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109" yWindow="-109" windowWidth="19426" windowHeight="10297" tabRatio="821" firstSheet="1" activeTab="1"/>
  </bookViews>
  <sheets>
    <sheet name="seignorage" sheetId="24" state="hidden" r:id="rId1"/>
    <sheet name="Revised Estimate-SECTIONS" sheetId="28" r:id="rId2"/>
    <sheet name="CS-1" sheetId="26" state="hidden" r:id="rId3"/>
    <sheet name="ABSTRACT-1" sheetId="32" state="hidden" r:id="rId4"/>
  </sheets>
  <definedNames>
    <definedName name="\P" localSheetId="0">#REF!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 localSheetId="0">#REF!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 localSheetId="0">#REF!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 localSheetId="0">#REF!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 localSheetId="0">#REF!</definedName>
    <definedName name="_______________________________________________________________________________________pc2">#REF!</definedName>
    <definedName name="_______________________________________________________________________________________pv2" localSheetId="0">#REF!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 localSheetId="0">#REF!</definedName>
    <definedName name="_______________________________________________________________________________________var1">#REF!</definedName>
    <definedName name="_______________________________________________________________________________________var4" localSheetId="0">#REF!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 localSheetId="0">#REF!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 localSheetId="0">#REF!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 localSheetId="0">#REF!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 localSheetId="0">#REF!</definedName>
    <definedName name="______________________________________________________________________________________pc2">#REF!</definedName>
    <definedName name="______________________________________________________________________________________pv2" localSheetId="0">#REF!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 localSheetId="0">#REF!</definedName>
    <definedName name="______________________________________________________________________________________var1">#REF!</definedName>
    <definedName name="______________________________________________________________________________________var4" localSheetId="0">#REF!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 localSheetId="0">#REF!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 localSheetId="0">#REF!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 localSheetId="0">#REF!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 localSheetId="0">#REF!</definedName>
    <definedName name="_____________________________________________________________________________________pc2">#REF!</definedName>
    <definedName name="_____________________________________________________________________________________pv2" localSheetId="0">#REF!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 localSheetId="0">#REF!</definedName>
    <definedName name="_____________________________________________________________________________________var1">#REF!</definedName>
    <definedName name="_____________________________________________________________________________________var4" localSheetId="0">#REF!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 localSheetId="0">#REF!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 localSheetId="0">#REF!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 localSheetId="0">#REF!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 localSheetId="0">#REF!</definedName>
    <definedName name="____________________________________________________________________________________pc2">#REF!</definedName>
    <definedName name="____________________________________________________________________________________pv2" localSheetId="0">#REF!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 localSheetId="0">#REF!</definedName>
    <definedName name="____________________________________________________________________________________var1">#REF!</definedName>
    <definedName name="____________________________________________________________________________________var4" localSheetId="0">#REF!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 localSheetId="0">#REF!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 localSheetId="0">#REF!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 localSheetId="0">#REF!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 localSheetId="0">#REF!</definedName>
    <definedName name="___________________________________________________________________________________pc2">#REF!</definedName>
    <definedName name="___________________________________________________________________________________pv2" localSheetId="0">#REF!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 localSheetId="0">#REF!</definedName>
    <definedName name="___________________________________________________________________________________var1">#REF!</definedName>
    <definedName name="___________________________________________________________________________________var4" localSheetId="0">#REF!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 localSheetId="0">#REF!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 localSheetId="0">#REF!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 localSheetId="0">#REF!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 localSheetId="0">#REF!</definedName>
    <definedName name="__________________________________________________________________________________pc2">#REF!</definedName>
    <definedName name="__________________________________________________________________________________pv2" localSheetId="0">#REF!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 localSheetId="0">#REF!</definedName>
    <definedName name="__________________________________________________________________________________var1">#REF!</definedName>
    <definedName name="__________________________________________________________________________________var4" localSheetId="0">#REF!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 localSheetId="0">#REF!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 localSheetId="0">#REF!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 localSheetId="0">#REF!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 localSheetId="0">#REF!</definedName>
    <definedName name="_________________________________________________________________________________pc2">#REF!</definedName>
    <definedName name="_________________________________________________________________________________pv2" localSheetId="0">#REF!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 localSheetId="0">#REF!</definedName>
    <definedName name="_________________________________________________________________________________var1">#REF!</definedName>
    <definedName name="_________________________________________________________________________________var4" localSheetId="0">#REF!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 localSheetId="0">#REF!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 localSheetId="0">#REF!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 localSheetId="0">#REF!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 localSheetId="0">#REF!</definedName>
    <definedName name="________________________________________________________________________________pc2">#REF!</definedName>
    <definedName name="________________________________________________________________________________pv2" localSheetId="0">#REF!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 localSheetId="0">#REF!</definedName>
    <definedName name="________________________________________________________________________________var1">#REF!</definedName>
    <definedName name="________________________________________________________________________________var4" localSheetId="0">#REF!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 localSheetId="0">#REF!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 localSheetId="0">#REF!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 localSheetId="0">#REF!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 localSheetId="0">#REF!</definedName>
    <definedName name="_______________________________________________________________________________pc2">#REF!</definedName>
    <definedName name="_______________________________________________________________________________pv2" localSheetId="0">#REF!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 localSheetId="0">#REF!</definedName>
    <definedName name="_______________________________________________________________________________var1">#REF!</definedName>
    <definedName name="_______________________________________________________________________________var4" localSheetId="0">#REF!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 localSheetId="0">#REF!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 localSheetId="0">#REF!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 localSheetId="0">#REF!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 localSheetId="0">#REF!</definedName>
    <definedName name="______________________________________________________________________________pc2">#REF!</definedName>
    <definedName name="______________________________________________________________________________pv2" localSheetId="0">#REF!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 localSheetId="0">#REF!</definedName>
    <definedName name="______________________________________________________________________________var1">#REF!</definedName>
    <definedName name="______________________________________________________________________________var4" localSheetId="0">#REF!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 localSheetId="0">#REF!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 localSheetId="0">#REF!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 localSheetId="0">#REF!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 localSheetId="0">#REF!</definedName>
    <definedName name="_____________________________________________________________________________pc2">#REF!</definedName>
    <definedName name="_____________________________________________________________________________pv2" localSheetId="0">#REF!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 localSheetId="0">#REF!</definedName>
    <definedName name="_____________________________________________________________________________var1">#REF!</definedName>
    <definedName name="_____________________________________________________________________________var4" localSheetId="0">#REF!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 localSheetId="0">#REF!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 localSheetId="0">#REF!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 localSheetId="0">#REF!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 localSheetId="0">#REF!</definedName>
    <definedName name="____________________________________________________________________________pc2">#REF!</definedName>
    <definedName name="____________________________________________________________________________pv2" localSheetId="0">#REF!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 localSheetId="0">#REF!</definedName>
    <definedName name="____________________________________________________________________________var1">#REF!</definedName>
    <definedName name="____________________________________________________________________________var4" localSheetId="0">#REF!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 localSheetId="0">#REF!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 localSheetId="0">#REF!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 localSheetId="0">#REF!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 localSheetId="0">#REF!</definedName>
    <definedName name="___________________________________________________________________________pc2">#REF!</definedName>
    <definedName name="___________________________________________________________________________pv2" localSheetId="0">#REF!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 localSheetId="0">#REF!</definedName>
    <definedName name="___________________________________________________________________________var1">#REF!</definedName>
    <definedName name="___________________________________________________________________________var4" localSheetId="0">#REF!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 localSheetId="0">#REF!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 localSheetId="0">#REF!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 localSheetId="0">#REF!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 localSheetId="0">#REF!</definedName>
    <definedName name="__________________________________________________________________________pc2">#REF!</definedName>
    <definedName name="__________________________________________________________________________pv2" localSheetId="0">#REF!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 localSheetId="0">#REF!</definedName>
    <definedName name="__________________________________________________________________________var1">#REF!</definedName>
    <definedName name="__________________________________________________________________________var4" localSheetId="0">#REF!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 localSheetId="0">#REF!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 localSheetId="0">#REF!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 localSheetId="0">#REF!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 localSheetId="0">#REF!</definedName>
    <definedName name="_________________________________________________________________________pc2">#REF!</definedName>
    <definedName name="_________________________________________________________________________pv2" localSheetId="0">#REF!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 localSheetId="0">#REF!</definedName>
    <definedName name="_________________________________________________________________________var1">#REF!</definedName>
    <definedName name="_________________________________________________________________________var4" localSheetId="0">#REF!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 localSheetId="0">#REF!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 localSheetId="0">#REF!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 localSheetId="0">#REF!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 localSheetId="0">#REF!</definedName>
    <definedName name="________________________________________________________________________pc2">#REF!</definedName>
    <definedName name="________________________________________________________________________pv2" localSheetId="0">#REF!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 localSheetId="0">#REF!</definedName>
    <definedName name="________________________________________________________________________var1">#REF!</definedName>
    <definedName name="________________________________________________________________________var4" localSheetId="0">#REF!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 localSheetId="0">#REF!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 localSheetId="0">#REF!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 localSheetId="0">#REF!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 localSheetId="0">#REF!</definedName>
    <definedName name="_______________________________________________________________________pc2">#REF!</definedName>
    <definedName name="_______________________________________________________________________pv2" localSheetId="0">#REF!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 localSheetId="0">#REF!</definedName>
    <definedName name="_______________________________________________________________________var1">#REF!</definedName>
    <definedName name="_______________________________________________________________________var4" localSheetId="0">#REF!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 localSheetId="0">#REF!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 localSheetId="0">#REF!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 localSheetId="0">#REF!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 localSheetId="0">#REF!</definedName>
    <definedName name="______________________________________________________________________pc2">#REF!</definedName>
    <definedName name="______________________________________________________________________pv2" localSheetId="0">#REF!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 localSheetId="0">#REF!</definedName>
    <definedName name="______________________________________________________________________var1">#REF!</definedName>
    <definedName name="______________________________________________________________________var4" localSheetId="0">#REF!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 localSheetId="0">#REF!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 localSheetId="0">#REF!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 localSheetId="0">#REF!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 localSheetId="0">#REF!</definedName>
    <definedName name="_____________________________________________________________________pc2">#REF!</definedName>
    <definedName name="_____________________________________________________________________pv2" localSheetId="0">#REF!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 localSheetId="0">#REF!</definedName>
    <definedName name="_____________________________________________________________________var1">#REF!</definedName>
    <definedName name="_____________________________________________________________________var4" localSheetId="0">#REF!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 localSheetId="0">#REF!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 localSheetId="0">#REF!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 localSheetId="0">#REF!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 localSheetId="0">#REF!</definedName>
    <definedName name="____________________________________________________________________pc2">#REF!</definedName>
    <definedName name="____________________________________________________________________pv2" localSheetId="0">#REF!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 localSheetId="0">#REF!</definedName>
    <definedName name="____________________________________________________________________var1">#REF!</definedName>
    <definedName name="____________________________________________________________________var4" localSheetId="0">#REF!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 localSheetId="0">#REF!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 localSheetId="0">#REF!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 localSheetId="0">#REF!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 localSheetId="0">#REF!</definedName>
    <definedName name="___________________________________________________________________pc2">#REF!</definedName>
    <definedName name="___________________________________________________________________pv2" localSheetId="0">#REF!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 localSheetId="0">#REF!</definedName>
    <definedName name="___________________________________________________________________var1">#REF!</definedName>
    <definedName name="___________________________________________________________________var4" localSheetId="0">#REF!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 localSheetId="0">#REF!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 localSheetId="0">#REF!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 localSheetId="0">#REF!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 localSheetId="0">#REF!</definedName>
    <definedName name="__________________________________________________________________pc2">#REF!</definedName>
    <definedName name="__________________________________________________________________pv2" localSheetId="0">#REF!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 localSheetId="0">#REF!</definedName>
    <definedName name="__________________________________________________________________var1">#REF!</definedName>
    <definedName name="__________________________________________________________________var4" localSheetId="0">#REF!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 localSheetId="0">#REF!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 localSheetId="0">#REF!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 localSheetId="0">#REF!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 localSheetId="0">#REF!</definedName>
    <definedName name="_________________________________________________________________pc2">#REF!</definedName>
    <definedName name="_________________________________________________________________pv2" localSheetId="0">#REF!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 localSheetId="0">#REF!</definedName>
    <definedName name="_________________________________________________________________var1">#REF!</definedName>
    <definedName name="_________________________________________________________________var4" localSheetId="0">#REF!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 localSheetId="0">#REF!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 localSheetId="0">#REF!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 localSheetId="0">#REF!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 localSheetId="0">#REF!</definedName>
    <definedName name="________________________________________________________________pc2">#REF!</definedName>
    <definedName name="________________________________________________________________pv2" localSheetId="0">#REF!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 localSheetId="0">#REF!</definedName>
    <definedName name="________________________________________________________________var1">#REF!</definedName>
    <definedName name="________________________________________________________________var4" localSheetId="0">#REF!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 localSheetId="0">#REF!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 localSheetId="0">#REF!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 localSheetId="0">#REF!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 localSheetId="0">#REF!</definedName>
    <definedName name="_______________________________________________________________pc2">#REF!</definedName>
    <definedName name="_______________________________________________________________pv2" localSheetId="0">#REF!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 localSheetId="0">#REF!</definedName>
    <definedName name="_______________________________________________________________var1">#REF!</definedName>
    <definedName name="_______________________________________________________________var4" localSheetId="0">#REF!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 localSheetId="0">#REF!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 localSheetId="0">#REF!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 localSheetId="0">#REF!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 localSheetId="0">#REF!</definedName>
    <definedName name="______________________________________________________________pc2">#REF!</definedName>
    <definedName name="______________________________________________________________pv2" localSheetId="0">#REF!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 localSheetId="0">#REF!</definedName>
    <definedName name="______________________________________________________________var1">#REF!</definedName>
    <definedName name="______________________________________________________________var4" localSheetId="0">#REF!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 localSheetId="0">#REF!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 localSheetId="0">#REF!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 localSheetId="0">#REF!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 localSheetId="0">#REF!</definedName>
    <definedName name="_____________________________________________________________pc2">#REF!</definedName>
    <definedName name="_____________________________________________________________pv2" localSheetId="0">#REF!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 localSheetId="0">#REF!</definedName>
    <definedName name="_____________________________________________________________var1">#REF!</definedName>
    <definedName name="_____________________________________________________________var4" localSheetId="0">#REF!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 localSheetId="0">#REF!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 localSheetId="0">#REF!</definedName>
    <definedName name="____________________________________________________________l3">#REF!</definedName>
    <definedName name="____________________________________________________________l4">#REF!</definedName>
    <definedName name="____________________________________________________________l5" localSheetId="0">#REF!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 localSheetId="0">#REF!</definedName>
    <definedName name="____________________________________________________________pc2">#REF!</definedName>
    <definedName name="____________________________________________________________pv2" localSheetId="0">#REF!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 localSheetId="0">#REF!</definedName>
    <definedName name="____________________________________________________________var1">#REF!</definedName>
    <definedName name="____________________________________________________________var4" localSheetId="0">#REF!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 localSheetId="0">#REF!</definedName>
    <definedName name="___________________________________________________________l12">#REF!</definedName>
    <definedName name="___________________________________________________________l2">#REF!</definedName>
    <definedName name="___________________________________________________________l3" localSheetId="0">#REF!</definedName>
    <definedName name="___________________________________________________________l3">#REF!</definedName>
    <definedName name="___________________________________________________________l4">#REF!</definedName>
    <definedName name="___________________________________________________________l5" localSheetId="0">#REF!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 localSheetId="0">#REF!</definedName>
    <definedName name="___________________________________________________________pc2">#REF!</definedName>
    <definedName name="___________________________________________________________pv2" localSheetId="0">#REF!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 localSheetId="0">#REF!</definedName>
    <definedName name="___________________________________________________________var1">#REF!</definedName>
    <definedName name="___________________________________________________________var4" localSheetId="0">#REF!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 localSheetId="0">#REF!</definedName>
    <definedName name="__________________________________________________________l12">#REF!</definedName>
    <definedName name="__________________________________________________________l2">#REF!</definedName>
    <definedName name="__________________________________________________________l3" localSheetId="0">#REF!</definedName>
    <definedName name="__________________________________________________________l3">#REF!</definedName>
    <definedName name="__________________________________________________________l4">#REF!</definedName>
    <definedName name="__________________________________________________________l5" localSheetId="0">#REF!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 localSheetId="0">#REF!</definedName>
    <definedName name="__________________________________________________________pc2">#REF!</definedName>
    <definedName name="__________________________________________________________pv2" localSheetId="0">#REF!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 localSheetId="0">#REF!</definedName>
    <definedName name="__________________________________________________________var1">#REF!</definedName>
    <definedName name="__________________________________________________________var4" localSheetId="0">#REF!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 localSheetId="0">#REF!</definedName>
    <definedName name="_________________________________________________________l12">#REF!</definedName>
    <definedName name="_________________________________________________________l2">#REF!</definedName>
    <definedName name="_________________________________________________________l3" localSheetId="0">#REF!</definedName>
    <definedName name="_________________________________________________________l3">#REF!</definedName>
    <definedName name="_________________________________________________________l4">#REF!</definedName>
    <definedName name="_________________________________________________________l5" localSheetId="0">#REF!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 localSheetId="0">#REF!</definedName>
    <definedName name="_________________________________________________________pc2">#REF!</definedName>
    <definedName name="_________________________________________________________pv2" localSheetId="0">#REF!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 localSheetId="0">#REF!</definedName>
    <definedName name="_________________________________________________________var1">#REF!</definedName>
    <definedName name="_________________________________________________________var4" localSheetId="0">#REF!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 localSheetId="0">#REF!</definedName>
    <definedName name="________________________________________________________l12">#REF!</definedName>
    <definedName name="________________________________________________________l2">#REF!</definedName>
    <definedName name="________________________________________________________l3" localSheetId="0">#REF!</definedName>
    <definedName name="________________________________________________________l3">#REF!</definedName>
    <definedName name="________________________________________________________l4">#REF!</definedName>
    <definedName name="________________________________________________________l5" localSheetId="0">#REF!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 localSheetId="0">#REF!</definedName>
    <definedName name="________________________________________________________pc2">#REF!</definedName>
    <definedName name="________________________________________________________pv2" localSheetId="0">#REF!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 localSheetId="0">#REF!</definedName>
    <definedName name="________________________________________________________var1">#REF!</definedName>
    <definedName name="________________________________________________________var4" localSheetId="0">#REF!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 localSheetId="0">#REF!</definedName>
    <definedName name="_______________________________________________________l12">#REF!</definedName>
    <definedName name="_______________________________________________________l2">#REF!</definedName>
    <definedName name="_______________________________________________________l3" localSheetId="0">#REF!</definedName>
    <definedName name="_______________________________________________________l3">#REF!</definedName>
    <definedName name="_______________________________________________________l4">#REF!</definedName>
    <definedName name="_______________________________________________________l5" localSheetId="0">#REF!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 localSheetId="0">#REF!</definedName>
    <definedName name="_______________________________________________________pc2">#REF!</definedName>
    <definedName name="_______________________________________________________pv2" localSheetId="0">#REF!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 localSheetId="0">#REF!</definedName>
    <definedName name="_______________________________________________________var1">#REF!</definedName>
    <definedName name="_______________________________________________________var4" localSheetId="0">#REF!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 localSheetId="0">#REF!</definedName>
    <definedName name="______________________________________________________l12">#REF!</definedName>
    <definedName name="______________________________________________________l2">#REF!</definedName>
    <definedName name="______________________________________________________l3" localSheetId="0">#REF!</definedName>
    <definedName name="______________________________________________________l3">#REF!</definedName>
    <definedName name="______________________________________________________l4">#REF!</definedName>
    <definedName name="______________________________________________________l5" localSheetId="0">#REF!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 localSheetId="0">#REF!</definedName>
    <definedName name="______________________________________________________pc2">#REF!</definedName>
    <definedName name="______________________________________________________pv2" localSheetId="0">#REF!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 localSheetId="0">#REF!</definedName>
    <definedName name="______________________________________________________var1">#REF!</definedName>
    <definedName name="______________________________________________________var4" localSheetId="0">#REF!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 localSheetId="0">#REF!</definedName>
    <definedName name="_____________________________________________________l12">#REF!</definedName>
    <definedName name="_____________________________________________________l2">#REF!</definedName>
    <definedName name="_____________________________________________________l3" localSheetId="0">#REF!</definedName>
    <definedName name="_____________________________________________________l3">#REF!</definedName>
    <definedName name="_____________________________________________________l4">#REF!</definedName>
    <definedName name="_____________________________________________________l5" localSheetId="0">#REF!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 localSheetId="0">#REF!</definedName>
    <definedName name="_____________________________________________________pc2">#REF!</definedName>
    <definedName name="_____________________________________________________pv2" localSheetId="0">#REF!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 localSheetId="0">#REF!</definedName>
    <definedName name="_____________________________________________________var1">#REF!</definedName>
    <definedName name="_____________________________________________________var4" localSheetId="0">#REF!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 localSheetId="0">#REF!</definedName>
    <definedName name="____________________________________________________l12">#REF!</definedName>
    <definedName name="____________________________________________________l2">#REF!</definedName>
    <definedName name="____________________________________________________l3" localSheetId="0">#REF!</definedName>
    <definedName name="____________________________________________________l3">#REF!</definedName>
    <definedName name="____________________________________________________l4">#REF!</definedName>
    <definedName name="____________________________________________________l5" localSheetId="0">#REF!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 localSheetId="0">#REF!</definedName>
    <definedName name="____________________________________________________pc2">#REF!</definedName>
    <definedName name="____________________________________________________pv2" localSheetId="0">#REF!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 localSheetId="0">#REF!</definedName>
    <definedName name="____________________________________________________var1">#REF!</definedName>
    <definedName name="____________________________________________________var4" localSheetId="0">#REF!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 localSheetId="0">#REF!</definedName>
    <definedName name="___________________________________________________l12">#REF!</definedName>
    <definedName name="___________________________________________________l2">#REF!</definedName>
    <definedName name="___________________________________________________l3" localSheetId="0">#REF!</definedName>
    <definedName name="___________________________________________________l3">#REF!</definedName>
    <definedName name="___________________________________________________l4">#REF!</definedName>
    <definedName name="___________________________________________________l5" localSheetId="0">#REF!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 localSheetId="0">#REF!</definedName>
    <definedName name="___________________________________________________pc2">#REF!</definedName>
    <definedName name="___________________________________________________pv2" localSheetId="0">#REF!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 localSheetId="0">#REF!</definedName>
    <definedName name="___________________________________________________var1">#REF!</definedName>
    <definedName name="___________________________________________________var4" localSheetId="0">#REF!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 localSheetId="0">#REF!</definedName>
    <definedName name="__________________________________________________l12">#REF!</definedName>
    <definedName name="__________________________________________________l2">#REF!</definedName>
    <definedName name="__________________________________________________l3" localSheetId="0">#REF!</definedName>
    <definedName name="__________________________________________________l3">#REF!</definedName>
    <definedName name="__________________________________________________l4">#REF!</definedName>
    <definedName name="__________________________________________________l5" localSheetId="0">#REF!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 localSheetId="0">#REF!</definedName>
    <definedName name="__________________________________________________pc2">#REF!</definedName>
    <definedName name="__________________________________________________pv2" localSheetId="0">#REF!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 localSheetId="0">#REF!</definedName>
    <definedName name="__________________________________________________var1">#REF!</definedName>
    <definedName name="__________________________________________________var4" localSheetId="0">#REF!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 localSheetId="0">#REF!</definedName>
    <definedName name="_________________________________________________l12">#REF!</definedName>
    <definedName name="_________________________________________________l2">#REF!</definedName>
    <definedName name="_________________________________________________l3" localSheetId="0">#REF!</definedName>
    <definedName name="_________________________________________________l3">#REF!</definedName>
    <definedName name="_________________________________________________l4">#REF!</definedName>
    <definedName name="_________________________________________________l5" localSheetId="0">#REF!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 localSheetId="0">#REF!</definedName>
    <definedName name="_________________________________________________pc2">#REF!</definedName>
    <definedName name="_________________________________________________pv2" localSheetId="0">#REF!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 localSheetId="0">#REF!</definedName>
    <definedName name="_________________________________________________var1">#REF!</definedName>
    <definedName name="_________________________________________________var4" localSheetId="0">#REF!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 localSheetId="0">#REF!</definedName>
    <definedName name="________________________________________________l12">#REF!</definedName>
    <definedName name="________________________________________________l2">#REF!</definedName>
    <definedName name="________________________________________________l3" localSheetId="0">#REF!</definedName>
    <definedName name="________________________________________________l3">#REF!</definedName>
    <definedName name="________________________________________________l4">#REF!</definedName>
    <definedName name="________________________________________________l5" localSheetId="0">#REF!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 localSheetId="0">#REF!</definedName>
    <definedName name="________________________________________________pc2">#REF!</definedName>
    <definedName name="________________________________________________pv2" localSheetId="0">#REF!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 localSheetId="0">#REF!</definedName>
    <definedName name="________________________________________________var1">#REF!</definedName>
    <definedName name="________________________________________________var4" localSheetId="0">#REF!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 localSheetId="0">#REF!</definedName>
    <definedName name="_______________________________________________l12">#REF!</definedName>
    <definedName name="_______________________________________________l2">#REF!</definedName>
    <definedName name="_______________________________________________l3" localSheetId="0">#REF!</definedName>
    <definedName name="_______________________________________________l3">#REF!</definedName>
    <definedName name="_______________________________________________l4">#REF!</definedName>
    <definedName name="_______________________________________________l5" localSheetId="0">#REF!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 localSheetId="0">#REF!</definedName>
    <definedName name="_______________________________________________pc2">#REF!</definedName>
    <definedName name="_______________________________________________pv2" localSheetId="0">#REF!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 localSheetId="0">#REF!</definedName>
    <definedName name="_______________________________________________var1">#REF!</definedName>
    <definedName name="_______________________________________________var4" localSheetId="0">#REF!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 localSheetId="0">#REF!</definedName>
    <definedName name="______________________________________________l12">#REF!</definedName>
    <definedName name="______________________________________________l2">#REF!</definedName>
    <definedName name="______________________________________________l3" localSheetId="0">#REF!</definedName>
    <definedName name="______________________________________________l3">#REF!</definedName>
    <definedName name="______________________________________________l4">#REF!</definedName>
    <definedName name="______________________________________________l5" localSheetId="0">#REF!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0">#REF!</definedName>
    <definedName name="______________________________________________pc2">#REF!</definedName>
    <definedName name="______________________________________________pv2" localSheetId="0">#REF!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 localSheetId="0">#REF!</definedName>
    <definedName name="______________________________________________var1">#REF!</definedName>
    <definedName name="______________________________________________var4" localSheetId="0">#REF!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 localSheetId="0">#REF!</definedName>
    <definedName name="_____________________________________________l12">#REF!</definedName>
    <definedName name="_____________________________________________l2">#REF!</definedName>
    <definedName name="_____________________________________________l3" localSheetId="0">#REF!</definedName>
    <definedName name="_____________________________________________l3">#REF!</definedName>
    <definedName name="_____________________________________________l4">#REF!</definedName>
    <definedName name="_____________________________________________l5" localSheetId="0">#REF!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 localSheetId="0">#REF!</definedName>
    <definedName name="_____________________________________________pc2">#REF!</definedName>
    <definedName name="_____________________________________________pv2" localSheetId="0">#REF!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 localSheetId="0">#REF!</definedName>
    <definedName name="_____________________________________________var1">#REF!</definedName>
    <definedName name="_____________________________________________var4" localSheetId="0">#REF!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 localSheetId="0">#REF!</definedName>
    <definedName name="____________________________________________l12">#REF!</definedName>
    <definedName name="____________________________________________l2">#REF!</definedName>
    <definedName name="____________________________________________l3" localSheetId="0">#REF!</definedName>
    <definedName name="____________________________________________l3">#REF!</definedName>
    <definedName name="____________________________________________l4">#REF!</definedName>
    <definedName name="____________________________________________l5" localSheetId="0">#REF!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0">#REF!</definedName>
    <definedName name="____________________________________________pc2">#REF!</definedName>
    <definedName name="____________________________________________pv2" localSheetId="0">#REF!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 localSheetId="0">#REF!</definedName>
    <definedName name="____________________________________________var1">#REF!</definedName>
    <definedName name="____________________________________________var4" localSheetId="0">#REF!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 localSheetId="0">#REF!</definedName>
    <definedName name="___________________________________________l12">#REF!</definedName>
    <definedName name="___________________________________________l2">#REF!</definedName>
    <definedName name="___________________________________________l3" localSheetId="0">#REF!</definedName>
    <definedName name="___________________________________________l3">#REF!</definedName>
    <definedName name="___________________________________________l4">#REF!</definedName>
    <definedName name="___________________________________________l5" localSheetId="0">#REF!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0">#REF!</definedName>
    <definedName name="___________________________________________pc2">#REF!</definedName>
    <definedName name="___________________________________________pv2" localSheetId="0">#REF!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 localSheetId="0">#REF!</definedName>
    <definedName name="___________________________________________var1">#REF!</definedName>
    <definedName name="___________________________________________var4" localSheetId="0">#REF!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 localSheetId="0">#REF!</definedName>
    <definedName name="__________________________________________l12">#REF!</definedName>
    <definedName name="__________________________________________l2">#REF!</definedName>
    <definedName name="__________________________________________l3" localSheetId="0">#REF!</definedName>
    <definedName name="__________________________________________l3">#REF!</definedName>
    <definedName name="__________________________________________l4">#REF!</definedName>
    <definedName name="__________________________________________l5" localSheetId="0">#REF!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0">#REF!</definedName>
    <definedName name="__________________________________________pc2">#REF!</definedName>
    <definedName name="__________________________________________pv2" localSheetId="0">#REF!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 localSheetId="0">#REF!</definedName>
    <definedName name="__________________________________________var1">#REF!</definedName>
    <definedName name="__________________________________________var4" localSheetId="0">#REF!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 localSheetId="0">#REF!</definedName>
    <definedName name="_________________________________________l12">#REF!</definedName>
    <definedName name="_________________________________________l2">#REF!</definedName>
    <definedName name="_________________________________________l3" localSheetId="0">#REF!</definedName>
    <definedName name="_________________________________________l3">#REF!</definedName>
    <definedName name="_________________________________________l4">#REF!</definedName>
    <definedName name="_________________________________________l5" localSheetId="0">#REF!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0">#REF!</definedName>
    <definedName name="_________________________________________pc2">#REF!</definedName>
    <definedName name="_________________________________________pv2" localSheetId="0">#REF!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 localSheetId="0">#REF!</definedName>
    <definedName name="_________________________________________var1">#REF!</definedName>
    <definedName name="_________________________________________var4" localSheetId="0">#REF!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 localSheetId="0">#REF!</definedName>
    <definedName name="________________________________________knr2">#REF!</definedName>
    <definedName name="________________________________________l1">#REF!</definedName>
    <definedName name="________________________________________l12" localSheetId="0">#REF!</definedName>
    <definedName name="________________________________________l12">#REF!</definedName>
    <definedName name="________________________________________l2">#REF!</definedName>
    <definedName name="________________________________________l3" localSheetId="0">#REF!</definedName>
    <definedName name="________________________________________l3">#REF!</definedName>
    <definedName name="________________________________________l4">#REF!</definedName>
    <definedName name="________________________________________l5" localSheetId="0">#REF!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0">#REF!</definedName>
    <definedName name="________________________________________pc2">#REF!</definedName>
    <definedName name="________________________________________pv2" localSheetId="0">#REF!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 localSheetId="0">#REF!</definedName>
    <definedName name="________________________________________var1">#REF!</definedName>
    <definedName name="________________________________________var4" localSheetId="0">#REF!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 localSheetId="0">#REF!</definedName>
    <definedName name="_______________________________________l12">#REF!</definedName>
    <definedName name="_______________________________________l2">#REF!</definedName>
    <definedName name="_______________________________________l3" localSheetId="0">#REF!</definedName>
    <definedName name="_______________________________________l3">#REF!</definedName>
    <definedName name="_______________________________________l4">#REF!</definedName>
    <definedName name="_______________________________________l5" localSheetId="0">#REF!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0">#REF!</definedName>
    <definedName name="_______________________________________pc2">#REF!</definedName>
    <definedName name="_______________________________________pv2" localSheetId="0">#REF!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 localSheetId="0">#REF!</definedName>
    <definedName name="_______________________________________var1">#REF!</definedName>
    <definedName name="_______________________________________var4" localSheetId="0">#REF!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 localSheetId="0">#REF!</definedName>
    <definedName name="______________________________________knr2">#REF!</definedName>
    <definedName name="______________________________________l1">#REF!</definedName>
    <definedName name="______________________________________l12" localSheetId="0">#REF!</definedName>
    <definedName name="______________________________________l12">#REF!</definedName>
    <definedName name="______________________________________l2">#REF!</definedName>
    <definedName name="______________________________________l3" localSheetId="0">#REF!</definedName>
    <definedName name="______________________________________l3">#REF!</definedName>
    <definedName name="______________________________________l4">#REF!</definedName>
    <definedName name="______________________________________l5" localSheetId="0">#REF!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0">#REF!</definedName>
    <definedName name="______________________________________pc2">#REF!</definedName>
    <definedName name="______________________________________pv2" localSheetId="0">#REF!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 localSheetId="0">#REF!</definedName>
    <definedName name="______________________________________var1">#REF!</definedName>
    <definedName name="______________________________________var4" localSheetId="0">#REF!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 localSheetId="0">#REF!</definedName>
    <definedName name="_____________________________________knr2">#REF!</definedName>
    <definedName name="_____________________________________l1">#REF!</definedName>
    <definedName name="_____________________________________l12" localSheetId="0">#REF!</definedName>
    <definedName name="_____________________________________l12">#REF!</definedName>
    <definedName name="_____________________________________l2">#REF!</definedName>
    <definedName name="_____________________________________l3" localSheetId="0">#REF!</definedName>
    <definedName name="_____________________________________l3">#REF!</definedName>
    <definedName name="_____________________________________l4">#REF!</definedName>
    <definedName name="_____________________________________l5" localSheetId="0">#REF!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0">#REF!</definedName>
    <definedName name="_____________________________________pc2">#REF!</definedName>
    <definedName name="_____________________________________pv2" localSheetId="0">#REF!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 localSheetId="0">#REF!</definedName>
    <definedName name="_____________________________________var1">#REF!</definedName>
    <definedName name="_____________________________________var4" localSheetId="0">#REF!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 localSheetId="0">#REF!</definedName>
    <definedName name="____________________________________l12">#REF!</definedName>
    <definedName name="____________________________________l2">#REF!</definedName>
    <definedName name="____________________________________l3" localSheetId="0">#REF!</definedName>
    <definedName name="____________________________________l3">#REF!</definedName>
    <definedName name="____________________________________l4">#REF!</definedName>
    <definedName name="____________________________________l5" localSheetId="0">#REF!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 localSheetId="0">#REF!</definedName>
    <definedName name="____________________________________pc2">#REF!</definedName>
    <definedName name="____________________________________pv2" localSheetId="0">#REF!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 localSheetId="0">#REF!</definedName>
    <definedName name="____________________________________var1">#REF!</definedName>
    <definedName name="____________________________________var4" localSheetId="0">#REF!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 localSheetId="0">#REF!</definedName>
    <definedName name="___________________________________knr2">#REF!</definedName>
    <definedName name="___________________________________l1">#REF!</definedName>
    <definedName name="___________________________________l12" localSheetId="0">#REF!</definedName>
    <definedName name="___________________________________l12">#REF!</definedName>
    <definedName name="___________________________________l2">#REF!</definedName>
    <definedName name="___________________________________l3" localSheetId="0">#REF!</definedName>
    <definedName name="___________________________________l3">#REF!</definedName>
    <definedName name="___________________________________l4">#REF!</definedName>
    <definedName name="___________________________________l5" localSheetId="0">#REF!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0">#REF!</definedName>
    <definedName name="___________________________________pc2">#REF!</definedName>
    <definedName name="___________________________________pv2" localSheetId="0">#REF!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 localSheetId="0">#REF!</definedName>
    <definedName name="___________________________________var1">#REF!</definedName>
    <definedName name="___________________________________var4" localSheetId="0">#REF!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 localSheetId="0">#REF!</definedName>
    <definedName name="__________________________________l12">#REF!</definedName>
    <definedName name="__________________________________l2">#REF!</definedName>
    <definedName name="__________________________________l3" localSheetId="0">#REF!</definedName>
    <definedName name="__________________________________l3">#REF!</definedName>
    <definedName name="__________________________________l4">#REF!</definedName>
    <definedName name="__________________________________l5" localSheetId="0">#REF!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0">#REF!</definedName>
    <definedName name="__________________________________pc2">#REF!</definedName>
    <definedName name="__________________________________pv2" localSheetId="0">#REF!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 localSheetId="0">#REF!</definedName>
    <definedName name="__________________________________var1">#REF!</definedName>
    <definedName name="__________________________________var4" localSheetId="0">#REF!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 localSheetId="0">#REF!</definedName>
    <definedName name="_________________________________knr2">#REF!</definedName>
    <definedName name="_________________________________l1">#REF!</definedName>
    <definedName name="_________________________________l12" localSheetId="0">#REF!</definedName>
    <definedName name="_________________________________l12">#REF!</definedName>
    <definedName name="_________________________________l2">#REF!</definedName>
    <definedName name="_________________________________l3" localSheetId="0">#REF!</definedName>
    <definedName name="_________________________________l3">#REF!</definedName>
    <definedName name="_________________________________l4">#REF!</definedName>
    <definedName name="_________________________________l5" localSheetId="0">#REF!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0">#REF!</definedName>
    <definedName name="_________________________________pc2">#REF!</definedName>
    <definedName name="_________________________________pv2" localSheetId="0">#REF!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 localSheetId="0">#REF!</definedName>
    <definedName name="_________________________________var1">#REF!</definedName>
    <definedName name="_________________________________var4" localSheetId="0">#REF!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 localSheetId="0">#REF!</definedName>
    <definedName name="________________________________l12">#REF!</definedName>
    <definedName name="________________________________l2">#REF!</definedName>
    <definedName name="________________________________l3" localSheetId="0">#REF!</definedName>
    <definedName name="________________________________l3">#REF!</definedName>
    <definedName name="________________________________l4">#REF!</definedName>
    <definedName name="________________________________l5" localSheetId="0">#REF!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0">#REF!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0">#REF!</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 localSheetId="0">#REF!</definedName>
    <definedName name="________________________________var1">#REF!</definedName>
    <definedName name="________________________________var4" localSheetId="0">#REF!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0">#REF!</definedName>
    <definedName name="_______________________________knr2">#REF!</definedName>
    <definedName name="_______________________________l1">#REF!</definedName>
    <definedName name="_______________________________l12" localSheetId="0">#REF!</definedName>
    <definedName name="_______________________________l12">#REF!</definedName>
    <definedName name="_______________________________l2">#REF!</definedName>
    <definedName name="_______________________________l3" localSheetId="0">#REF!</definedName>
    <definedName name="_______________________________l3">#REF!</definedName>
    <definedName name="_______________________________l4">#REF!</definedName>
    <definedName name="_______________________________l5" localSheetId="0">#REF!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0">#REF!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0">#REF!</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 localSheetId="0">#REF!</definedName>
    <definedName name="_______________________________var1">#REF!</definedName>
    <definedName name="_______________________________var4" localSheetId="0">#REF!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0">#REF!</definedName>
    <definedName name="______________________________knr2">#REF!</definedName>
    <definedName name="______________________________l1">#REF!</definedName>
    <definedName name="______________________________l12" localSheetId="0">#REF!</definedName>
    <definedName name="______________________________l12">#REF!</definedName>
    <definedName name="______________________________l2">#REF!</definedName>
    <definedName name="______________________________l3" localSheetId="0">#REF!</definedName>
    <definedName name="______________________________l3">#REF!</definedName>
    <definedName name="______________________________l4">#REF!</definedName>
    <definedName name="______________________________l5" localSheetId="0">#REF!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0">#REF!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0">#REF!</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 localSheetId="0">#REF!</definedName>
    <definedName name="______________________________var1">#REF!</definedName>
    <definedName name="______________________________var4" localSheetId="0">#REF!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0">#REF!</definedName>
    <definedName name="_____________________________knr2">#REF!</definedName>
    <definedName name="_____________________________l1">#REF!</definedName>
    <definedName name="_____________________________l12" localSheetId="0">#REF!</definedName>
    <definedName name="_____________________________l12">#REF!</definedName>
    <definedName name="_____________________________l2">#REF!</definedName>
    <definedName name="_____________________________l3" localSheetId="0">#REF!</definedName>
    <definedName name="_____________________________l3">#REF!</definedName>
    <definedName name="_____________________________l4">#REF!</definedName>
    <definedName name="_____________________________l5" localSheetId="0">#REF!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0">#REF!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0">#REF!</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 localSheetId="0">#REF!</definedName>
    <definedName name="_____________________________var1">#REF!</definedName>
    <definedName name="_____________________________var4" localSheetId="0">#REF!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0">#REF!</definedName>
    <definedName name="____________________________knr2">#REF!</definedName>
    <definedName name="____________________________l1">#REF!</definedName>
    <definedName name="____________________________l12" localSheetId="0">#REF!</definedName>
    <definedName name="____________________________l12">#REF!</definedName>
    <definedName name="____________________________l2">#REF!</definedName>
    <definedName name="____________________________l3" localSheetId="0">#REF!</definedName>
    <definedName name="____________________________l3">#REF!</definedName>
    <definedName name="____________________________l4">#REF!</definedName>
    <definedName name="____________________________l5" localSheetId="0">#REF!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0">#REF!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0">#REF!</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 localSheetId="0">#REF!</definedName>
    <definedName name="____________________________var1">#REF!</definedName>
    <definedName name="____________________________var4" localSheetId="0">#REF!</definedName>
    <definedName name="____________________________var4">#REF!</definedName>
    <definedName name="____________________________vat1">NA()</definedName>
    <definedName name="___________________________bla1">#REF!</definedName>
    <definedName name="___________________________BSG100" localSheetId="0">#REF!</definedName>
    <definedName name="___________________________BSG100">#REF!</definedName>
    <definedName name="___________________________BSG150" localSheetId="0">#REF!</definedName>
    <definedName name="___________________________BSG150">#REF!</definedName>
    <definedName name="___________________________BSG5" localSheetId="0">#REF!</definedName>
    <definedName name="___________________________BSG5">#REF!</definedName>
    <definedName name="___________________________BSG75" localSheetId="0">#REF!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0">#REF!</definedName>
    <definedName name="___________________________BTC13">#REF!</definedName>
    <definedName name="___________________________BTC14" localSheetId="0">#REF!</definedName>
    <definedName name="___________________________BTC14">#REF!</definedName>
    <definedName name="___________________________BTC15" localSheetId="0">#REF!</definedName>
    <definedName name="___________________________BTC15">#REF!</definedName>
    <definedName name="___________________________BTC16" localSheetId="0">#REF!</definedName>
    <definedName name="___________________________BTC16">#REF!</definedName>
    <definedName name="___________________________BTC17" localSheetId="0">#REF!</definedName>
    <definedName name="___________________________BTC17">#REF!</definedName>
    <definedName name="___________________________BTC18" localSheetId="0">#REF!</definedName>
    <definedName name="___________________________BTC18">#REF!</definedName>
    <definedName name="___________________________BTC19" localSheetId="0">#REF!</definedName>
    <definedName name="___________________________BTC19">#REF!</definedName>
    <definedName name="___________________________BTC2">NA()</definedName>
    <definedName name="___________________________BTC20" localSheetId="0">#REF!</definedName>
    <definedName name="___________________________BTC20">#REF!</definedName>
    <definedName name="___________________________BTC21" localSheetId="0">#REF!</definedName>
    <definedName name="___________________________BTC21">#REF!</definedName>
    <definedName name="___________________________BTC22" localSheetId="0">#REF!</definedName>
    <definedName name="___________________________BTC22">#REF!</definedName>
    <definedName name="___________________________BTC23" localSheetId="0">#REF!</definedName>
    <definedName name="___________________________BTC23">#REF!</definedName>
    <definedName name="___________________________BTC24" localSheetId="0">#REF!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0">#REF!</definedName>
    <definedName name="___________________________BTR13">#REF!</definedName>
    <definedName name="___________________________BTR14" localSheetId="0">#REF!</definedName>
    <definedName name="___________________________BTR14">#REF!</definedName>
    <definedName name="___________________________BTR15" localSheetId="0">#REF!</definedName>
    <definedName name="___________________________BTR15">#REF!</definedName>
    <definedName name="___________________________BTR16" localSheetId="0">#REF!</definedName>
    <definedName name="___________________________BTR16">#REF!</definedName>
    <definedName name="___________________________BTR17" localSheetId="0">#REF!</definedName>
    <definedName name="___________________________BTR17">#REF!</definedName>
    <definedName name="___________________________BTR18" localSheetId="0">#REF!</definedName>
    <definedName name="___________________________BTR18">#REF!</definedName>
    <definedName name="___________________________BTR19" localSheetId="0">#REF!</definedName>
    <definedName name="___________________________BTR19">#REF!</definedName>
    <definedName name="___________________________BTR2">NA()</definedName>
    <definedName name="___________________________BTR20" localSheetId="0">#REF!</definedName>
    <definedName name="___________________________BTR20">#REF!</definedName>
    <definedName name="___________________________BTR21" localSheetId="0">#REF!</definedName>
    <definedName name="___________________________BTR21">#REF!</definedName>
    <definedName name="___________________________BTR22" localSheetId="0">#REF!</definedName>
    <definedName name="___________________________BTR22">#REF!</definedName>
    <definedName name="___________________________BTR23" localSheetId="0">#REF!</definedName>
    <definedName name="___________________________BTR23">#REF!</definedName>
    <definedName name="___________________________BTR24" localSheetId="0">#REF!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0">#REF!</definedName>
    <definedName name="___________________________BTS13">#REF!</definedName>
    <definedName name="___________________________BTS14" localSheetId="0">#REF!</definedName>
    <definedName name="___________________________BTS14">#REF!</definedName>
    <definedName name="___________________________BTS15" localSheetId="0">#REF!</definedName>
    <definedName name="___________________________BTS15">#REF!</definedName>
    <definedName name="___________________________BTS16" localSheetId="0">#REF!</definedName>
    <definedName name="___________________________BTS16">#REF!</definedName>
    <definedName name="___________________________BTS17" localSheetId="0">#REF!</definedName>
    <definedName name="___________________________BTS17">#REF!</definedName>
    <definedName name="___________________________BTS18" localSheetId="0">#REF!</definedName>
    <definedName name="___________________________BTS18">#REF!</definedName>
    <definedName name="___________________________BTS19" localSheetId="0">#REF!</definedName>
    <definedName name="___________________________BTS19">#REF!</definedName>
    <definedName name="___________________________BTS2">NA()</definedName>
    <definedName name="___________________________BTS20" localSheetId="0">#REF!</definedName>
    <definedName name="___________________________BTS20">#REF!</definedName>
    <definedName name="___________________________BTS21" localSheetId="0">#REF!</definedName>
    <definedName name="___________________________BTS21">#REF!</definedName>
    <definedName name="___________________________BTS22" localSheetId="0">#REF!</definedName>
    <definedName name="___________________________BTS22">#REF!</definedName>
    <definedName name="___________________________BTS23" localSheetId="0">#REF!</definedName>
    <definedName name="___________________________BTS23">#REF!</definedName>
    <definedName name="___________________________BTS24" localSheetId="0">#REF!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0">#REF!</definedName>
    <definedName name="___________________________GBS113">#REF!</definedName>
    <definedName name="___________________________GBS114" localSheetId="0">#REF!</definedName>
    <definedName name="___________________________GBS114">#REF!</definedName>
    <definedName name="___________________________GBS115" localSheetId="0">#REF!</definedName>
    <definedName name="___________________________GBS115">#REF!</definedName>
    <definedName name="___________________________GBS116" localSheetId="0">#REF!</definedName>
    <definedName name="___________________________GBS116">#REF!</definedName>
    <definedName name="___________________________GBS117" localSheetId="0">#REF!</definedName>
    <definedName name="___________________________GBS117">#REF!</definedName>
    <definedName name="___________________________GBS118" localSheetId="0">#REF!</definedName>
    <definedName name="___________________________GBS118">#REF!</definedName>
    <definedName name="___________________________GBS119" localSheetId="0">#REF!</definedName>
    <definedName name="___________________________GBS119">#REF!</definedName>
    <definedName name="___________________________GBS12">NA()</definedName>
    <definedName name="___________________________GBS120" localSheetId="0">#REF!</definedName>
    <definedName name="___________________________GBS120">#REF!</definedName>
    <definedName name="___________________________GBS121" localSheetId="0">#REF!</definedName>
    <definedName name="___________________________GBS121">#REF!</definedName>
    <definedName name="___________________________GBS122" localSheetId="0">#REF!</definedName>
    <definedName name="___________________________GBS122">#REF!</definedName>
    <definedName name="___________________________GBS123" localSheetId="0">#REF!</definedName>
    <definedName name="___________________________GBS123">#REF!</definedName>
    <definedName name="___________________________GBS124" localSheetId="0">#REF!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0">#REF!</definedName>
    <definedName name="___________________________GBS213">#REF!</definedName>
    <definedName name="___________________________GBS214" localSheetId="0">#REF!</definedName>
    <definedName name="___________________________GBS214">#REF!</definedName>
    <definedName name="___________________________GBS215" localSheetId="0">#REF!</definedName>
    <definedName name="___________________________GBS215">#REF!</definedName>
    <definedName name="___________________________GBS216" localSheetId="0">#REF!</definedName>
    <definedName name="___________________________GBS216">#REF!</definedName>
    <definedName name="___________________________GBS217" localSheetId="0">#REF!</definedName>
    <definedName name="___________________________GBS217">#REF!</definedName>
    <definedName name="___________________________GBS218" localSheetId="0">#REF!</definedName>
    <definedName name="___________________________GBS218">#REF!</definedName>
    <definedName name="___________________________GBS219" localSheetId="0">#REF!</definedName>
    <definedName name="___________________________GBS219">#REF!</definedName>
    <definedName name="___________________________GBS22">NA()</definedName>
    <definedName name="___________________________GBS220" localSheetId="0">#REF!</definedName>
    <definedName name="___________________________GBS220">#REF!</definedName>
    <definedName name="___________________________GBS221" localSheetId="0">#REF!</definedName>
    <definedName name="___________________________GBS221">#REF!</definedName>
    <definedName name="___________________________GBS222" localSheetId="0">#REF!</definedName>
    <definedName name="___________________________GBS222">#REF!</definedName>
    <definedName name="___________________________GBS223" localSheetId="0">#REF!</definedName>
    <definedName name="___________________________GBS223">#REF!</definedName>
    <definedName name="___________________________GBS224" localSheetId="0">#REF!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0">#REF!</definedName>
    <definedName name="___________________________knr2">#REF!</definedName>
    <definedName name="___________________________l1">#REF!</definedName>
    <definedName name="___________________________l12" localSheetId="0">#REF!</definedName>
    <definedName name="___________________________l12">#REF!</definedName>
    <definedName name="___________________________l2">#REF!</definedName>
    <definedName name="___________________________l3" localSheetId="0">#REF!</definedName>
    <definedName name="___________________________l3">#REF!</definedName>
    <definedName name="___________________________l4">#REF!</definedName>
    <definedName name="___________________________l5" localSheetId="0">#REF!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0">#REF!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0">#REF!</definedName>
    <definedName name="___________________________ML213">#REF!</definedName>
    <definedName name="___________________________ML214" localSheetId="0">#REF!</definedName>
    <definedName name="___________________________ML214">#REF!</definedName>
    <definedName name="___________________________ML215" localSheetId="0">#REF!</definedName>
    <definedName name="___________________________ML215">#REF!</definedName>
    <definedName name="___________________________ML216" localSheetId="0">#REF!</definedName>
    <definedName name="___________________________ML216">#REF!</definedName>
    <definedName name="___________________________ML217" localSheetId="0">#REF!</definedName>
    <definedName name="___________________________ML217">#REF!</definedName>
    <definedName name="___________________________ML218" localSheetId="0">#REF!</definedName>
    <definedName name="___________________________ML218">#REF!</definedName>
    <definedName name="___________________________ML219" localSheetId="0">#REF!</definedName>
    <definedName name="___________________________ML219">#REF!</definedName>
    <definedName name="___________________________ML22">NA()</definedName>
    <definedName name="___________________________ML220" localSheetId="0">#REF!</definedName>
    <definedName name="___________________________ML220">#REF!</definedName>
    <definedName name="___________________________ML221" localSheetId="0">#REF!</definedName>
    <definedName name="___________________________ML221">#REF!</definedName>
    <definedName name="___________________________ML222" localSheetId="0">#REF!</definedName>
    <definedName name="___________________________ML222">#REF!</definedName>
    <definedName name="___________________________ML223" localSheetId="0">#REF!</definedName>
    <definedName name="___________________________ML223">#REF!</definedName>
    <definedName name="___________________________ML224" localSheetId="0">#REF!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0">#REF!</definedName>
    <definedName name="___________________________ML313">#REF!</definedName>
    <definedName name="___________________________ML314" localSheetId="0">#REF!</definedName>
    <definedName name="___________________________ML314">#REF!</definedName>
    <definedName name="___________________________ML315" localSheetId="0">#REF!</definedName>
    <definedName name="___________________________ML315">#REF!</definedName>
    <definedName name="___________________________ML316" localSheetId="0">#REF!</definedName>
    <definedName name="___________________________ML316">#REF!</definedName>
    <definedName name="___________________________ML317" localSheetId="0">#REF!</definedName>
    <definedName name="___________________________ML317">#REF!</definedName>
    <definedName name="___________________________ML318" localSheetId="0">#REF!</definedName>
    <definedName name="___________________________ML318">#REF!</definedName>
    <definedName name="___________________________ML319" localSheetId="0">#REF!</definedName>
    <definedName name="___________________________ML319">#REF!</definedName>
    <definedName name="___________________________ML32">NA()</definedName>
    <definedName name="___________________________ML320" localSheetId="0">#REF!</definedName>
    <definedName name="___________________________ML320">#REF!</definedName>
    <definedName name="___________________________ML321" localSheetId="0">#REF!</definedName>
    <definedName name="___________________________ML321">#REF!</definedName>
    <definedName name="___________________________ML322" localSheetId="0">#REF!</definedName>
    <definedName name="___________________________ML322">#REF!</definedName>
    <definedName name="___________________________ML323" localSheetId="0">#REF!</definedName>
    <definedName name="___________________________ML323">#REF!</definedName>
    <definedName name="___________________________ML324" localSheetId="0">#REF!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0">#REF!</definedName>
    <definedName name="___________________________PC13">#REF!</definedName>
    <definedName name="___________________________PC14" localSheetId="0">#REF!</definedName>
    <definedName name="___________________________PC14">#REF!</definedName>
    <definedName name="___________________________PC15" localSheetId="0">#REF!</definedName>
    <definedName name="___________________________PC15">#REF!</definedName>
    <definedName name="___________________________PC16" localSheetId="0">#REF!</definedName>
    <definedName name="___________________________PC16">#REF!</definedName>
    <definedName name="___________________________PC17" localSheetId="0">#REF!</definedName>
    <definedName name="___________________________PC17">#REF!</definedName>
    <definedName name="___________________________PC18" localSheetId="0">#REF!</definedName>
    <definedName name="___________________________PC18">#REF!</definedName>
    <definedName name="___________________________PC19" localSheetId="0">#REF!</definedName>
    <definedName name="___________________________PC19">#REF!</definedName>
    <definedName name="___________________________pc2" localSheetId="0">#REF!</definedName>
    <definedName name="___________________________pc2">#REF!</definedName>
    <definedName name="___________________________PC20">NA()</definedName>
    <definedName name="___________________________PC21" localSheetId="0">#REF!</definedName>
    <definedName name="___________________________PC21">#REF!</definedName>
    <definedName name="___________________________PC22" localSheetId="0">#REF!</definedName>
    <definedName name="___________________________PC22">#REF!</definedName>
    <definedName name="___________________________PC23" localSheetId="0">#REF!</definedName>
    <definedName name="___________________________PC23">#REF!</definedName>
    <definedName name="___________________________PC24" localSheetId="0">#REF!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0">#REF!</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 localSheetId="0">#REF!</definedName>
    <definedName name="___________________________var1">#REF!</definedName>
    <definedName name="___________________________var4" localSheetId="0">#REF!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0">#REF!</definedName>
    <definedName name="__________________________knr2">#REF!</definedName>
    <definedName name="__________________________l1">#REF!</definedName>
    <definedName name="__________________________l12" localSheetId="0">#REF!</definedName>
    <definedName name="__________________________l12">#REF!</definedName>
    <definedName name="__________________________l2">#REF!</definedName>
    <definedName name="__________________________l3" localSheetId="0">#REF!</definedName>
    <definedName name="__________________________l3">#REF!</definedName>
    <definedName name="__________________________l4">#REF!</definedName>
    <definedName name="__________________________l5" localSheetId="0">#REF!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0">#REF!</definedName>
    <definedName name="__________________________MA1">#REF!</definedName>
    <definedName name="__________________________MA2">NA()</definedName>
    <definedName name="__________________________Met22" localSheetId="0">#REF!</definedName>
    <definedName name="__________________________Met22">#REF!</definedName>
    <definedName name="__________________________Met45" localSheetId="0">#REF!</definedName>
    <definedName name="__________________________Met45">#REF!</definedName>
    <definedName name="__________________________MEt55" localSheetId="0">#REF!</definedName>
    <definedName name="__________________________MEt55">#REF!</definedName>
    <definedName name="__________________________Met63" localSheetId="0">#REF!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 localSheetId="0">#REF!</definedName>
    <definedName name="__________________________mm1000">#REF!</definedName>
    <definedName name="__________________________mm11">#REF!</definedName>
    <definedName name="__________________________mm111">#REF!</definedName>
    <definedName name="__________________________mm600" localSheetId="0">#REF!</definedName>
    <definedName name="__________________________mm600">#REF!</definedName>
    <definedName name="__________________________mm800" localSheetId="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0">#REF!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0">#REF!</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 localSheetId="0">#REF!</definedName>
    <definedName name="__________________________var1">#REF!</definedName>
    <definedName name="__________________________var4" localSheetId="0">#REF!</definedName>
    <definedName name="__________________________var4">#REF!</definedName>
    <definedName name="__________________________vat1">NA()</definedName>
    <definedName name="_________________________bla1">#REF!</definedName>
    <definedName name="_________________________BSG100" localSheetId="0">#REF!</definedName>
    <definedName name="_________________________BSG100">#REF!</definedName>
    <definedName name="_________________________BSG150" localSheetId="0">#REF!</definedName>
    <definedName name="_________________________BSG150">#REF!</definedName>
    <definedName name="_________________________BSG5" localSheetId="0">#REF!</definedName>
    <definedName name="_________________________BSG5">#REF!</definedName>
    <definedName name="_________________________BSG75" localSheetId="0">#REF!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0">#REF!</definedName>
    <definedName name="_________________________BTC13">#REF!</definedName>
    <definedName name="_________________________BTC14" localSheetId="0">#REF!</definedName>
    <definedName name="_________________________BTC14">#REF!</definedName>
    <definedName name="_________________________BTC15" localSheetId="0">#REF!</definedName>
    <definedName name="_________________________BTC15">#REF!</definedName>
    <definedName name="_________________________BTC16" localSheetId="0">#REF!</definedName>
    <definedName name="_________________________BTC16">#REF!</definedName>
    <definedName name="_________________________BTC17" localSheetId="0">#REF!</definedName>
    <definedName name="_________________________BTC17">#REF!</definedName>
    <definedName name="_________________________BTC18" localSheetId="0">#REF!</definedName>
    <definedName name="_________________________BTC18">#REF!</definedName>
    <definedName name="_________________________BTC19" localSheetId="0">#REF!</definedName>
    <definedName name="_________________________BTC19">#REF!</definedName>
    <definedName name="_________________________BTC2">NA()</definedName>
    <definedName name="_________________________BTC20" localSheetId="0">#REF!</definedName>
    <definedName name="_________________________BTC20">#REF!</definedName>
    <definedName name="_________________________BTC21" localSheetId="0">#REF!</definedName>
    <definedName name="_________________________BTC21">#REF!</definedName>
    <definedName name="_________________________BTC22" localSheetId="0">#REF!</definedName>
    <definedName name="_________________________BTC22">#REF!</definedName>
    <definedName name="_________________________BTC23" localSheetId="0">#REF!</definedName>
    <definedName name="_________________________BTC23">#REF!</definedName>
    <definedName name="_________________________BTC24" localSheetId="0">#REF!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0">#REF!</definedName>
    <definedName name="_________________________BTR13">#REF!</definedName>
    <definedName name="_________________________BTR14" localSheetId="0">#REF!</definedName>
    <definedName name="_________________________BTR14">#REF!</definedName>
    <definedName name="_________________________BTR15" localSheetId="0">#REF!</definedName>
    <definedName name="_________________________BTR15">#REF!</definedName>
    <definedName name="_________________________BTR16" localSheetId="0">#REF!</definedName>
    <definedName name="_________________________BTR16">#REF!</definedName>
    <definedName name="_________________________BTR17" localSheetId="0">#REF!</definedName>
    <definedName name="_________________________BTR17">#REF!</definedName>
    <definedName name="_________________________BTR18" localSheetId="0">#REF!</definedName>
    <definedName name="_________________________BTR18">#REF!</definedName>
    <definedName name="_________________________BTR19" localSheetId="0">#REF!</definedName>
    <definedName name="_________________________BTR19">#REF!</definedName>
    <definedName name="_________________________BTR2">NA()</definedName>
    <definedName name="_________________________BTR20" localSheetId="0">#REF!</definedName>
    <definedName name="_________________________BTR20">#REF!</definedName>
    <definedName name="_________________________BTR21" localSheetId="0">#REF!</definedName>
    <definedName name="_________________________BTR21">#REF!</definedName>
    <definedName name="_________________________BTR22" localSheetId="0">#REF!</definedName>
    <definedName name="_________________________BTR22">#REF!</definedName>
    <definedName name="_________________________BTR23" localSheetId="0">#REF!</definedName>
    <definedName name="_________________________BTR23">#REF!</definedName>
    <definedName name="_________________________BTR24" localSheetId="0">#REF!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0">#REF!</definedName>
    <definedName name="_________________________BTS13">#REF!</definedName>
    <definedName name="_________________________BTS14" localSheetId="0">#REF!</definedName>
    <definedName name="_________________________BTS14">#REF!</definedName>
    <definedName name="_________________________BTS15" localSheetId="0">#REF!</definedName>
    <definedName name="_________________________BTS15">#REF!</definedName>
    <definedName name="_________________________BTS16" localSheetId="0">#REF!</definedName>
    <definedName name="_________________________BTS16">#REF!</definedName>
    <definedName name="_________________________BTS17" localSheetId="0">#REF!</definedName>
    <definedName name="_________________________BTS17">#REF!</definedName>
    <definedName name="_________________________BTS18" localSheetId="0">#REF!</definedName>
    <definedName name="_________________________BTS18">#REF!</definedName>
    <definedName name="_________________________BTS19" localSheetId="0">#REF!</definedName>
    <definedName name="_________________________BTS19">#REF!</definedName>
    <definedName name="_________________________BTS2">NA()</definedName>
    <definedName name="_________________________BTS20" localSheetId="0">#REF!</definedName>
    <definedName name="_________________________BTS20">#REF!</definedName>
    <definedName name="_________________________BTS21" localSheetId="0">#REF!</definedName>
    <definedName name="_________________________BTS21">#REF!</definedName>
    <definedName name="_________________________BTS22" localSheetId="0">#REF!</definedName>
    <definedName name="_________________________BTS22">#REF!</definedName>
    <definedName name="_________________________BTS23" localSheetId="0">#REF!</definedName>
    <definedName name="_________________________BTS23">#REF!</definedName>
    <definedName name="_________________________BTS24" localSheetId="0">#REF!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0">#REF!</definedName>
    <definedName name="_________________________GBS113">#REF!</definedName>
    <definedName name="_________________________GBS114" localSheetId="0">#REF!</definedName>
    <definedName name="_________________________GBS114">#REF!</definedName>
    <definedName name="_________________________GBS115" localSheetId="0">#REF!</definedName>
    <definedName name="_________________________GBS115">#REF!</definedName>
    <definedName name="_________________________GBS116" localSheetId="0">#REF!</definedName>
    <definedName name="_________________________GBS116">#REF!</definedName>
    <definedName name="_________________________GBS117" localSheetId="0">#REF!</definedName>
    <definedName name="_________________________GBS117">#REF!</definedName>
    <definedName name="_________________________GBS118" localSheetId="0">#REF!</definedName>
    <definedName name="_________________________GBS118">#REF!</definedName>
    <definedName name="_________________________GBS119" localSheetId="0">#REF!</definedName>
    <definedName name="_________________________GBS119">#REF!</definedName>
    <definedName name="_________________________GBS12">NA()</definedName>
    <definedName name="_________________________GBS120" localSheetId="0">#REF!</definedName>
    <definedName name="_________________________GBS120">#REF!</definedName>
    <definedName name="_________________________GBS121" localSheetId="0">#REF!</definedName>
    <definedName name="_________________________GBS121">#REF!</definedName>
    <definedName name="_________________________GBS122" localSheetId="0">#REF!</definedName>
    <definedName name="_________________________GBS122">#REF!</definedName>
    <definedName name="_________________________GBS123" localSheetId="0">#REF!</definedName>
    <definedName name="_________________________GBS123">#REF!</definedName>
    <definedName name="_________________________GBS124" localSheetId="0">#REF!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0">#REF!</definedName>
    <definedName name="_________________________GBS213">#REF!</definedName>
    <definedName name="_________________________GBS214" localSheetId="0">#REF!</definedName>
    <definedName name="_________________________GBS214">#REF!</definedName>
    <definedName name="_________________________GBS215" localSheetId="0">#REF!</definedName>
    <definedName name="_________________________GBS215">#REF!</definedName>
    <definedName name="_________________________GBS216" localSheetId="0">#REF!</definedName>
    <definedName name="_________________________GBS216">#REF!</definedName>
    <definedName name="_________________________GBS217" localSheetId="0">#REF!</definedName>
    <definedName name="_________________________GBS217">#REF!</definedName>
    <definedName name="_________________________GBS218" localSheetId="0">#REF!</definedName>
    <definedName name="_________________________GBS218">#REF!</definedName>
    <definedName name="_________________________GBS219" localSheetId="0">#REF!</definedName>
    <definedName name="_________________________GBS219">#REF!</definedName>
    <definedName name="_________________________GBS22">NA()</definedName>
    <definedName name="_________________________GBS220" localSheetId="0">#REF!</definedName>
    <definedName name="_________________________GBS220">#REF!</definedName>
    <definedName name="_________________________GBS221" localSheetId="0">#REF!</definedName>
    <definedName name="_________________________GBS221">#REF!</definedName>
    <definedName name="_________________________GBS222" localSheetId="0">#REF!</definedName>
    <definedName name="_________________________GBS222">#REF!</definedName>
    <definedName name="_________________________GBS223" localSheetId="0">#REF!</definedName>
    <definedName name="_________________________GBS223">#REF!</definedName>
    <definedName name="_________________________GBS224" localSheetId="0">#REF!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0">#REF!</definedName>
    <definedName name="_________________________knr2">#REF!</definedName>
    <definedName name="_________________________l1">#REF!</definedName>
    <definedName name="_________________________l12" localSheetId="0">#REF!</definedName>
    <definedName name="_________________________l12">#REF!</definedName>
    <definedName name="_________________________l2">#REF!</definedName>
    <definedName name="_________________________l3" localSheetId="0">#REF!</definedName>
    <definedName name="_________________________l3">#REF!</definedName>
    <definedName name="_________________________l4">#REF!</definedName>
    <definedName name="_________________________l5" localSheetId="0">#REF!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0">#REF!</definedName>
    <definedName name="_________________________MA2">#REF!</definedName>
    <definedName name="_________________________Met22" localSheetId="0">#REF!</definedName>
    <definedName name="_________________________Met22">#REF!</definedName>
    <definedName name="_________________________Met45" localSheetId="0">#REF!</definedName>
    <definedName name="_________________________Met45">#REF!</definedName>
    <definedName name="_________________________MEt55" localSheetId="0">#REF!</definedName>
    <definedName name="_________________________MEt55">#REF!</definedName>
    <definedName name="_________________________Met63" localSheetId="0">#REF!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0">#REF!</definedName>
    <definedName name="_________________________ML213">#REF!</definedName>
    <definedName name="_________________________ML214" localSheetId="0">#REF!</definedName>
    <definedName name="_________________________ML214">#REF!</definedName>
    <definedName name="_________________________ML215" localSheetId="0">#REF!</definedName>
    <definedName name="_________________________ML215">#REF!</definedName>
    <definedName name="_________________________ML216" localSheetId="0">#REF!</definedName>
    <definedName name="_________________________ML216">#REF!</definedName>
    <definedName name="_________________________ML217" localSheetId="0">#REF!</definedName>
    <definedName name="_________________________ML217">#REF!</definedName>
    <definedName name="_________________________ML218" localSheetId="0">#REF!</definedName>
    <definedName name="_________________________ML218">#REF!</definedName>
    <definedName name="_________________________ML219" localSheetId="0">#REF!</definedName>
    <definedName name="_________________________ML219">#REF!</definedName>
    <definedName name="_________________________ML22">NA()</definedName>
    <definedName name="_________________________ML220" localSheetId="0">#REF!</definedName>
    <definedName name="_________________________ML220">#REF!</definedName>
    <definedName name="_________________________ML221" localSheetId="0">#REF!</definedName>
    <definedName name="_________________________ML221">#REF!</definedName>
    <definedName name="_________________________ML222" localSheetId="0">#REF!</definedName>
    <definedName name="_________________________ML222">#REF!</definedName>
    <definedName name="_________________________ML223" localSheetId="0">#REF!</definedName>
    <definedName name="_________________________ML223">#REF!</definedName>
    <definedName name="_________________________ML224" localSheetId="0">#REF!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0">#REF!</definedName>
    <definedName name="_________________________ML313">#REF!</definedName>
    <definedName name="_________________________ML314" localSheetId="0">#REF!</definedName>
    <definedName name="_________________________ML314">#REF!</definedName>
    <definedName name="_________________________ML315" localSheetId="0">#REF!</definedName>
    <definedName name="_________________________ML315">#REF!</definedName>
    <definedName name="_________________________ML316" localSheetId="0">#REF!</definedName>
    <definedName name="_________________________ML316">#REF!</definedName>
    <definedName name="_________________________ML317" localSheetId="0">#REF!</definedName>
    <definedName name="_________________________ML317">#REF!</definedName>
    <definedName name="_________________________ML318" localSheetId="0">#REF!</definedName>
    <definedName name="_________________________ML318">#REF!</definedName>
    <definedName name="_________________________ML319" localSheetId="0">#REF!</definedName>
    <definedName name="_________________________ML319">#REF!</definedName>
    <definedName name="_________________________ML32">NA()</definedName>
    <definedName name="_________________________ML320" localSheetId="0">#REF!</definedName>
    <definedName name="_________________________ML320">#REF!</definedName>
    <definedName name="_________________________ML321" localSheetId="0">#REF!</definedName>
    <definedName name="_________________________ML321">#REF!</definedName>
    <definedName name="_________________________ML322" localSheetId="0">#REF!</definedName>
    <definedName name="_________________________ML322">#REF!</definedName>
    <definedName name="_________________________ML323" localSheetId="0">#REF!</definedName>
    <definedName name="_________________________ML323">#REF!</definedName>
    <definedName name="_________________________ML324" localSheetId="0">#REF!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 localSheetId="0">#REF!</definedName>
    <definedName name="_________________________mm1000">#REF!</definedName>
    <definedName name="_________________________mm11">#REF!</definedName>
    <definedName name="_________________________mm111">#REF!</definedName>
    <definedName name="_________________________mm600" localSheetId="0">#REF!</definedName>
    <definedName name="_________________________mm600">#REF!</definedName>
    <definedName name="_________________________mm800" localSheetId="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0">#REF!</definedName>
    <definedName name="_________________________PC13">#REF!</definedName>
    <definedName name="_________________________PC14" localSheetId="0">#REF!</definedName>
    <definedName name="_________________________PC14">#REF!</definedName>
    <definedName name="_________________________PC15" localSheetId="0">#REF!</definedName>
    <definedName name="_________________________PC15">#REF!</definedName>
    <definedName name="_________________________PC16" localSheetId="0">#REF!</definedName>
    <definedName name="_________________________PC16">#REF!</definedName>
    <definedName name="_________________________PC17" localSheetId="0">#REF!</definedName>
    <definedName name="_________________________PC17">#REF!</definedName>
    <definedName name="_________________________PC18" localSheetId="0">#REF!</definedName>
    <definedName name="_________________________PC18">#REF!</definedName>
    <definedName name="_________________________PC19" localSheetId="0">#REF!</definedName>
    <definedName name="_________________________PC19">#REF!</definedName>
    <definedName name="_________________________pc2" localSheetId="0">#REF!</definedName>
    <definedName name="_________________________pc2">#REF!</definedName>
    <definedName name="_________________________PC20">NA()</definedName>
    <definedName name="_________________________PC21" localSheetId="0">#REF!</definedName>
    <definedName name="_________________________PC21">#REF!</definedName>
    <definedName name="_________________________PC22" localSheetId="0">#REF!</definedName>
    <definedName name="_________________________PC22">#REF!</definedName>
    <definedName name="_________________________PC23" localSheetId="0">#REF!</definedName>
    <definedName name="_________________________PC23">#REF!</definedName>
    <definedName name="_________________________PC24" localSheetId="0">#REF!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0">#REF!</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 localSheetId="0">#REF!</definedName>
    <definedName name="_________________________var1">#REF!</definedName>
    <definedName name="_________________________var4" localSheetId="0">#REF!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0">#REF!</definedName>
    <definedName name="________________________BTC1">#REF!</definedName>
    <definedName name="________________________BTC10" localSheetId="0">#REF!</definedName>
    <definedName name="________________________BTC10">#REF!</definedName>
    <definedName name="________________________BTC11" localSheetId="0">#REF!</definedName>
    <definedName name="________________________BTC11">#REF!</definedName>
    <definedName name="________________________BTC12" localSheetId="0">#REF!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0">#REF!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0">#REF!</definedName>
    <definedName name="________________________BTC3">#REF!</definedName>
    <definedName name="________________________BTC4" localSheetId="0">#REF!</definedName>
    <definedName name="________________________BTC4">#REF!</definedName>
    <definedName name="________________________BTC5" localSheetId="0">#REF!</definedName>
    <definedName name="________________________BTC5">#REF!</definedName>
    <definedName name="________________________BTC6" localSheetId="0">#REF!</definedName>
    <definedName name="________________________BTC6">#REF!</definedName>
    <definedName name="________________________BTC7" localSheetId="0">#REF!</definedName>
    <definedName name="________________________BTC7">#REF!</definedName>
    <definedName name="________________________BTC8" localSheetId="0">#REF!</definedName>
    <definedName name="________________________BTC8">#REF!</definedName>
    <definedName name="________________________BTC9" localSheetId="0">#REF!</definedName>
    <definedName name="________________________BTC9">#REF!</definedName>
    <definedName name="________________________BTR1" localSheetId="0">#REF!</definedName>
    <definedName name="________________________BTR1">#REF!</definedName>
    <definedName name="________________________BTR10" localSheetId="0">#REF!</definedName>
    <definedName name="________________________BTR10">#REF!</definedName>
    <definedName name="________________________BTR11" localSheetId="0">#REF!</definedName>
    <definedName name="________________________BTR11">#REF!</definedName>
    <definedName name="________________________BTR12" localSheetId="0">#REF!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0">#REF!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0">#REF!</definedName>
    <definedName name="________________________BTR3">#REF!</definedName>
    <definedName name="________________________BTR4" localSheetId="0">#REF!</definedName>
    <definedName name="________________________BTR4">#REF!</definedName>
    <definedName name="________________________BTR5" localSheetId="0">#REF!</definedName>
    <definedName name="________________________BTR5">#REF!</definedName>
    <definedName name="________________________BTR6" localSheetId="0">#REF!</definedName>
    <definedName name="________________________BTR6">#REF!</definedName>
    <definedName name="________________________BTR7" localSheetId="0">#REF!</definedName>
    <definedName name="________________________BTR7">#REF!</definedName>
    <definedName name="________________________BTR8" localSheetId="0">#REF!</definedName>
    <definedName name="________________________BTR8">#REF!</definedName>
    <definedName name="________________________BTR9" localSheetId="0">#REF!</definedName>
    <definedName name="________________________BTR9">#REF!</definedName>
    <definedName name="________________________BTS1" localSheetId="0">#REF!</definedName>
    <definedName name="________________________BTS1">#REF!</definedName>
    <definedName name="________________________BTS10" localSheetId="0">#REF!</definedName>
    <definedName name="________________________BTS10">#REF!</definedName>
    <definedName name="________________________BTS11" localSheetId="0">#REF!</definedName>
    <definedName name="________________________BTS11">#REF!</definedName>
    <definedName name="________________________BTS12" localSheetId="0">#REF!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0">#REF!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0">#REF!</definedName>
    <definedName name="________________________BTS3">#REF!</definedName>
    <definedName name="________________________BTS4" localSheetId="0">#REF!</definedName>
    <definedName name="________________________BTS4">#REF!</definedName>
    <definedName name="________________________BTS5" localSheetId="0">#REF!</definedName>
    <definedName name="________________________BTS5">#REF!</definedName>
    <definedName name="________________________BTS6" localSheetId="0">#REF!</definedName>
    <definedName name="________________________BTS6">#REF!</definedName>
    <definedName name="________________________BTS7" localSheetId="0">#REF!</definedName>
    <definedName name="________________________BTS7">#REF!</definedName>
    <definedName name="________________________BTS8" localSheetId="0">#REF!</definedName>
    <definedName name="________________________BTS8">#REF!</definedName>
    <definedName name="________________________BTS9" localSheetId="0">#REF!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 localSheetId="0">#REF!</definedName>
    <definedName name="________________________GBS11">#REF!</definedName>
    <definedName name="________________________GBS110" localSheetId="0">#REF!</definedName>
    <definedName name="________________________GBS110">#REF!</definedName>
    <definedName name="________________________GBS111" localSheetId="0">#REF!</definedName>
    <definedName name="________________________GBS111">#REF!</definedName>
    <definedName name="________________________GBS112" localSheetId="0">#REF!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0">#REF!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0">#REF!</definedName>
    <definedName name="________________________GBS13">#REF!</definedName>
    <definedName name="________________________GBS14" localSheetId="0">#REF!</definedName>
    <definedName name="________________________GBS14">#REF!</definedName>
    <definedName name="________________________GBS15" localSheetId="0">#REF!</definedName>
    <definedName name="________________________GBS15">#REF!</definedName>
    <definedName name="________________________GBS16" localSheetId="0">#REF!</definedName>
    <definedName name="________________________GBS16">#REF!</definedName>
    <definedName name="________________________GBS17" localSheetId="0">#REF!</definedName>
    <definedName name="________________________GBS17">#REF!</definedName>
    <definedName name="________________________GBS18" localSheetId="0">#REF!</definedName>
    <definedName name="________________________GBS18">#REF!</definedName>
    <definedName name="________________________GBS19" localSheetId="0">#REF!</definedName>
    <definedName name="________________________GBS19">#REF!</definedName>
    <definedName name="________________________GBS21" localSheetId="0">#REF!</definedName>
    <definedName name="________________________GBS21">#REF!</definedName>
    <definedName name="________________________GBS210" localSheetId="0">#REF!</definedName>
    <definedName name="________________________GBS210">#REF!</definedName>
    <definedName name="________________________GBS211" localSheetId="0">#REF!</definedName>
    <definedName name="________________________GBS211">#REF!</definedName>
    <definedName name="________________________GBS212" localSheetId="0">#REF!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0">#REF!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0">#REF!</definedName>
    <definedName name="________________________GBS23">#REF!</definedName>
    <definedName name="________________________GBS24" localSheetId="0">#REF!</definedName>
    <definedName name="________________________GBS24">#REF!</definedName>
    <definedName name="________________________GBS25" localSheetId="0">#REF!</definedName>
    <definedName name="________________________GBS25">#REF!</definedName>
    <definedName name="________________________GBS26" localSheetId="0">#REF!</definedName>
    <definedName name="________________________GBS26">#REF!</definedName>
    <definedName name="________________________GBS27" localSheetId="0">#REF!</definedName>
    <definedName name="________________________GBS27">#REF!</definedName>
    <definedName name="________________________GBS28" localSheetId="0">#REF!</definedName>
    <definedName name="________________________GBS28">#REF!</definedName>
    <definedName name="________________________GBS29" localSheetId="0">#REF!</definedName>
    <definedName name="________________________GBS29">#REF!</definedName>
    <definedName name="________________________knr2">NA()</definedName>
    <definedName name="________________________l1">#REF!</definedName>
    <definedName name="________________________l12" localSheetId="0">#REF!</definedName>
    <definedName name="________________________l12">#REF!</definedName>
    <definedName name="________________________l2">#REF!</definedName>
    <definedName name="________________________l3" localSheetId="0">#REF!</definedName>
    <definedName name="________________________l3">#REF!</definedName>
    <definedName name="________________________l4">#REF!</definedName>
    <definedName name="________________________l5" localSheetId="0">#REF!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 localSheetId="0">#REF!</definedName>
    <definedName name="________________________lj600">#REF!</definedName>
    <definedName name="________________________lj900" localSheetId="0">#REF!</definedName>
    <definedName name="________________________lj900">#REF!</definedName>
    <definedName name="________________________LL3" localSheetId="0">#REF!</definedName>
    <definedName name="________________________LL3">#REF!</definedName>
    <definedName name="________________________MA1" localSheetId="0">#REF!</definedName>
    <definedName name="________________________MA1">#REF!</definedName>
    <definedName name="________________________MA2" localSheetId="0">#REF!</definedName>
    <definedName name="________________________MA2">#REF!</definedName>
    <definedName name="________________________Met22" localSheetId="0">#REF!</definedName>
    <definedName name="________________________Met22">#REF!</definedName>
    <definedName name="________________________Met45" localSheetId="0">#REF!</definedName>
    <definedName name="________________________Met45">#REF!</definedName>
    <definedName name="________________________MEt55" localSheetId="0">#REF!</definedName>
    <definedName name="________________________MEt55">#REF!</definedName>
    <definedName name="________________________Met63" localSheetId="0">#REF!</definedName>
    <definedName name="________________________Met63">#REF!</definedName>
    <definedName name="________________________ML21" localSheetId="0">#REF!</definedName>
    <definedName name="________________________ML21">#REF!</definedName>
    <definedName name="________________________ML210" localSheetId="0">#REF!</definedName>
    <definedName name="________________________ML210">#REF!</definedName>
    <definedName name="________________________ML211" localSheetId="0">#REF!</definedName>
    <definedName name="________________________ML211">#REF!</definedName>
    <definedName name="________________________ML212" localSheetId="0">#REF!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0">#REF!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0">#REF!</definedName>
    <definedName name="________________________ML23">#REF!</definedName>
    <definedName name="________________________ML24" localSheetId="0">#REF!</definedName>
    <definedName name="________________________ML24">#REF!</definedName>
    <definedName name="________________________ML25" localSheetId="0">#REF!</definedName>
    <definedName name="________________________ML25">#REF!</definedName>
    <definedName name="________________________ML26" localSheetId="0">#REF!</definedName>
    <definedName name="________________________ML26">#REF!</definedName>
    <definedName name="________________________ML27" localSheetId="0">#REF!</definedName>
    <definedName name="________________________ML27">#REF!</definedName>
    <definedName name="________________________ML28" localSheetId="0">#REF!</definedName>
    <definedName name="________________________ML28">#REF!</definedName>
    <definedName name="________________________ML29" localSheetId="0">#REF!</definedName>
    <definedName name="________________________ML29">#REF!</definedName>
    <definedName name="________________________ML31" localSheetId="0">#REF!</definedName>
    <definedName name="________________________ML31">#REF!</definedName>
    <definedName name="________________________ML310" localSheetId="0">#REF!</definedName>
    <definedName name="________________________ML310">#REF!</definedName>
    <definedName name="________________________ML311" localSheetId="0">#REF!</definedName>
    <definedName name="________________________ML311">#REF!</definedName>
    <definedName name="________________________ML312" localSheetId="0">#REF!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0">#REF!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0">#REF!</definedName>
    <definedName name="________________________ML33">#REF!</definedName>
    <definedName name="________________________ML34" localSheetId="0">#REF!</definedName>
    <definedName name="________________________ML34">#REF!</definedName>
    <definedName name="________________________ML35" localSheetId="0">#REF!</definedName>
    <definedName name="________________________ML35">#REF!</definedName>
    <definedName name="________________________ML36" localSheetId="0">#REF!</definedName>
    <definedName name="________________________ML36">#REF!</definedName>
    <definedName name="________________________ML37" localSheetId="0">#REF!</definedName>
    <definedName name="________________________ML37">#REF!</definedName>
    <definedName name="________________________ML38" localSheetId="0">#REF!</definedName>
    <definedName name="________________________ML38">#REF!</definedName>
    <definedName name="________________________ML39" localSheetId="0">#REF!</definedName>
    <definedName name="________________________ML39">#REF!</definedName>
    <definedName name="________________________ML7" localSheetId="0">#REF!</definedName>
    <definedName name="________________________ML7">#REF!</definedName>
    <definedName name="________________________ML8" localSheetId="0">#REF!</definedName>
    <definedName name="________________________ML8">#REF!</definedName>
    <definedName name="________________________ML9" localSheetId="0">#REF!</definedName>
    <definedName name="________________________ML9">#REF!</definedName>
    <definedName name="________________________mm1">#REF!</definedName>
    <definedName name="________________________mm1000" localSheetId="0">#REF!</definedName>
    <definedName name="________________________mm1000">#REF!</definedName>
    <definedName name="________________________mm11">#REF!</definedName>
    <definedName name="________________________mm111">#REF!</definedName>
    <definedName name="________________________mm600" localSheetId="0">#REF!</definedName>
    <definedName name="________________________mm600">#REF!</definedName>
    <definedName name="________________________mm800" localSheetId="0">#REF!</definedName>
    <definedName name="________________________mm800">#REF!</definedName>
    <definedName name="________________________PC1" localSheetId="0">#REF!</definedName>
    <definedName name="________________________PC1">#REF!</definedName>
    <definedName name="________________________PC10" localSheetId="0">#REF!</definedName>
    <definedName name="________________________PC10">#REF!</definedName>
    <definedName name="________________________PC11" localSheetId="0">#REF!</definedName>
    <definedName name="________________________PC11">#REF!</definedName>
    <definedName name="________________________PC12" localSheetId="0">#REF!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0">#REF!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0">#REF!</definedName>
    <definedName name="________________________PC4">#REF!</definedName>
    <definedName name="________________________PC5" localSheetId="0">#REF!</definedName>
    <definedName name="________________________PC5">#REF!</definedName>
    <definedName name="________________________PC6" localSheetId="0">#REF!</definedName>
    <definedName name="________________________PC6">#REF!</definedName>
    <definedName name="________________________pc600" localSheetId="0">#REF!</definedName>
    <definedName name="________________________pc600">#REF!</definedName>
    <definedName name="________________________PC7" localSheetId="0">#REF!</definedName>
    <definedName name="________________________PC7">#REF!</definedName>
    <definedName name="________________________PC8" localSheetId="0">#REF!</definedName>
    <definedName name="________________________PC8">#REF!</definedName>
    <definedName name="________________________PC9" localSheetId="0">#REF!</definedName>
    <definedName name="________________________PC9">#REF!</definedName>
    <definedName name="________________________pc900" localSheetId="0">#REF!</definedName>
    <definedName name="________________________pc900">#REF!</definedName>
    <definedName name="________________________pv2" localSheetId="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 localSheetId="0">#REF!</definedName>
    <definedName name="________________________var1">#REF!</definedName>
    <definedName name="________________________var4" localSheetId="0">#REF!</definedName>
    <definedName name="________________________var4">#REF!</definedName>
    <definedName name="________________________vat1">NA()</definedName>
    <definedName name="_______________________bla1">#REF!</definedName>
    <definedName name="_______________________BSG100" localSheetId="0">#REF!</definedName>
    <definedName name="_______________________BSG100">#REF!</definedName>
    <definedName name="_______________________BSG150" localSheetId="0">#REF!</definedName>
    <definedName name="_______________________BSG150">#REF!</definedName>
    <definedName name="_______________________BSG5" localSheetId="0">#REF!</definedName>
    <definedName name="_______________________BSG5">#REF!</definedName>
    <definedName name="_______________________BSG75" localSheetId="0">#REF!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0">#REF!</definedName>
    <definedName name="_______________________BTC13">#REF!</definedName>
    <definedName name="_______________________BTC14" localSheetId="0">#REF!</definedName>
    <definedName name="_______________________BTC14">#REF!</definedName>
    <definedName name="_______________________BTC15" localSheetId="0">#REF!</definedName>
    <definedName name="_______________________BTC15">#REF!</definedName>
    <definedName name="_______________________BTC16" localSheetId="0">#REF!</definedName>
    <definedName name="_______________________BTC16">#REF!</definedName>
    <definedName name="_______________________BTC17" localSheetId="0">#REF!</definedName>
    <definedName name="_______________________BTC17">#REF!</definedName>
    <definedName name="_______________________BTC18" localSheetId="0">#REF!</definedName>
    <definedName name="_______________________BTC18">#REF!</definedName>
    <definedName name="_______________________BTC19" localSheetId="0">#REF!</definedName>
    <definedName name="_______________________BTC19">#REF!</definedName>
    <definedName name="_______________________BTC2">NA()</definedName>
    <definedName name="_______________________BTC20" localSheetId="0">#REF!</definedName>
    <definedName name="_______________________BTC20">#REF!</definedName>
    <definedName name="_______________________BTC21" localSheetId="0">#REF!</definedName>
    <definedName name="_______________________BTC21">#REF!</definedName>
    <definedName name="_______________________BTC22" localSheetId="0">#REF!</definedName>
    <definedName name="_______________________BTC22">#REF!</definedName>
    <definedName name="_______________________BTC23" localSheetId="0">#REF!</definedName>
    <definedName name="_______________________BTC23">#REF!</definedName>
    <definedName name="_______________________BTC24" localSheetId="0">#REF!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0">#REF!</definedName>
    <definedName name="_______________________BTR13">#REF!</definedName>
    <definedName name="_______________________BTR14" localSheetId="0">#REF!</definedName>
    <definedName name="_______________________BTR14">#REF!</definedName>
    <definedName name="_______________________BTR15" localSheetId="0">#REF!</definedName>
    <definedName name="_______________________BTR15">#REF!</definedName>
    <definedName name="_______________________BTR16" localSheetId="0">#REF!</definedName>
    <definedName name="_______________________BTR16">#REF!</definedName>
    <definedName name="_______________________BTR17" localSheetId="0">#REF!</definedName>
    <definedName name="_______________________BTR17">#REF!</definedName>
    <definedName name="_______________________BTR18" localSheetId="0">#REF!</definedName>
    <definedName name="_______________________BTR18">#REF!</definedName>
    <definedName name="_______________________BTR19" localSheetId="0">#REF!</definedName>
    <definedName name="_______________________BTR19">#REF!</definedName>
    <definedName name="_______________________BTR2">NA()</definedName>
    <definedName name="_______________________BTR20" localSheetId="0">#REF!</definedName>
    <definedName name="_______________________BTR20">#REF!</definedName>
    <definedName name="_______________________BTR21" localSheetId="0">#REF!</definedName>
    <definedName name="_______________________BTR21">#REF!</definedName>
    <definedName name="_______________________BTR22" localSheetId="0">#REF!</definedName>
    <definedName name="_______________________BTR22">#REF!</definedName>
    <definedName name="_______________________BTR23" localSheetId="0">#REF!</definedName>
    <definedName name="_______________________BTR23">#REF!</definedName>
    <definedName name="_______________________BTR24" localSheetId="0">#REF!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0">#REF!</definedName>
    <definedName name="_______________________BTS13">#REF!</definedName>
    <definedName name="_______________________BTS14" localSheetId="0">#REF!</definedName>
    <definedName name="_______________________BTS14">#REF!</definedName>
    <definedName name="_______________________BTS15" localSheetId="0">#REF!</definedName>
    <definedName name="_______________________BTS15">#REF!</definedName>
    <definedName name="_______________________BTS16" localSheetId="0">#REF!</definedName>
    <definedName name="_______________________BTS16">#REF!</definedName>
    <definedName name="_______________________BTS17" localSheetId="0">#REF!</definedName>
    <definedName name="_______________________BTS17">#REF!</definedName>
    <definedName name="_______________________BTS18" localSheetId="0">#REF!</definedName>
    <definedName name="_______________________BTS18">#REF!</definedName>
    <definedName name="_______________________BTS19" localSheetId="0">#REF!</definedName>
    <definedName name="_______________________BTS19">#REF!</definedName>
    <definedName name="_______________________BTS2">NA()</definedName>
    <definedName name="_______________________BTS20" localSheetId="0">#REF!</definedName>
    <definedName name="_______________________BTS20">#REF!</definedName>
    <definedName name="_______________________BTS21" localSheetId="0">#REF!</definedName>
    <definedName name="_______________________BTS21">#REF!</definedName>
    <definedName name="_______________________BTS22" localSheetId="0">#REF!</definedName>
    <definedName name="_______________________BTS22">#REF!</definedName>
    <definedName name="_______________________BTS23" localSheetId="0">#REF!</definedName>
    <definedName name="_______________________BTS23">#REF!</definedName>
    <definedName name="_______________________BTS24" localSheetId="0">#REF!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0">#REF!</definedName>
    <definedName name="_______________________GBS113">#REF!</definedName>
    <definedName name="_______________________GBS114" localSheetId="0">#REF!</definedName>
    <definedName name="_______________________GBS114">#REF!</definedName>
    <definedName name="_______________________GBS115" localSheetId="0">#REF!</definedName>
    <definedName name="_______________________GBS115">#REF!</definedName>
    <definedName name="_______________________GBS116" localSheetId="0">#REF!</definedName>
    <definedName name="_______________________GBS116">#REF!</definedName>
    <definedName name="_______________________GBS117" localSheetId="0">#REF!</definedName>
    <definedName name="_______________________GBS117">#REF!</definedName>
    <definedName name="_______________________GBS118" localSheetId="0">#REF!</definedName>
    <definedName name="_______________________GBS118">#REF!</definedName>
    <definedName name="_______________________GBS119" localSheetId="0">#REF!</definedName>
    <definedName name="_______________________GBS119">#REF!</definedName>
    <definedName name="_______________________GBS12">NA()</definedName>
    <definedName name="_______________________GBS120" localSheetId="0">#REF!</definedName>
    <definedName name="_______________________GBS120">#REF!</definedName>
    <definedName name="_______________________GBS121" localSheetId="0">#REF!</definedName>
    <definedName name="_______________________GBS121">#REF!</definedName>
    <definedName name="_______________________GBS122" localSheetId="0">#REF!</definedName>
    <definedName name="_______________________GBS122">#REF!</definedName>
    <definedName name="_______________________GBS123" localSheetId="0">#REF!</definedName>
    <definedName name="_______________________GBS123">#REF!</definedName>
    <definedName name="_______________________GBS124" localSheetId="0">#REF!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0">#REF!</definedName>
    <definedName name="_______________________GBS213">#REF!</definedName>
    <definedName name="_______________________GBS214" localSheetId="0">#REF!</definedName>
    <definedName name="_______________________GBS214">#REF!</definedName>
    <definedName name="_______________________GBS215" localSheetId="0">#REF!</definedName>
    <definedName name="_______________________GBS215">#REF!</definedName>
    <definedName name="_______________________GBS216" localSheetId="0">#REF!</definedName>
    <definedName name="_______________________GBS216">#REF!</definedName>
    <definedName name="_______________________GBS217" localSheetId="0">#REF!</definedName>
    <definedName name="_______________________GBS217">#REF!</definedName>
    <definedName name="_______________________GBS218" localSheetId="0">#REF!</definedName>
    <definedName name="_______________________GBS218">#REF!</definedName>
    <definedName name="_______________________GBS219" localSheetId="0">#REF!</definedName>
    <definedName name="_______________________GBS219">#REF!</definedName>
    <definedName name="_______________________GBS22">NA()</definedName>
    <definedName name="_______________________GBS220" localSheetId="0">#REF!</definedName>
    <definedName name="_______________________GBS220">#REF!</definedName>
    <definedName name="_______________________GBS221" localSheetId="0">#REF!</definedName>
    <definedName name="_______________________GBS221">#REF!</definedName>
    <definedName name="_______________________GBS222" localSheetId="0">#REF!</definedName>
    <definedName name="_______________________GBS222">#REF!</definedName>
    <definedName name="_______________________GBS223" localSheetId="0">#REF!</definedName>
    <definedName name="_______________________GBS223">#REF!</definedName>
    <definedName name="_______________________GBS224" localSheetId="0">#REF!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 localSheetId="0">#REF!</definedName>
    <definedName name="_______________________l12">#REF!</definedName>
    <definedName name="_______________________l2">#REF!</definedName>
    <definedName name="_______________________l3" localSheetId="0">#REF!</definedName>
    <definedName name="_______________________l3">#REF!</definedName>
    <definedName name="_______________________l4">#REF!</definedName>
    <definedName name="_______________________l5" localSheetId="0">#REF!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0">#REF!</definedName>
    <definedName name="_______________________LSO24">#REF!</definedName>
    <definedName name="_______________________MA1" localSheetId="0">#REF!</definedName>
    <definedName name="_______________________MA1">#REF!</definedName>
    <definedName name="_______________________MA2" localSheetId="0">#REF!</definedName>
    <definedName name="_______________________MA2">#REF!</definedName>
    <definedName name="_______________________Met22" localSheetId="0">#REF!</definedName>
    <definedName name="_______________________Met22">#REF!</definedName>
    <definedName name="_______________________Met45" localSheetId="0">#REF!</definedName>
    <definedName name="_______________________Met45">#REF!</definedName>
    <definedName name="_______________________MEt55" localSheetId="0">#REF!</definedName>
    <definedName name="_______________________MEt55">#REF!</definedName>
    <definedName name="_______________________Met63" localSheetId="0">#REF!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0">#REF!</definedName>
    <definedName name="_______________________ML213">#REF!</definedName>
    <definedName name="_______________________ML214" localSheetId="0">#REF!</definedName>
    <definedName name="_______________________ML214">#REF!</definedName>
    <definedName name="_______________________ML215" localSheetId="0">#REF!</definedName>
    <definedName name="_______________________ML215">#REF!</definedName>
    <definedName name="_______________________ML216" localSheetId="0">#REF!</definedName>
    <definedName name="_______________________ML216">#REF!</definedName>
    <definedName name="_______________________ML217" localSheetId="0">#REF!</definedName>
    <definedName name="_______________________ML217">#REF!</definedName>
    <definedName name="_______________________ML218" localSheetId="0">#REF!</definedName>
    <definedName name="_______________________ML218">#REF!</definedName>
    <definedName name="_______________________ML219" localSheetId="0">#REF!</definedName>
    <definedName name="_______________________ML219">#REF!</definedName>
    <definedName name="_______________________ML22">NA()</definedName>
    <definedName name="_______________________ML220" localSheetId="0">#REF!</definedName>
    <definedName name="_______________________ML220">#REF!</definedName>
    <definedName name="_______________________ML221" localSheetId="0">#REF!</definedName>
    <definedName name="_______________________ML221">#REF!</definedName>
    <definedName name="_______________________ML222" localSheetId="0">#REF!</definedName>
    <definedName name="_______________________ML222">#REF!</definedName>
    <definedName name="_______________________ML223" localSheetId="0">#REF!</definedName>
    <definedName name="_______________________ML223">#REF!</definedName>
    <definedName name="_______________________ML224" localSheetId="0">#REF!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0">#REF!</definedName>
    <definedName name="_______________________ML313">#REF!</definedName>
    <definedName name="_______________________ML314" localSheetId="0">#REF!</definedName>
    <definedName name="_______________________ML314">#REF!</definedName>
    <definedName name="_______________________ML315" localSheetId="0">#REF!</definedName>
    <definedName name="_______________________ML315">#REF!</definedName>
    <definedName name="_______________________ML316" localSheetId="0">#REF!</definedName>
    <definedName name="_______________________ML316">#REF!</definedName>
    <definedName name="_______________________ML317" localSheetId="0">#REF!</definedName>
    <definedName name="_______________________ML317">#REF!</definedName>
    <definedName name="_______________________ML318" localSheetId="0">#REF!</definedName>
    <definedName name="_______________________ML318">#REF!</definedName>
    <definedName name="_______________________ML319" localSheetId="0">#REF!</definedName>
    <definedName name="_______________________ML319">#REF!</definedName>
    <definedName name="_______________________ML32">NA()</definedName>
    <definedName name="_______________________ML320" localSheetId="0">#REF!</definedName>
    <definedName name="_______________________ML320">#REF!</definedName>
    <definedName name="_______________________ML321" localSheetId="0">#REF!</definedName>
    <definedName name="_______________________ML321">#REF!</definedName>
    <definedName name="_______________________ML322" localSheetId="0">#REF!</definedName>
    <definedName name="_______________________ML322">#REF!</definedName>
    <definedName name="_______________________ML323" localSheetId="0">#REF!</definedName>
    <definedName name="_______________________ML323">#REF!</definedName>
    <definedName name="_______________________ML324" localSheetId="0">#REF!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 localSheetId="0">#REF!</definedName>
    <definedName name="_______________________mm1000">#REF!</definedName>
    <definedName name="_______________________mm11">#REF!</definedName>
    <definedName name="_______________________mm111">#REF!</definedName>
    <definedName name="_______________________mm600" localSheetId="0">#REF!</definedName>
    <definedName name="_______________________mm600">#REF!</definedName>
    <definedName name="_______________________mm800" localSheetId="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0">#REF!</definedName>
    <definedName name="_______________________PC13">#REF!</definedName>
    <definedName name="_______________________PC14" localSheetId="0">#REF!</definedName>
    <definedName name="_______________________PC14">#REF!</definedName>
    <definedName name="_______________________PC15" localSheetId="0">#REF!</definedName>
    <definedName name="_______________________PC15">#REF!</definedName>
    <definedName name="_______________________PC16" localSheetId="0">#REF!</definedName>
    <definedName name="_______________________PC16">#REF!</definedName>
    <definedName name="_______________________PC17" localSheetId="0">#REF!</definedName>
    <definedName name="_______________________PC17">#REF!</definedName>
    <definedName name="_______________________PC18" localSheetId="0">#REF!</definedName>
    <definedName name="_______________________PC18">#REF!</definedName>
    <definedName name="_______________________PC19" localSheetId="0">#REF!</definedName>
    <definedName name="_______________________PC19">#REF!</definedName>
    <definedName name="_______________________pc2" localSheetId="0">#REF!</definedName>
    <definedName name="_______________________pc2">#REF!</definedName>
    <definedName name="_______________________PC20">NA()</definedName>
    <definedName name="_______________________PC21" localSheetId="0">#REF!</definedName>
    <definedName name="_______________________PC21">#REF!</definedName>
    <definedName name="_______________________PC22" localSheetId="0">#REF!</definedName>
    <definedName name="_______________________PC22">#REF!</definedName>
    <definedName name="_______________________PC23" localSheetId="0">#REF!</definedName>
    <definedName name="_______________________PC23">#REF!</definedName>
    <definedName name="_______________________PC24" localSheetId="0">#REF!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0">#REF!</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 localSheetId="0">#REF!</definedName>
    <definedName name="_______________________var1">#REF!</definedName>
    <definedName name="_______________________var4" localSheetId="0">#REF!</definedName>
    <definedName name="_______________________var4">#REF!</definedName>
    <definedName name="_______________________vat1">NA()</definedName>
    <definedName name="______________________bla1">#REF!</definedName>
    <definedName name="______________________BSG100" localSheetId="0">#REF!</definedName>
    <definedName name="______________________BSG100">#REF!</definedName>
    <definedName name="______________________BSG150" localSheetId="0">#REF!</definedName>
    <definedName name="______________________BSG150">#REF!</definedName>
    <definedName name="______________________BSG5" localSheetId="0">#REF!</definedName>
    <definedName name="______________________BSG5">#REF!</definedName>
    <definedName name="______________________BSG75" localSheetId="0">#REF!</definedName>
    <definedName name="______________________BSG75">#REF!</definedName>
    <definedName name="______________________BTC1" localSheetId="0">#REF!</definedName>
    <definedName name="______________________BTC1">#REF!</definedName>
    <definedName name="______________________BTC10" localSheetId="0">#REF!</definedName>
    <definedName name="______________________BTC10">#REF!</definedName>
    <definedName name="______________________BTC11" localSheetId="0">#REF!</definedName>
    <definedName name="______________________BTC11">#REF!</definedName>
    <definedName name="______________________BTC12" localSheetId="0">#REF!</definedName>
    <definedName name="______________________BTC12">#REF!</definedName>
    <definedName name="______________________BTC13" localSheetId="0">#REF!</definedName>
    <definedName name="______________________BTC13">#REF!</definedName>
    <definedName name="______________________BTC14" localSheetId="0">#REF!</definedName>
    <definedName name="______________________BTC14">#REF!</definedName>
    <definedName name="______________________BTC15" localSheetId="0">#REF!</definedName>
    <definedName name="______________________BTC15">#REF!</definedName>
    <definedName name="______________________BTC16" localSheetId="0">#REF!</definedName>
    <definedName name="______________________BTC16">#REF!</definedName>
    <definedName name="______________________BTC17" localSheetId="0">#REF!</definedName>
    <definedName name="______________________BTC17">#REF!</definedName>
    <definedName name="______________________BTC18" localSheetId="0">#REF!</definedName>
    <definedName name="______________________BTC18">#REF!</definedName>
    <definedName name="______________________BTC19" localSheetId="0">#REF!</definedName>
    <definedName name="______________________BTC19">#REF!</definedName>
    <definedName name="______________________BTC2" localSheetId="0">#REF!</definedName>
    <definedName name="______________________BTC2">#REF!</definedName>
    <definedName name="______________________BTC20" localSheetId="0">#REF!</definedName>
    <definedName name="______________________BTC20">#REF!</definedName>
    <definedName name="______________________BTC21" localSheetId="0">#REF!</definedName>
    <definedName name="______________________BTC21">#REF!</definedName>
    <definedName name="______________________BTC22" localSheetId="0">#REF!</definedName>
    <definedName name="______________________BTC22">#REF!</definedName>
    <definedName name="______________________BTC23" localSheetId="0">#REF!</definedName>
    <definedName name="______________________BTC23">#REF!</definedName>
    <definedName name="______________________BTC24" localSheetId="0">#REF!</definedName>
    <definedName name="______________________BTC24">#REF!</definedName>
    <definedName name="______________________BTC3" localSheetId="0">#REF!</definedName>
    <definedName name="______________________BTC3">#REF!</definedName>
    <definedName name="______________________BTC4" localSheetId="0">#REF!</definedName>
    <definedName name="______________________BTC4">#REF!</definedName>
    <definedName name="______________________BTC5" localSheetId="0">#REF!</definedName>
    <definedName name="______________________BTC5">#REF!</definedName>
    <definedName name="______________________BTC6" localSheetId="0">#REF!</definedName>
    <definedName name="______________________BTC6">#REF!</definedName>
    <definedName name="______________________BTC7" localSheetId="0">#REF!</definedName>
    <definedName name="______________________BTC7">#REF!</definedName>
    <definedName name="______________________BTC8" localSheetId="0">#REF!</definedName>
    <definedName name="______________________BTC8">#REF!</definedName>
    <definedName name="______________________BTC9" localSheetId="0">#REF!</definedName>
    <definedName name="______________________BTC9">#REF!</definedName>
    <definedName name="______________________BTR1" localSheetId="0">#REF!</definedName>
    <definedName name="______________________BTR1">#REF!</definedName>
    <definedName name="______________________BTR10" localSheetId="0">#REF!</definedName>
    <definedName name="______________________BTR10">#REF!</definedName>
    <definedName name="______________________BTR11" localSheetId="0">#REF!</definedName>
    <definedName name="______________________BTR11">#REF!</definedName>
    <definedName name="______________________BTR12" localSheetId="0">#REF!</definedName>
    <definedName name="______________________BTR12">#REF!</definedName>
    <definedName name="______________________BTR13" localSheetId="0">#REF!</definedName>
    <definedName name="______________________BTR13">#REF!</definedName>
    <definedName name="______________________BTR14" localSheetId="0">#REF!</definedName>
    <definedName name="______________________BTR14">#REF!</definedName>
    <definedName name="______________________BTR15" localSheetId="0">#REF!</definedName>
    <definedName name="______________________BTR15">#REF!</definedName>
    <definedName name="______________________BTR16" localSheetId="0">#REF!</definedName>
    <definedName name="______________________BTR16">#REF!</definedName>
    <definedName name="______________________BTR17" localSheetId="0">#REF!</definedName>
    <definedName name="______________________BTR17">#REF!</definedName>
    <definedName name="______________________BTR18" localSheetId="0">#REF!</definedName>
    <definedName name="______________________BTR18">#REF!</definedName>
    <definedName name="______________________BTR19" localSheetId="0">#REF!</definedName>
    <definedName name="______________________BTR19">#REF!</definedName>
    <definedName name="______________________BTR2" localSheetId="0">#REF!</definedName>
    <definedName name="______________________BTR2">#REF!</definedName>
    <definedName name="______________________BTR20" localSheetId="0">#REF!</definedName>
    <definedName name="______________________BTR20">#REF!</definedName>
    <definedName name="______________________BTR21" localSheetId="0">#REF!</definedName>
    <definedName name="______________________BTR21">#REF!</definedName>
    <definedName name="______________________BTR22" localSheetId="0">#REF!</definedName>
    <definedName name="______________________BTR22">#REF!</definedName>
    <definedName name="______________________BTR23" localSheetId="0">#REF!</definedName>
    <definedName name="______________________BTR23">#REF!</definedName>
    <definedName name="______________________BTR24" localSheetId="0">#REF!</definedName>
    <definedName name="______________________BTR24">#REF!</definedName>
    <definedName name="______________________BTR3" localSheetId="0">#REF!</definedName>
    <definedName name="______________________BTR3">#REF!</definedName>
    <definedName name="______________________BTR4" localSheetId="0">#REF!</definedName>
    <definedName name="______________________BTR4">#REF!</definedName>
    <definedName name="______________________BTR5" localSheetId="0">#REF!</definedName>
    <definedName name="______________________BTR5">#REF!</definedName>
    <definedName name="______________________BTR6" localSheetId="0">#REF!</definedName>
    <definedName name="______________________BTR6">#REF!</definedName>
    <definedName name="______________________BTR7" localSheetId="0">#REF!</definedName>
    <definedName name="______________________BTR7">#REF!</definedName>
    <definedName name="______________________BTR8" localSheetId="0">#REF!</definedName>
    <definedName name="______________________BTR8">#REF!</definedName>
    <definedName name="______________________BTR9" localSheetId="0">#REF!</definedName>
    <definedName name="______________________BTR9">#REF!</definedName>
    <definedName name="______________________BTS1" localSheetId="0">#REF!</definedName>
    <definedName name="______________________BTS1">#REF!</definedName>
    <definedName name="______________________BTS10" localSheetId="0">#REF!</definedName>
    <definedName name="______________________BTS10">#REF!</definedName>
    <definedName name="______________________BTS11" localSheetId="0">#REF!</definedName>
    <definedName name="______________________BTS11">#REF!</definedName>
    <definedName name="______________________BTS12" localSheetId="0">#REF!</definedName>
    <definedName name="______________________BTS12">#REF!</definedName>
    <definedName name="______________________BTS13" localSheetId="0">#REF!</definedName>
    <definedName name="______________________BTS13">#REF!</definedName>
    <definedName name="______________________BTS14" localSheetId="0">#REF!</definedName>
    <definedName name="______________________BTS14">#REF!</definedName>
    <definedName name="______________________BTS15" localSheetId="0">#REF!</definedName>
    <definedName name="______________________BTS15">#REF!</definedName>
    <definedName name="______________________BTS16" localSheetId="0">#REF!</definedName>
    <definedName name="______________________BTS16">#REF!</definedName>
    <definedName name="______________________BTS17" localSheetId="0">#REF!</definedName>
    <definedName name="______________________BTS17">#REF!</definedName>
    <definedName name="______________________BTS18" localSheetId="0">#REF!</definedName>
    <definedName name="______________________BTS18">#REF!</definedName>
    <definedName name="______________________BTS19" localSheetId="0">#REF!</definedName>
    <definedName name="______________________BTS19">#REF!</definedName>
    <definedName name="______________________BTS2" localSheetId="0">#REF!</definedName>
    <definedName name="______________________BTS2">#REF!</definedName>
    <definedName name="______________________BTS20" localSheetId="0">#REF!</definedName>
    <definedName name="______________________BTS20">#REF!</definedName>
    <definedName name="______________________BTS21" localSheetId="0">#REF!</definedName>
    <definedName name="______________________BTS21">#REF!</definedName>
    <definedName name="______________________BTS22" localSheetId="0">#REF!</definedName>
    <definedName name="______________________BTS22">#REF!</definedName>
    <definedName name="______________________BTS23" localSheetId="0">#REF!</definedName>
    <definedName name="______________________BTS23">#REF!</definedName>
    <definedName name="______________________BTS24" localSheetId="0">#REF!</definedName>
    <definedName name="______________________BTS24">#REF!</definedName>
    <definedName name="______________________BTS3" localSheetId="0">#REF!</definedName>
    <definedName name="______________________BTS3">#REF!</definedName>
    <definedName name="______________________BTS4" localSheetId="0">#REF!</definedName>
    <definedName name="______________________BTS4">#REF!</definedName>
    <definedName name="______________________BTS5" localSheetId="0">#REF!</definedName>
    <definedName name="______________________BTS5">#REF!</definedName>
    <definedName name="______________________BTS6" localSheetId="0">#REF!</definedName>
    <definedName name="______________________BTS6">#REF!</definedName>
    <definedName name="______________________BTS7" localSheetId="0">#REF!</definedName>
    <definedName name="______________________BTS7">#REF!</definedName>
    <definedName name="______________________BTS8" localSheetId="0">#REF!</definedName>
    <definedName name="______________________BTS8">#REF!</definedName>
    <definedName name="______________________BTS9" localSheetId="0">#REF!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 localSheetId="0">#REF!</definedName>
    <definedName name="______________________GBS11">#REF!</definedName>
    <definedName name="______________________GBS110" localSheetId="0">#REF!</definedName>
    <definedName name="______________________GBS110">#REF!</definedName>
    <definedName name="______________________GBS111" localSheetId="0">#REF!</definedName>
    <definedName name="______________________GBS111">#REF!</definedName>
    <definedName name="______________________GBS112" localSheetId="0">#REF!</definedName>
    <definedName name="______________________GBS112">#REF!</definedName>
    <definedName name="______________________GBS113" localSheetId="0">#REF!</definedName>
    <definedName name="______________________GBS113">#REF!</definedName>
    <definedName name="______________________GBS114" localSheetId="0">#REF!</definedName>
    <definedName name="______________________GBS114">#REF!</definedName>
    <definedName name="______________________GBS115" localSheetId="0">#REF!</definedName>
    <definedName name="______________________GBS115">#REF!</definedName>
    <definedName name="______________________GBS116" localSheetId="0">#REF!</definedName>
    <definedName name="______________________GBS116">#REF!</definedName>
    <definedName name="______________________GBS117" localSheetId="0">#REF!</definedName>
    <definedName name="______________________GBS117">#REF!</definedName>
    <definedName name="______________________GBS118" localSheetId="0">#REF!</definedName>
    <definedName name="______________________GBS118">#REF!</definedName>
    <definedName name="______________________GBS119" localSheetId="0">#REF!</definedName>
    <definedName name="______________________GBS119">#REF!</definedName>
    <definedName name="______________________GBS12" localSheetId="0">#REF!</definedName>
    <definedName name="______________________GBS12">#REF!</definedName>
    <definedName name="______________________GBS120" localSheetId="0">#REF!</definedName>
    <definedName name="______________________GBS120">#REF!</definedName>
    <definedName name="______________________GBS121" localSheetId="0">#REF!</definedName>
    <definedName name="______________________GBS121">#REF!</definedName>
    <definedName name="______________________GBS122" localSheetId="0">#REF!</definedName>
    <definedName name="______________________GBS122">#REF!</definedName>
    <definedName name="______________________GBS123" localSheetId="0">#REF!</definedName>
    <definedName name="______________________GBS123">#REF!</definedName>
    <definedName name="______________________GBS124" localSheetId="0">#REF!</definedName>
    <definedName name="______________________GBS124">#REF!</definedName>
    <definedName name="______________________GBS13" localSheetId="0">#REF!</definedName>
    <definedName name="______________________GBS13">#REF!</definedName>
    <definedName name="______________________GBS14" localSheetId="0">#REF!</definedName>
    <definedName name="______________________GBS14">#REF!</definedName>
    <definedName name="______________________GBS15" localSheetId="0">#REF!</definedName>
    <definedName name="______________________GBS15">#REF!</definedName>
    <definedName name="______________________GBS16" localSheetId="0">#REF!</definedName>
    <definedName name="______________________GBS16">#REF!</definedName>
    <definedName name="______________________GBS17" localSheetId="0">#REF!</definedName>
    <definedName name="______________________GBS17">#REF!</definedName>
    <definedName name="______________________GBS18" localSheetId="0">#REF!</definedName>
    <definedName name="______________________GBS18">#REF!</definedName>
    <definedName name="______________________GBS19" localSheetId="0">#REF!</definedName>
    <definedName name="______________________GBS19">#REF!</definedName>
    <definedName name="______________________GBS21" localSheetId="0">#REF!</definedName>
    <definedName name="______________________GBS21">#REF!</definedName>
    <definedName name="______________________GBS210" localSheetId="0">#REF!</definedName>
    <definedName name="______________________GBS210">#REF!</definedName>
    <definedName name="______________________GBS211" localSheetId="0">#REF!</definedName>
    <definedName name="______________________GBS211">#REF!</definedName>
    <definedName name="______________________GBS212" localSheetId="0">#REF!</definedName>
    <definedName name="______________________GBS212">#REF!</definedName>
    <definedName name="______________________GBS213" localSheetId="0">#REF!</definedName>
    <definedName name="______________________GBS213">#REF!</definedName>
    <definedName name="______________________GBS214" localSheetId="0">#REF!</definedName>
    <definedName name="______________________GBS214">#REF!</definedName>
    <definedName name="______________________GBS215" localSheetId="0">#REF!</definedName>
    <definedName name="______________________GBS215">#REF!</definedName>
    <definedName name="______________________GBS216" localSheetId="0">#REF!</definedName>
    <definedName name="______________________GBS216">#REF!</definedName>
    <definedName name="______________________GBS217" localSheetId="0">#REF!</definedName>
    <definedName name="______________________GBS217">#REF!</definedName>
    <definedName name="______________________GBS218" localSheetId="0">#REF!</definedName>
    <definedName name="______________________GBS218">#REF!</definedName>
    <definedName name="______________________GBS219" localSheetId="0">#REF!</definedName>
    <definedName name="______________________GBS219">#REF!</definedName>
    <definedName name="______________________GBS22" localSheetId="0">#REF!</definedName>
    <definedName name="______________________GBS22">#REF!</definedName>
    <definedName name="______________________GBS220" localSheetId="0">#REF!</definedName>
    <definedName name="______________________GBS220">#REF!</definedName>
    <definedName name="______________________GBS221" localSheetId="0">#REF!</definedName>
    <definedName name="______________________GBS221">#REF!</definedName>
    <definedName name="______________________GBS222" localSheetId="0">#REF!</definedName>
    <definedName name="______________________GBS222">#REF!</definedName>
    <definedName name="______________________GBS223" localSheetId="0">#REF!</definedName>
    <definedName name="______________________GBS223">#REF!</definedName>
    <definedName name="______________________GBS224" localSheetId="0">#REF!</definedName>
    <definedName name="______________________GBS224">#REF!</definedName>
    <definedName name="______________________GBS23" localSheetId="0">#REF!</definedName>
    <definedName name="______________________GBS23">#REF!</definedName>
    <definedName name="______________________GBS24" localSheetId="0">#REF!</definedName>
    <definedName name="______________________GBS24">#REF!</definedName>
    <definedName name="______________________GBS25" localSheetId="0">#REF!</definedName>
    <definedName name="______________________GBS25">#REF!</definedName>
    <definedName name="______________________GBS26" localSheetId="0">#REF!</definedName>
    <definedName name="______________________GBS26">#REF!</definedName>
    <definedName name="______________________GBS27" localSheetId="0">#REF!</definedName>
    <definedName name="______________________GBS27">#REF!</definedName>
    <definedName name="______________________GBS28" localSheetId="0">#REF!</definedName>
    <definedName name="______________________GBS28">#REF!</definedName>
    <definedName name="______________________GBS29" localSheetId="0">#REF!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 localSheetId="0">#REF!</definedName>
    <definedName name="______________________l12">#REF!</definedName>
    <definedName name="______________________l2">#REF!</definedName>
    <definedName name="______________________l3" localSheetId="0">#REF!</definedName>
    <definedName name="______________________l3">#REF!</definedName>
    <definedName name="______________________l4">#REF!</definedName>
    <definedName name="______________________l5" localSheetId="0">#REF!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 localSheetId="0">#REF!</definedName>
    <definedName name="______________________lj600">#REF!</definedName>
    <definedName name="______________________lj900" localSheetId="0">#REF!</definedName>
    <definedName name="______________________lj900">#REF!</definedName>
    <definedName name="______________________LL3" localSheetId="0">#REF!</definedName>
    <definedName name="______________________LL3">#REF!</definedName>
    <definedName name="______________________LSO24">"[14]lead!#ref!"</definedName>
    <definedName name="______________________MA1" localSheetId="0">#REF!</definedName>
    <definedName name="______________________MA1">#REF!</definedName>
    <definedName name="______________________MA2" localSheetId="0">#REF!</definedName>
    <definedName name="______________________MA2">#REF!</definedName>
    <definedName name="______________________Met22" localSheetId="0">#REF!</definedName>
    <definedName name="______________________Met22">#REF!</definedName>
    <definedName name="______________________Met45" localSheetId="0">#REF!</definedName>
    <definedName name="______________________Met45">#REF!</definedName>
    <definedName name="______________________MEt55" localSheetId="0">#REF!</definedName>
    <definedName name="______________________MEt55">#REF!</definedName>
    <definedName name="______________________Met63" localSheetId="0">#REF!</definedName>
    <definedName name="______________________Met63">#REF!</definedName>
    <definedName name="______________________ML21" localSheetId="0">#REF!</definedName>
    <definedName name="______________________ML21">#REF!</definedName>
    <definedName name="______________________ML210" localSheetId="0">#REF!</definedName>
    <definedName name="______________________ML210">#REF!</definedName>
    <definedName name="______________________ML211" localSheetId="0">#REF!</definedName>
    <definedName name="______________________ML211">#REF!</definedName>
    <definedName name="______________________ML212" localSheetId="0">#REF!</definedName>
    <definedName name="______________________ML212">#REF!</definedName>
    <definedName name="______________________ML213" localSheetId="0">#REF!</definedName>
    <definedName name="______________________ML213">#REF!</definedName>
    <definedName name="______________________ML214" localSheetId="0">#REF!</definedName>
    <definedName name="______________________ML214">#REF!</definedName>
    <definedName name="______________________ML215" localSheetId="0">#REF!</definedName>
    <definedName name="______________________ML215">#REF!</definedName>
    <definedName name="______________________ML216" localSheetId="0">#REF!</definedName>
    <definedName name="______________________ML216">#REF!</definedName>
    <definedName name="______________________ML217" localSheetId="0">#REF!</definedName>
    <definedName name="______________________ML217">#REF!</definedName>
    <definedName name="______________________ML218" localSheetId="0">#REF!</definedName>
    <definedName name="______________________ML218">#REF!</definedName>
    <definedName name="______________________ML219" localSheetId="0">#REF!</definedName>
    <definedName name="______________________ML219">#REF!</definedName>
    <definedName name="______________________ML22" localSheetId="0">#REF!</definedName>
    <definedName name="______________________ML22">#REF!</definedName>
    <definedName name="______________________ML220" localSheetId="0">#REF!</definedName>
    <definedName name="______________________ML220">#REF!</definedName>
    <definedName name="______________________ML221" localSheetId="0">#REF!</definedName>
    <definedName name="______________________ML221">#REF!</definedName>
    <definedName name="______________________ML222" localSheetId="0">#REF!</definedName>
    <definedName name="______________________ML222">#REF!</definedName>
    <definedName name="______________________ML223" localSheetId="0">#REF!</definedName>
    <definedName name="______________________ML223">#REF!</definedName>
    <definedName name="______________________ML224" localSheetId="0">#REF!</definedName>
    <definedName name="______________________ML224">#REF!</definedName>
    <definedName name="______________________ML23" localSheetId="0">#REF!</definedName>
    <definedName name="______________________ML23">#REF!</definedName>
    <definedName name="______________________ML24" localSheetId="0">#REF!</definedName>
    <definedName name="______________________ML24">#REF!</definedName>
    <definedName name="______________________ML25" localSheetId="0">#REF!</definedName>
    <definedName name="______________________ML25">#REF!</definedName>
    <definedName name="______________________ML26" localSheetId="0">#REF!</definedName>
    <definedName name="______________________ML26">#REF!</definedName>
    <definedName name="______________________ML27" localSheetId="0">#REF!</definedName>
    <definedName name="______________________ML27">#REF!</definedName>
    <definedName name="______________________ML28" localSheetId="0">#REF!</definedName>
    <definedName name="______________________ML28">#REF!</definedName>
    <definedName name="______________________ML29" localSheetId="0">#REF!</definedName>
    <definedName name="______________________ML29">#REF!</definedName>
    <definedName name="______________________ML31" localSheetId="0">#REF!</definedName>
    <definedName name="______________________ML31">#REF!</definedName>
    <definedName name="______________________ML310" localSheetId="0">#REF!</definedName>
    <definedName name="______________________ML310">#REF!</definedName>
    <definedName name="______________________ML311" localSheetId="0">#REF!</definedName>
    <definedName name="______________________ML311">#REF!</definedName>
    <definedName name="______________________ML312" localSheetId="0">#REF!</definedName>
    <definedName name="______________________ML312">#REF!</definedName>
    <definedName name="______________________ML313" localSheetId="0">#REF!</definedName>
    <definedName name="______________________ML313">#REF!</definedName>
    <definedName name="______________________ML314" localSheetId="0">#REF!</definedName>
    <definedName name="______________________ML314">#REF!</definedName>
    <definedName name="______________________ML315" localSheetId="0">#REF!</definedName>
    <definedName name="______________________ML315">#REF!</definedName>
    <definedName name="______________________ML316" localSheetId="0">#REF!</definedName>
    <definedName name="______________________ML316">#REF!</definedName>
    <definedName name="______________________ML317" localSheetId="0">#REF!</definedName>
    <definedName name="______________________ML317">#REF!</definedName>
    <definedName name="______________________ML318" localSheetId="0">#REF!</definedName>
    <definedName name="______________________ML318">#REF!</definedName>
    <definedName name="______________________ML319" localSheetId="0">#REF!</definedName>
    <definedName name="______________________ML319">#REF!</definedName>
    <definedName name="______________________ML32" localSheetId="0">#REF!</definedName>
    <definedName name="______________________ML32">#REF!</definedName>
    <definedName name="______________________ML320" localSheetId="0">#REF!</definedName>
    <definedName name="______________________ML320">#REF!</definedName>
    <definedName name="______________________ML321" localSheetId="0">#REF!</definedName>
    <definedName name="______________________ML321">#REF!</definedName>
    <definedName name="______________________ML322" localSheetId="0">#REF!</definedName>
    <definedName name="______________________ML322">#REF!</definedName>
    <definedName name="______________________ML323" localSheetId="0">#REF!</definedName>
    <definedName name="______________________ML323">#REF!</definedName>
    <definedName name="______________________ML324" localSheetId="0">#REF!</definedName>
    <definedName name="______________________ML324">#REF!</definedName>
    <definedName name="______________________ML33" localSheetId="0">#REF!</definedName>
    <definedName name="______________________ML33">#REF!</definedName>
    <definedName name="______________________ML34" localSheetId="0">#REF!</definedName>
    <definedName name="______________________ML34">#REF!</definedName>
    <definedName name="______________________ML35" localSheetId="0">#REF!</definedName>
    <definedName name="______________________ML35">#REF!</definedName>
    <definedName name="______________________ML36" localSheetId="0">#REF!</definedName>
    <definedName name="______________________ML36">#REF!</definedName>
    <definedName name="______________________ML37" localSheetId="0">#REF!</definedName>
    <definedName name="______________________ML37">#REF!</definedName>
    <definedName name="______________________ML38" localSheetId="0">#REF!</definedName>
    <definedName name="______________________ML38">#REF!</definedName>
    <definedName name="______________________ML39" localSheetId="0">#REF!</definedName>
    <definedName name="______________________ML39">#REF!</definedName>
    <definedName name="______________________ML7" localSheetId="0">#REF!</definedName>
    <definedName name="______________________ML7">#REF!</definedName>
    <definedName name="______________________ML8" localSheetId="0">#REF!</definedName>
    <definedName name="______________________ML8">#REF!</definedName>
    <definedName name="______________________ML9" localSheetId="0">#REF!</definedName>
    <definedName name="______________________ML9">#REF!</definedName>
    <definedName name="______________________mm1">#REF!</definedName>
    <definedName name="______________________mm1000" localSheetId="0">#REF!</definedName>
    <definedName name="______________________mm1000">#REF!</definedName>
    <definedName name="______________________mm11">#REF!</definedName>
    <definedName name="______________________mm111">#REF!</definedName>
    <definedName name="______________________mm600" localSheetId="0">#REF!</definedName>
    <definedName name="______________________mm600">#REF!</definedName>
    <definedName name="______________________mm800" localSheetId="0">#REF!</definedName>
    <definedName name="______________________mm800">#REF!</definedName>
    <definedName name="______________________PC1" localSheetId="0">#REF!</definedName>
    <definedName name="______________________PC1">#REF!</definedName>
    <definedName name="______________________PC10" localSheetId="0">#REF!</definedName>
    <definedName name="______________________PC10">#REF!</definedName>
    <definedName name="______________________PC11" localSheetId="0">#REF!</definedName>
    <definedName name="______________________PC11">#REF!</definedName>
    <definedName name="______________________PC12" localSheetId="0">#REF!</definedName>
    <definedName name="______________________PC12">#REF!</definedName>
    <definedName name="______________________PC13" localSheetId="0">#REF!</definedName>
    <definedName name="______________________PC13">#REF!</definedName>
    <definedName name="______________________PC14" localSheetId="0">#REF!</definedName>
    <definedName name="______________________PC14">#REF!</definedName>
    <definedName name="______________________PC15" localSheetId="0">#REF!</definedName>
    <definedName name="______________________PC15">#REF!</definedName>
    <definedName name="______________________PC16" localSheetId="0">#REF!</definedName>
    <definedName name="______________________PC16">#REF!</definedName>
    <definedName name="______________________PC17" localSheetId="0">#REF!</definedName>
    <definedName name="______________________PC17">#REF!</definedName>
    <definedName name="______________________PC18" localSheetId="0">#REF!</definedName>
    <definedName name="______________________PC18">#REF!</definedName>
    <definedName name="______________________PC19" localSheetId="0">#REF!</definedName>
    <definedName name="______________________PC19">#REF!</definedName>
    <definedName name="______________________pc2" localSheetId="0">#REF!</definedName>
    <definedName name="______________________pc2">#REF!</definedName>
    <definedName name="______________________PC20">NA()</definedName>
    <definedName name="______________________PC21" localSheetId="0">#REF!</definedName>
    <definedName name="______________________PC21">#REF!</definedName>
    <definedName name="______________________PC22" localSheetId="0">#REF!</definedName>
    <definedName name="______________________PC22">#REF!</definedName>
    <definedName name="______________________PC23" localSheetId="0">#REF!</definedName>
    <definedName name="______________________PC23">#REF!</definedName>
    <definedName name="______________________PC24" localSheetId="0">#REF!</definedName>
    <definedName name="______________________PC24">#REF!</definedName>
    <definedName name="______________________PC3" localSheetId="0">#REF!</definedName>
    <definedName name="______________________PC3">#REF!</definedName>
    <definedName name="______________________PC4" localSheetId="0">#REF!</definedName>
    <definedName name="______________________PC4">#REF!</definedName>
    <definedName name="______________________PC5" localSheetId="0">#REF!</definedName>
    <definedName name="______________________PC5">#REF!</definedName>
    <definedName name="______________________PC6" localSheetId="0">#REF!</definedName>
    <definedName name="______________________PC6">#REF!</definedName>
    <definedName name="______________________pc600" localSheetId="0">#REF!</definedName>
    <definedName name="______________________pc600">#REF!</definedName>
    <definedName name="______________________PC7" localSheetId="0">#REF!</definedName>
    <definedName name="______________________PC7">#REF!</definedName>
    <definedName name="______________________PC8" localSheetId="0">#REF!</definedName>
    <definedName name="______________________PC8">#REF!</definedName>
    <definedName name="______________________PC9" localSheetId="0">#REF!</definedName>
    <definedName name="______________________PC9">#REF!</definedName>
    <definedName name="______________________pc900" localSheetId="0">#REF!</definedName>
    <definedName name="______________________pc900">#REF!</definedName>
    <definedName name="______________________pla4">#REF!</definedName>
    <definedName name="______________________pv2" localSheetId="0">#REF!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 localSheetId="0">#REF!</definedName>
    <definedName name="______________________var1">#REF!</definedName>
    <definedName name="______________________var4" localSheetId="0">#REF!</definedName>
    <definedName name="______________________var4">#REF!</definedName>
    <definedName name="______________________vat1">NA()</definedName>
    <definedName name="_____________________bla1">#REF!</definedName>
    <definedName name="_____________________BSG100" localSheetId="0">#REF!</definedName>
    <definedName name="_____________________BSG100">#REF!</definedName>
    <definedName name="_____________________BSG150" localSheetId="0">#REF!</definedName>
    <definedName name="_____________________BSG150">#REF!</definedName>
    <definedName name="_____________________BSG5" localSheetId="0">#REF!</definedName>
    <definedName name="_____________________BSG5">#REF!</definedName>
    <definedName name="_____________________BSG75" localSheetId="0">#REF!</definedName>
    <definedName name="_____________________BSG75">#REF!</definedName>
    <definedName name="_____________________BTC1" localSheetId="0">#REF!</definedName>
    <definedName name="_____________________BTC1">#REF!</definedName>
    <definedName name="_____________________BTC10" localSheetId="0">#REF!</definedName>
    <definedName name="_____________________BTC10">#REF!</definedName>
    <definedName name="_____________________BTC11" localSheetId="0">#REF!</definedName>
    <definedName name="_____________________BTC11">#REF!</definedName>
    <definedName name="_____________________BTC12" localSheetId="0">#REF!</definedName>
    <definedName name="_____________________BTC12">#REF!</definedName>
    <definedName name="_____________________BTC13" localSheetId="0">#REF!</definedName>
    <definedName name="_____________________BTC13">#REF!</definedName>
    <definedName name="_____________________BTC14" localSheetId="0">#REF!</definedName>
    <definedName name="_____________________BTC14">#REF!</definedName>
    <definedName name="_____________________BTC15" localSheetId="0">#REF!</definedName>
    <definedName name="_____________________BTC15">#REF!</definedName>
    <definedName name="_____________________BTC16" localSheetId="0">#REF!</definedName>
    <definedName name="_____________________BTC16">#REF!</definedName>
    <definedName name="_____________________BTC17" localSheetId="0">#REF!</definedName>
    <definedName name="_____________________BTC17">#REF!</definedName>
    <definedName name="_____________________BTC18" localSheetId="0">#REF!</definedName>
    <definedName name="_____________________BTC18">#REF!</definedName>
    <definedName name="_____________________BTC19" localSheetId="0">#REF!</definedName>
    <definedName name="_____________________BTC19">#REF!</definedName>
    <definedName name="_____________________BTC2" localSheetId="0">#REF!</definedName>
    <definedName name="_____________________BTC2">#REF!</definedName>
    <definedName name="_____________________BTC20" localSheetId="0">#REF!</definedName>
    <definedName name="_____________________BTC20">#REF!</definedName>
    <definedName name="_____________________BTC21" localSheetId="0">#REF!</definedName>
    <definedName name="_____________________BTC21">#REF!</definedName>
    <definedName name="_____________________BTC22" localSheetId="0">#REF!</definedName>
    <definedName name="_____________________BTC22">#REF!</definedName>
    <definedName name="_____________________BTC23" localSheetId="0">#REF!</definedName>
    <definedName name="_____________________BTC23">#REF!</definedName>
    <definedName name="_____________________BTC24" localSheetId="0">#REF!</definedName>
    <definedName name="_____________________BTC24">#REF!</definedName>
    <definedName name="_____________________BTC3" localSheetId="0">#REF!</definedName>
    <definedName name="_____________________BTC3">#REF!</definedName>
    <definedName name="_____________________BTC4" localSheetId="0">#REF!</definedName>
    <definedName name="_____________________BTC4">#REF!</definedName>
    <definedName name="_____________________BTC5" localSheetId="0">#REF!</definedName>
    <definedName name="_____________________BTC5">#REF!</definedName>
    <definedName name="_____________________BTC6" localSheetId="0">#REF!</definedName>
    <definedName name="_____________________BTC6">#REF!</definedName>
    <definedName name="_____________________BTC7" localSheetId="0">#REF!</definedName>
    <definedName name="_____________________BTC7">#REF!</definedName>
    <definedName name="_____________________BTC8" localSheetId="0">#REF!</definedName>
    <definedName name="_____________________BTC8">#REF!</definedName>
    <definedName name="_____________________BTC9" localSheetId="0">#REF!</definedName>
    <definedName name="_____________________BTC9">#REF!</definedName>
    <definedName name="_____________________BTR1" localSheetId="0">#REF!</definedName>
    <definedName name="_____________________BTR1">#REF!</definedName>
    <definedName name="_____________________BTR10" localSheetId="0">#REF!</definedName>
    <definedName name="_____________________BTR10">#REF!</definedName>
    <definedName name="_____________________BTR11" localSheetId="0">#REF!</definedName>
    <definedName name="_____________________BTR11">#REF!</definedName>
    <definedName name="_____________________BTR12" localSheetId="0">#REF!</definedName>
    <definedName name="_____________________BTR12">#REF!</definedName>
    <definedName name="_____________________BTR13" localSheetId="0">#REF!</definedName>
    <definedName name="_____________________BTR13">#REF!</definedName>
    <definedName name="_____________________BTR14" localSheetId="0">#REF!</definedName>
    <definedName name="_____________________BTR14">#REF!</definedName>
    <definedName name="_____________________BTR15" localSheetId="0">#REF!</definedName>
    <definedName name="_____________________BTR15">#REF!</definedName>
    <definedName name="_____________________BTR16" localSheetId="0">#REF!</definedName>
    <definedName name="_____________________BTR16">#REF!</definedName>
    <definedName name="_____________________BTR17" localSheetId="0">#REF!</definedName>
    <definedName name="_____________________BTR17">#REF!</definedName>
    <definedName name="_____________________BTR18" localSheetId="0">#REF!</definedName>
    <definedName name="_____________________BTR18">#REF!</definedName>
    <definedName name="_____________________BTR19" localSheetId="0">#REF!</definedName>
    <definedName name="_____________________BTR19">#REF!</definedName>
    <definedName name="_____________________BTR2" localSheetId="0">#REF!</definedName>
    <definedName name="_____________________BTR2">#REF!</definedName>
    <definedName name="_____________________BTR20" localSheetId="0">#REF!</definedName>
    <definedName name="_____________________BTR20">#REF!</definedName>
    <definedName name="_____________________BTR21" localSheetId="0">#REF!</definedName>
    <definedName name="_____________________BTR21">#REF!</definedName>
    <definedName name="_____________________BTR22" localSheetId="0">#REF!</definedName>
    <definedName name="_____________________BTR22">#REF!</definedName>
    <definedName name="_____________________BTR23" localSheetId="0">#REF!</definedName>
    <definedName name="_____________________BTR23">#REF!</definedName>
    <definedName name="_____________________BTR24" localSheetId="0">#REF!</definedName>
    <definedName name="_____________________BTR24">#REF!</definedName>
    <definedName name="_____________________BTR3" localSheetId="0">#REF!</definedName>
    <definedName name="_____________________BTR3">#REF!</definedName>
    <definedName name="_____________________BTR4" localSheetId="0">#REF!</definedName>
    <definedName name="_____________________BTR4">#REF!</definedName>
    <definedName name="_____________________BTR5" localSheetId="0">#REF!</definedName>
    <definedName name="_____________________BTR5">#REF!</definedName>
    <definedName name="_____________________BTR6" localSheetId="0">#REF!</definedName>
    <definedName name="_____________________BTR6">#REF!</definedName>
    <definedName name="_____________________BTR7" localSheetId="0">#REF!</definedName>
    <definedName name="_____________________BTR7">#REF!</definedName>
    <definedName name="_____________________BTR8" localSheetId="0">#REF!</definedName>
    <definedName name="_____________________BTR8">#REF!</definedName>
    <definedName name="_____________________BTR9" localSheetId="0">#REF!</definedName>
    <definedName name="_____________________BTR9">#REF!</definedName>
    <definedName name="_____________________BTS1" localSheetId="0">#REF!</definedName>
    <definedName name="_____________________BTS1">#REF!</definedName>
    <definedName name="_____________________BTS10" localSheetId="0">#REF!</definedName>
    <definedName name="_____________________BTS10">#REF!</definedName>
    <definedName name="_____________________BTS11" localSheetId="0">#REF!</definedName>
    <definedName name="_____________________BTS11">#REF!</definedName>
    <definedName name="_____________________BTS12" localSheetId="0">#REF!</definedName>
    <definedName name="_____________________BTS12">#REF!</definedName>
    <definedName name="_____________________BTS13" localSheetId="0">#REF!</definedName>
    <definedName name="_____________________BTS13">#REF!</definedName>
    <definedName name="_____________________BTS14" localSheetId="0">#REF!</definedName>
    <definedName name="_____________________BTS14">#REF!</definedName>
    <definedName name="_____________________BTS15" localSheetId="0">#REF!</definedName>
    <definedName name="_____________________BTS15">#REF!</definedName>
    <definedName name="_____________________BTS16" localSheetId="0">#REF!</definedName>
    <definedName name="_____________________BTS16">#REF!</definedName>
    <definedName name="_____________________BTS17" localSheetId="0">#REF!</definedName>
    <definedName name="_____________________BTS17">#REF!</definedName>
    <definedName name="_____________________BTS18" localSheetId="0">#REF!</definedName>
    <definedName name="_____________________BTS18">#REF!</definedName>
    <definedName name="_____________________BTS19" localSheetId="0">#REF!</definedName>
    <definedName name="_____________________BTS19">#REF!</definedName>
    <definedName name="_____________________BTS2" localSheetId="0">#REF!</definedName>
    <definedName name="_____________________BTS2">#REF!</definedName>
    <definedName name="_____________________BTS20" localSheetId="0">#REF!</definedName>
    <definedName name="_____________________BTS20">#REF!</definedName>
    <definedName name="_____________________BTS21" localSheetId="0">#REF!</definedName>
    <definedName name="_____________________BTS21">#REF!</definedName>
    <definedName name="_____________________BTS22" localSheetId="0">#REF!</definedName>
    <definedName name="_____________________BTS22">#REF!</definedName>
    <definedName name="_____________________BTS23" localSheetId="0">#REF!</definedName>
    <definedName name="_____________________BTS23">#REF!</definedName>
    <definedName name="_____________________BTS24" localSheetId="0">#REF!</definedName>
    <definedName name="_____________________BTS24">#REF!</definedName>
    <definedName name="_____________________BTS3" localSheetId="0">#REF!</definedName>
    <definedName name="_____________________BTS3">#REF!</definedName>
    <definedName name="_____________________BTS4" localSheetId="0">#REF!</definedName>
    <definedName name="_____________________BTS4">#REF!</definedName>
    <definedName name="_____________________BTS5" localSheetId="0">#REF!</definedName>
    <definedName name="_____________________BTS5">#REF!</definedName>
    <definedName name="_____________________BTS6" localSheetId="0">#REF!</definedName>
    <definedName name="_____________________BTS6">#REF!</definedName>
    <definedName name="_____________________BTS7" localSheetId="0">#REF!</definedName>
    <definedName name="_____________________BTS7">#REF!</definedName>
    <definedName name="_____________________BTS8" localSheetId="0">#REF!</definedName>
    <definedName name="_____________________BTS8">#REF!</definedName>
    <definedName name="_____________________BTS9" localSheetId="0">#REF!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 localSheetId="0">#REF!</definedName>
    <definedName name="_____________________GBS11">#REF!</definedName>
    <definedName name="_____________________GBS110" localSheetId="0">#REF!</definedName>
    <definedName name="_____________________GBS110">#REF!</definedName>
    <definedName name="_____________________GBS111" localSheetId="0">#REF!</definedName>
    <definedName name="_____________________GBS111">#REF!</definedName>
    <definedName name="_____________________GBS112" localSheetId="0">#REF!</definedName>
    <definedName name="_____________________GBS112">#REF!</definedName>
    <definedName name="_____________________GBS113" localSheetId="0">#REF!</definedName>
    <definedName name="_____________________GBS113">#REF!</definedName>
    <definedName name="_____________________GBS114" localSheetId="0">#REF!</definedName>
    <definedName name="_____________________GBS114">#REF!</definedName>
    <definedName name="_____________________GBS115" localSheetId="0">#REF!</definedName>
    <definedName name="_____________________GBS115">#REF!</definedName>
    <definedName name="_____________________GBS116" localSheetId="0">#REF!</definedName>
    <definedName name="_____________________GBS116">#REF!</definedName>
    <definedName name="_____________________GBS117" localSheetId="0">#REF!</definedName>
    <definedName name="_____________________GBS117">#REF!</definedName>
    <definedName name="_____________________GBS118" localSheetId="0">#REF!</definedName>
    <definedName name="_____________________GBS118">#REF!</definedName>
    <definedName name="_____________________GBS119" localSheetId="0">#REF!</definedName>
    <definedName name="_____________________GBS119">#REF!</definedName>
    <definedName name="_____________________GBS12" localSheetId="0">#REF!</definedName>
    <definedName name="_____________________GBS12">#REF!</definedName>
    <definedName name="_____________________GBS120" localSheetId="0">#REF!</definedName>
    <definedName name="_____________________GBS120">#REF!</definedName>
    <definedName name="_____________________GBS121" localSheetId="0">#REF!</definedName>
    <definedName name="_____________________GBS121">#REF!</definedName>
    <definedName name="_____________________GBS122" localSheetId="0">#REF!</definedName>
    <definedName name="_____________________GBS122">#REF!</definedName>
    <definedName name="_____________________GBS123" localSheetId="0">#REF!</definedName>
    <definedName name="_____________________GBS123">#REF!</definedName>
    <definedName name="_____________________GBS124" localSheetId="0">#REF!</definedName>
    <definedName name="_____________________GBS124">#REF!</definedName>
    <definedName name="_____________________GBS13" localSheetId="0">#REF!</definedName>
    <definedName name="_____________________GBS13">#REF!</definedName>
    <definedName name="_____________________GBS14" localSheetId="0">#REF!</definedName>
    <definedName name="_____________________GBS14">#REF!</definedName>
    <definedName name="_____________________GBS15" localSheetId="0">#REF!</definedName>
    <definedName name="_____________________GBS15">#REF!</definedName>
    <definedName name="_____________________GBS16" localSheetId="0">#REF!</definedName>
    <definedName name="_____________________GBS16">#REF!</definedName>
    <definedName name="_____________________GBS17" localSheetId="0">#REF!</definedName>
    <definedName name="_____________________GBS17">#REF!</definedName>
    <definedName name="_____________________GBS18" localSheetId="0">#REF!</definedName>
    <definedName name="_____________________GBS18">#REF!</definedName>
    <definedName name="_____________________GBS19" localSheetId="0">#REF!</definedName>
    <definedName name="_____________________GBS19">#REF!</definedName>
    <definedName name="_____________________GBS21" localSheetId="0">#REF!</definedName>
    <definedName name="_____________________GBS21">#REF!</definedName>
    <definedName name="_____________________GBS210" localSheetId="0">#REF!</definedName>
    <definedName name="_____________________GBS210">#REF!</definedName>
    <definedName name="_____________________GBS211" localSheetId="0">#REF!</definedName>
    <definedName name="_____________________GBS211">#REF!</definedName>
    <definedName name="_____________________GBS212" localSheetId="0">#REF!</definedName>
    <definedName name="_____________________GBS212">#REF!</definedName>
    <definedName name="_____________________GBS213" localSheetId="0">#REF!</definedName>
    <definedName name="_____________________GBS213">#REF!</definedName>
    <definedName name="_____________________GBS214" localSheetId="0">#REF!</definedName>
    <definedName name="_____________________GBS214">#REF!</definedName>
    <definedName name="_____________________GBS215" localSheetId="0">#REF!</definedName>
    <definedName name="_____________________GBS215">#REF!</definedName>
    <definedName name="_____________________GBS216" localSheetId="0">#REF!</definedName>
    <definedName name="_____________________GBS216">#REF!</definedName>
    <definedName name="_____________________GBS217" localSheetId="0">#REF!</definedName>
    <definedName name="_____________________GBS217">#REF!</definedName>
    <definedName name="_____________________GBS218" localSheetId="0">#REF!</definedName>
    <definedName name="_____________________GBS218">#REF!</definedName>
    <definedName name="_____________________GBS219" localSheetId="0">#REF!</definedName>
    <definedName name="_____________________GBS219">#REF!</definedName>
    <definedName name="_____________________GBS22" localSheetId="0">#REF!</definedName>
    <definedName name="_____________________GBS22">#REF!</definedName>
    <definedName name="_____________________GBS220" localSheetId="0">#REF!</definedName>
    <definedName name="_____________________GBS220">#REF!</definedName>
    <definedName name="_____________________GBS221" localSheetId="0">#REF!</definedName>
    <definedName name="_____________________GBS221">#REF!</definedName>
    <definedName name="_____________________GBS222" localSheetId="0">#REF!</definedName>
    <definedName name="_____________________GBS222">#REF!</definedName>
    <definedName name="_____________________GBS223" localSheetId="0">#REF!</definedName>
    <definedName name="_____________________GBS223">#REF!</definedName>
    <definedName name="_____________________GBS224" localSheetId="0">#REF!</definedName>
    <definedName name="_____________________GBS224">#REF!</definedName>
    <definedName name="_____________________GBS23" localSheetId="0">#REF!</definedName>
    <definedName name="_____________________GBS23">#REF!</definedName>
    <definedName name="_____________________GBS24" localSheetId="0">#REF!</definedName>
    <definedName name="_____________________GBS24">#REF!</definedName>
    <definedName name="_____________________GBS25" localSheetId="0">#REF!</definedName>
    <definedName name="_____________________GBS25">#REF!</definedName>
    <definedName name="_____________________GBS26" localSheetId="0">#REF!</definedName>
    <definedName name="_____________________GBS26">#REF!</definedName>
    <definedName name="_____________________GBS27" localSheetId="0">#REF!</definedName>
    <definedName name="_____________________GBS27">#REF!</definedName>
    <definedName name="_____________________GBS28" localSheetId="0">#REF!</definedName>
    <definedName name="_____________________GBS28">#REF!</definedName>
    <definedName name="_____________________GBS29" localSheetId="0">#REF!</definedName>
    <definedName name="_____________________GBS29">#REF!</definedName>
    <definedName name="_____________________imp1">#REF!</definedName>
    <definedName name="_____________________knr2">NA()</definedName>
    <definedName name="_____________________l1">#REF!</definedName>
    <definedName name="_____________________l12" localSheetId="0">#REF!</definedName>
    <definedName name="_____________________l12">#REF!</definedName>
    <definedName name="_____________________l2">#REF!</definedName>
    <definedName name="_____________________l3" localSheetId="0">#REF!</definedName>
    <definedName name="_____________________l3">#REF!</definedName>
    <definedName name="_____________________l4">#REF!</definedName>
    <definedName name="_____________________l5" localSheetId="0">#REF!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 localSheetId="0">#REF!</definedName>
    <definedName name="_____________________lj600">#REF!</definedName>
    <definedName name="_____________________lj900" localSheetId="0">#REF!</definedName>
    <definedName name="_____________________lj900">#REF!</definedName>
    <definedName name="_____________________LL3" localSheetId="0">#REF!</definedName>
    <definedName name="_____________________LL3">#REF!</definedName>
    <definedName name="_____________________LSO24" localSheetId="0">#REF!</definedName>
    <definedName name="_____________________LSO24">#REF!</definedName>
    <definedName name="_____________________MA1" localSheetId="0">#REF!</definedName>
    <definedName name="_____________________MA1">#REF!</definedName>
    <definedName name="_____________________MA2" localSheetId="0">#REF!</definedName>
    <definedName name="_____________________MA2">#REF!</definedName>
    <definedName name="_____________________Met22" localSheetId="0">#REF!</definedName>
    <definedName name="_____________________Met22">#REF!</definedName>
    <definedName name="_____________________Met45" localSheetId="0">#REF!</definedName>
    <definedName name="_____________________Met45">#REF!</definedName>
    <definedName name="_____________________MEt55" localSheetId="0">#REF!</definedName>
    <definedName name="_____________________MEt55">#REF!</definedName>
    <definedName name="_____________________Met63" localSheetId="0">#REF!</definedName>
    <definedName name="_____________________Met63">#REF!</definedName>
    <definedName name="_____________________ML21" localSheetId="0">#REF!</definedName>
    <definedName name="_____________________ML21">#REF!</definedName>
    <definedName name="_____________________ML210" localSheetId="0">#REF!</definedName>
    <definedName name="_____________________ML210">#REF!</definedName>
    <definedName name="_____________________ML211" localSheetId="0">#REF!</definedName>
    <definedName name="_____________________ML211">#REF!</definedName>
    <definedName name="_____________________ML212" localSheetId="0">#REF!</definedName>
    <definedName name="_____________________ML212">#REF!</definedName>
    <definedName name="_____________________ML213" localSheetId="0">#REF!</definedName>
    <definedName name="_____________________ML213">#REF!</definedName>
    <definedName name="_____________________ML214" localSheetId="0">#REF!</definedName>
    <definedName name="_____________________ML214">#REF!</definedName>
    <definedName name="_____________________ML215" localSheetId="0">#REF!</definedName>
    <definedName name="_____________________ML215">#REF!</definedName>
    <definedName name="_____________________ML216" localSheetId="0">#REF!</definedName>
    <definedName name="_____________________ML216">#REF!</definedName>
    <definedName name="_____________________ML217" localSheetId="0">#REF!</definedName>
    <definedName name="_____________________ML217">#REF!</definedName>
    <definedName name="_____________________ML218" localSheetId="0">#REF!</definedName>
    <definedName name="_____________________ML218">#REF!</definedName>
    <definedName name="_____________________ML219" localSheetId="0">#REF!</definedName>
    <definedName name="_____________________ML219">#REF!</definedName>
    <definedName name="_____________________ML22" localSheetId="0">#REF!</definedName>
    <definedName name="_____________________ML22">#REF!</definedName>
    <definedName name="_____________________ML220" localSheetId="0">#REF!</definedName>
    <definedName name="_____________________ML220">#REF!</definedName>
    <definedName name="_____________________ML221" localSheetId="0">#REF!</definedName>
    <definedName name="_____________________ML221">#REF!</definedName>
    <definedName name="_____________________ML222" localSheetId="0">#REF!</definedName>
    <definedName name="_____________________ML222">#REF!</definedName>
    <definedName name="_____________________ML223" localSheetId="0">#REF!</definedName>
    <definedName name="_____________________ML223">#REF!</definedName>
    <definedName name="_____________________ML224" localSheetId="0">#REF!</definedName>
    <definedName name="_____________________ML224">#REF!</definedName>
    <definedName name="_____________________ML23" localSheetId="0">#REF!</definedName>
    <definedName name="_____________________ML23">#REF!</definedName>
    <definedName name="_____________________ML24" localSheetId="0">#REF!</definedName>
    <definedName name="_____________________ML24">#REF!</definedName>
    <definedName name="_____________________ML25" localSheetId="0">#REF!</definedName>
    <definedName name="_____________________ML25">#REF!</definedName>
    <definedName name="_____________________ML26" localSheetId="0">#REF!</definedName>
    <definedName name="_____________________ML26">#REF!</definedName>
    <definedName name="_____________________ML27" localSheetId="0">#REF!</definedName>
    <definedName name="_____________________ML27">#REF!</definedName>
    <definedName name="_____________________ML28" localSheetId="0">#REF!</definedName>
    <definedName name="_____________________ML28">#REF!</definedName>
    <definedName name="_____________________ML29" localSheetId="0">#REF!</definedName>
    <definedName name="_____________________ML29">#REF!</definedName>
    <definedName name="_____________________ML31" localSheetId="0">#REF!</definedName>
    <definedName name="_____________________ML31">#REF!</definedName>
    <definedName name="_____________________ML310" localSheetId="0">#REF!</definedName>
    <definedName name="_____________________ML310">#REF!</definedName>
    <definedName name="_____________________ML311" localSheetId="0">#REF!</definedName>
    <definedName name="_____________________ML311">#REF!</definedName>
    <definedName name="_____________________ML312" localSheetId="0">#REF!</definedName>
    <definedName name="_____________________ML312">#REF!</definedName>
    <definedName name="_____________________ML313" localSheetId="0">#REF!</definedName>
    <definedName name="_____________________ML313">#REF!</definedName>
    <definedName name="_____________________ML314" localSheetId="0">#REF!</definedName>
    <definedName name="_____________________ML314">#REF!</definedName>
    <definedName name="_____________________ML315" localSheetId="0">#REF!</definedName>
    <definedName name="_____________________ML315">#REF!</definedName>
    <definedName name="_____________________ML316" localSheetId="0">#REF!</definedName>
    <definedName name="_____________________ML316">#REF!</definedName>
    <definedName name="_____________________ML317" localSheetId="0">#REF!</definedName>
    <definedName name="_____________________ML317">#REF!</definedName>
    <definedName name="_____________________ML318" localSheetId="0">#REF!</definedName>
    <definedName name="_____________________ML318">#REF!</definedName>
    <definedName name="_____________________ML319" localSheetId="0">#REF!</definedName>
    <definedName name="_____________________ML319">#REF!</definedName>
    <definedName name="_____________________ML32" localSheetId="0">#REF!</definedName>
    <definedName name="_____________________ML32">#REF!</definedName>
    <definedName name="_____________________ML320" localSheetId="0">#REF!</definedName>
    <definedName name="_____________________ML320">#REF!</definedName>
    <definedName name="_____________________ML321" localSheetId="0">#REF!</definedName>
    <definedName name="_____________________ML321">#REF!</definedName>
    <definedName name="_____________________ML322" localSheetId="0">#REF!</definedName>
    <definedName name="_____________________ML322">#REF!</definedName>
    <definedName name="_____________________ML323" localSheetId="0">#REF!</definedName>
    <definedName name="_____________________ML323">#REF!</definedName>
    <definedName name="_____________________ML324" localSheetId="0">#REF!</definedName>
    <definedName name="_____________________ML324">#REF!</definedName>
    <definedName name="_____________________ML33" localSheetId="0">#REF!</definedName>
    <definedName name="_____________________ML33">#REF!</definedName>
    <definedName name="_____________________ML34" localSheetId="0">#REF!</definedName>
    <definedName name="_____________________ML34">#REF!</definedName>
    <definedName name="_____________________ML35" localSheetId="0">#REF!</definedName>
    <definedName name="_____________________ML35">#REF!</definedName>
    <definedName name="_____________________ML36" localSheetId="0">#REF!</definedName>
    <definedName name="_____________________ML36">#REF!</definedName>
    <definedName name="_____________________ML37" localSheetId="0">#REF!</definedName>
    <definedName name="_____________________ML37">#REF!</definedName>
    <definedName name="_____________________ML38" localSheetId="0">#REF!</definedName>
    <definedName name="_____________________ML38">#REF!</definedName>
    <definedName name="_____________________ML39" localSheetId="0">#REF!</definedName>
    <definedName name="_____________________ML39">#REF!</definedName>
    <definedName name="_____________________ML7" localSheetId="0">#REF!</definedName>
    <definedName name="_____________________ML7">#REF!</definedName>
    <definedName name="_____________________ML8" localSheetId="0">#REF!</definedName>
    <definedName name="_____________________ML8">#REF!</definedName>
    <definedName name="_____________________ML9" localSheetId="0">#REF!</definedName>
    <definedName name="_____________________ML9">#REF!</definedName>
    <definedName name="_____________________mm1">#REF!</definedName>
    <definedName name="_____________________mm1000" localSheetId="0">#REF!</definedName>
    <definedName name="_____________________mm1000">#REF!</definedName>
    <definedName name="_____________________mm11">#REF!</definedName>
    <definedName name="_____________________mm111">#REF!</definedName>
    <definedName name="_____________________mm600" localSheetId="0">#REF!</definedName>
    <definedName name="_____________________mm600">#REF!</definedName>
    <definedName name="_____________________mm800" localSheetId="0">#REF!</definedName>
    <definedName name="_____________________mm800">#REF!</definedName>
    <definedName name="_____________________PC1" localSheetId="0">#REF!</definedName>
    <definedName name="_____________________PC1">#REF!</definedName>
    <definedName name="_____________________PC10" localSheetId="0">#REF!</definedName>
    <definedName name="_____________________PC10">#REF!</definedName>
    <definedName name="_____________________PC11" localSheetId="0">#REF!</definedName>
    <definedName name="_____________________PC11">#REF!</definedName>
    <definedName name="_____________________PC12" localSheetId="0">#REF!</definedName>
    <definedName name="_____________________PC12">#REF!</definedName>
    <definedName name="_____________________PC13" localSheetId="0">#REF!</definedName>
    <definedName name="_____________________PC13">#REF!</definedName>
    <definedName name="_____________________PC14" localSheetId="0">#REF!</definedName>
    <definedName name="_____________________PC14">#REF!</definedName>
    <definedName name="_____________________PC15" localSheetId="0">#REF!</definedName>
    <definedName name="_____________________PC15">#REF!</definedName>
    <definedName name="_____________________PC16" localSheetId="0">#REF!</definedName>
    <definedName name="_____________________PC16">#REF!</definedName>
    <definedName name="_____________________PC17" localSheetId="0">#REF!</definedName>
    <definedName name="_____________________PC17">#REF!</definedName>
    <definedName name="_____________________PC18" localSheetId="0">#REF!</definedName>
    <definedName name="_____________________PC18">#REF!</definedName>
    <definedName name="_____________________PC19" localSheetId="0">#REF!</definedName>
    <definedName name="_____________________PC19">#REF!</definedName>
    <definedName name="_____________________pc2" localSheetId="0">#REF!</definedName>
    <definedName name="_____________________pc2">#REF!</definedName>
    <definedName name="_____________________PC20">NA()</definedName>
    <definedName name="_____________________PC21" localSheetId="0">#REF!</definedName>
    <definedName name="_____________________PC21">#REF!</definedName>
    <definedName name="_____________________PC22" localSheetId="0">#REF!</definedName>
    <definedName name="_____________________PC22">#REF!</definedName>
    <definedName name="_____________________PC23" localSheetId="0">#REF!</definedName>
    <definedName name="_____________________PC23">#REF!</definedName>
    <definedName name="_____________________PC24" localSheetId="0">#REF!</definedName>
    <definedName name="_____________________PC24">#REF!</definedName>
    <definedName name="_____________________PC3" localSheetId="0">#REF!</definedName>
    <definedName name="_____________________PC3">#REF!</definedName>
    <definedName name="_____________________PC4" localSheetId="0">#REF!</definedName>
    <definedName name="_____________________PC4">#REF!</definedName>
    <definedName name="_____________________PC5" localSheetId="0">#REF!</definedName>
    <definedName name="_____________________PC5">#REF!</definedName>
    <definedName name="_____________________PC6" localSheetId="0">#REF!</definedName>
    <definedName name="_____________________PC6">#REF!</definedName>
    <definedName name="_____________________pc600" localSheetId="0">#REF!</definedName>
    <definedName name="_____________________pc600">#REF!</definedName>
    <definedName name="_____________________PC7" localSheetId="0">#REF!</definedName>
    <definedName name="_____________________PC7">#REF!</definedName>
    <definedName name="_____________________PC8" localSheetId="0">#REF!</definedName>
    <definedName name="_____________________PC8">#REF!</definedName>
    <definedName name="_____________________PC9" localSheetId="0">#REF!</definedName>
    <definedName name="_____________________PC9">#REF!</definedName>
    <definedName name="_____________________pc900" localSheetId="0">#REF!</definedName>
    <definedName name="_____________________pc900">#REF!</definedName>
    <definedName name="_____________________pla4">#REF!</definedName>
    <definedName name="_____________________pv2" localSheetId="0">#REF!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 localSheetId="0">#REF!</definedName>
    <definedName name="_____________________var1">#REF!</definedName>
    <definedName name="_____________________var4" localSheetId="0">#REF!</definedName>
    <definedName name="_____________________var4">#REF!</definedName>
    <definedName name="_____________________vat1">NA()</definedName>
    <definedName name="____________________bla1">#REF!</definedName>
    <definedName name="____________________BSG100" localSheetId="0">#REF!</definedName>
    <definedName name="____________________BSG100">#REF!</definedName>
    <definedName name="____________________BSG150" localSheetId="0">#REF!</definedName>
    <definedName name="____________________BSG150">#REF!</definedName>
    <definedName name="____________________BSG5" localSheetId="0">#REF!</definedName>
    <definedName name="____________________BSG5">#REF!</definedName>
    <definedName name="____________________BSG75" localSheetId="0">#REF!</definedName>
    <definedName name="____________________BSG75">#REF!</definedName>
    <definedName name="____________________BTC1" localSheetId="0">#REF!</definedName>
    <definedName name="____________________BTC1">#REF!</definedName>
    <definedName name="____________________BTC10" localSheetId="0">#REF!</definedName>
    <definedName name="____________________BTC10">#REF!</definedName>
    <definedName name="____________________BTC11" localSheetId="0">#REF!</definedName>
    <definedName name="____________________BTC11">#REF!</definedName>
    <definedName name="____________________BTC12" localSheetId="0">#REF!</definedName>
    <definedName name="____________________BTC12">#REF!</definedName>
    <definedName name="____________________BTC13" localSheetId="0">#REF!</definedName>
    <definedName name="____________________BTC13">#REF!</definedName>
    <definedName name="____________________BTC14" localSheetId="0">#REF!</definedName>
    <definedName name="____________________BTC14">#REF!</definedName>
    <definedName name="____________________BTC15" localSheetId="0">#REF!</definedName>
    <definedName name="____________________BTC15">#REF!</definedName>
    <definedName name="____________________BTC16" localSheetId="0">#REF!</definedName>
    <definedName name="____________________BTC16">#REF!</definedName>
    <definedName name="____________________BTC17" localSheetId="0">#REF!</definedName>
    <definedName name="____________________BTC17">#REF!</definedName>
    <definedName name="____________________BTC18" localSheetId="0">#REF!</definedName>
    <definedName name="____________________BTC18">#REF!</definedName>
    <definedName name="____________________BTC19" localSheetId="0">#REF!</definedName>
    <definedName name="____________________BTC19">#REF!</definedName>
    <definedName name="____________________BTC2" localSheetId="0">#REF!</definedName>
    <definedName name="____________________BTC2">#REF!</definedName>
    <definedName name="____________________BTC20" localSheetId="0">#REF!</definedName>
    <definedName name="____________________BTC20">#REF!</definedName>
    <definedName name="____________________BTC21" localSheetId="0">#REF!</definedName>
    <definedName name="____________________BTC21">#REF!</definedName>
    <definedName name="____________________BTC22" localSheetId="0">#REF!</definedName>
    <definedName name="____________________BTC22">#REF!</definedName>
    <definedName name="____________________BTC23" localSheetId="0">#REF!</definedName>
    <definedName name="____________________BTC23">#REF!</definedName>
    <definedName name="____________________BTC24" localSheetId="0">#REF!</definedName>
    <definedName name="____________________BTC24">#REF!</definedName>
    <definedName name="____________________BTC3" localSheetId="0">#REF!</definedName>
    <definedName name="____________________BTC3">#REF!</definedName>
    <definedName name="____________________BTC4" localSheetId="0">#REF!</definedName>
    <definedName name="____________________BTC4">#REF!</definedName>
    <definedName name="____________________BTC5" localSheetId="0">#REF!</definedName>
    <definedName name="____________________BTC5">#REF!</definedName>
    <definedName name="____________________BTC6" localSheetId="0">#REF!</definedName>
    <definedName name="____________________BTC6">#REF!</definedName>
    <definedName name="____________________BTC7" localSheetId="0">#REF!</definedName>
    <definedName name="____________________BTC7">#REF!</definedName>
    <definedName name="____________________BTC8" localSheetId="0">#REF!</definedName>
    <definedName name="____________________BTC8">#REF!</definedName>
    <definedName name="____________________BTC9" localSheetId="0">#REF!</definedName>
    <definedName name="____________________BTC9">#REF!</definedName>
    <definedName name="____________________BTR1" localSheetId="0">#REF!</definedName>
    <definedName name="____________________BTR1">#REF!</definedName>
    <definedName name="____________________BTR10" localSheetId="0">#REF!</definedName>
    <definedName name="____________________BTR10">#REF!</definedName>
    <definedName name="____________________BTR11" localSheetId="0">#REF!</definedName>
    <definedName name="____________________BTR11">#REF!</definedName>
    <definedName name="____________________BTR12" localSheetId="0">#REF!</definedName>
    <definedName name="____________________BTR12">#REF!</definedName>
    <definedName name="____________________BTR13" localSheetId="0">#REF!</definedName>
    <definedName name="____________________BTR13">#REF!</definedName>
    <definedName name="____________________BTR14" localSheetId="0">#REF!</definedName>
    <definedName name="____________________BTR14">#REF!</definedName>
    <definedName name="____________________BTR15" localSheetId="0">#REF!</definedName>
    <definedName name="____________________BTR15">#REF!</definedName>
    <definedName name="____________________BTR16" localSheetId="0">#REF!</definedName>
    <definedName name="____________________BTR16">#REF!</definedName>
    <definedName name="____________________BTR17" localSheetId="0">#REF!</definedName>
    <definedName name="____________________BTR17">#REF!</definedName>
    <definedName name="____________________BTR18" localSheetId="0">#REF!</definedName>
    <definedName name="____________________BTR18">#REF!</definedName>
    <definedName name="____________________BTR19" localSheetId="0">#REF!</definedName>
    <definedName name="____________________BTR19">#REF!</definedName>
    <definedName name="____________________BTR2" localSheetId="0">#REF!</definedName>
    <definedName name="____________________BTR2">#REF!</definedName>
    <definedName name="____________________BTR20" localSheetId="0">#REF!</definedName>
    <definedName name="____________________BTR20">#REF!</definedName>
    <definedName name="____________________BTR21" localSheetId="0">#REF!</definedName>
    <definedName name="____________________BTR21">#REF!</definedName>
    <definedName name="____________________BTR22" localSheetId="0">#REF!</definedName>
    <definedName name="____________________BTR22">#REF!</definedName>
    <definedName name="____________________BTR23" localSheetId="0">#REF!</definedName>
    <definedName name="____________________BTR23">#REF!</definedName>
    <definedName name="____________________BTR24" localSheetId="0">#REF!</definedName>
    <definedName name="____________________BTR24">#REF!</definedName>
    <definedName name="____________________BTR3" localSheetId="0">#REF!</definedName>
    <definedName name="____________________BTR3">#REF!</definedName>
    <definedName name="____________________BTR4" localSheetId="0">#REF!</definedName>
    <definedName name="____________________BTR4">#REF!</definedName>
    <definedName name="____________________BTR5" localSheetId="0">#REF!</definedName>
    <definedName name="____________________BTR5">#REF!</definedName>
    <definedName name="____________________BTR6" localSheetId="0">#REF!</definedName>
    <definedName name="____________________BTR6">#REF!</definedName>
    <definedName name="____________________BTR7" localSheetId="0">#REF!</definedName>
    <definedName name="____________________BTR7">#REF!</definedName>
    <definedName name="____________________BTR8" localSheetId="0">#REF!</definedName>
    <definedName name="____________________BTR8">#REF!</definedName>
    <definedName name="____________________BTR9" localSheetId="0">#REF!</definedName>
    <definedName name="____________________BTR9">#REF!</definedName>
    <definedName name="____________________BTS1" localSheetId="0">#REF!</definedName>
    <definedName name="____________________BTS1">#REF!</definedName>
    <definedName name="____________________BTS10" localSheetId="0">#REF!</definedName>
    <definedName name="____________________BTS10">#REF!</definedName>
    <definedName name="____________________BTS11" localSheetId="0">#REF!</definedName>
    <definedName name="____________________BTS11">#REF!</definedName>
    <definedName name="____________________BTS12" localSheetId="0">#REF!</definedName>
    <definedName name="____________________BTS12">#REF!</definedName>
    <definedName name="____________________BTS13" localSheetId="0">#REF!</definedName>
    <definedName name="____________________BTS13">#REF!</definedName>
    <definedName name="____________________BTS14" localSheetId="0">#REF!</definedName>
    <definedName name="____________________BTS14">#REF!</definedName>
    <definedName name="____________________BTS15" localSheetId="0">#REF!</definedName>
    <definedName name="____________________BTS15">#REF!</definedName>
    <definedName name="____________________BTS16" localSheetId="0">#REF!</definedName>
    <definedName name="____________________BTS16">#REF!</definedName>
    <definedName name="____________________BTS17" localSheetId="0">#REF!</definedName>
    <definedName name="____________________BTS17">#REF!</definedName>
    <definedName name="____________________BTS18" localSheetId="0">#REF!</definedName>
    <definedName name="____________________BTS18">#REF!</definedName>
    <definedName name="____________________BTS19" localSheetId="0">#REF!</definedName>
    <definedName name="____________________BTS19">#REF!</definedName>
    <definedName name="____________________BTS2" localSheetId="0">#REF!</definedName>
    <definedName name="____________________BTS2">#REF!</definedName>
    <definedName name="____________________BTS20" localSheetId="0">#REF!</definedName>
    <definedName name="____________________BTS20">#REF!</definedName>
    <definedName name="____________________BTS21" localSheetId="0">#REF!</definedName>
    <definedName name="____________________BTS21">#REF!</definedName>
    <definedName name="____________________BTS22" localSheetId="0">#REF!</definedName>
    <definedName name="____________________BTS22">#REF!</definedName>
    <definedName name="____________________BTS23" localSheetId="0">#REF!</definedName>
    <definedName name="____________________BTS23">#REF!</definedName>
    <definedName name="____________________BTS24" localSheetId="0">#REF!</definedName>
    <definedName name="____________________BTS24">#REF!</definedName>
    <definedName name="____________________BTS3" localSheetId="0">#REF!</definedName>
    <definedName name="____________________BTS3">#REF!</definedName>
    <definedName name="____________________BTS4" localSheetId="0">#REF!</definedName>
    <definedName name="____________________BTS4">#REF!</definedName>
    <definedName name="____________________BTS5" localSheetId="0">#REF!</definedName>
    <definedName name="____________________BTS5">#REF!</definedName>
    <definedName name="____________________BTS6" localSheetId="0">#REF!</definedName>
    <definedName name="____________________BTS6">#REF!</definedName>
    <definedName name="____________________BTS7" localSheetId="0">#REF!</definedName>
    <definedName name="____________________BTS7">#REF!</definedName>
    <definedName name="____________________BTS8" localSheetId="0">#REF!</definedName>
    <definedName name="____________________BTS8">#REF!</definedName>
    <definedName name="____________________BTS9" localSheetId="0">#REF!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 localSheetId="0">#REF!</definedName>
    <definedName name="____________________GBS11">#REF!</definedName>
    <definedName name="____________________GBS110" localSheetId="0">#REF!</definedName>
    <definedName name="____________________GBS110">#REF!</definedName>
    <definedName name="____________________GBS111" localSheetId="0">#REF!</definedName>
    <definedName name="____________________GBS111">#REF!</definedName>
    <definedName name="____________________GBS112" localSheetId="0">#REF!</definedName>
    <definedName name="____________________GBS112">#REF!</definedName>
    <definedName name="____________________GBS113" localSheetId="0">#REF!</definedName>
    <definedName name="____________________GBS113">#REF!</definedName>
    <definedName name="____________________GBS114" localSheetId="0">#REF!</definedName>
    <definedName name="____________________GBS114">#REF!</definedName>
    <definedName name="____________________GBS115" localSheetId="0">#REF!</definedName>
    <definedName name="____________________GBS115">#REF!</definedName>
    <definedName name="____________________GBS116" localSheetId="0">#REF!</definedName>
    <definedName name="____________________GBS116">#REF!</definedName>
    <definedName name="____________________GBS117" localSheetId="0">#REF!</definedName>
    <definedName name="____________________GBS117">#REF!</definedName>
    <definedName name="____________________GBS118" localSheetId="0">#REF!</definedName>
    <definedName name="____________________GBS118">#REF!</definedName>
    <definedName name="____________________GBS119" localSheetId="0">#REF!</definedName>
    <definedName name="____________________GBS119">#REF!</definedName>
    <definedName name="____________________GBS12" localSheetId="0">#REF!</definedName>
    <definedName name="____________________GBS12">#REF!</definedName>
    <definedName name="____________________GBS120" localSheetId="0">#REF!</definedName>
    <definedName name="____________________GBS120">#REF!</definedName>
    <definedName name="____________________GBS121" localSheetId="0">#REF!</definedName>
    <definedName name="____________________GBS121">#REF!</definedName>
    <definedName name="____________________GBS122" localSheetId="0">#REF!</definedName>
    <definedName name="____________________GBS122">#REF!</definedName>
    <definedName name="____________________GBS123" localSheetId="0">#REF!</definedName>
    <definedName name="____________________GBS123">#REF!</definedName>
    <definedName name="____________________GBS124" localSheetId="0">#REF!</definedName>
    <definedName name="____________________GBS124">#REF!</definedName>
    <definedName name="____________________GBS13" localSheetId="0">#REF!</definedName>
    <definedName name="____________________GBS13">#REF!</definedName>
    <definedName name="____________________GBS14" localSheetId="0">#REF!</definedName>
    <definedName name="____________________GBS14">#REF!</definedName>
    <definedName name="____________________GBS15" localSheetId="0">#REF!</definedName>
    <definedName name="____________________GBS15">#REF!</definedName>
    <definedName name="____________________GBS16" localSheetId="0">#REF!</definedName>
    <definedName name="____________________GBS16">#REF!</definedName>
    <definedName name="____________________GBS17" localSheetId="0">#REF!</definedName>
    <definedName name="____________________GBS17">#REF!</definedName>
    <definedName name="____________________GBS18" localSheetId="0">#REF!</definedName>
    <definedName name="____________________GBS18">#REF!</definedName>
    <definedName name="____________________GBS19" localSheetId="0">#REF!</definedName>
    <definedName name="____________________GBS19">#REF!</definedName>
    <definedName name="____________________GBS21" localSheetId="0">#REF!</definedName>
    <definedName name="____________________GBS21">#REF!</definedName>
    <definedName name="____________________GBS210" localSheetId="0">#REF!</definedName>
    <definedName name="____________________GBS210">#REF!</definedName>
    <definedName name="____________________GBS211" localSheetId="0">#REF!</definedName>
    <definedName name="____________________GBS211">#REF!</definedName>
    <definedName name="____________________GBS212" localSheetId="0">#REF!</definedName>
    <definedName name="____________________GBS212">#REF!</definedName>
    <definedName name="____________________GBS213" localSheetId="0">#REF!</definedName>
    <definedName name="____________________GBS213">#REF!</definedName>
    <definedName name="____________________GBS214" localSheetId="0">#REF!</definedName>
    <definedName name="____________________GBS214">#REF!</definedName>
    <definedName name="____________________GBS215" localSheetId="0">#REF!</definedName>
    <definedName name="____________________GBS215">#REF!</definedName>
    <definedName name="____________________GBS216" localSheetId="0">#REF!</definedName>
    <definedName name="____________________GBS216">#REF!</definedName>
    <definedName name="____________________GBS217" localSheetId="0">#REF!</definedName>
    <definedName name="____________________GBS217">#REF!</definedName>
    <definedName name="____________________GBS218" localSheetId="0">#REF!</definedName>
    <definedName name="____________________GBS218">#REF!</definedName>
    <definedName name="____________________GBS219" localSheetId="0">#REF!</definedName>
    <definedName name="____________________GBS219">#REF!</definedName>
    <definedName name="____________________GBS22" localSheetId="0">#REF!</definedName>
    <definedName name="____________________GBS22">#REF!</definedName>
    <definedName name="____________________GBS220" localSheetId="0">#REF!</definedName>
    <definedName name="____________________GBS220">#REF!</definedName>
    <definedName name="____________________GBS221" localSheetId="0">#REF!</definedName>
    <definedName name="____________________GBS221">#REF!</definedName>
    <definedName name="____________________GBS222" localSheetId="0">#REF!</definedName>
    <definedName name="____________________GBS222">#REF!</definedName>
    <definedName name="____________________GBS223" localSheetId="0">#REF!</definedName>
    <definedName name="____________________GBS223">#REF!</definedName>
    <definedName name="____________________GBS224" localSheetId="0">#REF!</definedName>
    <definedName name="____________________GBS224">#REF!</definedName>
    <definedName name="____________________GBS23" localSheetId="0">#REF!</definedName>
    <definedName name="____________________GBS23">#REF!</definedName>
    <definedName name="____________________GBS24" localSheetId="0">#REF!</definedName>
    <definedName name="____________________GBS24">#REF!</definedName>
    <definedName name="____________________GBS25" localSheetId="0">#REF!</definedName>
    <definedName name="____________________GBS25">#REF!</definedName>
    <definedName name="____________________GBS26" localSheetId="0">#REF!</definedName>
    <definedName name="____________________GBS26">#REF!</definedName>
    <definedName name="____________________GBS27" localSheetId="0">#REF!</definedName>
    <definedName name="____________________GBS27">#REF!</definedName>
    <definedName name="____________________GBS28" localSheetId="0">#REF!</definedName>
    <definedName name="____________________GBS28">#REF!</definedName>
    <definedName name="____________________GBS29" localSheetId="0">#REF!</definedName>
    <definedName name="____________________GBS29">#REF!</definedName>
    <definedName name="____________________imp1">#REF!</definedName>
    <definedName name="____________________knr2" localSheetId="0">#REF!</definedName>
    <definedName name="____________________knr2">#REF!</definedName>
    <definedName name="____________________l1">#REF!</definedName>
    <definedName name="____________________l12" localSheetId="0">#REF!</definedName>
    <definedName name="____________________l12">#REF!</definedName>
    <definedName name="____________________l2">#REF!</definedName>
    <definedName name="____________________l3" localSheetId="0">#REF!</definedName>
    <definedName name="____________________l3">#REF!</definedName>
    <definedName name="____________________l4">#REF!</definedName>
    <definedName name="____________________l5" localSheetId="0">#REF!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 localSheetId="0">#REF!</definedName>
    <definedName name="____________________lj600">#REF!</definedName>
    <definedName name="____________________lj900" localSheetId="0">#REF!</definedName>
    <definedName name="____________________lj900">#REF!</definedName>
    <definedName name="____________________LL3" localSheetId="0">#REF!</definedName>
    <definedName name="____________________LL3">#REF!</definedName>
    <definedName name="____________________LSO24" localSheetId="0">#REF!</definedName>
    <definedName name="____________________LSO24">#REF!</definedName>
    <definedName name="____________________MA1" localSheetId="0">#REF!</definedName>
    <definedName name="____________________MA1">#REF!</definedName>
    <definedName name="____________________MA2" localSheetId="0">#REF!</definedName>
    <definedName name="____________________MA2">#REF!</definedName>
    <definedName name="____________________Met22" localSheetId="0">#REF!</definedName>
    <definedName name="____________________Met22">#REF!</definedName>
    <definedName name="____________________Met45" localSheetId="0">#REF!</definedName>
    <definedName name="____________________Met45">#REF!</definedName>
    <definedName name="____________________MEt55" localSheetId="0">#REF!</definedName>
    <definedName name="____________________MEt55">#REF!</definedName>
    <definedName name="____________________Met63" localSheetId="0">#REF!</definedName>
    <definedName name="____________________Met63">#REF!</definedName>
    <definedName name="____________________ML21" localSheetId="0">#REF!</definedName>
    <definedName name="____________________ML21">#REF!</definedName>
    <definedName name="____________________ML210" localSheetId="0">#REF!</definedName>
    <definedName name="____________________ML210">#REF!</definedName>
    <definedName name="____________________ML211" localSheetId="0">#REF!</definedName>
    <definedName name="____________________ML211">#REF!</definedName>
    <definedName name="____________________ML212" localSheetId="0">#REF!</definedName>
    <definedName name="____________________ML212">#REF!</definedName>
    <definedName name="____________________ML213" localSheetId="0">#REF!</definedName>
    <definedName name="____________________ML213">#REF!</definedName>
    <definedName name="____________________ML214" localSheetId="0">#REF!</definedName>
    <definedName name="____________________ML214">#REF!</definedName>
    <definedName name="____________________ML215" localSheetId="0">#REF!</definedName>
    <definedName name="____________________ML215">#REF!</definedName>
    <definedName name="____________________ML216" localSheetId="0">#REF!</definedName>
    <definedName name="____________________ML216">#REF!</definedName>
    <definedName name="____________________ML217" localSheetId="0">#REF!</definedName>
    <definedName name="____________________ML217">#REF!</definedName>
    <definedName name="____________________ML218" localSheetId="0">#REF!</definedName>
    <definedName name="____________________ML218">#REF!</definedName>
    <definedName name="____________________ML219" localSheetId="0">#REF!</definedName>
    <definedName name="____________________ML219">#REF!</definedName>
    <definedName name="____________________ML22" localSheetId="0">#REF!</definedName>
    <definedName name="____________________ML22">#REF!</definedName>
    <definedName name="____________________ML220" localSheetId="0">#REF!</definedName>
    <definedName name="____________________ML220">#REF!</definedName>
    <definedName name="____________________ML221" localSheetId="0">#REF!</definedName>
    <definedName name="____________________ML221">#REF!</definedName>
    <definedName name="____________________ML222" localSheetId="0">#REF!</definedName>
    <definedName name="____________________ML222">#REF!</definedName>
    <definedName name="____________________ML223" localSheetId="0">#REF!</definedName>
    <definedName name="____________________ML223">#REF!</definedName>
    <definedName name="____________________ML224" localSheetId="0">#REF!</definedName>
    <definedName name="____________________ML224">#REF!</definedName>
    <definedName name="____________________ML23" localSheetId="0">#REF!</definedName>
    <definedName name="____________________ML23">#REF!</definedName>
    <definedName name="____________________ML24" localSheetId="0">#REF!</definedName>
    <definedName name="____________________ML24">#REF!</definedName>
    <definedName name="____________________ML25" localSheetId="0">#REF!</definedName>
    <definedName name="____________________ML25">#REF!</definedName>
    <definedName name="____________________ML26" localSheetId="0">#REF!</definedName>
    <definedName name="____________________ML26">#REF!</definedName>
    <definedName name="____________________ML27" localSheetId="0">#REF!</definedName>
    <definedName name="____________________ML27">#REF!</definedName>
    <definedName name="____________________ML28" localSheetId="0">#REF!</definedName>
    <definedName name="____________________ML28">#REF!</definedName>
    <definedName name="____________________ML29" localSheetId="0">#REF!</definedName>
    <definedName name="____________________ML29">#REF!</definedName>
    <definedName name="____________________ML31" localSheetId="0">#REF!</definedName>
    <definedName name="____________________ML31">#REF!</definedName>
    <definedName name="____________________ML310" localSheetId="0">#REF!</definedName>
    <definedName name="____________________ML310">#REF!</definedName>
    <definedName name="____________________ML311" localSheetId="0">#REF!</definedName>
    <definedName name="____________________ML311">#REF!</definedName>
    <definedName name="____________________ML312" localSheetId="0">#REF!</definedName>
    <definedName name="____________________ML312">#REF!</definedName>
    <definedName name="____________________ML313" localSheetId="0">#REF!</definedName>
    <definedName name="____________________ML313">#REF!</definedName>
    <definedName name="____________________ML314" localSheetId="0">#REF!</definedName>
    <definedName name="____________________ML314">#REF!</definedName>
    <definedName name="____________________ML315" localSheetId="0">#REF!</definedName>
    <definedName name="____________________ML315">#REF!</definedName>
    <definedName name="____________________ML316" localSheetId="0">#REF!</definedName>
    <definedName name="____________________ML316">#REF!</definedName>
    <definedName name="____________________ML317" localSheetId="0">#REF!</definedName>
    <definedName name="____________________ML317">#REF!</definedName>
    <definedName name="____________________ML318" localSheetId="0">#REF!</definedName>
    <definedName name="____________________ML318">#REF!</definedName>
    <definedName name="____________________ML319" localSheetId="0">#REF!</definedName>
    <definedName name="____________________ML319">#REF!</definedName>
    <definedName name="____________________ML32" localSheetId="0">#REF!</definedName>
    <definedName name="____________________ML32">#REF!</definedName>
    <definedName name="____________________ML320" localSheetId="0">#REF!</definedName>
    <definedName name="____________________ML320">#REF!</definedName>
    <definedName name="____________________ML321" localSheetId="0">#REF!</definedName>
    <definedName name="____________________ML321">#REF!</definedName>
    <definedName name="____________________ML322" localSheetId="0">#REF!</definedName>
    <definedName name="____________________ML322">#REF!</definedName>
    <definedName name="____________________ML323" localSheetId="0">#REF!</definedName>
    <definedName name="____________________ML323">#REF!</definedName>
    <definedName name="____________________ML324" localSheetId="0">#REF!</definedName>
    <definedName name="____________________ML324">#REF!</definedName>
    <definedName name="____________________ML33" localSheetId="0">#REF!</definedName>
    <definedName name="____________________ML33">#REF!</definedName>
    <definedName name="____________________ML34" localSheetId="0">#REF!</definedName>
    <definedName name="____________________ML34">#REF!</definedName>
    <definedName name="____________________ML35" localSheetId="0">#REF!</definedName>
    <definedName name="____________________ML35">#REF!</definedName>
    <definedName name="____________________ML36" localSheetId="0">#REF!</definedName>
    <definedName name="____________________ML36">#REF!</definedName>
    <definedName name="____________________ML37" localSheetId="0">#REF!</definedName>
    <definedName name="____________________ML37">#REF!</definedName>
    <definedName name="____________________ML38" localSheetId="0">#REF!</definedName>
    <definedName name="____________________ML38">#REF!</definedName>
    <definedName name="____________________ML39" localSheetId="0">#REF!</definedName>
    <definedName name="____________________ML39">#REF!</definedName>
    <definedName name="____________________ML7" localSheetId="0">#REF!</definedName>
    <definedName name="____________________ML7">#REF!</definedName>
    <definedName name="____________________ML8" localSheetId="0">#REF!</definedName>
    <definedName name="____________________ML8">#REF!</definedName>
    <definedName name="____________________ML9" localSheetId="0">#REF!</definedName>
    <definedName name="____________________ML9">#REF!</definedName>
    <definedName name="____________________mm1">#REF!</definedName>
    <definedName name="____________________mm1000" localSheetId="0">#REF!</definedName>
    <definedName name="____________________mm1000">#REF!</definedName>
    <definedName name="____________________mm11">#REF!</definedName>
    <definedName name="____________________mm111">#REF!</definedName>
    <definedName name="____________________mm600" localSheetId="0">#REF!</definedName>
    <definedName name="____________________mm600">#REF!</definedName>
    <definedName name="____________________mm800" localSheetId="0">#REF!</definedName>
    <definedName name="____________________mm800">#REF!</definedName>
    <definedName name="____________________PC1" localSheetId="0">#REF!</definedName>
    <definedName name="____________________PC1">#REF!</definedName>
    <definedName name="____________________PC10" localSheetId="0">#REF!</definedName>
    <definedName name="____________________PC10">#REF!</definedName>
    <definedName name="____________________PC11" localSheetId="0">#REF!</definedName>
    <definedName name="____________________PC11">#REF!</definedName>
    <definedName name="____________________PC12" localSheetId="0">#REF!</definedName>
    <definedName name="____________________PC12">#REF!</definedName>
    <definedName name="____________________PC13" localSheetId="0">#REF!</definedName>
    <definedName name="____________________PC13">#REF!</definedName>
    <definedName name="____________________PC14" localSheetId="0">#REF!</definedName>
    <definedName name="____________________PC14">#REF!</definedName>
    <definedName name="____________________PC15" localSheetId="0">#REF!</definedName>
    <definedName name="____________________PC15">#REF!</definedName>
    <definedName name="____________________PC16" localSheetId="0">#REF!</definedName>
    <definedName name="____________________PC16">#REF!</definedName>
    <definedName name="____________________PC17" localSheetId="0">#REF!</definedName>
    <definedName name="____________________PC17">#REF!</definedName>
    <definedName name="____________________PC18" localSheetId="0">#REF!</definedName>
    <definedName name="____________________PC18">#REF!</definedName>
    <definedName name="____________________PC19" localSheetId="0">#REF!</definedName>
    <definedName name="____________________PC19">#REF!</definedName>
    <definedName name="____________________pc2" localSheetId="0">#REF!</definedName>
    <definedName name="____________________pc2">#REF!</definedName>
    <definedName name="____________________PC20">NA()</definedName>
    <definedName name="____________________PC21" localSheetId="0">#REF!</definedName>
    <definedName name="____________________PC21">#REF!</definedName>
    <definedName name="____________________PC22" localSheetId="0">#REF!</definedName>
    <definedName name="____________________PC22">#REF!</definedName>
    <definedName name="____________________PC23" localSheetId="0">#REF!</definedName>
    <definedName name="____________________PC23">#REF!</definedName>
    <definedName name="____________________PC24" localSheetId="0">#REF!</definedName>
    <definedName name="____________________PC24">#REF!</definedName>
    <definedName name="____________________PC3" localSheetId="0">#REF!</definedName>
    <definedName name="____________________PC3">#REF!</definedName>
    <definedName name="____________________PC4" localSheetId="0">#REF!</definedName>
    <definedName name="____________________PC4">#REF!</definedName>
    <definedName name="____________________PC5" localSheetId="0">#REF!</definedName>
    <definedName name="____________________PC5">#REF!</definedName>
    <definedName name="____________________PC6" localSheetId="0">#REF!</definedName>
    <definedName name="____________________PC6">#REF!</definedName>
    <definedName name="____________________pc600" localSheetId="0">#REF!</definedName>
    <definedName name="____________________pc600">#REF!</definedName>
    <definedName name="____________________PC7" localSheetId="0">#REF!</definedName>
    <definedName name="____________________PC7">#REF!</definedName>
    <definedName name="____________________PC8" localSheetId="0">#REF!</definedName>
    <definedName name="____________________PC8">#REF!</definedName>
    <definedName name="____________________PC9" localSheetId="0">#REF!</definedName>
    <definedName name="____________________PC9">#REF!</definedName>
    <definedName name="____________________pc900" localSheetId="0">#REF!</definedName>
    <definedName name="____________________pc900">#REF!</definedName>
    <definedName name="____________________pla4">#REF!</definedName>
    <definedName name="____________________pv2" localSheetId="0">#REF!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 localSheetId="0">#REF!</definedName>
    <definedName name="____________________var1">#REF!</definedName>
    <definedName name="____________________var4" localSheetId="0">#REF!</definedName>
    <definedName name="____________________var4">#REF!</definedName>
    <definedName name="____________________vat1">NA()</definedName>
    <definedName name="___________________bla1">#REF!</definedName>
    <definedName name="___________________BSG100" localSheetId="0">#REF!</definedName>
    <definedName name="___________________BSG100">#REF!</definedName>
    <definedName name="___________________BSG150" localSheetId="0">#REF!</definedName>
    <definedName name="___________________BSG150">#REF!</definedName>
    <definedName name="___________________BSG5" localSheetId="0">#REF!</definedName>
    <definedName name="___________________BSG5">#REF!</definedName>
    <definedName name="___________________BSG75" localSheetId="0">#REF!</definedName>
    <definedName name="___________________BSG75">#REF!</definedName>
    <definedName name="___________________BTC1" localSheetId="0">#REF!</definedName>
    <definedName name="___________________BTC1">#REF!</definedName>
    <definedName name="___________________BTC10" localSheetId="0">#REF!</definedName>
    <definedName name="___________________BTC10">#REF!</definedName>
    <definedName name="___________________BTC11" localSheetId="0">#REF!</definedName>
    <definedName name="___________________BTC11">#REF!</definedName>
    <definedName name="___________________BTC12" localSheetId="0">#REF!</definedName>
    <definedName name="___________________BTC12">#REF!</definedName>
    <definedName name="___________________BTC13" localSheetId="0">#REF!</definedName>
    <definedName name="___________________BTC13">#REF!</definedName>
    <definedName name="___________________BTC14" localSheetId="0">#REF!</definedName>
    <definedName name="___________________BTC14">#REF!</definedName>
    <definedName name="___________________BTC15" localSheetId="0">#REF!</definedName>
    <definedName name="___________________BTC15">#REF!</definedName>
    <definedName name="___________________BTC16" localSheetId="0">#REF!</definedName>
    <definedName name="___________________BTC16">#REF!</definedName>
    <definedName name="___________________BTC17" localSheetId="0">#REF!</definedName>
    <definedName name="___________________BTC17">#REF!</definedName>
    <definedName name="___________________BTC18" localSheetId="0">#REF!</definedName>
    <definedName name="___________________BTC18">#REF!</definedName>
    <definedName name="___________________BTC19" localSheetId="0">#REF!</definedName>
    <definedName name="___________________BTC19">#REF!</definedName>
    <definedName name="___________________BTC2" localSheetId="0">#REF!</definedName>
    <definedName name="___________________BTC2">#REF!</definedName>
    <definedName name="___________________BTC20" localSheetId="0">#REF!</definedName>
    <definedName name="___________________BTC20">#REF!</definedName>
    <definedName name="___________________BTC21" localSheetId="0">#REF!</definedName>
    <definedName name="___________________BTC21">#REF!</definedName>
    <definedName name="___________________BTC22" localSheetId="0">#REF!</definedName>
    <definedName name="___________________BTC22">#REF!</definedName>
    <definedName name="___________________BTC23" localSheetId="0">#REF!</definedName>
    <definedName name="___________________BTC23">#REF!</definedName>
    <definedName name="___________________BTC24" localSheetId="0">#REF!</definedName>
    <definedName name="___________________BTC24">#REF!</definedName>
    <definedName name="___________________BTC3" localSheetId="0">#REF!</definedName>
    <definedName name="___________________BTC3">#REF!</definedName>
    <definedName name="___________________BTC4" localSheetId="0">#REF!</definedName>
    <definedName name="___________________BTC4">#REF!</definedName>
    <definedName name="___________________BTC5" localSheetId="0">#REF!</definedName>
    <definedName name="___________________BTC5">#REF!</definedName>
    <definedName name="___________________BTC6" localSheetId="0">#REF!</definedName>
    <definedName name="___________________BTC6">#REF!</definedName>
    <definedName name="___________________BTC7" localSheetId="0">#REF!</definedName>
    <definedName name="___________________BTC7">#REF!</definedName>
    <definedName name="___________________BTC8" localSheetId="0">#REF!</definedName>
    <definedName name="___________________BTC8">#REF!</definedName>
    <definedName name="___________________BTC9" localSheetId="0">#REF!</definedName>
    <definedName name="___________________BTC9">#REF!</definedName>
    <definedName name="___________________BTR1" localSheetId="0">#REF!</definedName>
    <definedName name="___________________BTR1">#REF!</definedName>
    <definedName name="___________________BTR10" localSheetId="0">#REF!</definedName>
    <definedName name="___________________BTR10">#REF!</definedName>
    <definedName name="___________________BTR11" localSheetId="0">#REF!</definedName>
    <definedName name="___________________BTR11">#REF!</definedName>
    <definedName name="___________________BTR12" localSheetId="0">#REF!</definedName>
    <definedName name="___________________BTR12">#REF!</definedName>
    <definedName name="___________________BTR13" localSheetId="0">#REF!</definedName>
    <definedName name="___________________BTR13">#REF!</definedName>
    <definedName name="___________________BTR14" localSheetId="0">#REF!</definedName>
    <definedName name="___________________BTR14">#REF!</definedName>
    <definedName name="___________________BTR15" localSheetId="0">#REF!</definedName>
    <definedName name="___________________BTR15">#REF!</definedName>
    <definedName name="___________________BTR16" localSheetId="0">#REF!</definedName>
    <definedName name="___________________BTR16">#REF!</definedName>
    <definedName name="___________________BTR17" localSheetId="0">#REF!</definedName>
    <definedName name="___________________BTR17">#REF!</definedName>
    <definedName name="___________________BTR18" localSheetId="0">#REF!</definedName>
    <definedName name="___________________BTR18">#REF!</definedName>
    <definedName name="___________________BTR19" localSheetId="0">#REF!</definedName>
    <definedName name="___________________BTR19">#REF!</definedName>
    <definedName name="___________________BTR2" localSheetId="0">#REF!</definedName>
    <definedName name="___________________BTR2">#REF!</definedName>
    <definedName name="___________________BTR20" localSheetId="0">#REF!</definedName>
    <definedName name="___________________BTR20">#REF!</definedName>
    <definedName name="___________________BTR21" localSheetId="0">#REF!</definedName>
    <definedName name="___________________BTR21">#REF!</definedName>
    <definedName name="___________________BTR22" localSheetId="0">#REF!</definedName>
    <definedName name="___________________BTR22">#REF!</definedName>
    <definedName name="___________________BTR23" localSheetId="0">#REF!</definedName>
    <definedName name="___________________BTR23">#REF!</definedName>
    <definedName name="___________________BTR24" localSheetId="0">#REF!</definedName>
    <definedName name="___________________BTR24">#REF!</definedName>
    <definedName name="___________________BTR3" localSheetId="0">#REF!</definedName>
    <definedName name="___________________BTR3">#REF!</definedName>
    <definedName name="___________________BTR4" localSheetId="0">#REF!</definedName>
    <definedName name="___________________BTR4">#REF!</definedName>
    <definedName name="___________________BTR5" localSheetId="0">#REF!</definedName>
    <definedName name="___________________BTR5">#REF!</definedName>
    <definedName name="___________________BTR6" localSheetId="0">#REF!</definedName>
    <definedName name="___________________BTR6">#REF!</definedName>
    <definedName name="___________________BTR7" localSheetId="0">#REF!</definedName>
    <definedName name="___________________BTR7">#REF!</definedName>
    <definedName name="___________________BTR8" localSheetId="0">#REF!</definedName>
    <definedName name="___________________BTR8">#REF!</definedName>
    <definedName name="___________________BTR9" localSheetId="0">#REF!</definedName>
    <definedName name="___________________BTR9">#REF!</definedName>
    <definedName name="___________________BTS1" localSheetId="0">#REF!</definedName>
    <definedName name="___________________BTS1">#REF!</definedName>
    <definedName name="___________________BTS10" localSheetId="0">#REF!</definedName>
    <definedName name="___________________BTS10">#REF!</definedName>
    <definedName name="___________________BTS11" localSheetId="0">#REF!</definedName>
    <definedName name="___________________BTS11">#REF!</definedName>
    <definedName name="___________________BTS12" localSheetId="0">#REF!</definedName>
    <definedName name="___________________BTS12">#REF!</definedName>
    <definedName name="___________________BTS13" localSheetId="0">#REF!</definedName>
    <definedName name="___________________BTS13">#REF!</definedName>
    <definedName name="___________________BTS14" localSheetId="0">#REF!</definedName>
    <definedName name="___________________BTS14">#REF!</definedName>
    <definedName name="___________________BTS15" localSheetId="0">#REF!</definedName>
    <definedName name="___________________BTS15">#REF!</definedName>
    <definedName name="___________________BTS16" localSheetId="0">#REF!</definedName>
    <definedName name="___________________BTS16">#REF!</definedName>
    <definedName name="___________________BTS17" localSheetId="0">#REF!</definedName>
    <definedName name="___________________BTS17">#REF!</definedName>
    <definedName name="___________________BTS18" localSheetId="0">#REF!</definedName>
    <definedName name="___________________BTS18">#REF!</definedName>
    <definedName name="___________________BTS19" localSheetId="0">#REF!</definedName>
    <definedName name="___________________BTS19">#REF!</definedName>
    <definedName name="___________________BTS2" localSheetId="0">#REF!</definedName>
    <definedName name="___________________BTS2">#REF!</definedName>
    <definedName name="___________________BTS20" localSheetId="0">#REF!</definedName>
    <definedName name="___________________BTS20">#REF!</definedName>
    <definedName name="___________________BTS21" localSheetId="0">#REF!</definedName>
    <definedName name="___________________BTS21">#REF!</definedName>
    <definedName name="___________________BTS22" localSheetId="0">#REF!</definedName>
    <definedName name="___________________BTS22">#REF!</definedName>
    <definedName name="___________________BTS23" localSheetId="0">#REF!</definedName>
    <definedName name="___________________BTS23">#REF!</definedName>
    <definedName name="___________________BTS24" localSheetId="0">#REF!</definedName>
    <definedName name="___________________BTS24">#REF!</definedName>
    <definedName name="___________________BTS3" localSheetId="0">#REF!</definedName>
    <definedName name="___________________BTS3">#REF!</definedName>
    <definedName name="___________________BTS4" localSheetId="0">#REF!</definedName>
    <definedName name="___________________BTS4">#REF!</definedName>
    <definedName name="___________________BTS5" localSheetId="0">#REF!</definedName>
    <definedName name="___________________BTS5">#REF!</definedName>
    <definedName name="___________________BTS6" localSheetId="0">#REF!</definedName>
    <definedName name="___________________BTS6">#REF!</definedName>
    <definedName name="___________________BTS7" localSheetId="0">#REF!</definedName>
    <definedName name="___________________BTS7">#REF!</definedName>
    <definedName name="___________________BTS8" localSheetId="0">#REF!</definedName>
    <definedName name="___________________BTS8">#REF!</definedName>
    <definedName name="___________________BTS9" localSheetId="0">#REF!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 localSheetId="0">#REF!</definedName>
    <definedName name="___________________GBS11">#REF!</definedName>
    <definedName name="___________________GBS110" localSheetId="0">#REF!</definedName>
    <definedName name="___________________GBS110">#REF!</definedName>
    <definedName name="___________________GBS111" localSheetId="0">#REF!</definedName>
    <definedName name="___________________GBS111">#REF!</definedName>
    <definedName name="___________________GBS112" localSheetId="0">#REF!</definedName>
    <definedName name="___________________GBS112">#REF!</definedName>
    <definedName name="___________________GBS113" localSheetId="0">#REF!</definedName>
    <definedName name="___________________GBS113">#REF!</definedName>
    <definedName name="___________________GBS114" localSheetId="0">#REF!</definedName>
    <definedName name="___________________GBS114">#REF!</definedName>
    <definedName name="___________________GBS115" localSheetId="0">#REF!</definedName>
    <definedName name="___________________GBS115">#REF!</definedName>
    <definedName name="___________________GBS116" localSheetId="0">#REF!</definedName>
    <definedName name="___________________GBS116">#REF!</definedName>
    <definedName name="___________________GBS117" localSheetId="0">#REF!</definedName>
    <definedName name="___________________GBS117">#REF!</definedName>
    <definedName name="___________________GBS118" localSheetId="0">#REF!</definedName>
    <definedName name="___________________GBS118">#REF!</definedName>
    <definedName name="___________________GBS119" localSheetId="0">#REF!</definedName>
    <definedName name="___________________GBS119">#REF!</definedName>
    <definedName name="___________________GBS12" localSheetId="0">#REF!</definedName>
    <definedName name="___________________GBS12">#REF!</definedName>
    <definedName name="___________________GBS120" localSheetId="0">#REF!</definedName>
    <definedName name="___________________GBS120">#REF!</definedName>
    <definedName name="___________________GBS121" localSheetId="0">#REF!</definedName>
    <definedName name="___________________GBS121">#REF!</definedName>
    <definedName name="___________________GBS122" localSheetId="0">#REF!</definedName>
    <definedName name="___________________GBS122">#REF!</definedName>
    <definedName name="___________________GBS123" localSheetId="0">#REF!</definedName>
    <definedName name="___________________GBS123">#REF!</definedName>
    <definedName name="___________________GBS124" localSheetId="0">#REF!</definedName>
    <definedName name="___________________GBS124">#REF!</definedName>
    <definedName name="___________________GBS13" localSheetId="0">#REF!</definedName>
    <definedName name="___________________GBS13">#REF!</definedName>
    <definedName name="___________________GBS14" localSheetId="0">#REF!</definedName>
    <definedName name="___________________GBS14">#REF!</definedName>
    <definedName name="___________________GBS15" localSheetId="0">#REF!</definedName>
    <definedName name="___________________GBS15">#REF!</definedName>
    <definedName name="___________________GBS16" localSheetId="0">#REF!</definedName>
    <definedName name="___________________GBS16">#REF!</definedName>
    <definedName name="___________________GBS17" localSheetId="0">#REF!</definedName>
    <definedName name="___________________GBS17">#REF!</definedName>
    <definedName name="___________________GBS18" localSheetId="0">#REF!</definedName>
    <definedName name="___________________GBS18">#REF!</definedName>
    <definedName name="___________________GBS19" localSheetId="0">#REF!</definedName>
    <definedName name="___________________GBS19">#REF!</definedName>
    <definedName name="___________________GBS21" localSheetId="0">#REF!</definedName>
    <definedName name="___________________GBS21">#REF!</definedName>
    <definedName name="___________________GBS210" localSheetId="0">#REF!</definedName>
    <definedName name="___________________GBS210">#REF!</definedName>
    <definedName name="___________________GBS211" localSheetId="0">#REF!</definedName>
    <definedName name="___________________GBS211">#REF!</definedName>
    <definedName name="___________________GBS212" localSheetId="0">#REF!</definedName>
    <definedName name="___________________GBS212">#REF!</definedName>
    <definedName name="___________________GBS213" localSheetId="0">#REF!</definedName>
    <definedName name="___________________GBS213">#REF!</definedName>
    <definedName name="___________________GBS214" localSheetId="0">#REF!</definedName>
    <definedName name="___________________GBS214">#REF!</definedName>
    <definedName name="___________________GBS215" localSheetId="0">#REF!</definedName>
    <definedName name="___________________GBS215">#REF!</definedName>
    <definedName name="___________________GBS216" localSheetId="0">#REF!</definedName>
    <definedName name="___________________GBS216">#REF!</definedName>
    <definedName name="___________________GBS217" localSheetId="0">#REF!</definedName>
    <definedName name="___________________GBS217">#REF!</definedName>
    <definedName name="___________________GBS218" localSheetId="0">#REF!</definedName>
    <definedName name="___________________GBS218">#REF!</definedName>
    <definedName name="___________________GBS219" localSheetId="0">#REF!</definedName>
    <definedName name="___________________GBS219">#REF!</definedName>
    <definedName name="___________________GBS22" localSheetId="0">#REF!</definedName>
    <definedName name="___________________GBS22">#REF!</definedName>
    <definedName name="___________________GBS220" localSheetId="0">#REF!</definedName>
    <definedName name="___________________GBS220">#REF!</definedName>
    <definedName name="___________________GBS221" localSheetId="0">#REF!</definedName>
    <definedName name="___________________GBS221">#REF!</definedName>
    <definedName name="___________________GBS222" localSheetId="0">#REF!</definedName>
    <definedName name="___________________GBS222">#REF!</definedName>
    <definedName name="___________________GBS223" localSheetId="0">#REF!</definedName>
    <definedName name="___________________GBS223">#REF!</definedName>
    <definedName name="___________________GBS224" localSheetId="0">#REF!</definedName>
    <definedName name="___________________GBS224">#REF!</definedName>
    <definedName name="___________________GBS23" localSheetId="0">#REF!</definedName>
    <definedName name="___________________GBS23">#REF!</definedName>
    <definedName name="___________________GBS24" localSheetId="0">#REF!</definedName>
    <definedName name="___________________GBS24">#REF!</definedName>
    <definedName name="___________________GBS25" localSheetId="0">#REF!</definedName>
    <definedName name="___________________GBS25">#REF!</definedName>
    <definedName name="___________________GBS26" localSheetId="0">#REF!</definedName>
    <definedName name="___________________GBS26">#REF!</definedName>
    <definedName name="___________________GBS27" localSheetId="0">#REF!</definedName>
    <definedName name="___________________GBS27">#REF!</definedName>
    <definedName name="___________________GBS28" localSheetId="0">#REF!</definedName>
    <definedName name="___________________GBS28">#REF!</definedName>
    <definedName name="___________________GBS29" localSheetId="0">#REF!</definedName>
    <definedName name="___________________GBS29">#REF!</definedName>
    <definedName name="___________________imp1">#REF!</definedName>
    <definedName name="___________________knr2">NA()</definedName>
    <definedName name="___________________l1">#REF!</definedName>
    <definedName name="___________________l12" localSheetId="0">#REF!</definedName>
    <definedName name="___________________l12">#REF!</definedName>
    <definedName name="___________________l2">#REF!</definedName>
    <definedName name="___________________l3" localSheetId="0">#REF!</definedName>
    <definedName name="___________________l3">#REF!</definedName>
    <definedName name="___________________l4">#REF!</definedName>
    <definedName name="___________________l5" localSheetId="0">#REF!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 localSheetId="0">#REF!</definedName>
    <definedName name="___________________lj600">#REF!</definedName>
    <definedName name="___________________lj900" localSheetId="0">#REF!</definedName>
    <definedName name="___________________lj900">#REF!</definedName>
    <definedName name="___________________LL3" localSheetId="0">#REF!</definedName>
    <definedName name="___________________LL3">#REF!</definedName>
    <definedName name="___________________LSO24" localSheetId="0">#REF!</definedName>
    <definedName name="___________________LSO24">#REF!</definedName>
    <definedName name="___________________MA1" localSheetId="0">#REF!</definedName>
    <definedName name="___________________MA1">#REF!</definedName>
    <definedName name="___________________MA2" localSheetId="0">#REF!</definedName>
    <definedName name="___________________MA2">#REF!</definedName>
    <definedName name="___________________Met22" localSheetId="0">#REF!</definedName>
    <definedName name="___________________Met22">#REF!</definedName>
    <definedName name="___________________Met45" localSheetId="0">#REF!</definedName>
    <definedName name="___________________Met45">#REF!</definedName>
    <definedName name="___________________MEt55" localSheetId="0">#REF!</definedName>
    <definedName name="___________________MEt55">#REF!</definedName>
    <definedName name="___________________Met63" localSheetId="0">#REF!</definedName>
    <definedName name="___________________Met63">#REF!</definedName>
    <definedName name="___________________ML21" localSheetId="0">#REF!</definedName>
    <definedName name="___________________ML21">#REF!</definedName>
    <definedName name="___________________ML210" localSheetId="0">#REF!</definedName>
    <definedName name="___________________ML210">#REF!</definedName>
    <definedName name="___________________ML211" localSheetId="0">#REF!</definedName>
    <definedName name="___________________ML211">#REF!</definedName>
    <definedName name="___________________ML212" localSheetId="0">#REF!</definedName>
    <definedName name="___________________ML212">#REF!</definedName>
    <definedName name="___________________ML213" localSheetId="0">#REF!</definedName>
    <definedName name="___________________ML213">#REF!</definedName>
    <definedName name="___________________ML214" localSheetId="0">#REF!</definedName>
    <definedName name="___________________ML214">#REF!</definedName>
    <definedName name="___________________ML215" localSheetId="0">#REF!</definedName>
    <definedName name="___________________ML215">#REF!</definedName>
    <definedName name="___________________ML216" localSheetId="0">#REF!</definedName>
    <definedName name="___________________ML216">#REF!</definedName>
    <definedName name="___________________ML217" localSheetId="0">#REF!</definedName>
    <definedName name="___________________ML217">#REF!</definedName>
    <definedName name="___________________ML218" localSheetId="0">#REF!</definedName>
    <definedName name="___________________ML218">#REF!</definedName>
    <definedName name="___________________ML219" localSheetId="0">#REF!</definedName>
    <definedName name="___________________ML219">#REF!</definedName>
    <definedName name="___________________ML22" localSheetId="0">#REF!</definedName>
    <definedName name="___________________ML22">#REF!</definedName>
    <definedName name="___________________ML220" localSheetId="0">#REF!</definedName>
    <definedName name="___________________ML220">#REF!</definedName>
    <definedName name="___________________ML221" localSheetId="0">#REF!</definedName>
    <definedName name="___________________ML221">#REF!</definedName>
    <definedName name="___________________ML222" localSheetId="0">#REF!</definedName>
    <definedName name="___________________ML222">#REF!</definedName>
    <definedName name="___________________ML223" localSheetId="0">#REF!</definedName>
    <definedName name="___________________ML223">#REF!</definedName>
    <definedName name="___________________ML224" localSheetId="0">#REF!</definedName>
    <definedName name="___________________ML224">#REF!</definedName>
    <definedName name="___________________ML23" localSheetId="0">#REF!</definedName>
    <definedName name="___________________ML23">#REF!</definedName>
    <definedName name="___________________ML24" localSheetId="0">#REF!</definedName>
    <definedName name="___________________ML24">#REF!</definedName>
    <definedName name="___________________ML25" localSheetId="0">#REF!</definedName>
    <definedName name="___________________ML25">#REF!</definedName>
    <definedName name="___________________ML26" localSheetId="0">#REF!</definedName>
    <definedName name="___________________ML26">#REF!</definedName>
    <definedName name="___________________ML27" localSheetId="0">#REF!</definedName>
    <definedName name="___________________ML27">#REF!</definedName>
    <definedName name="___________________ML28" localSheetId="0">#REF!</definedName>
    <definedName name="___________________ML28">#REF!</definedName>
    <definedName name="___________________ML29" localSheetId="0">#REF!</definedName>
    <definedName name="___________________ML29">#REF!</definedName>
    <definedName name="___________________ML31" localSheetId="0">#REF!</definedName>
    <definedName name="___________________ML31">#REF!</definedName>
    <definedName name="___________________ML310" localSheetId="0">#REF!</definedName>
    <definedName name="___________________ML310">#REF!</definedName>
    <definedName name="___________________ML311" localSheetId="0">#REF!</definedName>
    <definedName name="___________________ML311">#REF!</definedName>
    <definedName name="___________________ML312" localSheetId="0">#REF!</definedName>
    <definedName name="___________________ML312">#REF!</definedName>
    <definedName name="___________________ML313" localSheetId="0">#REF!</definedName>
    <definedName name="___________________ML313">#REF!</definedName>
    <definedName name="___________________ML314" localSheetId="0">#REF!</definedName>
    <definedName name="___________________ML314">#REF!</definedName>
    <definedName name="___________________ML315" localSheetId="0">#REF!</definedName>
    <definedName name="___________________ML315">#REF!</definedName>
    <definedName name="___________________ML316" localSheetId="0">#REF!</definedName>
    <definedName name="___________________ML316">#REF!</definedName>
    <definedName name="___________________ML317" localSheetId="0">#REF!</definedName>
    <definedName name="___________________ML317">#REF!</definedName>
    <definedName name="___________________ML318" localSheetId="0">#REF!</definedName>
    <definedName name="___________________ML318">#REF!</definedName>
    <definedName name="___________________ML319" localSheetId="0">#REF!</definedName>
    <definedName name="___________________ML319">#REF!</definedName>
    <definedName name="___________________ML32" localSheetId="0">#REF!</definedName>
    <definedName name="___________________ML32">#REF!</definedName>
    <definedName name="___________________ML320" localSheetId="0">#REF!</definedName>
    <definedName name="___________________ML320">#REF!</definedName>
    <definedName name="___________________ML321" localSheetId="0">#REF!</definedName>
    <definedName name="___________________ML321">#REF!</definedName>
    <definedName name="___________________ML322" localSheetId="0">#REF!</definedName>
    <definedName name="___________________ML322">#REF!</definedName>
    <definedName name="___________________ML323" localSheetId="0">#REF!</definedName>
    <definedName name="___________________ML323">#REF!</definedName>
    <definedName name="___________________ML324" localSheetId="0">#REF!</definedName>
    <definedName name="___________________ML324">#REF!</definedName>
    <definedName name="___________________ML33" localSheetId="0">#REF!</definedName>
    <definedName name="___________________ML33">#REF!</definedName>
    <definedName name="___________________ML34" localSheetId="0">#REF!</definedName>
    <definedName name="___________________ML34">#REF!</definedName>
    <definedName name="___________________ML35" localSheetId="0">#REF!</definedName>
    <definedName name="___________________ML35">#REF!</definedName>
    <definedName name="___________________ML36" localSheetId="0">#REF!</definedName>
    <definedName name="___________________ML36">#REF!</definedName>
    <definedName name="___________________ML37" localSheetId="0">#REF!</definedName>
    <definedName name="___________________ML37">#REF!</definedName>
    <definedName name="___________________ML38" localSheetId="0">#REF!</definedName>
    <definedName name="___________________ML38">#REF!</definedName>
    <definedName name="___________________ML39" localSheetId="0">#REF!</definedName>
    <definedName name="___________________ML39">#REF!</definedName>
    <definedName name="___________________ML7" localSheetId="0">#REF!</definedName>
    <definedName name="___________________ML7">#REF!</definedName>
    <definedName name="___________________ML8" localSheetId="0">#REF!</definedName>
    <definedName name="___________________ML8">#REF!</definedName>
    <definedName name="___________________ML9" localSheetId="0">#REF!</definedName>
    <definedName name="___________________ML9">#REF!</definedName>
    <definedName name="___________________mm1">#REF!</definedName>
    <definedName name="___________________mm1000" localSheetId="0">#REF!</definedName>
    <definedName name="___________________mm1000">#REF!</definedName>
    <definedName name="___________________mm11">#REF!</definedName>
    <definedName name="___________________mm111">#REF!</definedName>
    <definedName name="___________________mm600" localSheetId="0">#REF!</definedName>
    <definedName name="___________________mm600">#REF!</definedName>
    <definedName name="___________________mm800" localSheetId="0">#REF!</definedName>
    <definedName name="___________________mm800">#REF!</definedName>
    <definedName name="___________________PC1" localSheetId="0">#REF!</definedName>
    <definedName name="___________________PC1">#REF!</definedName>
    <definedName name="___________________PC10" localSheetId="0">#REF!</definedName>
    <definedName name="___________________PC10">#REF!</definedName>
    <definedName name="___________________PC11" localSheetId="0">#REF!</definedName>
    <definedName name="___________________PC11">#REF!</definedName>
    <definedName name="___________________PC12" localSheetId="0">#REF!</definedName>
    <definedName name="___________________PC12">#REF!</definedName>
    <definedName name="___________________PC13" localSheetId="0">#REF!</definedName>
    <definedName name="___________________PC13">#REF!</definedName>
    <definedName name="___________________PC14" localSheetId="0">#REF!</definedName>
    <definedName name="___________________PC14">#REF!</definedName>
    <definedName name="___________________PC15" localSheetId="0">#REF!</definedName>
    <definedName name="___________________PC15">#REF!</definedName>
    <definedName name="___________________PC16" localSheetId="0">#REF!</definedName>
    <definedName name="___________________PC16">#REF!</definedName>
    <definedName name="___________________PC17" localSheetId="0">#REF!</definedName>
    <definedName name="___________________PC17">#REF!</definedName>
    <definedName name="___________________PC18" localSheetId="0">#REF!</definedName>
    <definedName name="___________________PC18">#REF!</definedName>
    <definedName name="___________________PC19" localSheetId="0">#REF!</definedName>
    <definedName name="___________________PC19">#REF!</definedName>
    <definedName name="___________________pc2" localSheetId="0">#REF!</definedName>
    <definedName name="___________________pc2">#REF!</definedName>
    <definedName name="___________________PC20">NA()</definedName>
    <definedName name="___________________PC21" localSheetId="0">#REF!</definedName>
    <definedName name="___________________PC21">#REF!</definedName>
    <definedName name="___________________PC22" localSheetId="0">#REF!</definedName>
    <definedName name="___________________PC22">#REF!</definedName>
    <definedName name="___________________PC23" localSheetId="0">#REF!</definedName>
    <definedName name="___________________PC23">#REF!</definedName>
    <definedName name="___________________PC24" localSheetId="0">#REF!</definedName>
    <definedName name="___________________PC24">#REF!</definedName>
    <definedName name="___________________PC3" localSheetId="0">#REF!</definedName>
    <definedName name="___________________PC3">#REF!</definedName>
    <definedName name="___________________PC4" localSheetId="0">#REF!</definedName>
    <definedName name="___________________PC4">#REF!</definedName>
    <definedName name="___________________PC5" localSheetId="0">#REF!</definedName>
    <definedName name="___________________PC5">#REF!</definedName>
    <definedName name="___________________PC6" localSheetId="0">#REF!</definedName>
    <definedName name="___________________PC6">#REF!</definedName>
    <definedName name="___________________pc600" localSheetId="0">#REF!</definedName>
    <definedName name="___________________pc600">#REF!</definedName>
    <definedName name="___________________PC7" localSheetId="0">#REF!</definedName>
    <definedName name="___________________PC7">#REF!</definedName>
    <definedName name="___________________PC8" localSheetId="0">#REF!</definedName>
    <definedName name="___________________PC8">#REF!</definedName>
    <definedName name="___________________PC9" localSheetId="0">#REF!</definedName>
    <definedName name="___________________PC9">#REF!</definedName>
    <definedName name="___________________pc900" localSheetId="0">#REF!</definedName>
    <definedName name="___________________pc900">#REF!</definedName>
    <definedName name="___________________pla4">#REF!</definedName>
    <definedName name="___________________pv2" localSheetId="0">#REF!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 localSheetId="0">#REF!</definedName>
    <definedName name="___________________var1">#REF!</definedName>
    <definedName name="___________________var4" localSheetId="0">#REF!</definedName>
    <definedName name="___________________var4">#REF!</definedName>
    <definedName name="___________________vat1">NA()</definedName>
    <definedName name="__________________bla1">#REF!</definedName>
    <definedName name="__________________BSG100" localSheetId="0">#REF!</definedName>
    <definedName name="__________________BSG100">#REF!</definedName>
    <definedName name="__________________BSG150" localSheetId="0">#REF!</definedName>
    <definedName name="__________________BSG150">#REF!</definedName>
    <definedName name="__________________BSG5" localSheetId="0">#REF!</definedName>
    <definedName name="__________________BSG5">#REF!</definedName>
    <definedName name="__________________BSG75" localSheetId="0">#REF!</definedName>
    <definedName name="__________________BSG75">#REF!</definedName>
    <definedName name="__________________BTC1" localSheetId="0">#REF!</definedName>
    <definedName name="__________________BTC1">#REF!</definedName>
    <definedName name="__________________BTC10" localSheetId="0">#REF!</definedName>
    <definedName name="__________________BTC10">#REF!</definedName>
    <definedName name="__________________BTC11" localSheetId="0">#REF!</definedName>
    <definedName name="__________________BTC11">#REF!</definedName>
    <definedName name="__________________BTC12" localSheetId="0">#REF!</definedName>
    <definedName name="__________________BTC12">#REF!</definedName>
    <definedName name="__________________BTC13" localSheetId="0">#REF!</definedName>
    <definedName name="__________________BTC13">#REF!</definedName>
    <definedName name="__________________BTC14" localSheetId="0">#REF!</definedName>
    <definedName name="__________________BTC14">#REF!</definedName>
    <definedName name="__________________BTC15" localSheetId="0">#REF!</definedName>
    <definedName name="__________________BTC15">#REF!</definedName>
    <definedName name="__________________BTC16" localSheetId="0">#REF!</definedName>
    <definedName name="__________________BTC16">#REF!</definedName>
    <definedName name="__________________BTC17" localSheetId="0">#REF!</definedName>
    <definedName name="__________________BTC17">#REF!</definedName>
    <definedName name="__________________BTC18" localSheetId="0">#REF!</definedName>
    <definedName name="__________________BTC18">#REF!</definedName>
    <definedName name="__________________BTC19" localSheetId="0">#REF!</definedName>
    <definedName name="__________________BTC19">#REF!</definedName>
    <definedName name="__________________BTC2" localSheetId="0">#REF!</definedName>
    <definedName name="__________________BTC2">#REF!</definedName>
    <definedName name="__________________BTC20" localSheetId="0">#REF!</definedName>
    <definedName name="__________________BTC20">#REF!</definedName>
    <definedName name="__________________BTC21" localSheetId="0">#REF!</definedName>
    <definedName name="__________________BTC21">#REF!</definedName>
    <definedName name="__________________BTC22" localSheetId="0">#REF!</definedName>
    <definedName name="__________________BTC22">#REF!</definedName>
    <definedName name="__________________BTC23" localSheetId="0">#REF!</definedName>
    <definedName name="__________________BTC23">#REF!</definedName>
    <definedName name="__________________BTC24" localSheetId="0">#REF!</definedName>
    <definedName name="__________________BTC24">#REF!</definedName>
    <definedName name="__________________BTC3" localSheetId="0">#REF!</definedName>
    <definedName name="__________________BTC3">#REF!</definedName>
    <definedName name="__________________BTC4" localSheetId="0">#REF!</definedName>
    <definedName name="__________________BTC4">#REF!</definedName>
    <definedName name="__________________BTC5" localSheetId="0">#REF!</definedName>
    <definedName name="__________________BTC5">#REF!</definedName>
    <definedName name="__________________BTC6" localSheetId="0">#REF!</definedName>
    <definedName name="__________________BTC6">#REF!</definedName>
    <definedName name="__________________BTC7" localSheetId="0">#REF!</definedName>
    <definedName name="__________________BTC7">#REF!</definedName>
    <definedName name="__________________BTC8" localSheetId="0">#REF!</definedName>
    <definedName name="__________________BTC8">#REF!</definedName>
    <definedName name="__________________BTC9" localSheetId="0">#REF!</definedName>
    <definedName name="__________________BTC9">#REF!</definedName>
    <definedName name="__________________BTR1" localSheetId="0">#REF!</definedName>
    <definedName name="__________________BTR1">#REF!</definedName>
    <definedName name="__________________BTR10" localSheetId="0">#REF!</definedName>
    <definedName name="__________________BTR10">#REF!</definedName>
    <definedName name="__________________BTR11" localSheetId="0">#REF!</definedName>
    <definedName name="__________________BTR11">#REF!</definedName>
    <definedName name="__________________BTR12" localSheetId="0">#REF!</definedName>
    <definedName name="__________________BTR12">#REF!</definedName>
    <definedName name="__________________BTR13" localSheetId="0">#REF!</definedName>
    <definedName name="__________________BTR13">#REF!</definedName>
    <definedName name="__________________BTR14" localSheetId="0">#REF!</definedName>
    <definedName name="__________________BTR14">#REF!</definedName>
    <definedName name="__________________BTR15" localSheetId="0">#REF!</definedName>
    <definedName name="__________________BTR15">#REF!</definedName>
    <definedName name="__________________BTR16" localSheetId="0">#REF!</definedName>
    <definedName name="__________________BTR16">#REF!</definedName>
    <definedName name="__________________BTR17" localSheetId="0">#REF!</definedName>
    <definedName name="__________________BTR17">#REF!</definedName>
    <definedName name="__________________BTR18" localSheetId="0">#REF!</definedName>
    <definedName name="__________________BTR18">#REF!</definedName>
    <definedName name="__________________BTR19" localSheetId="0">#REF!</definedName>
    <definedName name="__________________BTR19">#REF!</definedName>
    <definedName name="__________________BTR2" localSheetId="0">#REF!</definedName>
    <definedName name="__________________BTR2">#REF!</definedName>
    <definedName name="__________________BTR20" localSheetId="0">#REF!</definedName>
    <definedName name="__________________BTR20">#REF!</definedName>
    <definedName name="__________________BTR21" localSheetId="0">#REF!</definedName>
    <definedName name="__________________BTR21">#REF!</definedName>
    <definedName name="__________________BTR22" localSheetId="0">#REF!</definedName>
    <definedName name="__________________BTR22">#REF!</definedName>
    <definedName name="__________________BTR23" localSheetId="0">#REF!</definedName>
    <definedName name="__________________BTR23">#REF!</definedName>
    <definedName name="__________________BTR24" localSheetId="0">#REF!</definedName>
    <definedName name="__________________BTR24">#REF!</definedName>
    <definedName name="__________________BTR3" localSheetId="0">#REF!</definedName>
    <definedName name="__________________BTR3">#REF!</definedName>
    <definedName name="__________________BTR4" localSheetId="0">#REF!</definedName>
    <definedName name="__________________BTR4">#REF!</definedName>
    <definedName name="__________________BTR5" localSheetId="0">#REF!</definedName>
    <definedName name="__________________BTR5">#REF!</definedName>
    <definedName name="__________________BTR6" localSheetId="0">#REF!</definedName>
    <definedName name="__________________BTR6">#REF!</definedName>
    <definedName name="__________________BTR7" localSheetId="0">#REF!</definedName>
    <definedName name="__________________BTR7">#REF!</definedName>
    <definedName name="__________________BTR8" localSheetId="0">#REF!</definedName>
    <definedName name="__________________BTR8">#REF!</definedName>
    <definedName name="__________________BTR9" localSheetId="0">#REF!</definedName>
    <definedName name="__________________BTR9">#REF!</definedName>
    <definedName name="__________________BTS1" localSheetId="0">#REF!</definedName>
    <definedName name="__________________BTS1">#REF!</definedName>
    <definedName name="__________________BTS10" localSheetId="0">#REF!</definedName>
    <definedName name="__________________BTS10">#REF!</definedName>
    <definedName name="__________________BTS11" localSheetId="0">#REF!</definedName>
    <definedName name="__________________BTS11">#REF!</definedName>
    <definedName name="__________________BTS12" localSheetId="0">#REF!</definedName>
    <definedName name="__________________BTS12">#REF!</definedName>
    <definedName name="__________________BTS13" localSheetId="0">#REF!</definedName>
    <definedName name="__________________BTS13">#REF!</definedName>
    <definedName name="__________________BTS14" localSheetId="0">#REF!</definedName>
    <definedName name="__________________BTS14">#REF!</definedName>
    <definedName name="__________________BTS15" localSheetId="0">#REF!</definedName>
    <definedName name="__________________BTS15">#REF!</definedName>
    <definedName name="__________________BTS16" localSheetId="0">#REF!</definedName>
    <definedName name="__________________BTS16">#REF!</definedName>
    <definedName name="__________________BTS17" localSheetId="0">#REF!</definedName>
    <definedName name="__________________BTS17">#REF!</definedName>
    <definedName name="__________________BTS18" localSheetId="0">#REF!</definedName>
    <definedName name="__________________BTS18">#REF!</definedName>
    <definedName name="__________________BTS19" localSheetId="0">#REF!</definedName>
    <definedName name="__________________BTS19">#REF!</definedName>
    <definedName name="__________________BTS2" localSheetId="0">#REF!</definedName>
    <definedName name="__________________BTS2">#REF!</definedName>
    <definedName name="__________________BTS20" localSheetId="0">#REF!</definedName>
    <definedName name="__________________BTS20">#REF!</definedName>
    <definedName name="__________________BTS21" localSheetId="0">#REF!</definedName>
    <definedName name="__________________BTS21">#REF!</definedName>
    <definedName name="__________________BTS22" localSheetId="0">#REF!</definedName>
    <definedName name="__________________BTS22">#REF!</definedName>
    <definedName name="__________________BTS23" localSheetId="0">#REF!</definedName>
    <definedName name="__________________BTS23">#REF!</definedName>
    <definedName name="__________________BTS24" localSheetId="0">#REF!</definedName>
    <definedName name="__________________BTS24">#REF!</definedName>
    <definedName name="__________________BTS3" localSheetId="0">#REF!</definedName>
    <definedName name="__________________BTS3">#REF!</definedName>
    <definedName name="__________________BTS4" localSheetId="0">#REF!</definedName>
    <definedName name="__________________BTS4">#REF!</definedName>
    <definedName name="__________________BTS5" localSheetId="0">#REF!</definedName>
    <definedName name="__________________BTS5">#REF!</definedName>
    <definedName name="__________________BTS6" localSheetId="0">#REF!</definedName>
    <definedName name="__________________BTS6">#REF!</definedName>
    <definedName name="__________________BTS7" localSheetId="0">#REF!</definedName>
    <definedName name="__________________BTS7">#REF!</definedName>
    <definedName name="__________________BTS8" localSheetId="0">#REF!</definedName>
    <definedName name="__________________BTS8">#REF!</definedName>
    <definedName name="__________________BTS9" localSheetId="0">#REF!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 localSheetId="0">#REF!</definedName>
    <definedName name="__________________GBS11">#REF!</definedName>
    <definedName name="__________________GBS110" localSheetId="0">#REF!</definedName>
    <definedName name="__________________GBS110">#REF!</definedName>
    <definedName name="__________________GBS111" localSheetId="0">#REF!</definedName>
    <definedName name="__________________GBS111">#REF!</definedName>
    <definedName name="__________________GBS112" localSheetId="0">#REF!</definedName>
    <definedName name="__________________GBS112">#REF!</definedName>
    <definedName name="__________________GBS113" localSheetId="0">#REF!</definedName>
    <definedName name="__________________GBS113">#REF!</definedName>
    <definedName name="__________________GBS114" localSheetId="0">#REF!</definedName>
    <definedName name="__________________GBS114">#REF!</definedName>
    <definedName name="__________________GBS115" localSheetId="0">#REF!</definedName>
    <definedName name="__________________GBS115">#REF!</definedName>
    <definedName name="__________________GBS116" localSheetId="0">#REF!</definedName>
    <definedName name="__________________GBS116">#REF!</definedName>
    <definedName name="__________________GBS117" localSheetId="0">#REF!</definedName>
    <definedName name="__________________GBS117">#REF!</definedName>
    <definedName name="__________________GBS118" localSheetId="0">#REF!</definedName>
    <definedName name="__________________GBS118">#REF!</definedName>
    <definedName name="__________________GBS119" localSheetId="0">#REF!</definedName>
    <definedName name="__________________GBS119">#REF!</definedName>
    <definedName name="__________________GBS12" localSheetId="0">#REF!</definedName>
    <definedName name="__________________GBS12">#REF!</definedName>
    <definedName name="__________________GBS120" localSheetId="0">#REF!</definedName>
    <definedName name="__________________GBS120">#REF!</definedName>
    <definedName name="__________________GBS121" localSheetId="0">#REF!</definedName>
    <definedName name="__________________GBS121">#REF!</definedName>
    <definedName name="__________________GBS122" localSheetId="0">#REF!</definedName>
    <definedName name="__________________GBS122">#REF!</definedName>
    <definedName name="__________________GBS123" localSheetId="0">#REF!</definedName>
    <definedName name="__________________GBS123">#REF!</definedName>
    <definedName name="__________________GBS124" localSheetId="0">#REF!</definedName>
    <definedName name="__________________GBS124">#REF!</definedName>
    <definedName name="__________________GBS13" localSheetId="0">#REF!</definedName>
    <definedName name="__________________GBS13">#REF!</definedName>
    <definedName name="__________________GBS14" localSheetId="0">#REF!</definedName>
    <definedName name="__________________GBS14">#REF!</definedName>
    <definedName name="__________________GBS15" localSheetId="0">#REF!</definedName>
    <definedName name="__________________GBS15">#REF!</definedName>
    <definedName name="__________________GBS16" localSheetId="0">#REF!</definedName>
    <definedName name="__________________GBS16">#REF!</definedName>
    <definedName name="__________________GBS17" localSheetId="0">#REF!</definedName>
    <definedName name="__________________GBS17">#REF!</definedName>
    <definedName name="__________________GBS18" localSheetId="0">#REF!</definedName>
    <definedName name="__________________GBS18">#REF!</definedName>
    <definedName name="__________________GBS19" localSheetId="0">#REF!</definedName>
    <definedName name="__________________GBS19">#REF!</definedName>
    <definedName name="__________________GBS21" localSheetId="0">#REF!</definedName>
    <definedName name="__________________GBS21">#REF!</definedName>
    <definedName name="__________________GBS210" localSheetId="0">#REF!</definedName>
    <definedName name="__________________GBS210">#REF!</definedName>
    <definedName name="__________________GBS211" localSheetId="0">#REF!</definedName>
    <definedName name="__________________GBS211">#REF!</definedName>
    <definedName name="__________________GBS212" localSheetId="0">#REF!</definedName>
    <definedName name="__________________GBS212">#REF!</definedName>
    <definedName name="__________________GBS213" localSheetId="0">#REF!</definedName>
    <definedName name="__________________GBS213">#REF!</definedName>
    <definedName name="__________________GBS214" localSheetId="0">#REF!</definedName>
    <definedName name="__________________GBS214">#REF!</definedName>
    <definedName name="__________________GBS215" localSheetId="0">#REF!</definedName>
    <definedName name="__________________GBS215">#REF!</definedName>
    <definedName name="__________________GBS216" localSheetId="0">#REF!</definedName>
    <definedName name="__________________GBS216">#REF!</definedName>
    <definedName name="__________________GBS217" localSheetId="0">#REF!</definedName>
    <definedName name="__________________GBS217">#REF!</definedName>
    <definedName name="__________________GBS218" localSheetId="0">#REF!</definedName>
    <definedName name="__________________GBS218">#REF!</definedName>
    <definedName name="__________________GBS219" localSheetId="0">#REF!</definedName>
    <definedName name="__________________GBS219">#REF!</definedName>
    <definedName name="__________________GBS22" localSheetId="0">#REF!</definedName>
    <definedName name="__________________GBS22">#REF!</definedName>
    <definedName name="__________________GBS220" localSheetId="0">#REF!</definedName>
    <definedName name="__________________GBS220">#REF!</definedName>
    <definedName name="__________________GBS221" localSheetId="0">#REF!</definedName>
    <definedName name="__________________GBS221">#REF!</definedName>
    <definedName name="__________________GBS222" localSheetId="0">#REF!</definedName>
    <definedName name="__________________GBS222">#REF!</definedName>
    <definedName name="__________________GBS223" localSheetId="0">#REF!</definedName>
    <definedName name="__________________GBS223">#REF!</definedName>
    <definedName name="__________________GBS224" localSheetId="0">#REF!</definedName>
    <definedName name="__________________GBS224">#REF!</definedName>
    <definedName name="__________________GBS23" localSheetId="0">#REF!</definedName>
    <definedName name="__________________GBS23">#REF!</definedName>
    <definedName name="__________________GBS24" localSheetId="0">#REF!</definedName>
    <definedName name="__________________GBS24">#REF!</definedName>
    <definedName name="__________________GBS25" localSheetId="0">#REF!</definedName>
    <definedName name="__________________GBS25">#REF!</definedName>
    <definedName name="__________________GBS26" localSheetId="0">#REF!</definedName>
    <definedName name="__________________GBS26">#REF!</definedName>
    <definedName name="__________________GBS27" localSheetId="0">#REF!</definedName>
    <definedName name="__________________GBS27">#REF!</definedName>
    <definedName name="__________________GBS28" localSheetId="0">#REF!</definedName>
    <definedName name="__________________GBS28">#REF!</definedName>
    <definedName name="__________________GBS29" localSheetId="0">#REF!</definedName>
    <definedName name="__________________GBS29">#REF!</definedName>
    <definedName name="__________________imp1">#REF!</definedName>
    <definedName name="__________________knr2" localSheetId="0">#REF!</definedName>
    <definedName name="__________________knr2">#REF!</definedName>
    <definedName name="__________________l1">#REF!</definedName>
    <definedName name="__________________l12" localSheetId="0">#REF!</definedName>
    <definedName name="__________________l12">#REF!</definedName>
    <definedName name="__________________l2">#REF!</definedName>
    <definedName name="__________________l3" localSheetId="0">#REF!</definedName>
    <definedName name="__________________l3">#REF!</definedName>
    <definedName name="__________________l4">#REF!</definedName>
    <definedName name="__________________l5" localSheetId="0">#REF!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 localSheetId="0">#REF!</definedName>
    <definedName name="__________________lj600">#REF!</definedName>
    <definedName name="__________________lj900" localSheetId="0">#REF!</definedName>
    <definedName name="__________________lj900">#REF!</definedName>
    <definedName name="__________________LL3" localSheetId="0">#REF!</definedName>
    <definedName name="__________________LL3">#REF!</definedName>
    <definedName name="__________________LSO24" localSheetId="0">#REF!</definedName>
    <definedName name="__________________LSO24">#REF!</definedName>
    <definedName name="__________________MA1" localSheetId="0">#REF!</definedName>
    <definedName name="__________________MA1">#REF!</definedName>
    <definedName name="__________________MA2" localSheetId="0">#REF!</definedName>
    <definedName name="__________________MA2">#REF!</definedName>
    <definedName name="__________________Met22" localSheetId="0">#REF!</definedName>
    <definedName name="__________________Met22">#REF!</definedName>
    <definedName name="__________________Met45" localSheetId="0">#REF!</definedName>
    <definedName name="__________________Met45">#REF!</definedName>
    <definedName name="__________________MEt55" localSheetId="0">#REF!</definedName>
    <definedName name="__________________MEt55">#REF!</definedName>
    <definedName name="__________________Met63" localSheetId="0">#REF!</definedName>
    <definedName name="__________________Met63">#REF!</definedName>
    <definedName name="__________________ML21" localSheetId="0">#REF!</definedName>
    <definedName name="__________________ML21">#REF!</definedName>
    <definedName name="__________________ML210" localSheetId="0">#REF!</definedName>
    <definedName name="__________________ML210">#REF!</definedName>
    <definedName name="__________________ML211" localSheetId="0">#REF!</definedName>
    <definedName name="__________________ML211">#REF!</definedName>
    <definedName name="__________________ML212" localSheetId="0">#REF!</definedName>
    <definedName name="__________________ML212">#REF!</definedName>
    <definedName name="__________________ML213" localSheetId="0">#REF!</definedName>
    <definedName name="__________________ML213">#REF!</definedName>
    <definedName name="__________________ML214" localSheetId="0">#REF!</definedName>
    <definedName name="__________________ML214">#REF!</definedName>
    <definedName name="__________________ML215" localSheetId="0">#REF!</definedName>
    <definedName name="__________________ML215">#REF!</definedName>
    <definedName name="__________________ML216" localSheetId="0">#REF!</definedName>
    <definedName name="__________________ML216">#REF!</definedName>
    <definedName name="__________________ML217" localSheetId="0">#REF!</definedName>
    <definedName name="__________________ML217">#REF!</definedName>
    <definedName name="__________________ML218" localSheetId="0">#REF!</definedName>
    <definedName name="__________________ML218">#REF!</definedName>
    <definedName name="__________________ML219" localSheetId="0">#REF!</definedName>
    <definedName name="__________________ML219">#REF!</definedName>
    <definedName name="__________________ML22" localSheetId="0">#REF!</definedName>
    <definedName name="__________________ML22">#REF!</definedName>
    <definedName name="__________________ML220" localSheetId="0">#REF!</definedName>
    <definedName name="__________________ML220">#REF!</definedName>
    <definedName name="__________________ML221" localSheetId="0">#REF!</definedName>
    <definedName name="__________________ML221">#REF!</definedName>
    <definedName name="__________________ML222" localSheetId="0">#REF!</definedName>
    <definedName name="__________________ML222">#REF!</definedName>
    <definedName name="__________________ML223" localSheetId="0">#REF!</definedName>
    <definedName name="__________________ML223">#REF!</definedName>
    <definedName name="__________________ML224" localSheetId="0">#REF!</definedName>
    <definedName name="__________________ML224">#REF!</definedName>
    <definedName name="__________________ML23" localSheetId="0">#REF!</definedName>
    <definedName name="__________________ML23">#REF!</definedName>
    <definedName name="__________________ML24" localSheetId="0">#REF!</definedName>
    <definedName name="__________________ML24">#REF!</definedName>
    <definedName name="__________________ML25" localSheetId="0">#REF!</definedName>
    <definedName name="__________________ML25">#REF!</definedName>
    <definedName name="__________________ML26" localSheetId="0">#REF!</definedName>
    <definedName name="__________________ML26">#REF!</definedName>
    <definedName name="__________________ML27" localSheetId="0">#REF!</definedName>
    <definedName name="__________________ML27">#REF!</definedName>
    <definedName name="__________________ML28" localSheetId="0">#REF!</definedName>
    <definedName name="__________________ML28">#REF!</definedName>
    <definedName name="__________________ML29" localSheetId="0">#REF!</definedName>
    <definedName name="__________________ML29">#REF!</definedName>
    <definedName name="__________________ML31" localSheetId="0">#REF!</definedName>
    <definedName name="__________________ML31">#REF!</definedName>
    <definedName name="__________________ML310" localSheetId="0">#REF!</definedName>
    <definedName name="__________________ML310">#REF!</definedName>
    <definedName name="__________________ML311" localSheetId="0">#REF!</definedName>
    <definedName name="__________________ML311">#REF!</definedName>
    <definedName name="__________________ML312" localSheetId="0">#REF!</definedName>
    <definedName name="__________________ML312">#REF!</definedName>
    <definedName name="__________________ML313" localSheetId="0">#REF!</definedName>
    <definedName name="__________________ML313">#REF!</definedName>
    <definedName name="__________________ML314" localSheetId="0">#REF!</definedName>
    <definedName name="__________________ML314">#REF!</definedName>
    <definedName name="__________________ML315" localSheetId="0">#REF!</definedName>
    <definedName name="__________________ML315">#REF!</definedName>
    <definedName name="__________________ML316" localSheetId="0">#REF!</definedName>
    <definedName name="__________________ML316">#REF!</definedName>
    <definedName name="__________________ML317" localSheetId="0">#REF!</definedName>
    <definedName name="__________________ML317">#REF!</definedName>
    <definedName name="__________________ML318" localSheetId="0">#REF!</definedName>
    <definedName name="__________________ML318">#REF!</definedName>
    <definedName name="__________________ML319" localSheetId="0">#REF!</definedName>
    <definedName name="__________________ML319">#REF!</definedName>
    <definedName name="__________________ML32" localSheetId="0">#REF!</definedName>
    <definedName name="__________________ML32">#REF!</definedName>
    <definedName name="__________________ML320" localSheetId="0">#REF!</definedName>
    <definedName name="__________________ML320">#REF!</definedName>
    <definedName name="__________________ML321" localSheetId="0">#REF!</definedName>
    <definedName name="__________________ML321">#REF!</definedName>
    <definedName name="__________________ML322" localSheetId="0">#REF!</definedName>
    <definedName name="__________________ML322">#REF!</definedName>
    <definedName name="__________________ML323" localSheetId="0">#REF!</definedName>
    <definedName name="__________________ML323">#REF!</definedName>
    <definedName name="__________________ML324" localSheetId="0">#REF!</definedName>
    <definedName name="__________________ML324">#REF!</definedName>
    <definedName name="__________________ML33" localSheetId="0">#REF!</definedName>
    <definedName name="__________________ML33">#REF!</definedName>
    <definedName name="__________________ML34" localSheetId="0">#REF!</definedName>
    <definedName name="__________________ML34">#REF!</definedName>
    <definedName name="__________________ML35" localSheetId="0">#REF!</definedName>
    <definedName name="__________________ML35">#REF!</definedName>
    <definedName name="__________________ML36" localSheetId="0">#REF!</definedName>
    <definedName name="__________________ML36">#REF!</definedName>
    <definedName name="__________________ML37" localSheetId="0">#REF!</definedName>
    <definedName name="__________________ML37">#REF!</definedName>
    <definedName name="__________________ML38" localSheetId="0">#REF!</definedName>
    <definedName name="__________________ML38">#REF!</definedName>
    <definedName name="__________________ML39" localSheetId="0">#REF!</definedName>
    <definedName name="__________________ML39">#REF!</definedName>
    <definedName name="__________________ML7" localSheetId="0">#REF!</definedName>
    <definedName name="__________________ML7">#REF!</definedName>
    <definedName name="__________________ML8" localSheetId="0">#REF!</definedName>
    <definedName name="__________________ML8">#REF!</definedName>
    <definedName name="__________________ML9" localSheetId="0">#REF!</definedName>
    <definedName name="__________________ML9">#REF!</definedName>
    <definedName name="__________________mm1">#REF!</definedName>
    <definedName name="__________________mm1000" localSheetId="0">#REF!</definedName>
    <definedName name="__________________mm1000">#REF!</definedName>
    <definedName name="__________________mm11">#REF!</definedName>
    <definedName name="__________________mm111">#REF!</definedName>
    <definedName name="__________________mm600" localSheetId="0">#REF!</definedName>
    <definedName name="__________________mm600">#REF!</definedName>
    <definedName name="__________________mm800" localSheetId="0">#REF!</definedName>
    <definedName name="__________________mm800">#REF!</definedName>
    <definedName name="__________________PC1" localSheetId="0">#REF!</definedName>
    <definedName name="__________________PC1">#REF!</definedName>
    <definedName name="__________________PC10" localSheetId="0">#REF!</definedName>
    <definedName name="__________________PC10">#REF!</definedName>
    <definedName name="__________________PC11" localSheetId="0">#REF!</definedName>
    <definedName name="__________________PC11">#REF!</definedName>
    <definedName name="__________________PC12" localSheetId="0">#REF!</definedName>
    <definedName name="__________________PC12">#REF!</definedName>
    <definedName name="__________________PC13" localSheetId="0">#REF!</definedName>
    <definedName name="__________________PC13">#REF!</definedName>
    <definedName name="__________________PC14" localSheetId="0">#REF!</definedName>
    <definedName name="__________________PC14">#REF!</definedName>
    <definedName name="__________________PC15" localSheetId="0">#REF!</definedName>
    <definedName name="__________________PC15">#REF!</definedName>
    <definedName name="__________________PC16" localSheetId="0">#REF!</definedName>
    <definedName name="__________________PC16">#REF!</definedName>
    <definedName name="__________________PC17" localSheetId="0">#REF!</definedName>
    <definedName name="__________________PC17">#REF!</definedName>
    <definedName name="__________________PC18" localSheetId="0">#REF!</definedName>
    <definedName name="__________________PC18">#REF!</definedName>
    <definedName name="__________________PC19" localSheetId="0">#REF!</definedName>
    <definedName name="__________________PC19">#REF!</definedName>
    <definedName name="__________________pc2" localSheetId="0">#REF!</definedName>
    <definedName name="__________________pc2">#REF!</definedName>
    <definedName name="__________________PC20">NA()</definedName>
    <definedName name="__________________PC21" localSheetId="0">#REF!</definedName>
    <definedName name="__________________PC21">#REF!</definedName>
    <definedName name="__________________PC22" localSheetId="0">#REF!</definedName>
    <definedName name="__________________PC22">#REF!</definedName>
    <definedName name="__________________PC23" localSheetId="0">#REF!</definedName>
    <definedName name="__________________PC23">#REF!</definedName>
    <definedName name="__________________PC24" localSheetId="0">#REF!</definedName>
    <definedName name="__________________PC24">#REF!</definedName>
    <definedName name="__________________PC3" localSheetId="0">#REF!</definedName>
    <definedName name="__________________PC3">#REF!</definedName>
    <definedName name="__________________PC4" localSheetId="0">#REF!</definedName>
    <definedName name="__________________PC4">#REF!</definedName>
    <definedName name="__________________PC5" localSheetId="0">#REF!</definedName>
    <definedName name="__________________PC5">#REF!</definedName>
    <definedName name="__________________PC6" localSheetId="0">#REF!</definedName>
    <definedName name="__________________PC6">#REF!</definedName>
    <definedName name="__________________pc600" localSheetId="0">#REF!</definedName>
    <definedName name="__________________pc600">#REF!</definedName>
    <definedName name="__________________PC7" localSheetId="0">#REF!</definedName>
    <definedName name="__________________PC7">#REF!</definedName>
    <definedName name="__________________PC8" localSheetId="0">#REF!</definedName>
    <definedName name="__________________PC8">#REF!</definedName>
    <definedName name="__________________PC9" localSheetId="0">#REF!</definedName>
    <definedName name="__________________PC9">#REF!</definedName>
    <definedName name="__________________pc900" localSheetId="0">#REF!</definedName>
    <definedName name="__________________pc900">#REF!</definedName>
    <definedName name="__________________pla4">#REF!</definedName>
    <definedName name="__________________pv2" localSheetId="0">#REF!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 localSheetId="0">#REF!</definedName>
    <definedName name="__________________var1">#REF!</definedName>
    <definedName name="__________________var4" localSheetId="0">#REF!</definedName>
    <definedName name="__________________var4">#REF!</definedName>
    <definedName name="__________________vat1">NA()</definedName>
    <definedName name="_________________bla1">#REF!</definedName>
    <definedName name="_________________BSG100" localSheetId="0">#REF!</definedName>
    <definedName name="_________________BSG100">#REF!</definedName>
    <definedName name="_________________BSG150" localSheetId="0">#REF!</definedName>
    <definedName name="_________________BSG150">#REF!</definedName>
    <definedName name="_________________BSG5" localSheetId="0">#REF!</definedName>
    <definedName name="_________________BSG5">#REF!</definedName>
    <definedName name="_________________BSG75" localSheetId="0">#REF!</definedName>
    <definedName name="_________________BSG75">#REF!</definedName>
    <definedName name="_________________BTC1" localSheetId="0">#REF!</definedName>
    <definedName name="_________________BTC1">#REF!</definedName>
    <definedName name="_________________BTC10" localSheetId="0">#REF!</definedName>
    <definedName name="_________________BTC10">#REF!</definedName>
    <definedName name="_________________BTC11" localSheetId="0">#REF!</definedName>
    <definedName name="_________________BTC11">#REF!</definedName>
    <definedName name="_________________BTC12" localSheetId="0">#REF!</definedName>
    <definedName name="_________________BTC12">#REF!</definedName>
    <definedName name="_________________BTC13" localSheetId="0">#REF!</definedName>
    <definedName name="_________________BTC13">#REF!</definedName>
    <definedName name="_________________BTC14" localSheetId="0">#REF!</definedName>
    <definedName name="_________________BTC14">#REF!</definedName>
    <definedName name="_________________BTC15" localSheetId="0">#REF!</definedName>
    <definedName name="_________________BTC15">#REF!</definedName>
    <definedName name="_________________BTC16" localSheetId="0">#REF!</definedName>
    <definedName name="_________________BTC16">#REF!</definedName>
    <definedName name="_________________BTC17" localSheetId="0">#REF!</definedName>
    <definedName name="_________________BTC17">#REF!</definedName>
    <definedName name="_________________BTC18" localSheetId="0">#REF!</definedName>
    <definedName name="_________________BTC18">#REF!</definedName>
    <definedName name="_________________BTC19" localSheetId="0">#REF!</definedName>
    <definedName name="_________________BTC19">#REF!</definedName>
    <definedName name="_________________BTC2" localSheetId="0">#REF!</definedName>
    <definedName name="_________________BTC2">#REF!</definedName>
    <definedName name="_________________BTC20" localSheetId="0">#REF!</definedName>
    <definedName name="_________________BTC20">#REF!</definedName>
    <definedName name="_________________BTC21" localSheetId="0">#REF!</definedName>
    <definedName name="_________________BTC21">#REF!</definedName>
    <definedName name="_________________BTC22" localSheetId="0">#REF!</definedName>
    <definedName name="_________________BTC22">#REF!</definedName>
    <definedName name="_________________BTC23" localSheetId="0">#REF!</definedName>
    <definedName name="_________________BTC23">#REF!</definedName>
    <definedName name="_________________BTC24" localSheetId="0">#REF!</definedName>
    <definedName name="_________________BTC24">#REF!</definedName>
    <definedName name="_________________BTC3" localSheetId="0">#REF!</definedName>
    <definedName name="_________________BTC3">#REF!</definedName>
    <definedName name="_________________BTC4" localSheetId="0">#REF!</definedName>
    <definedName name="_________________BTC4">#REF!</definedName>
    <definedName name="_________________BTC5" localSheetId="0">#REF!</definedName>
    <definedName name="_________________BTC5">#REF!</definedName>
    <definedName name="_________________BTC6" localSheetId="0">#REF!</definedName>
    <definedName name="_________________BTC6">#REF!</definedName>
    <definedName name="_________________BTC7" localSheetId="0">#REF!</definedName>
    <definedName name="_________________BTC7">#REF!</definedName>
    <definedName name="_________________BTC8" localSheetId="0">#REF!</definedName>
    <definedName name="_________________BTC8">#REF!</definedName>
    <definedName name="_________________BTC9" localSheetId="0">#REF!</definedName>
    <definedName name="_________________BTC9">#REF!</definedName>
    <definedName name="_________________BTR1" localSheetId="0">#REF!</definedName>
    <definedName name="_________________BTR1">#REF!</definedName>
    <definedName name="_________________BTR10" localSheetId="0">#REF!</definedName>
    <definedName name="_________________BTR10">#REF!</definedName>
    <definedName name="_________________BTR11" localSheetId="0">#REF!</definedName>
    <definedName name="_________________BTR11">#REF!</definedName>
    <definedName name="_________________BTR12" localSheetId="0">#REF!</definedName>
    <definedName name="_________________BTR12">#REF!</definedName>
    <definedName name="_________________BTR13" localSheetId="0">#REF!</definedName>
    <definedName name="_________________BTR13">#REF!</definedName>
    <definedName name="_________________BTR14" localSheetId="0">#REF!</definedName>
    <definedName name="_________________BTR14">#REF!</definedName>
    <definedName name="_________________BTR15" localSheetId="0">#REF!</definedName>
    <definedName name="_________________BTR15">#REF!</definedName>
    <definedName name="_________________BTR16" localSheetId="0">#REF!</definedName>
    <definedName name="_________________BTR16">#REF!</definedName>
    <definedName name="_________________BTR17" localSheetId="0">#REF!</definedName>
    <definedName name="_________________BTR17">#REF!</definedName>
    <definedName name="_________________BTR18" localSheetId="0">#REF!</definedName>
    <definedName name="_________________BTR18">#REF!</definedName>
    <definedName name="_________________BTR19" localSheetId="0">#REF!</definedName>
    <definedName name="_________________BTR19">#REF!</definedName>
    <definedName name="_________________BTR2" localSheetId="0">#REF!</definedName>
    <definedName name="_________________BTR2">#REF!</definedName>
    <definedName name="_________________BTR20" localSheetId="0">#REF!</definedName>
    <definedName name="_________________BTR20">#REF!</definedName>
    <definedName name="_________________BTR21" localSheetId="0">#REF!</definedName>
    <definedName name="_________________BTR21">#REF!</definedName>
    <definedName name="_________________BTR22" localSheetId="0">#REF!</definedName>
    <definedName name="_________________BTR22">#REF!</definedName>
    <definedName name="_________________BTR23" localSheetId="0">#REF!</definedName>
    <definedName name="_________________BTR23">#REF!</definedName>
    <definedName name="_________________BTR24" localSheetId="0">#REF!</definedName>
    <definedName name="_________________BTR24">#REF!</definedName>
    <definedName name="_________________BTR3" localSheetId="0">#REF!</definedName>
    <definedName name="_________________BTR3">#REF!</definedName>
    <definedName name="_________________BTR4" localSheetId="0">#REF!</definedName>
    <definedName name="_________________BTR4">#REF!</definedName>
    <definedName name="_________________BTR5" localSheetId="0">#REF!</definedName>
    <definedName name="_________________BTR5">#REF!</definedName>
    <definedName name="_________________BTR6" localSheetId="0">#REF!</definedName>
    <definedName name="_________________BTR6">#REF!</definedName>
    <definedName name="_________________BTR7" localSheetId="0">#REF!</definedName>
    <definedName name="_________________BTR7">#REF!</definedName>
    <definedName name="_________________BTR8" localSheetId="0">#REF!</definedName>
    <definedName name="_________________BTR8">#REF!</definedName>
    <definedName name="_________________BTR9" localSheetId="0">#REF!</definedName>
    <definedName name="_________________BTR9">#REF!</definedName>
    <definedName name="_________________BTS1" localSheetId="0">#REF!</definedName>
    <definedName name="_________________BTS1">#REF!</definedName>
    <definedName name="_________________BTS10" localSheetId="0">#REF!</definedName>
    <definedName name="_________________BTS10">#REF!</definedName>
    <definedName name="_________________BTS11" localSheetId="0">#REF!</definedName>
    <definedName name="_________________BTS11">#REF!</definedName>
    <definedName name="_________________BTS12" localSheetId="0">#REF!</definedName>
    <definedName name="_________________BTS12">#REF!</definedName>
    <definedName name="_________________BTS13" localSheetId="0">#REF!</definedName>
    <definedName name="_________________BTS13">#REF!</definedName>
    <definedName name="_________________BTS14" localSheetId="0">#REF!</definedName>
    <definedName name="_________________BTS14">#REF!</definedName>
    <definedName name="_________________BTS15" localSheetId="0">#REF!</definedName>
    <definedName name="_________________BTS15">#REF!</definedName>
    <definedName name="_________________BTS16" localSheetId="0">#REF!</definedName>
    <definedName name="_________________BTS16">#REF!</definedName>
    <definedName name="_________________BTS17" localSheetId="0">#REF!</definedName>
    <definedName name="_________________BTS17">#REF!</definedName>
    <definedName name="_________________BTS18" localSheetId="0">#REF!</definedName>
    <definedName name="_________________BTS18">#REF!</definedName>
    <definedName name="_________________BTS19" localSheetId="0">#REF!</definedName>
    <definedName name="_________________BTS19">#REF!</definedName>
    <definedName name="_________________BTS2" localSheetId="0">#REF!</definedName>
    <definedName name="_________________BTS2">#REF!</definedName>
    <definedName name="_________________BTS20" localSheetId="0">#REF!</definedName>
    <definedName name="_________________BTS20">#REF!</definedName>
    <definedName name="_________________BTS21" localSheetId="0">#REF!</definedName>
    <definedName name="_________________BTS21">#REF!</definedName>
    <definedName name="_________________BTS22" localSheetId="0">#REF!</definedName>
    <definedName name="_________________BTS22">#REF!</definedName>
    <definedName name="_________________BTS23" localSheetId="0">#REF!</definedName>
    <definedName name="_________________BTS23">#REF!</definedName>
    <definedName name="_________________BTS24" localSheetId="0">#REF!</definedName>
    <definedName name="_________________BTS24">#REF!</definedName>
    <definedName name="_________________BTS3" localSheetId="0">#REF!</definedName>
    <definedName name="_________________BTS3">#REF!</definedName>
    <definedName name="_________________BTS4" localSheetId="0">#REF!</definedName>
    <definedName name="_________________BTS4">#REF!</definedName>
    <definedName name="_________________BTS5" localSheetId="0">#REF!</definedName>
    <definedName name="_________________BTS5">#REF!</definedName>
    <definedName name="_________________BTS6" localSheetId="0">#REF!</definedName>
    <definedName name="_________________BTS6">#REF!</definedName>
    <definedName name="_________________BTS7" localSheetId="0">#REF!</definedName>
    <definedName name="_________________BTS7">#REF!</definedName>
    <definedName name="_________________BTS8" localSheetId="0">#REF!</definedName>
    <definedName name="_________________BTS8">#REF!</definedName>
    <definedName name="_________________BTS9" localSheetId="0">#REF!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 localSheetId="0">#REF!</definedName>
    <definedName name="_________________GBS11">#REF!</definedName>
    <definedName name="_________________GBS110" localSheetId="0">#REF!</definedName>
    <definedName name="_________________GBS110">#REF!</definedName>
    <definedName name="_________________GBS111" localSheetId="0">#REF!</definedName>
    <definedName name="_________________GBS111">#REF!</definedName>
    <definedName name="_________________GBS112" localSheetId="0">#REF!</definedName>
    <definedName name="_________________GBS112">#REF!</definedName>
    <definedName name="_________________GBS113" localSheetId="0">#REF!</definedName>
    <definedName name="_________________GBS113">#REF!</definedName>
    <definedName name="_________________GBS114" localSheetId="0">#REF!</definedName>
    <definedName name="_________________GBS114">#REF!</definedName>
    <definedName name="_________________GBS115" localSheetId="0">#REF!</definedName>
    <definedName name="_________________GBS115">#REF!</definedName>
    <definedName name="_________________GBS116" localSheetId="0">#REF!</definedName>
    <definedName name="_________________GBS116">#REF!</definedName>
    <definedName name="_________________GBS117" localSheetId="0">#REF!</definedName>
    <definedName name="_________________GBS117">#REF!</definedName>
    <definedName name="_________________GBS118" localSheetId="0">#REF!</definedName>
    <definedName name="_________________GBS118">#REF!</definedName>
    <definedName name="_________________GBS119" localSheetId="0">#REF!</definedName>
    <definedName name="_________________GBS119">#REF!</definedName>
    <definedName name="_________________GBS12" localSheetId="0">#REF!</definedName>
    <definedName name="_________________GBS12">#REF!</definedName>
    <definedName name="_________________GBS120" localSheetId="0">#REF!</definedName>
    <definedName name="_________________GBS120">#REF!</definedName>
    <definedName name="_________________GBS121" localSheetId="0">#REF!</definedName>
    <definedName name="_________________GBS121">#REF!</definedName>
    <definedName name="_________________GBS122" localSheetId="0">#REF!</definedName>
    <definedName name="_________________GBS122">#REF!</definedName>
    <definedName name="_________________GBS123" localSheetId="0">#REF!</definedName>
    <definedName name="_________________GBS123">#REF!</definedName>
    <definedName name="_________________GBS124" localSheetId="0">#REF!</definedName>
    <definedName name="_________________GBS124">#REF!</definedName>
    <definedName name="_________________GBS13" localSheetId="0">#REF!</definedName>
    <definedName name="_________________GBS13">#REF!</definedName>
    <definedName name="_________________GBS14" localSheetId="0">#REF!</definedName>
    <definedName name="_________________GBS14">#REF!</definedName>
    <definedName name="_________________GBS15" localSheetId="0">#REF!</definedName>
    <definedName name="_________________GBS15">#REF!</definedName>
    <definedName name="_________________GBS16" localSheetId="0">#REF!</definedName>
    <definedName name="_________________GBS16">#REF!</definedName>
    <definedName name="_________________GBS17" localSheetId="0">#REF!</definedName>
    <definedName name="_________________GBS17">#REF!</definedName>
    <definedName name="_________________GBS18" localSheetId="0">#REF!</definedName>
    <definedName name="_________________GBS18">#REF!</definedName>
    <definedName name="_________________GBS19" localSheetId="0">#REF!</definedName>
    <definedName name="_________________GBS19">#REF!</definedName>
    <definedName name="_________________GBS21" localSheetId="0">#REF!</definedName>
    <definedName name="_________________GBS21">#REF!</definedName>
    <definedName name="_________________GBS210" localSheetId="0">#REF!</definedName>
    <definedName name="_________________GBS210">#REF!</definedName>
    <definedName name="_________________GBS211" localSheetId="0">#REF!</definedName>
    <definedName name="_________________GBS211">#REF!</definedName>
    <definedName name="_________________GBS212" localSheetId="0">#REF!</definedName>
    <definedName name="_________________GBS212">#REF!</definedName>
    <definedName name="_________________GBS213" localSheetId="0">#REF!</definedName>
    <definedName name="_________________GBS213">#REF!</definedName>
    <definedName name="_________________GBS214" localSheetId="0">#REF!</definedName>
    <definedName name="_________________GBS214">#REF!</definedName>
    <definedName name="_________________GBS215" localSheetId="0">#REF!</definedName>
    <definedName name="_________________GBS215">#REF!</definedName>
    <definedName name="_________________GBS216" localSheetId="0">#REF!</definedName>
    <definedName name="_________________GBS216">#REF!</definedName>
    <definedName name="_________________GBS217" localSheetId="0">#REF!</definedName>
    <definedName name="_________________GBS217">#REF!</definedName>
    <definedName name="_________________GBS218" localSheetId="0">#REF!</definedName>
    <definedName name="_________________GBS218">#REF!</definedName>
    <definedName name="_________________GBS219" localSheetId="0">#REF!</definedName>
    <definedName name="_________________GBS219">#REF!</definedName>
    <definedName name="_________________GBS22" localSheetId="0">#REF!</definedName>
    <definedName name="_________________GBS22">#REF!</definedName>
    <definedName name="_________________GBS220" localSheetId="0">#REF!</definedName>
    <definedName name="_________________GBS220">#REF!</definedName>
    <definedName name="_________________GBS221" localSheetId="0">#REF!</definedName>
    <definedName name="_________________GBS221">#REF!</definedName>
    <definedName name="_________________GBS222" localSheetId="0">#REF!</definedName>
    <definedName name="_________________GBS222">#REF!</definedName>
    <definedName name="_________________GBS223" localSheetId="0">#REF!</definedName>
    <definedName name="_________________GBS223">#REF!</definedName>
    <definedName name="_________________GBS224" localSheetId="0">#REF!</definedName>
    <definedName name="_________________GBS224">#REF!</definedName>
    <definedName name="_________________GBS23" localSheetId="0">#REF!</definedName>
    <definedName name="_________________GBS23">#REF!</definedName>
    <definedName name="_________________GBS24" localSheetId="0">#REF!</definedName>
    <definedName name="_________________GBS24">#REF!</definedName>
    <definedName name="_________________GBS25" localSheetId="0">#REF!</definedName>
    <definedName name="_________________GBS25">#REF!</definedName>
    <definedName name="_________________GBS26" localSheetId="0">#REF!</definedName>
    <definedName name="_________________GBS26">#REF!</definedName>
    <definedName name="_________________GBS27" localSheetId="0">#REF!</definedName>
    <definedName name="_________________GBS27">#REF!</definedName>
    <definedName name="_________________GBS28" localSheetId="0">#REF!</definedName>
    <definedName name="_________________GBS28">#REF!</definedName>
    <definedName name="_________________GBS29" localSheetId="0">#REF!</definedName>
    <definedName name="_________________GBS29">#REF!</definedName>
    <definedName name="_________________imp1">#REF!</definedName>
    <definedName name="_________________knr2" localSheetId="0">#REF!</definedName>
    <definedName name="_________________knr2">#REF!</definedName>
    <definedName name="_________________l1">#REF!</definedName>
    <definedName name="_________________l12" localSheetId="0">#REF!</definedName>
    <definedName name="_________________l12">#REF!</definedName>
    <definedName name="_________________l2">#REF!</definedName>
    <definedName name="_________________l3" localSheetId="0">#REF!</definedName>
    <definedName name="_________________l3">#REF!</definedName>
    <definedName name="_________________l4">#REF!</definedName>
    <definedName name="_________________l5" localSheetId="0">#REF!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 localSheetId="0">#REF!</definedName>
    <definedName name="_________________lj600">#REF!</definedName>
    <definedName name="_________________lj900" localSheetId="0">#REF!</definedName>
    <definedName name="_________________lj900">#REF!</definedName>
    <definedName name="_________________LL3" localSheetId="0">#REF!</definedName>
    <definedName name="_________________LL3">#REF!</definedName>
    <definedName name="_________________LSO24" localSheetId="0">#REF!</definedName>
    <definedName name="_________________LSO24">#REF!</definedName>
    <definedName name="_________________MA1" localSheetId="0">#REF!</definedName>
    <definedName name="_________________MA1">#REF!</definedName>
    <definedName name="_________________MA2" localSheetId="0">#REF!</definedName>
    <definedName name="_________________MA2">#REF!</definedName>
    <definedName name="_________________Met22" localSheetId="0">#REF!</definedName>
    <definedName name="_________________Met22">#REF!</definedName>
    <definedName name="_________________Met45" localSheetId="0">#REF!</definedName>
    <definedName name="_________________Met45">#REF!</definedName>
    <definedName name="_________________MEt55" localSheetId="0">#REF!</definedName>
    <definedName name="_________________MEt55">#REF!</definedName>
    <definedName name="_________________Met63" localSheetId="0">#REF!</definedName>
    <definedName name="_________________Met63">#REF!</definedName>
    <definedName name="_________________ML21" localSheetId="0">#REF!</definedName>
    <definedName name="_________________ML21">#REF!</definedName>
    <definedName name="_________________ML210" localSheetId="0">#REF!</definedName>
    <definedName name="_________________ML210">#REF!</definedName>
    <definedName name="_________________ML211" localSheetId="0">#REF!</definedName>
    <definedName name="_________________ML211">#REF!</definedName>
    <definedName name="_________________ML212" localSheetId="0">#REF!</definedName>
    <definedName name="_________________ML212">#REF!</definedName>
    <definedName name="_________________ML213" localSheetId="0">#REF!</definedName>
    <definedName name="_________________ML213">#REF!</definedName>
    <definedName name="_________________ML214" localSheetId="0">#REF!</definedName>
    <definedName name="_________________ML214">#REF!</definedName>
    <definedName name="_________________ML215" localSheetId="0">#REF!</definedName>
    <definedName name="_________________ML215">#REF!</definedName>
    <definedName name="_________________ML216" localSheetId="0">#REF!</definedName>
    <definedName name="_________________ML216">#REF!</definedName>
    <definedName name="_________________ML217" localSheetId="0">#REF!</definedName>
    <definedName name="_________________ML217">#REF!</definedName>
    <definedName name="_________________ML218" localSheetId="0">#REF!</definedName>
    <definedName name="_________________ML218">#REF!</definedName>
    <definedName name="_________________ML219" localSheetId="0">#REF!</definedName>
    <definedName name="_________________ML219">#REF!</definedName>
    <definedName name="_________________ML22" localSheetId="0">#REF!</definedName>
    <definedName name="_________________ML22">#REF!</definedName>
    <definedName name="_________________ML220" localSheetId="0">#REF!</definedName>
    <definedName name="_________________ML220">#REF!</definedName>
    <definedName name="_________________ML221" localSheetId="0">#REF!</definedName>
    <definedName name="_________________ML221">#REF!</definedName>
    <definedName name="_________________ML222" localSheetId="0">#REF!</definedName>
    <definedName name="_________________ML222">#REF!</definedName>
    <definedName name="_________________ML223" localSheetId="0">#REF!</definedName>
    <definedName name="_________________ML223">#REF!</definedName>
    <definedName name="_________________ML224" localSheetId="0">#REF!</definedName>
    <definedName name="_________________ML224">#REF!</definedName>
    <definedName name="_________________ML23" localSheetId="0">#REF!</definedName>
    <definedName name="_________________ML23">#REF!</definedName>
    <definedName name="_________________ML24" localSheetId="0">#REF!</definedName>
    <definedName name="_________________ML24">#REF!</definedName>
    <definedName name="_________________ML25" localSheetId="0">#REF!</definedName>
    <definedName name="_________________ML25">#REF!</definedName>
    <definedName name="_________________ML26" localSheetId="0">#REF!</definedName>
    <definedName name="_________________ML26">#REF!</definedName>
    <definedName name="_________________ML27" localSheetId="0">#REF!</definedName>
    <definedName name="_________________ML27">#REF!</definedName>
    <definedName name="_________________ML28" localSheetId="0">#REF!</definedName>
    <definedName name="_________________ML28">#REF!</definedName>
    <definedName name="_________________ML29" localSheetId="0">#REF!</definedName>
    <definedName name="_________________ML29">#REF!</definedName>
    <definedName name="_________________ML31" localSheetId="0">#REF!</definedName>
    <definedName name="_________________ML31">#REF!</definedName>
    <definedName name="_________________ML310" localSheetId="0">#REF!</definedName>
    <definedName name="_________________ML310">#REF!</definedName>
    <definedName name="_________________ML311" localSheetId="0">#REF!</definedName>
    <definedName name="_________________ML311">#REF!</definedName>
    <definedName name="_________________ML312" localSheetId="0">#REF!</definedName>
    <definedName name="_________________ML312">#REF!</definedName>
    <definedName name="_________________ML313" localSheetId="0">#REF!</definedName>
    <definedName name="_________________ML313">#REF!</definedName>
    <definedName name="_________________ML314" localSheetId="0">#REF!</definedName>
    <definedName name="_________________ML314">#REF!</definedName>
    <definedName name="_________________ML315" localSheetId="0">#REF!</definedName>
    <definedName name="_________________ML315">#REF!</definedName>
    <definedName name="_________________ML316" localSheetId="0">#REF!</definedName>
    <definedName name="_________________ML316">#REF!</definedName>
    <definedName name="_________________ML317" localSheetId="0">#REF!</definedName>
    <definedName name="_________________ML317">#REF!</definedName>
    <definedName name="_________________ML318" localSheetId="0">#REF!</definedName>
    <definedName name="_________________ML318">#REF!</definedName>
    <definedName name="_________________ML319" localSheetId="0">#REF!</definedName>
    <definedName name="_________________ML319">#REF!</definedName>
    <definedName name="_________________ML32" localSheetId="0">#REF!</definedName>
    <definedName name="_________________ML32">#REF!</definedName>
    <definedName name="_________________ML320" localSheetId="0">#REF!</definedName>
    <definedName name="_________________ML320">#REF!</definedName>
    <definedName name="_________________ML321" localSheetId="0">#REF!</definedName>
    <definedName name="_________________ML321">#REF!</definedName>
    <definedName name="_________________ML322" localSheetId="0">#REF!</definedName>
    <definedName name="_________________ML322">#REF!</definedName>
    <definedName name="_________________ML323" localSheetId="0">#REF!</definedName>
    <definedName name="_________________ML323">#REF!</definedName>
    <definedName name="_________________ML324" localSheetId="0">#REF!</definedName>
    <definedName name="_________________ML324">#REF!</definedName>
    <definedName name="_________________ML33" localSheetId="0">#REF!</definedName>
    <definedName name="_________________ML33">#REF!</definedName>
    <definedName name="_________________ML34" localSheetId="0">#REF!</definedName>
    <definedName name="_________________ML34">#REF!</definedName>
    <definedName name="_________________ML35" localSheetId="0">#REF!</definedName>
    <definedName name="_________________ML35">#REF!</definedName>
    <definedName name="_________________ML36" localSheetId="0">#REF!</definedName>
    <definedName name="_________________ML36">#REF!</definedName>
    <definedName name="_________________ML37" localSheetId="0">#REF!</definedName>
    <definedName name="_________________ML37">#REF!</definedName>
    <definedName name="_________________ML38" localSheetId="0">#REF!</definedName>
    <definedName name="_________________ML38">#REF!</definedName>
    <definedName name="_________________ML39" localSheetId="0">#REF!</definedName>
    <definedName name="_________________ML39">#REF!</definedName>
    <definedName name="_________________ML7" localSheetId="0">#REF!</definedName>
    <definedName name="_________________ML7">#REF!</definedName>
    <definedName name="_________________ML8" localSheetId="0">#REF!</definedName>
    <definedName name="_________________ML8">#REF!</definedName>
    <definedName name="_________________ML9" localSheetId="0">#REF!</definedName>
    <definedName name="_________________ML9">#REF!</definedName>
    <definedName name="_________________mm1">#REF!</definedName>
    <definedName name="_________________mm1000" localSheetId="0">#REF!</definedName>
    <definedName name="_________________mm1000">#REF!</definedName>
    <definedName name="_________________mm11">#REF!</definedName>
    <definedName name="_________________mm111">#REF!</definedName>
    <definedName name="_________________mm600" localSheetId="0">#REF!</definedName>
    <definedName name="_________________mm600">#REF!</definedName>
    <definedName name="_________________mm800" localSheetId="0">#REF!</definedName>
    <definedName name="_________________mm800">#REF!</definedName>
    <definedName name="_________________PC1" localSheetId="0">#REF!</definedName>
    <definedName name="_________________PC1">#REF!</definedName>
    <definedName name="_________________PC10" localSheetId="0">#REF!</definedName>
    <definedName name="_________________PC10">#REF!</definedName>
    <definedName name="_________________PC11" localSheetId="0">#REF!</definedName>
    <definedName name="_________________PC11">#REF!</definedName>
    <definedName name="_________________PC12" localSheetId="0">#REF!</definedName>
    <definedName name="_________________PC12">#REF!</definedName>
    <definedName name="_________________PC13" localSheetId="0">#REF!</definedName>
    <definedName name="_________________PC13">#REF!</definedName>
    <definedName name="_________________PC14" localSheetId="0">#REF!</definedName>
    <definedName name="_________________PC14">#REF!</definedName>
    <definedName name="_________________PC15" localSheetId="0">#REF!</definedName>
    <definedName name="_________________PC15">#REF!</definedName>
    <definedName name="_________________PC16" localSheetId="0">#REF!</definedName>
    <definedName name="_________________PC16">#REF!</definedName>
    <definedName name="_________________PC17" localSheetId="0">#REF!</definedName>
    <definedName name="_________________PC17">#REF!</definedName>
    <definedName name="_________________PC18" localSheetId="0">#REF!</definedName>
    <definedName name="_________________PC18">#REF!</definedName>
    <definedName name="_________________PC19" localSheetId="0">#REF!</definedName>
    <definedName name="_________________PC19">#REF!</definedName>
    <definedName name="_________________pc2" localSheetId="0">#REF!</definedName>
    <definedName name="_________________pc2">#REF!</definedName>
    <definedName name="_________________PC20">NA()</definedName>
    <definedName name="_________________PC21" localSheetId="0">#REF!</definedName>
    <definedName name="_________________PC21">#REF!</definedName>
    <definedName name="_________________PC22" localSheetId="0">#REF!</definedName>
    <definedName name="_________________PC22">#REF!</definedName>
    <definedName name="_________________PC23" localSheetId="0">#REF!</definedName>
    <definedName name="_________________PC23">#REF!</definedName>
    <definedName name="_________________PC24" localSheetId="0">#REF!</definedName>
    <definedName name="_________________PC24">#REF!</definedName>
    <definedName name="_________________PC3" localSheetId="0">#REF!</definedName>
    <definedName name="_________________PC3">#REF!</definedName>
    <definedName name="_________________PC4" localSheetId="0">#REF!</definedName>
    <definedName name="_________________PC4">#REF!</definedName>
    <definedName name="_________________PC5" localSheetId="0">#REF!</definedName>
    <definedName name="_________________PC5">#REF!</definedName>
    <definedName name="_________________PC6" localSheetId="0">#REF!</definedName>
    <definedName name="_________________PC6">#REF!</definedName>
    <definedName name="_________________pc600" localSheetId="0">#REF!</definedName>
    <definedName name="_________________pc600">#REF!</definedName>
    <definedName name="_________________PC7" localSheetId="0">#REF!</definedName>
    <definedName name="_________________PC7">#REF!</definedName>
    <definedName name="_________________PC8" localSheetId="0">#REF!</definedName>
    <definedName name="_________________PC8">#REF!</definedName>
    <definedName name="_________________PC9" localSheetId="0">#REF!</definedName>
    <definedName name="_________________PC9">#REF!</definedName>
    <definedName name="_________________pc900" localSheetId="0">#REF!</definedName>
    <definedName name="_________________pc900">#REF!</definedName>
    <definedName name="_________________pla4">#REF!</definedName>
    <definedName name="_________________pv2" localSheetId="0">#REF!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 localSheetId="0">#REF!</definedName>
    <definedName name="_________________var1">#REF!</definedName>
    <definedName name="_________________var4" localSheetId="0">#REF!</definedName>
    <definedName name="_________________var4">#REF!</definedName>
    <definedName name="_________________vat1">NA()</definedName>
    <definedName name="________________bla1">#REF!</definedName>
    <definedName name="________________BSG100" localSheetId="0">#REF!</definedName>
    <definedName name="________________BSG100">#REF!</definedName>
    <definedName name="________________BSG150" localSheetId="0">#REF!</definedName>
    <definedName name="________________BSG150">#REF!</definedName>
    <definedName name="________________BSG5" localSheetId="0">#REF!</definedName>
    <definedName name="________________BSG5">#REF!</definedName>
    <definedName name="________________BSG75" localSheetId="0">#REF!</definedName>
    <definedName name="________________BSG75">#REF!</definedName>
    <definedName name="________________BTC1" localSheetId="0">#REF!</definedName>
    <definedName name="________________BTC1">#REF!</definedName>
    <definedName name="________________BTC10" localSheetId="0">#REF!</definedName>
    <definedName name="________________BTC10">#REF!</definedName>
    <definedName name="________________BTC11" localSheetId="0">#REF!</definedName>
    <definedName name="________________BTC11">#REF!</definedName>
    <definedName name="________________BTC12" localSheetId="0">#REF!</definedName>
    <definedName name="________________BTC12">#REF!</definedName>
    <definedName name="________________BTC13" localSheetId="0">#REF!</definedName>
    <definedName name="________________BTC13">#REF!</definedName>
    <definedName name="________________BTC14" localSheetId="0">#REF!</definedName>
    <definedName name="________________BTC14">#REF!</definedName>
    <definedName name="________________BTC15" localSheetId="0">#REF!</definedName>
    <definedName name="________________BTC15">#REF!</definedName>
    <definedName name="________________BTC16" localSheetId="0">#REF!</definedName>
    <definedName name="________________BTC16">#REF!</definedName>
    <definedName name="________________BTC17" localSheetId="0">#REF!</definedName>
    <definedName name="________________BTC17">#REF!</definedName>
    <definedName name="________________BTC18" localSheetId="0">#REF!</definedName>
    <definedName name="________________BTC18">#REF!</definedName>
    <definedName name="________________BTC19" localSheetId="0">#REF!</definedName>
    <definedName name="________________BTC19">#REF!</definedName>
    <definedName name="________________BTC2" localSheetId="0">#REF!</definedName>
    <definedName name="________________BTC2">#REF!</definedName>
    <definedName name="________________BTC20" localSheetId="0">#REF!</definedName>
    <definedName name="________________BTC20">#REF!</definedName>
    <definedName name="________________BTC21" localSheetId="0">#REF!</definedName>
    <definedName name="________________BTC21">#REF!</definedName>
    <definedName name="________________BTC22" localSheetId="0">#REF!</definedName>
    <definedName name="________________BTC22">#REF!</definedName>
    <definedName name="________________BTC23" localSheetId="0">#REF!</definedName>
    <definedName name="________________BTC23">#REF!</definedName>
    <definedName name="________________BTC24" localSheetId="0">#REF!</definedName>
    <definedName name="________________BTC24">#REF!</definedName>
    <definedName name="________________BTC3" localSheetId="0">#REF!</definedName>
    <definedName name="________________BTC3">#REF!</definedName>
    <definedName name="________________BTC4" localSheetId="0">#REF!</definedName>
    <definedName name="________________BTC4">#REF!</definedName>
    <definedName name="________________BTC5" localSheetId="0">#REF!</definedName>
    <definedName name="________________BTC5">#REF!</definedName>
    <definedName name="________________BTC6" localSheetId="0">#REF!</definedName>
    <definedName name="________________BTC6">#REF!</definedName>
    <definedName name="________________BTC7" localSheetId="0">#REF!</definedName>
    <definedName name="________________BTC7">#REF!</definedName>
    <definedName name="________________BTC8" localSheetId="0">#REF!</definedName>
    <definedName name="________________BTC8">#REF!</definedName>
    <definedName name="________________BTC9" localSheetId="0">#REF!</definedName>
    <definedName name="________________BTC9">#REF!</definedName>
    <definedName name="________________BTR1" localSheetId="0">#REF!</definedName>
    <definedName name="________________BTR1">#REF!</definedName>
    <definedName name="________________BTR10" localSheetId="0">#REF!</definedName>
    <definedName name="________________BTR10">#REF!</definedName>
    <definedName name="________________BTR11" localSheetId="0">#REF!</definedName>
    <definedName name="________________BTR11">#REF!</definedName>
    <definedName name="________________BTR12" localSheetId="0">#REF!</definedName>
    <definedName name="________________BTR12">#REF!</definedName>
    <definedName name="________________BTR13" localSheetId="0">#REF!</definedName>
    <definedName name="________________BTR13">#REF!</definedName>
    <definedName name="________________BTR14" localSheetId="0">#REF!</definedName>
    <definedName name="________________BTR14">#REF!</definedName>
    <definedName name="________________BTR15" localSheetId="0">#REF!</definedName>
    <definedName name="________________BTR15">#REF!</definedName>
    <definedName name="________________BTR16" localSheetId="0">#REF!</definedName>
    <definedName name="________________BTR16">#REF!</definedName>
    <definedName name="________________BTR17" localSheetId="0">#REF!</definedName>
    <definedName name="________________BTR17">#REF!</definedName>
    <definedName name="________________BTR18" localSheetId="0">#REF!</definedName>
    <definedName name="________________BTR18">#REF!</definedName>
    <definedName name="________________BTR19" localSheetId="0">#REF!</definedName>
    <definedName name="________________BTR19">#REF!</definedName>
    <definedName name="________________BTR2" localSheetId="0">#REF!</definedName>
    <definedName name="________________BTR2">#REF!</definedName>
    <definedName name="________________BTR20" localSheetId="0">#REF!</definedName>
    <definedName name="________________BTR20">#REF!</definedName>
    <definedName name="________________BTR21" localSheetId="0">#REF!</definedName>
    <definedName name="________________BTR21">#REF!</definedName>
    <definedName name="________________BTR22" localSheetId="0">#REF!</definedName>
    <definedName name="________________BTR22">#REF!</definedName>
    <definedName name="________________BTR23" localSheetId="0">#REF!</definedName>
    <definedName name="________________BTR23">#REF!</definedName>
    <definedName name="________________BTR24" localSheetId="0">#REF!</definedName>
    <definedName name="________________BTR24">#REF!</definedName>
    <definedName name="________________BTR3" localSheetId="0">#REF!</definedName>
    <definedName name="________________BTR3">#REF!</definedName>
    <definedName name="________________BTR4" localSheetId="0">#REF!</definedName>
    <definedName name="________________BTR4">#REF!</definedName>
    <definedName name="________________BTR5" localSheetId="0">#REF!</definedName>
    <definedName name="________________BTR5">#REF!</definedName>
    <definedName name="________________BTR6" localSheetId="0">#REF!</definedName>
    <definedName name="________________BTR6">#REF!</definedName>
    <definedName name="________________BTR7" localSheetId="0">#REF!</definedName>
    <definedName name="________________BTR7">#REF!</definedName>
    <definedName name="________________BTR8" localSheetId="0">#REF!</definedName>
    <definedName name="________________BTR8">#REF!</definedName>
    <definedName name="________________BTR9" localSheetId="0">#REF!</definedName>
    <definedName name="________________BTR9">#REF!</definedName>
    <definedName name="________________BTS1" localSheetId="0">#REF!</definedName>
    <definedName name="________________BTS1">#REF!</definedName>
    <definedName name="________________BTS10" localSheetId="0">#REF!</definedName>
    <definedName name="________________BTS10">#REF!</definedName>
    <definedName name="________________BTS11" localSheetId="0">#REF!</definedName>
    <definedName name="________________BTS11">#REF!</definedName>
    <definedName name="________________BTS12" localSheetId="0">#REF!</definedName>
    <definedName name="________________BTS12">#REF!</definedName>
    <definedName name="________________BTS13" localSheetId="0">#REF!</definedName>
    <definedName name="________________BTS13">#REF!</definedName>
    <definedName name="________________BTS14" localSheetId="0">#REF!</definedName>
    <definedName name="________________BTS14">#REF!</definedName>
    <definedName name="________________BTS15" localSheetId="0">#REF!</definedName>
    <definedName name="________________BTS15">#REF!</definedName>
    <definedName name="________________BTS16" localSheetId="0">#REF!</definedName>
    <definedName name="________________BTS16">#REF!</definedName>
    <definedName name="________________BTS17" localSheetId="0">#REF!</definedName>
    <definedName name="________________BTS17">#REF!</definedName>
    <definedName name="________________BTS18" localSheetId="0">#REF!</definedName>
    <definedName name="________________BTS18">#REF!</definedName>
    <definedName name="________________BTS19" localSheetId="0">#REF!</definedName>
    <definedName name="________________BTS19">#REF!</definedName>
    <definedName name="________________BTS2" localSheetId="0">#REF!</definedName>
    <definedName name="________________BTS2">#REF!</definedName>
    <definedName name="________________BTS20" localSheetId="0">#REF!</definedName>
    <definedName name="________________BTS20">#REF!</definedName>
    <definedName name="________________BTS21" localSheetId="0">#REF!</definedName>
    <definedName name="________________BTS21">#REF!</definedName>
    <definedName name="________________BTS22" localSheetId="0">#REF!</definedName>
    <definedName name="________________BTS22">#REF!</definedName>
    <definedName name="________________BTS23" localSheetId="0">#REF!</definedName>
    <definedName name="________________BTS23">#REF!</definedName>
    <definedName name="________________BTS24" localSheetId="0">#REF!</definedName>
    <definedName name="________________BTS24">#REF!</definedName>
    <definedName name="________________BTS3" localSheetId="0">#REF!</definedName>
    <definedName name="________________BTS3">#REF!</definedName>
    <definedName name="________________BTS4" localSheetId="0">#REF!</definedName>
    <definedName name="________________BTS4">#REF!</definedName>
    <definedName name="________________BTS5" localSheetId="0">#REF!</definedName>
    <definedName name="________________BTS5">#REF!</definedName>
    <definedName name="________________BTS6" localSheetId="0">#REF!</definedName>
    <definedName name="________________BTS6">#REF!</definedName>
    <definedName name="________________BTS7" localSheetId="0">#REF!</definedName>
    <definedName name="________________BTS7">#REF!</definedName>
    <definedName name="________________BTS8" localSheetId="0">#REF!</definedName>
    <definedName name="________________BTS8">#REF!</definedName>
    <definedName name="________________BTS9" localSheetId="0">#REF!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 localSheetId="0">#REF!</definedName>
    <definedName name="________________GBS11">#REF!</definedName>
    <definedName name="________________GBS110" localSheetId="0">#REF!</definedName>
    <definedName name="________________GBS110">#REF!</definedName>
    <definedName name="________________GBS111" localSheetId="0">#REF!</definedName>
    <definedName name="________________GBS111">#REF!</definedName>
    <definedName name="________________GBS112" localSheetId="0">#REF!</definedName>
    <definedName name="________________GBS112">#REF!</definedName>
    <definedName name="________________GBS113" localSheetId="0">#REF!</definedName>
    <definedName name="________________GBS113">#REF!</definedName>
    <definedName name="________________GBS114" localSheetId="0">#REF!</definedName>
    <definedName name="________________GBS114">#REF!</definedName>
    <definedName name="________________GBS115" localSheetId="0">#REF!</definedName>
    <definedName name="________________GBS115">#REF!</definedName>
    <definedName name="________________GBS116" localSheetId="0">#REF!</definedName>
    <definedName name="________________GBS116">#REF!</definedName>
    <definedName name="________________GBS117" localSheetId="0">#REF!</definedName>
    <definedName name="________________GBS117">#REF!</definedName>
    <definedName name="________________GBS118" localSheetId="0">#REF!</definedName>
    <definedName name="________________GBS118">#REF!</definedName>
    <definedName name="________________GBS119" localSheetId="0">#REF!</definedName>
    <definedName name="________________GBS119">#REF!</definedName>
    <definedName name="________________GBS12" localSheetId="0">#REF!</definedName>
    <definedName name="________________GBS12">#REF!</definedName>
    <definedName name="________________GBS120" localSheetId="0">#REF!</definedName>
    <definedName name="________________GBS120">#REF!</definedName>
    <definedName name="________________GBS121" localSheetId="0">#REF!</definedName>
    <definedName name="________________GBS121">#REF!</definedName>
    <definedName name="________________GBS122" localSheetId="0">#REF!</definedName>
    <definedName name="________________GBS122">#REF!</definedName>
    <definedName name="________________GBS123" localSheetId="0">#REF!</definedName>
    <definedName name="________________GBS123">#REF!</definedName>
    <definedName name="________________GBS124" localSheetId="0">#REF!</definedName>
    <definedName name="________________GBS124">#REF!</definedName>
    <definedName name="________________GBS13" localSheetId="0">#REF!</definedName>
    <definedName name="________________GBS13">#REF!</definedName>
    <definedName name="________________GBS14" localSheetId="0">#REF!</definedName>
    <definedName name="________________GBS14">#REF!</definedName>
    <definedName name="________________GBS15" localSheetId="0">#REF!</definedName>
    <definedName name="________________GBS15">#REF!</definedName>
    <definedName name="________________GBS16" localSheetId="0">#REF!</definedName>
    <definedName name="________________GBS16">#REF!</definedName>
    <definedName name="________________GBS17" localSheetId="0">#REF!</definedName>
    <definedName name="________________GBS17">#REF!</definedName>
    <definedName name="________________GBS18" localSheetId="0">#REF!</definedName>
    <definedName name="________________GBS18">#REF!</definedName>
    <definedName name="________________GBS19" localSheetId="0">#REF!</definedName>
    <definedName name="________________GBS19">#REF!</definedName>
    <definedName name="________________GBS21" localSheetId="0">#REF!</definedName>
    <definedName name="________________GBS21">#REF!</definedName>
    <definedName name="________________GBS210" localSheetId="0">#REF!</definedName>
    <definedName name="________________GBS210">#REF!</definedName>
    <definedName name="________________GBS211" localSheetId="0">#REF!</definedName>
    <definedName name="________________GBS211">#REF!</definedName>
    <definedName name="________________GBS212" localSheetId="0">#REF!</definedName>
    <definedName name="________________GBS212">#REF!</definedName>
    <definedName name="________________GBS213" localSheetId="0">#REF!</definedName>
    <definedName name="________________GBS213">#REF!</definedName>
    <definedName name="________________GBS214" localSheetId="0">#REF!</definedName>
    <definedName name="________________GBS214">#REF!</definedName>
    <definedName name="________________GBS215" localSheetId="0">#REF!</definedName>
    <definedName name="________________GBS215">#REF!</definedName>
    <definedName name="________________GBS216" localSheetId="0">#REF!</definedName>
    <definedName name="________________GBS216">#REF!</definedName>
    <definedName name="________________GBS217" localSheetId="0">#REF!</definedName>
    <definedName name="________________GBS217">#REF!</definedName>
    <definedName name="________________GBS218" localSheetId="0">#REF!</definedName>
    <definedName name="________________GBS218">#REF!</definedName>
    <definedName name="________________GBS219" localSheetId="0">#REF!</definedName>
    <definedName name="________________GBS219">#REF!</definedName>
    <definedName name="________________GBS22" localSheetId="0">#REF!</definedName>
    <definedName name="________________GBS22">#REF!</definedName>
    <definedName name="________________GBS220" localSheetId="0">#REF!</definedName>
    <definedName name="________________GBS220">#REF!</definedName>
    <definedName name="________________GBS221" localSheetId="0">#REF!</definedName>
    <definedName name="________________GBS221">#REF!</definedName>
    <definedName name="________________GBS222" localSheetId="0">#REF!</definedName>
    <definedName name="________________GBS222">#REF!</definedName>
    <definedName name="________________GBS223" localSheetId="0">#REF!</definedName>
    <definedName name="________________GBS223">#REF!</definedName>
    <definedName name="________________GBS224" localSheetId="0">#REF!</definedName>
    <definedName name="________________GBS224">#REF!</definedName>
    <definedName name="________________GBS23" localSheetId="0">#REF!</definedName>
    <definedName name="________________GBS23">#REF!</definedName>
    <definedName name="________________GBS24" localSheetId="0">#REF!</definedName>
    <definedName name="________________GBS24">#REF!</definedName>
    <definedName name="________________GBS25" localSheetId="0">#REF!</definedName>
    <definedName name="________________GBS25">#REF!</definedName>
    <definedName name="________________GBS26" localSheetId="0">#REF!</definedName>
    <definedName name="________________GBS26">#REF!</definedName>
    <definedName name="________________GBS27" localSheetId="0">#REF!</definedName>
    <definedName name="________________GBS27">#REF!</definedName>
    <definedName name="________________GBS28" localSheetId="0">#REF!</definedName>
    <definedName name="________________GBS28">#REF!</definedName>
    <definedName name="________________GBS29" localSheetId="0">#REF!</definedName>
    <definedName name="________________GBS29">#REF!</definedName>
    <definedName name="________________imp1">#REF!</definedName>
    <definedName name="________________knr2" localSheetId="0">#REF!</definedName>
    <definedName name="________________knr2">#REF!</definedName>
    <definedName name="________________l1">#REF!</definedName>
    <definedName name="________________l12" localSheetId="0">#REF!</definedName>
    <definedName name="________________l12">#REF!</definedName>
    <definedName name="________________l2">#REF!</definedName>
    <definedName name="________________l3" localSheetId="0">#REF!</definedName>
    <definedName name="________________l3">#REF!</definedName>
    <definedName name="________________l4">#REF!</definedName>
    <definedName name="________________l5" localSheetId="0">#REF!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 localSheetId="0">#REF!</definedName>
    <definedName name="________________lj600">#REF!</definedName>
    <definedName name="________________lj900" localSheetId="0">#REF!</definedName>
    <definedName name="________________lj900">#REF!</definedName>
    <definedName name="________________LL3" localSheetId="0">#REF!</definedName>
    <definedName name="________________LL3">#REF!</definedName>
    <definedName name="________________LSO24" localSheetId="0">#REF!</definedName>
    <definedName name="________________LSO24">#REF!</definedName>
    <definedName name="________________MA1" localSheetId="0">#REF!</definedName>
    <definedName name="________________MA1">#REF!</definedName>
    <definedName name="________________MA2" localSheetId="0">#REF!</definedName>
    <definedName name="________________MA2">#REF!</definedName>
    <definedName name="________________me12">NA()</definedName>
    <definedName name="________________Met22" localSheetId="0">#REF!</definedName>
    <definedName name="________________Met22">#REF!</definedName>
    <definedName name="________________Met45" localSheetId="0">#REF!</definedName>
    <definedName name="________________Met45">#REF!</definedName>
    <definedName name="________________MEt55" localSheetId="0">#REF!</definedName>
    <definedName name="________________MEt55">#REF!</definedName>
    <definedName name="________________Met63" localSheetId="0">#REF!</definedName>
    <definedName name="________________Met63">#REF!</definedName>
    <definedName name="________________ML21" localSheetId="0">#REF!</definedName>
    <definedName name="________________ML21">#REF!</definedName>
    <definedName name="________________ML210" localSheetId="0">#REF!</definedName>
    <definedName name="________________ML210">#REF!</definedName>
    <definedName name="________________ML211" localSheetId="0">#REF!</definedName>
    <definedName name="________________ML211">#REF!</definedName>
    <definedName name="________________ML212" localSheetId="0">#REF!</definedName>
    <definedName name="________________ML212">#REF!</definedName>
    <definedName name="________________ML213" localSheetId="0">#REF!</definedName>
    <definedName name="________________ML213">#REF!</definedName>
    <definedName name="________________ML214" localSheetId="0">#REF!</definedName>
    <definedName name="________________ML214">#REF!</definedName>
    <definedName name="________________ML215" localSheetId="0">#REF!</definedName>
    <definedName name="________________ML215">#REF!</definedName>
    <definedName name="________________ML216" localSheetId="0">#REF!</definedName>
    <definedName name="________________ML216">#REF!</definedName>
    <definedName name="________________ML217" localSheetId="0">#REF!</definedName>
    <definedName name="________________ML217">#REF!</definedName>
    <definedName name="________________ML218" localSheetId="0">#REF!</definedName>
    <definedName name="________________ML218">#REF!</definedName>
    <definedName name="________________ML219" localSheetId="0">#REF!</definedName>
    <definedName name="________________ML219">#REF!</definedName>
    <definedName name="________________ML22" localSheetId="0">#REF!</definedName>
    <definedName name="________________ML22">#REF!</definedName>
    <definedName name="________________ML220" localSheetId="0">#REF!</definedName>
    <definedName name="________________ML220">#REF!</definedName>
    <definedName name="________________ML221" localSheetId="0">#REF!</definedName>
    <definedName name="________________ML221">#REF!</definedName>
    <definedName name="________________ML222" localSheetId="0">#REF!</definedName>
    <definedName name="________________ML222">#REF!</definedName>
    <definedName name="________________ML223" localSheetId="0">#REF!</definedName>
    <definedName name="________________ML223">#REF!</definedName>
    <definedName name="________________ML224" localSheetId="0">#REF!</definedName>
    <definedName name="________________ML224">#REF!</definedName>
    <definedName name="________________ML23" localSheetId="0">#REF!</definedName>
    <definedName name="________________ML23">#REF!</definedName>
    <definedName name="________________ML24" localSheetId="0">#REF!</definedName>
    <definedName name="________________ML24">#REF!</definedName>
    <definedName name="________________ML25" localSheetId="0">#REF!</definedName>
    <definedName name="________________ML25">#REF!</definedName>
    <definedName name="________________ML26" localSheetId="0">#REF!</definedName>
    <definedName name="________________ML26">#REF!</definedName>
    <definedName name="________________ML27" localSheetId="0">#REF!</definedName>
    <definedName name="________________ML27">#REF!</definedName>
    <definedName name="________________ML28" localSheetId="0">#REF!</definedName>
    <definedName name="________________ML28">#REF!</definedName>
    <definedName name="________________ML29" localSheetId="0">#REF!</definedName>
    <definedName name="________________ML29">#REF!</definedName>
    <definedName name="________________ML31" localSheetId="0">#REF!</definedName>
    <definedName name="________________ML31">#REF!</definedName>
    <definedName name="________________ML310" localSheetId="0">#REF!</definedName>
    <definedName name="________________ML310">#REF!</definedName>
    <definedName name="________________ML311" localSheetId="0">#REF!</definedName>
    <definedName name="________________ML311">#REF!</definedName>
    <definedName name="________________ML312" localSheetId="0">#REF!</definedName>
    <definedName name="________________ML312">#REF!</definedName>
    <definedName name="________________ML313" localSheetId="0">#REF!</definedName>
    <definedName name="________________ML313">#REF!</definedName>
    <definedName name="________________ML314" localSheetId="0">#REF!</definedName>
    <definedName name="________________ML314">#REF!</definedName>
    <definedName name="________________ML315" localSheetId="0">#REF!</definedName>
    <definedName name="________________ML315">#REF!</definedName>
    <definedName name="________________ML316" localSheetId="0">#REF!</definedName>
    <definedName name="________________ML316">#REF!</definedName>
    <definedName name="________________ML317" localSheetId="0">#REF!</definedName>
    <definedName name="________________ML317">#REF!</definedName>
    <definedName name="________________ML318" localSheetId="0">#REF!</definedName>
    <definedName name="________________ML318">#REF!</definedName>
    <definedName name="________________ML319" localSheetId="0">#REF!</definedName>
    <definedName name="________________ML319">#REF!</definedName>
    <definedName name="________________ML32" localSheetId="0">#REF!</definedName>
    <definedName name="________________ML32">#REF!</definedName>
    <definedName name="________________ML320" localSheetId="0">#REF!</definedName>
    <definedName name="________________ML320">#REF!</definedName>
    <definedName name="________________ML321" localSheetId="0">#REF!</definedName>
    <definedName name="________________ML321">#REF!</definedName>
    <definedName name="________________ML322" localSheetId="0">#REF!</definedName>
    <definedName name="________________ML322">#REF!</definedName>
    <definedName name="________________ML323" localSheetId="0">#REF!</definedName>
    <definedName name="________________ML323">#REF!</definedName>
    <definedName name="________________ML324" localSheetId="0">#REF!</definedName>
    <definedName name="________________ML324">#REF!</definedName>
    <definedName name="________________ML33" localSheetId="0">#REF!</definedName>
    <definedName name="________________ML33">#REF!</definedName>
    <definedName name="________________ML34" localSheetId="0">#REF!</definedName>
    <definedName name="________________ML34">#REF!</definedName>
    <definedName name="________________ML35" localSheetId="0">#REF!</definedName>
    <definedName name="________________ML35">#REF!</definedName>
    <definedName name="________________ML36" localSheetId="0">#REF!</definedName>
    <definedName name="________________ML36">#REF!</definedName>
    <definedName name="________________ML37" localSheetId="0">#REF!</definedName>
    <definedName name="________________ML37">#REF!</definedName>
    <definedName name="________________ML38" localSheetId="0">#REF!</definedName>
    <definedName name="________________ML38">#REF!</definedName>
    <definedName name="________________ML39" localSheetId="0">#REF!</definedName>
    <definedName name="________________ML39">#REF!</definedName>
    <definedName name="________________ML7" localSheetId="0">#REF!</definedName>
    <definedName name="________________ML7">#REF!</definedName>
    <definedName name="________________ML8" localSheetId="0">#REF!</definedName>
    <definedName name="________________ML8">#REF!</definedName>
    <definedName name="________________ML9" localSheetId="0">#REF!</definedName>
    <definedName name="________________ML9">#REF!</definedName>
    <definedName name="________________mm1">#REF!</definedName>
    <definedName name="________________mm1000" localSheetId="0">#REF!</definedName>
    <definedName name="________________mm1000">#REF!</definedName>
    <definedName name="________________mm11">#REF!</definedName>
    <definedName name="________________mm111">#REF!</definedName>
    <definedName name="________________mm600" localSheetId="0">#REF!</definedName>
    <definedName name="________________mm600">#REF!</definedName>
    <definedName name="________________mm800" localSheetId="0">#REF!</definedName>
    <definedName name="________________mm800">#REF!</definedName>
    <definedName name="________________PC1" localSheetId="0">#REF!</definedName>
    <definedName name="________________PC1">#REF!</definedName>
    <definedName name="________________PC10" localSheetId="0">#REF!</definedName>
    <definedName name="________________PC10">#REF!</definedName>
    <definedName name="________________PC11" localSheetId="0">#REF!</definedName>
    <definedName name="________________PC11">#REF!</definedName>
    <definedName name="________________PC12" localSheetId="0">#REF!</definedName>
    <definedName name="________________PC12">#REF!</definedName>
    <definedName name="________________PC13" localSheetId="0">#REF!</definedName>
    <definedName name="________________PC13">#REF!</definedName>
    <definedName name="________________PC14" localSheetId="0">#REF!</definedName>
    <definedName name="________________PC14">#REF!</definedName>
    <definedName name="________________PC15" localSheetId="0">#REF!</definedName>
    <definedName name="________________PC15">#REF!</definedName>
    <definedName name="________________PC16" localSheetId="0">#REF!</definedName>
    <definedName name="________________PC16">#REF!</definedName>
    <definedName name="________________PC17" localSheetId="0">#REF!</definedName>
    <definedName name="________________PC17">#REF!</definedName>
    <definedName name="________________PC18" localSheetId="0">#REF!</definedName>
    <definedName name="________________PC18">#REF!</definedName>
    <definedName name="________________PC19" localSheetId="0">#REF!</definedName>
    <definedName name="________________PC19">#REF!</definedName>
    <definedName name="________________pc2" localSheetId="0">#REF!</definedName>
    <definedName name="________________pc2">#REF!</definedName>
    <definedName name="________________PC20">NA()</definedName>
    <definedName name="________________PC21" localSheetId="0">#REF!</definedName>
    <definedName name="________________PC21">#REF!</definedName>
    <definedName name="________________PC22" localSheetId="0">#REF!</definedName>
    <definedName name="________________PC22">#REF!</definedName>
    <definedName name="________________PC23" localSheetId="0">#REF!</definedName>
    <definedName name="________________PC23">#REF!</definedName>
    <definedName name="________________PC24" localSheetId="0">#REF!</definedName>
    <definedName name="________________PC24">#REF!</definedName>
    <definedName name="________________PC3" localSheetId="0">#REF!</definedName>
    <definedName name="________________PC3">#REF!</definedName>
    <definedName name="________________PC4" localSheetId="0">#REF!</definedName>
    <definedName name="________________PC4">#REF!</definedName>
    <definedName name="________________PC5" localSheetId="0">#REF!</definedName>
    <definedName name="________________PC5">#REF!</definedName>
    <definedName name="________________PC6" localSheetId="0">#REF!</definedName>
    <definedName name="________________PC6">#REF!</definedName>
    <definedName name="________________pc600" localSheetId="0">#REF!</definedName>
    <definedName name="________________pc600">#REF!</definedName>
    <definedName name="________________PC7" localSheetId="0">#REF!</definedName>
    <definedName name="________________PC7">#REF!</definedName>
    <definedName name="________________PC8" localSheetId="0">#REF!</definedName>
    <definedName name="________________PC8">#REF!</definedName>
    <definedName name="________________PC9" localSheetId="0">#REF!</definedName>
    <definedName name="________________PC9">#REF!</definedName>
    <definedName name="________________pc900" localSheetId="0">#REF!</definedName>
    <definedName name="________________pc900">#REF!</definedName>
    <definedName name="________________pla4">#REF!</definedName>
    <definedName name="________________pv2" localSheetId="0">#REF!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 localSheetId="0">#REF!</definedName>
    <definedName name="________________var1">#REF!</definedName>
    <definedName name="________________var4" localSheetId="0">#REF!</definedName>
    <definedName name="________________var4">#REF!</definedName>
    <definedName name="________________vat1">NA()</definedName>
    <definedName name="_______________bla1">#REF!</definedName>
    <definedName name="_______________BSG100" localSheetId="0">#REF!</definedName>
    <definedName name="_______________BSG100">#REF!</definedName>
    <definedName name="_______________BSG150" localSheetId="0">#REF!</definedName>
    <definedName name="_______________BSG150">#REF!</definedName>
    <definedName name="_______________BSG5" localSheetId="0">#REF!</definedName>
    <definedName name="_______________BSG5">#REF!</definedName>
    <definedName name="_______________BSG75" localSheetId="0">#REF!</definedName>
    <definedName name="_______________BSG75">#REF!</definedName>
    <definedName name="_______________BTC1" localSheetId="0">#REF!</definedName>
    <definedName name="_______________BTC1">#REF!</definedName>
    <definedName name="_______________BTC10" localSheetId="0">#REF!</definedName>
    <definedName name="_______________BTC10">#REF!</definedName>
    <definedName name="_______________BTC11" localSheetId="0">#REF!</definedName>
    <definedName name="_______________BTC11">#REF!</definedName>
    <definedName name="_______________BTC12" localSheetId="0">#REF!</definedName>
    <definedName name="_______________BTC12">#REF!</definedName>
    <definedName name="_______________BTC13" localSheetId="0">#REF!</definedName>
    <definedName name="_______________BTC13">#REF!</definedName>
    <definedName name="_______________BTC14" localSheetId="0">#REF!</definedName>
    <definedName name="_______________BTC14">#REF!</definedName>
    <definedName name="_______________BTC15" localSheetId="0">#REF!</definedName>
    <definedName name="_______________BTC15">#REF!</definedName>
    <definedName name="_______________BTC16" localSheetId="0">#REF!</definedName>
    <definedName name="_______________BTC16">#REF!</definedName>
    <definedName name="_______________BTC17" localSheetId="0">#REF!</definedName>
    <definedName name="_______________BTC17">#REF!</definedName>
    <definedName name="_______________BTC18" localSheetId="0">#REF!</definedName>
    <definedName name="_______________BTC18">#REF!</definedName>
    <definedName name="_______________BTC19" localSheetId="0">#REF!</definedName>
    <definedName name="_______________BTC19">#REF!</definedName>
    <definedName name="_______________BTC2" localSheetId="0">#REF!</definedName>
    <definedName name="_______________BTC2">#REF!</definedName>
    <definedName name="_______________BTC20" localSheetId="0">#REF!</definedName>
    <definedName name="_______________BTC20">#REF!</definedName>
    <definedName name="_______________BTC21" localSheetId="0">#REF!</definedName>
    <definedName name="_______________BTC21">#REF!</definedName>
    <definedName name="_______________BTC22" localSheetId="0">#REF!</definedName>
    <definedName name="_______________BTC22">#REF!</definedName>
    <definedName name="_______________BTC23" localSheetId="0">#REF!</definedName>
    <definedName name="_______________BTC23">#REF!</definedName>
    <definedName name="_______________BTC24" localSheetId="0">#REF!</definedName>
    <definedName name="_______________BTC24">#REF!</definedName>
    <definedName name="_______________BTC3" localSheetId="0">#REF!</definedName>
    <definedName name="_______________BTC3">#REF!</definedName>
    <definedName name="_______________BTC4" localSheetId="0">#REF!</definedName>
    <definedName name="_______________BTC4">#REF!</definedName>
    <definedName name="_______________BTC5" localSheetId="0">#REF!</definedName>
    <definedName name="_______________BTC5">#REF!</definedName>
    <definedName name="_______________BTC6" localSheetId="0">#REF!</definedName>
    <definedName name="_______________BTC6">#REF!</definedName>
    <definedName name="_______________BTC7" localSheetId="0">#REF!</definedName>
    <definedName name="_______________BTC7">#REF!</definedName>
    <definedName name="_______________BTC8" localSheetId="0">#REF!</definedName>
    <definedName name="_______________BTC8">#REF!</definedName>
    <definedName name="_______________BTC9" localSheetId="0">#REF!</definedName>
    <definedName name="_______________BTC9">#REF!</definedName>
    <definedName name="_______________BTR1" localSheetId="0">#REF!</definedName>
    <definedName name="_______________BTR1">#REF!</definedName>
    <definedName name="_______________BTR10" localSheetId="0">#REF!</definedName>
    <definedName name="_______________BTR10">#REF!</definedName>
    <definedName name="_______________BTR11" localSheetId="0">#REF!</definedName>
    <definedName name="_______________BTR11">#REF!</definedName>
    <definedName name="_______________BTR12" localSheetId="0">#REF!</definedName>
    <definedName name="_______________BTR12">#REF!</definedName>
    <definedName name="_______________BTR13" localSheetId="0">#REF!</definedName>
    <definedName name="_______________BTR13">#REF!</definedName>
    <definedName name="_______________BTR14" localSheetId="0">#REF!</definedName>
    <definedName name="_______________BTR14">#REF!</definedName>
    <definedName name="_______________BTR15" localSheetId="0">#REF!</definedName>
    <definedName name="_______________BTR15">#REF!</definedName>
    <definedName name="_______________BTR16" localSheetId="0">#REF!</definedName>
    <definedName name="_______________BTR16">#REF!</definedName>
    <definedName name="_______________BTR17" localSheetId="0">#REF!</definedName>
    <definedName name="_______________BTR17">#REF!</definedName>
    <definedName name="_______________BTR18" localSheetId="0">#REF!</definedName>
    <definedName name="_______________BTR18">#REF!</definedName>
    <definedName name="_______________BTR19" localSheetId="0">#REF!</definedName>
    <definedName name="_______________BTR19">#REF!</definedName>
    <definedName name="_______________BTR2" localSheetId="0">#REF!</definedName>
    <definedName name="_______________BTR2">#REF!</definedName>
    <definedName name="_______________BTR20" localSheetId="0">#REF!</definedName>
    <definedName name="_______________BTR20">#REF!</definedName>
    <definedName name="_______________BTR21" localSheetId="0">#REF!</definedName>
    <definedName name="_______________BTR21">#REF!</definedName>
    <definedName name="_______________BTR22" localSheetId="0">#REF!</definedName>
    <definedName name="_______________BTR22">#REF!</definedName>
    <definedName name="_______________BTR23" localSheetId="0">#REF!</definedName>
    <definedName name="_______________BTR23">#REF!</definedName>
    <definedName name="_______________BTR24" localSheetId="0">#REF!</definedName>
    <definedName name="_______________BTR24">#REF!</definedName>
    <definedName name="_______________BTR3" localSheetId="0">#REF!</definedName>
    <definedName name="_______________BTR3">#REF!</definedName>
    <definedName name="_______________BTR4" localSheetId="0">#REF!</definedName>
    <definedName name="_______________BTR4">#REF!</definedName>
    <definedName name="_______________BTR5" localSheetId="0">#REF!</definedName>
    <definedName name="_______________BTR5">#REF!</definedName>
    <definedName name="_______________BTR6" localSheetId="0">#REF!</definedName>
    <definedName name="_______________BTR6">#REF!</definedName>
    <definedName name="_______________BTR7" localSheetId="0">#REF!</definedName>
    <definedName name="_______________BTR7">#REF!</definedName>
    <definedName name="_______________BTR8" localSheetId="0">#REF!</definedName>
    <definedName name="_______________BTR8">#REF!</definedName>
    <definedName name="_______________BTR9" localSheetId="0">#REF!</definedName>
    <definedName name="_______________BTR9">#REF!</definedName>
    <definedName name="_______________BTS1" localSheetId="0">#REF!</definedName>
    <definedName name="_______________BTS1">#REF!</definedName>
    <definedName name="_______________BTS10" localSheetId="0">#REF!</definedName>
    <definedName name="_______________BTS10">#REF!</definedName>
    <definedName name="_______________BTS11" localSheetId="0">#REF!</definedName>
    <definedName name="_______________BTS11">#REF!</definedName>
    <definedName name="_______________BTS12" localSheetId="0">#REF!</definedName>
    <definedName name="_______________BTS12">#REF!</definedName>
    <definedName name="_______________BTS13" localSheetId="0">#REF!</definedName>
    <definedName name="_______________BTS13">#REF!</definedName>
    <definedName name="_______________BTS14" localSheetId="0">#REF!</definedName>
    <definedName name="_______________BTS14">#REF!</definedName>
    <definedName name="_______________BTS15" localSheetId="0">#REF!</definedName>
    <definedName name="_______________BTS15">#REF!</definedName>
    <definedName name="_______________BTS16" localSheetId="0">#REF!</definedName>
    <definedName name="_______________BTS16">#REF!</definedName>
    <definedName name="_______________BTS17" localSheetId="0">#REF!</definedName>
    <definedName name="_______________BTS17">#REF!</definedName>
    <definedName name="_______________BTS18" localSheetId="0">#REF!</definedName>
    <definedName name="_______________BTS18">#REF!</definedName>
    <definedName name="_______________BTS19" localSheetId="0">#REF!</definedName>
    <definedName name="_______________BTS19">#REF!</definedName>
    <definedName name="_______________BTS2" localSheetId="0">#REF!</definedName>
    <definedName name="_______________BTS2">#REF!</definedName>
    <definedName name="_______________BTS20" localSheetId="0">#REF!</definedName>
    <definedName name="_______________BTS20">#REF!</definedName>
    <definedName name="_______________BTS21" localSheetId="0">#REF!</definedName>
    <definedName name="_______________BTS21">#REF!</definedName>
    <definedName name="_______________BTS22" localSheetId="0">#REF!</definedName>
    <definedName name="_______________BTS22">#REF!</definedName>
    <definedName name="_______________BTS23" localSheetId="0">#REF!</definedName>
    <definedName name="_______________BTS23">#REF!</definedName>
    <definedName name="_______________BTS24" localSheetId="0">#REF!</definedName>
    <definedName name="_______________BTS24">#REF!</definedName>
    <definedName name="_______________BTS3" localSheetId="0">#REF!</definedName>
    <definedName name="_______________BTS3">#REF!</definedName>
    <definedName name="_______________BTS4" localSheetId="0">#REF!</definedName>
    <definedName name="_______________BTS4">#REF!</definedName>
    <definedName name="_______________BTS5" localSheetId="0">#REF!</definedName>
    <definedName name="_______________BTS5">#REF!</definedName>
    <definedName name="_______________BTS6" localSheetId="0">#REF!</definedName>
    <definedName name="_______________BTS6">#REF!</definedName>
    <definedName name="_______________BTS7" localSheetId="0">#REF!</definedName>
    <definedName name="_______________BTS7">#REF!</definedName>
    <definedName name="_______________BTS8" localSheetId="0">#REF!</definedName>
    <definedName name="_______________BTS8">#REF!</definedName>
    <definedName name="_______________BTS9" localSheetId="0">#REF!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 localSheetId="0">#REF!</definedName>
    <definedName name="_______________G120907">#REF!</definedName>
    <definedName name="_______________GBS11">NA()</definedName>
    <definedName name="_______________GBS110" localSheetId="0">#REF!</definedName>
    <definedName name="_______________GBS110">#REF!</definedName>
    <definedName name="_______________GBS111" localSheetId="0">#REF!</definedName>
    <definedName name="_______________GBS111">#REF!</definedName>
    <definedName name="_______________GBS112" localSheetId="0">#REF!</definedName>
    <definedName name="_______________GBS112">#REF!</definedName>
    <definedName name="_______________GBS113" localSheetId="0">#REF!</definedName>
    <definedName name="_______________GBS113">#REF!</definedName>
    <definedName name="_______________GBS114" localSheetId="0">#REF!</definedName>
    <definedName name="_______________GBS114">#REF!</definedName>
    <definedName name="_______________GBS115" localSheetId="0">#REF!</definedName>
    <definedName name="_______________GBS115">#REF!</definedName>
    <definedName name="_______________GBS116" localSheetId="0">#REF!</definedName>
    <definedName name="_______________GBS116">#REF!</definedName>
    <definedName name="_______________GBS117" localSheetId="0">#REF!</definedName>
    <definedName name="_______________GBS117">#REF!</definedName>
    <definedName name="_______________GBS118" localSheetId="0">#REF!</definedName>
    <definedName name="_______________GBS118">#REF!</definedName>
    <definedName name="_______________GBS119" localSheetId="0">#REF!</definedName>
    <definedName name="_______________GBS119">#REF!</definedName>
    <definedName name="_______________GBS12" localSheetId="0">#REF!</definedName>
    <definedName name="_______________GBS12">#REF!</definedName>
    <definedName name="_______________GBS120" localSheetId="0">#REF!</definedName>
    <definedName name="_______________GBS120">#REF!</definedName>
    <definedName name="_______________GBS121" localSheetId="0">#REF!</definedName>
    <definedName name="_______________GBS121">#REF!</definedName>
    <definedName name="_______________GBS122" localSheetId="0">#REF!</definedName>
    <definedName name="_______________GBS122">#REF!</definedName>
    <definedName name="_______________GBS123" localSheetId="0">#REF!</definedName>
    <definedName name="_______________GBS123">#REF!</definedName>
    <definedName name="_______________GBS124" localSheetId="0">#REF!</definedName>
    <definedName name="_______________GBS124">#REF!</definedName>
    <definedName name="_______________GBS13" localSheetId="0">#REF!</definedName>
    <definedName name="_______________GBS13">#REF!</definedName>
    <definedName name="_______________GBS14" localSheetId="0">#REF!</definedName>
    <definedName name="_______________GBS14">#REF!</definedName>
    <definedName name="_______________GBS15" localSheetId="0">#REF!</definedName>
    <definedName name="_______________GBS15">#REF!</definedName>
    <definedName name="_______________GBS16" localSheetId="0">#REF!</definedName>
    <definedName name="_______________GBS16">#REF!</definedName>
    <definedName name="_______________GBS17" localSheetId="0">#REF!</definedName>
    <definedName name="_______________GBS17">#REF!</definedName>
    <definedName name="_______________GBS18" localSheetId="0">#REF!</definedName>
    <definedName name="_______________GBS18">#REF!</definedName>
    <definedName name="_______________GBS19" localSheetId="0">#REF!</definedName>
    <definedName name="_______________GBS19">#REF!</definedName>
    <definedName name="_______________GBS21" localSheetId="0">#REF!</definedName>
    <definedName name="_______________GBS21">#REF!</definedName>
    <definedName name="_______________GBS210" localSheetId="0">#REF!</definedName>
    <definedName name="_______________GBS210">#REF!</definedName>
    <definedName name="_______________GBS211" localSheetId="0">#REF!</definedName>
    <definedName name="_______________GBS211">#REF!</definedName>
    <definedName name="_______________GBS212" localSheetId="0">#REF!</definedName>
    <definedName name="_______________GBS212">#REF!</definedName>
    <definedName name="_______________GBS213" localSheetId="0">#REF!</definedName>
    <definedName name="_______________GBS213">#REF!</definedName>
    <definedName name="_______________GBS214" localSheetId="0">#REF!</definedName>
    <definedName name="_______________GBS214">#REF!</definedName>
    <definedName name="_______________GBS215" localSheetId="0">#REF!</definedName>
    <definedName name="_______________GBS215">#REF!</definedName>
    <definedName name="_______________GBS216" localSheetId="0">#REF!</definedName>
    <definedName name="_______________GBS216">#REF!</definedName>
    <definedName name="_______________GBS217" localSheetId="0">#REF!</definedName>
    <definedName name="_______________GBS217">#REF!</definedName>
    <definedName name="_______________GBS218" localSheetId="0">#REF!</definedName>
    <definedName name="_______________GBS218">#REF!</definedName>
    <definedName name="_______________GBS219" localSheetId="0">#REF!</definedName>
    <definedName name="_______________GBS219">#REF!</definedName>
    <definedName name="_______________GBS22" localSheetId="0">#REF!</definedName>
    <definedName name="_______________GBS22">#REF!</definedName>
    <definedName name="_______________GBS220" localSheetId="0">#REF!</definedName>
    <definedName name="_______________GBS220">#REF!</definedName>
    <definedName name="_______________GBS221" localSheetId="0">#REF!</definedName>
    <definedName name="_______________GBS221">#REF!</definedName>
    <definedName name="_______________GBS222" localSheetId="0">#REF!</definedName>
    <definedName name="_______________GBS222">#REF!</definedName>
    <definedName name="_______________GBS223" localSheetId="0">#REF!</definedName>
    <definedName name="_______________GBS223">#REF!</definedName>
    <definedName name="_______________GBS224" localSheetId="0">#REF!</definedName>
    <definedName name="_______________GBS224">#REF!</definedName>
    <definedName name="_______________GBS23" localSheetId="0">#REF!</definedName>
    <definedName name="_______________GBS23">#REF!</definedName>
    <definedName name="_______________GBS24" localSheetId="0">#REF!</definedName>
    <definedName name="_______________GBS24">#REF!</definedName>
    <definedName name="_______________GBS25" localSheetId="0">#REF!</definedName>
    <definedName name="_______________GBS25">#REF!</definedName>
    <definedName name="_______________GBS26" localSheetId="0">#REF!</definedName>
    <definedName name="_______________GBS26">#REF!</definedName>
    <definedName name="_______________GBS27" localSheetId="0">#REF!</definedName>
    <definedName name="_______________GBS27">#REF!</definedName>
    <definedName name="_______________GBS28" localSheetId="0">#REF!</definedName>
    <definedName name="_______________GBS28">#REF!</definedName>
    <definedName name="_______________GBS29" localSheetId="0">#REF!</definedName>
    <definedName name="_______________GBS29">#REF!</definedName>
    <definedName name="_______________imp1">#REF!</definedName>
    <definedName name="_______________knr2" localSheetId="0">#REF!</definedName>
    <definedName name="_______________knr2">#REF!</definedName>
    <definedName name="_______________l1">#REF!</definedName>
    <definedName name="_______________l12" localSheetId="0">#REF!</definedName>
    <definedName name="_______________l12">#REF!</definedName>
    <definedName name="_______________l2">#REF!</definedName>
    <definedName name="_______________l3" localSheetId="0">#REF!</definedName>
    <definedName name="_______________l3">#REF!</definedName>
    <definedName name="_______________l4">#REF!</definedName>
    <definedName name="_______________l5" localSheetId="0">#REF!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 localSheetId="0">#REF!</definedName>
    <definedName name="_______________lj600">#REF!</definedName>
    <definedName name="_______________lj900" localSheetId="0">#REF!</definedName>
    <definedName name="_______________lj900">#REF!</definedName>
    <definedName name="_______________LL3" localSheetId="0">#REF!</definedName>
    <definedName name="_______________LL3">#REF!</definedName>
    <definedName name="_______________LSO24" localSheetId="0">#REF!</definedName>
    <definedName name="_______________LSO24">#REF!</definedName>
    <definedName name="_______________MA1" localSheetId="0">#REF!</definedName>
    <definedName name="_______________MA1">#REF!</definedName>
    <definedName name="_______________MA2" localSheetId="0">#REF!</definedName>
    <definedName name="_______________MA2">#REF!</definedName>
    <definedName name="_______________Met22" localSheetId="0">#REF!</definedName>
    <definedName name="_______________Met22">#REF!</definedName>
    <definedName name="_______________Met45" localSheetId="0">#REF!</definedName>
    <definedName name="_______________Met45">#REF!</definedName>
    <definedName name="_______________MEt55" localSheetId="0">#REF!</definedName>
    <definedName name="_______________MEt55">#REF!</definedName>
    <definedName name="_______________Met63" localSheetId="0">#REF!</definedName>
    <definedName name="_______________Met63">#REF!</definedName>
    <definedName name="_______________ML21" localSheetId="0">#REF!</definedName>
    <definedName name="_______________ML21">#REF!</definedName>
    <definedName name="_______________ML210" localSheetId="0">#REF!</definedName>
    <definedName name="_______________ML210">#REF!</definedName>
    <definedName name="_______________ML211" localSheetId="0">#REF!</definedName>
    <definedName name="_______________ML211">#REF!</definedName>
    <definedName name="_______________ML212" localSheetId="0">#REF!</definedName>
    <definedName name="_______________ML212">#REF!</definedName>
    <definedName name="_______________ML213" localSheetId="0">#REF!</definedName>
    <definedName name="_______________ML213">#REF!</definedName>
    <definedName name="_______________ML214" localSheetId="0">#REF!</definedName>
    <definedName name="_______________ML214">#REF!</definedName>
    <definedName name="_______________ML215" localSheetId="0">#REF!</definedName>
    <definedName name="_______________ML215">#REF!</definedName>
    <definedName name="_______________ML216" localSheetId="0">#REF!</definedName>
    <definedName name="_______________ML216">#REF!</definedName>
    <definedName name="_______________ML217" localSheetId="0">#REF!</definedName>
    <definedName name="_______________ML217">#REF!</definedName>
    <definedName name="_______________ML218" localSheetId="0">#REF!</definedName>
    <definedName name="_______________ML218">#REF!</definedName>
    <definedName name="_______________ML219" localSheetId="0">#REF!</definedName>
    <definedName name="_______________ML219">#REF!</definedName>
    <definedName name="_______________ML22" localSheetId="0">#REF!</definedName>
    <definedName name="_______________ML22">#REF!</definedName>
    <definedName name="_______________ML220" localSheetId="0">#REF!</definedName>
    <definedName name="_______________ML220">#REF!</definedName>
    <definedName name="_______________ML221" localSheetId="0">#REF!</definedName>
    <definedName name="_______________ML221">#REF!</definedName>
    <definedName name="_______________ML222" localSheetId="0">#REF!</definedName>
    <definedName name="_______________ML222">#REF!</definedName>
    <definedName name="_______________ML223" localSheetId="0">#REF!</definedName>
    <definedName name="_______________ML223">#REF!</definedName>
    <definedName name="_______________ML224" localSheetId="0">#REF!</definedName>
    <definedName name="_______________ML224">#REF!</definedName>
    <definedName name="_______________ML23" localSheetId="0">#REF!</definedName>
    <definedName name="_______________ML23">#REF!</definedName>
    <definedName name="_______________ML24" localSheetId="0">#REF!</definedName>
    <definedName name="_______________ML24">#REF!</definedName>
    <definedName name="_______________ML25" localSheetId="0">#REF!</definedName>
    <definedName name="_______________ML25">#REF!</definedName>
    <definedName name="_______________ML26" localSheetId="0">#REF!</definedName>
    <definedName name="_______________ML26">#REF!</definedName>
    <definedName name="_______________ML27" localSheetId="0">#REF!</definedName>
    <definedName name="_______________ML27">#REF!</definedName>
    <definedName name="_______________ML28" localSheetId="0">#REF!</definedName>
    <definedName name="_______________ML28">#REF!</definedName>
    <definedName name="_______________ML29" localSheetId="0">#REF!</definedName>
    <definedName name="_______________ML29">#REF!</definedName>
    <definedName name="_______________ML31" localSheetId="0">#REF!</definedName>
    <definedName name="_______________ML31">#REF!</definedName>
    <definedName name="_______________ML310" localSheetId="0">#REF!</definedName>
    <definedName name="_______________ML310">#REF!</definedName>
    <definedName name="_______________ML311" localSheetId="0">#REF!</definedName>
    <definedName name="_______________ML311">#REF!</definedName>
    <definedName name="_______________ML312" localSheetId="0">#REF!</definedName>
    <definedName name="_______________ML312">#REF!</definedName>
    <definedName name="_______________ML313" localSheetId="0">#REF!</definedName>
    <definedName name="_______________ML313">#REF!</definedName>
    <definedName name="_______________ML314" localSheetId="0">#REF!</definedName>
    <definedName name="_______________ML314">#REF!</definedName>
    <definedName name="_______________ML315" localSheetId="0">#REF!</definedName>
    <definedName name="_______________ML315">#REF!</definedName>
    <definedName name="_______________ML316" localSheetId="0">#REF!</definedName>
    <definedName name="_______________ML316">#REF!</definedName>
    <definedName name="_______________ML317" localSheetId="0">#REF!</definedName>
    <definedName name="_______________ML317">#REF!</definedName>
    <definedName name="_______________ML318" localSheetId="0">#REF!</definedName>
    <definedName name="_______________ML318">#REF!</definedName>
    <definedName name="_______________ML319" localSheetId="0">#REF!</definedName>
    <definedName name="_______________ML319">#REF!</definedName>
    <definedName name="_______________ML32" localSheetId="0">#REF!</definedName>
    <definedName name="_______________ML32">#REF!</definedName>
    <definedName name="_______________ML320" localSheetId="0">#REF!</definedName>
    <definedName name="_______________ML320">#REF!</definedName>
    <definedName name="_______________ML321" localSheetId="0">#REF!</definedName>
    <definedName name="_______________ML321">#REF!</definedName>
    <definedName name="_______________ML322" localSheetId="0">#REF!</definedName>
    <definedName name="_______________ML322">#REF!</definedName>
    <definedName name="_______________ML323" localSheetId="0">#REF!</definedName>
    <definedName name="_______________ML323">#REF!</definedName>
    <definedName name="_______________ML324" localSheetId="0">#REF!</definedName>
    <definedName name="_______________ML324">#REF!</definedName>
    <definedName name="_______________ML33" localSheetId="0">#REF!</definedName>
    <definedName name="_______________ML33">#REF!</definedName>
    <definedName name="_______________ML34" localSheetId="0">#REF!</definedName>
    <definedName name="_______________ML34">#REF!</definedName>
    <definedName name="_______________ML35" localSheetId="0">#REF!</definedName>
    <definedName name="_______________ML35">#REF!</definedName>
    <definedName name="_______________ML36" localSheetId="0">#REF!</definedName>
    <definedName name="_______________ML36">#REF!</definedName>
    <definedName name="_______________ML37" localSheetId="0">#REF!</definedName>
    <definedName name="_______________ML37">#REF!</definedName>
    <definedName name="_______________ML38" localSheetId="0">#REF!</definedName>
    <definedName name="_______________ML38">#REF!</definedName>
    <definedName name="_______________ML39" localSheetId="0">#REF!</definedName>
    <definedName name="_______________ML39">#REF!</definedName>
    <definedName name="_______________ML7" localSheetId="0">#REF!</definedName>
    <definedName name="_______________ML7">#REF!</definedName>
    <definedName name="_______________ML8" localSheetId="0">#REF!</definedName>
    <definedName name="_______________ML8">#REF!</definedName>
    <definedName name="_______________ML9" localSheetId="0">#REF!</definedName>
    <definedName name="_______________ML9">#REF!</definedName>
    <definedName name="_______________mm1">#REF!</definedName>
    <definedName name="_______________mm1000" localSheetId="0">#REF!</definedName>
    <definedName name="_______________mm1000">#REF!</definedName>
    <definedName name="_______________mm11">#REF!</definedName>
    <definedName name="_______________mm111">#REF!</definedName>
    <definedName name="_______________mm600" localSheetId="0">#REF!</definedName>
    <definedName name="_______________mm600">#REF!</definedName>
    <definedName name="_______________mm800" localSheetId="0">#REF!</definedName>
    <definedName name="_______________mm800">#REF!</definedName>
    <definedName name="_______________PC1" localSheetId="0">#REF!</definedName>
    <definedName name="_______________PC1">#REF!</definedName>
    <definedName name="_______________PC10" localSheetId="0">#REF!</definedName>
    <definedName name="_______________PC10">#REF!</definedName>
    <definedName name="_______________PC11" localSheetId="0">#REF!</definedName>
    <definedName name="_______________PC11">#REF!</definedName>
    <definedName name="_______________PC12" localSheetId="0">#REF!</definedName>
    <definedName name="_______________PC12">#REF!</definedName>
    <definedName name="_______________PC13" localSheetId="0">#REF!</definedName>
    <definedName name="_______________PC13">#REF!</definedName>
    <definedName name="_______________PC14" localSheetId="0">#REF!</definedName>
    <definedName name="_______________PC14">#REF!</definedName>
    <definedName name="_______________PC15" localSheetId="0">#REF!</definedName>
    <definedName name="_______________PC15">#REF!</definedName>
    <definedName name="_______________PC16" localSheetId="0">#REF!</definedName>
    <definedName name="_______________PC16">#REF!</definedName>
    <definedName name="_______________PC17" localSheetId="0">#REF!</definedName>
    <definedName name="_______________PC17">#REF!</definedName>
    <definedName name="_______________PC18" localSheetId="0">#REF!</definedName>
    <definedName name="_______________PC18">#REF!</definedName>
    <definedName name="_______________PC19" localSheetId="0">#REF!</definedName>
    <definedName name="_______________PC19">#REF!</definedName>
    <definedName name="_______________pc2" localSheetId="0">#REF!</definedName>
    <definedName name="_______________pc2">#REF!</definedName>
    <definedName name="_______________PC20">NA()</definedName>
    <definedName name="_______________PC21" localSheetId="0">#REF!</definedName>
    <definedName name="_______________PC21">#REF!</definedName>
    <definedName name="_______________PC22" localSheetId="0">#REF!</definedName>
    <definedName name="_______________PC22">#REF!</definedName>
    <definedName name="_______________PC23" localSheetId="0">#REF!</definedName>
    <definedName name="_______________PC23">#REF!</definedName>
    <definedName name="_______________PC24" localSheetId="0">#REF!</definedName>
    <definedName name="_______________PC24">#REF!</definedName>
    <definedName name="_______________PC3" localSheetId="0">#REF!</definedName>
    <definedName name="_______________PC3">#REF!</definedName>
    <definedName name="_______________PC4" localSheetId="0">#REF!</definedName>
    <definedName name="_______________PC4">#REF!</definedName>
    <definedName name="_______________PC5" localSheetId="0">#REF!</definedName>
    <definedName name="_______________PC5">#REF!</definedName>
    <definedName name="_______________PC6" localSheetId="0">#REF!</definedName>
    <definedName name="_______________PC6">#REF!</definedName>
    <definedName name="_______________pc600" localSheetId="0">#REF!</definedName>
    <definedName name="_______________pc600">#REF!</definedName>
    <definedName name="_______________PC7" localSheetId="0">#REF!</definedName>
    <definedName name="_______________PC7">#REF!</definedName>
    <definedName name="_______________PC8" localSheetId="0">#REF!</definedName>
    <definedName name="_______________PC8">#REF!</definedName>
    <definedName name="_______________PC9" localSheetId="0">#REF!</definedName>
    <definedName name="_______________PC9">#REF!</definedName>
    <definedName name="_______________pc900" localSheetId="0">#REF!</definedName>
    <definedName name="_______________pc900">#REF!</definedName>
    <definedName name="_______________pla4">#REF!</definedName>
    <definedName name="_______________pv2" localSheetId="0">#REF!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 localSheetId="0">#REF!</definedName>
    <definedName name="_______________var1">#REF!</definedName>
    <definedName name="_______________var4" localSheetId="0">#REF!</definedName>
    <definedName name="_______________var4">#REF!</definedName>
    <definedName name="_______________vat1">NA()</definedName>
    <definedName name="______________bla1">#REF!</definedName>
    <definedName name="______________BSG100" localSheetId="0">#REF!</definedName>
    <definedName name="______________BSG100">#REF!</definedName>
    <definedName name="______________BSG150" localSheetId="0">#REF!</definedName>
    <definedName name="______________BSG150">#REF!</definedName>
    <definedName name="______________BSG5" localSheetId="0">#REF!</definedName>
    <definedName name="______________BSG5">#REF!</definedName>
    <definedName name="______________BSG75" localSheetId="0">#REF!</definedName>
    <definedName name="______________BSG75">#REF!</definedName>
    <definedName name="______________BTC1" localSheetId="0">#REF!</definedName>
    <definedName name="______________BTC1">#REF!</definedName>
    <definedName name="______________BTC10" localSheetId="0">#REF!</definedName>
    <definedName name="______________BTC10">#REF!</definedName>
    <definedName name="______________BTC11" localSheetId="0">#REF!</definedName>
    <definedName name="______________BTC11">#REF!</definedName>
    <definedName name="______________BTC12" localSheetId="0">#REF!</definedName>
    <definedName name="______________BTC12">#REF!</definedName>
    <definedName name="______________BTC13" localSheetId="0">#REF!</definedName>
    <definedName name="______________BTC13">#REF!</definedName>
    <definedName name="______________BTC14" localSheetId="0">#REF!</definedName>
    <definedName name="______________BTC14">#REF!</definedName>
    <definedName name="______________BTC15" localSheetId="0">#REF!</definedName>
    <definedName name="______________BTC15">#REF!</definedName>
    <definedName name="______________BTC16" localSheetId="0">#REF!</definedName>
    <definedName name="______________BTC16">#REF!</definedName>
    <definedName name="______________BTC17" localSheetId="0">#REF!</definedName>
    <definedName name="______________BTC17">#REF!</definedName>
    <definedName name="______________BTC18" localSheetId="0">#REF!</definedName>
    <definedName name="______________BTC18">#REF!</definedName>
    <definedName name="______________BTC19" localSheetId="0">#REF!</definedName>
    <definedName name="______________BTC19">#REF!</definedName>
    <definedName name="______________BTC2" localSheetId="0">#REF!</definedName>
    <definedName name="______________BTC2">#REF!</definedName>
    <definedName name="______________BTC20" localSheetId="0">#REF!</definedName>
    <definedName name="______________BTC20">#REF!</definedName>
    <definedName name="______________BTC21" localSheetId="0">#REF!</definedName>
    <definedName name="______________BTC21">#REF!</definedName>
    <definedName name="______________BTC22" localSheetId="0">#REF!</definedName>
    <definedName name="______________BTC22">#REF!</definedName>
    <definedName name="______________BTC23" localSheetId="0">#REF!</definedName>
    <definedName name="______________BTC23">#REF!</definedName>
    <definedName name="______________BTC24" localSheetId="0">#REF!</definedName>
    <definedName name="______________BTC24">#REF!</definedName>
    <definedName name="______________BTC3" localSheetId="0">#REF!</definedName>
    <definedName name="______________BTC3">#REF!</definedName>
    <definedName name="______________BTC4" localSheetId="0">#REF!</definedName>
    <definedName name="______________BTC4">#REF!</definedName>
    <definedName name="______________BTC5" localSheetId="0">#REF!</definedName>
    <definedName name="______________BTC5">#REF!</definedName>
    <definedName name="______________BTC6" localSheetId="0">#REF!</definedName>
    <definedName name="______________BTC6">#REF!</definedName>
    <definedName name="______________BTC7" localSheetId="0">#REF!</definedName>
    <definedName name="______________BTC7">#REF!</definedName>
    <definedName name="______________BTC8" localSheetId="0">#REF!</definedName>
    <definedName name="______________BTC8">#REF!</definedName>
    <definedName name="______________BTC9" localSheetId="0">#REF!</definedName>
    <definedName name="______________BTC9">#REF!</definedName>
    <definedName name="______________BTR1" localSheetId="0">#REF!</definedName>
    <definedName name="______________BTR1">#REF!</definedName>
    <definedName name="______________BTR10" localSheetId="0">#REF!</definedName>
    <definedName name="______________BTR10">#REF!</definedName>
    <definedName name="______________BTR11" localSheetId="0">#REF!</definedName>
    <definedName name="______________BTR11">#REF!</definedName>
    <definedName name="______________BTR12" localSheetId="0">#REF!</definedName>
    <definedName name="______________BTR12">#REF!</definedName>
    <definedName name="______________BTR13" localSheetId="0">#REF!</definedName>
    <definedName name="______________BTR13">#REF!</definedName>
    <definedName name="______________BTR14" localSheetId="0">#REF!</definedName>
    <definedName name="______________BTR14">#REF!</definedName>
    <definedName name="______________BTR15" localSheetId="0">#REF!</definedName>
    <definedName name="______________BTR15">#REF!</definedName>
    <definedName name="______________BTR16" localSheetId="0">#REF!</definedName>
    <definedName name="______________BTR16">#REF!</definedName>
    <definedName name="______________BTR17" localSheetId="0">#REF!</definedName>
    <definedName name="______________BTR17">#REF!</definedName>
    <definedName name="______________BTR18" localSheetId="0">#REF!</definedName>
    <definedName name="______________BTR18">#REF!</definedName>
    <definedName name="______________BTR19" localSheetId="0">#REF!</definedName>
    <definedName name="______________BTR19">#REF!</definedName>
    <definedName name="______________BTR2" localSheetId="0">#REF!</definedName>
    <definedName name="______________BTR2">#REF!</definedName>
    <definedName name="______________BTR20" localSheetId="0">#REF!</definedName>
    <definedName name="______________BTR20">#REF!</definedName>
    <definedName name="______________BTR21" localSheetId="0">#REF!</definedName>
    <definedName name="______________BTR21">#REF!</definedName>
    <definedName name="______________BTR22" localSheetId="0">#REF!</definedName>
    <definedName name="______________BTR22">#REF!</definedName>
    <definedName name="______________BTR23" localSheetId="0">#REF!</definedName>
    <definedName name="______________BTR23">#REF!</definedName>
    <definedName name="______________BTR24" localSheetId="0">#REF!</definedName>
    <definedName name="______________BTR24">#REF!</definedName>
    <definedName name="______________BTR3" localSheetId="0">#REF!</definedName>
    <definedName name="______________BTR3">#REF!</definedName>
    <definedName name="______________BTR4" localSheetId="0">#REF!</definedName>
    <definedName name="______________BTR4">#REF!</definedName>
    <definedName name="______________BTR5" localSheetId="0">#REF!</definedName>
    <definedName name="______________BTR5">#REF!</definedName>
    <definedName name="______________BTR6" localSheetId="0">#REF!</definedName>
    <definedName name="______________BTR6">#REF!</definedName>
    <definedName name="______________BTR7" localSheetId="0">#REF!</definedName>
    <definedName name="______________BTR7">#REF!</definedName>
    <definedName name="______________BTR8" localSheetId="0">#REF!</definedName>
    <definedName name="______________BTR8">#REF!</definedName>
    <definedName name="______________BTR9" localSheetId="0">#REF!</definedName>
    <definedName name="______________BTR9">#REF!</definedName>
    <definedName name="______________BTS1" localSheetId="0">#REF!</definedName>
    <definedName name="______________BTS1">#REF!</definedName>
    <definedName name="______________BTS10" localSheetId="0">#REF!</definedName>
    <definedName name="______________BTS10">#REF!</definedName>
    <definedName name="______________BTS11" localSheetId="0">#REF!</definedName>
    <definedName name="______________BTS11">#REF!</definedName>
    <definedName name="______________BTS12" localSheetId="0">#REF!</definedName>
    <definedName name="______________BTS12">#REF!</definedName>
    <definedName name="______________BTS13" localSheetId="0">#REF!</definedName>
    <definedName name="______________BTS13">#REF!</definedName>
    <definedName name="______________BTS14" localSheetId="0">#REF!</definedName>
    <definedName name="______________BTS14">#REF!</definedName>
    <definedName name="______________BTS15" localSheetId="0">#REF!</definedName>
    <definedName name="______________BTS15">#REF!</definedName>
    <definedName name="______________BTS16" localSheetId="0">#REF!</definedName>
    <definedName name="______________BTS16">#REF!</definedName>
    <definedName name="______________BTS17" localSheetId="0">#REF!</definedName>
    <definedName name="______________BTS17">#REF!</definedName>
    <definedName name="______________BTS18" localSheetId="0">#REF!</definedName>
    <definedName name="______________BTS18">#REF!</definedName>
    <definedName name="______________BTS19" localSheetId="0">#REF!</definedName>
    <definedName name="______________BTS19">#REF!</definedName>
    <definedName name="______________BTS2" localSheetId="0">#REF!</definedName>
    <definedName name="______________BTS2">#REF!</definedName>
    <definedName name="______________BTS20" localSheetId="0">#REF!</definedName>
    <definedName name="______________BTS20">#REF!</definedName>
    <definedName name="______________BTS21" localSheetId="0">#REF!</definedName>
    <definedName name="______________BTS21">#REF!</definedName>
    <definedName name="______________BTS22" localSheetId="0">#REF!</definedName>
    <definedName name="______________BTS22">#REF!</definedName>
    <definedName name="______________BTS23" localSheetId="0">#REF!</definedName>
    <definedName name="______________BTS23">#REF!</definedName>
    <definedName name="______________BTS24" localSheetId="0">#REF!</definedName>
    <definedName name="______________BTS24">#REF!</definedName>
    <definedName name="______________BTS3" localSheetId="0">#REF!</definedName>
    <definedName name="______________BTS3">#REF!</definedName>
    <definedName name="______________BTS4" localSheetId="0">#REF!</definedName>
    <definedName name="______________BTS4">#REF!</definedName>
    <definedName name="______________BTS5" localSheetId="0">#REF!</definedName>
    <definedName name="______________BTS5">#REF!</definedName>
    <definedName name="______________BTS6" localSheetId="0">#REF!</definedName>
    <definedName name="______________BTS6">#REF!</definedName>
    <definedName name="______________BTS7" localSheetId="0">#REF!</definedName>
    <definedName name="______________BTS7">#REF!</definedName>
    <definedName name="______________BTS8" localSheetId="0">#REF!</definedName>
    <definedName name="______________BTS8">#REF!</definedName>
    <definedName name="______________BTS9" localSheetId="0">#REF!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 localSheetId="0">#REF!</definedName>
    <definedName name="______________G120907">#REF!</definedName>
    <definedName name="______________GBS11">NA()</definedName>
    <definedName name="______________GBS110" localSheetId="0">#REF!</definedName>
    <definedName name="______________GBS110">#REF!</definedName>
    <definedName name="______________GBS111" localSheetId="0">#REF!</definedName>
    <definedName name="______________GBS111">#REF!</definedName>
    <definedName name="______________GBS112" localSheetId="0">#REF!</definedName>
    <definedName name="______________GBS112">#REF!</definedName>
    <definedName name="______________GBS113" localSheetId="0">#REF!</definedName>
    <definedName name="______________GBS113">#REF!</definedName>
    <definedName name="______________GBS114" localSheetId="0">#REF!</definedName>
    <definedName name="______________GBS114">#REF!</definedName>
    <definedName name="______________GBS115" localSheetId="0">#REF!</definedName>
    <definedName name="______________GBS115">#REF!</definedName>
    <definedName name="______________GBS116" localSheetId="0">#REF!</definedName>
    <definedName name="______________GBS116">#REF!</definedName>
    <definedName name="______________GBS117" localSheetId="0">#REF!</definedName>
    <definedName name="______________GBS117">#REF!</definedName>
    <definedName name="______________GBS118" localSheetId="0">#REF!</definedName>
    <definedName name="______________GBS118">#REF!</definedName>
    <definedName name="______________GBS119" localSheetId="0">#REF!</definedName>
    <definedName name="______________GBS119">#REF!</definedName>
    <definedName name="______________GBS12" localSheetId="0">#REF!</definedName>
    <definedName name="______________GBS12">#REF!</definedName>
    <definedName name="______________GBS120" localSheetId="0">#REF!</definedName>
    <definedName name="______________GBS120">#REF!</definedName>
    <definedName name="______________GBS121" localSheetId="0">#REF!</definedName>
    <definedName name="______________GBS121">#REF!</definedName>
    <definedName name="______________GBS122" localSheetId="0">#REF!</definedName>
    <definedName name="______________GBS122">#REF!</definedName>
    <definedName name="______________GBS123" localSheetId="0">#REF!</definedName>
    <definedName name="______________GBS123">#REF!</definedName>
    <definedName name="______________GBS124" localSheetId="0">#REF!</definedName>
    <definedName name="______________GBS124">#REF!</definedName>
    <definedName name="______________GBS13" localSheetId="0">#REF!</definedName>
    <definedName name="______________GBS13">#REF!</definedName>
    <definedName name="______________GBS14" localSheetId="0">#REF!</definedName>
    <definedName name="______________GBS14">#REF!</definedName>
    <definedName name="______________GBS15" localSheetId="0">#REF!</definedName>
    <definedName name="______________GBS15">#REF!</definedName>
    <definedName name="______________GBS16" localSheetId="0">#REF!</definedName>
    <definedName name="______________GBS16">#REF!</definedName>
    <definedName name="______________GBS17" localSheetId="0">#REF!</definedName>
    <definedName name="______________GBS17">#REF!</definedName>
    <definedName name="______________GBS18" localSheetId="0">#REF!</definedName>
    <definedName name="______________GBS18">#REF!</definedName>
    <definedName name="______________GBS19" localSheetId="0">#REF!</definedName>
    <definedName name="______________GBS19">#REF!</definedName>
    <definedName name="______________GBS21" localSheetId="0">#REF!</definedName>
    <definedName name="______________GBS21">#REF!</definedName>
    <definedName name="______________GBS210" localSheetId="0">#REF!</definedName>
    <definedName name="______________GBS210">#REF!</definedName>
    <definedName name="______________GBS211" localSheetId="0">#REF!</definedName>
    <definedName name="______________GBS211">#REF!</definedName>
    <definedName name="______________GBS212" localSheetId="0">#REF!</definedName>
    <definedName name="______________GBS212">#REF!</definedName>
    <definedName name="______________GBS213" localSheetId="0">#REF!</definedName>
    <definedName name="______________GBS213">#REF!</definedName>
    <definedName name="______________GBS214" localSheetId="0">#REF!</definedName>
    <definedName name="______________GBS214">#REF!</definedName>
    <definedName name="______________GBS215" localSheetId="0">#REF!</definedName>
    <definedName name="______________GBS215">#REF!</definedName>
    <definedName name="______________GBS216" localSheetId="0">#REF!</definedName>
    <definedName name="______________GBS216">#REF!</definedName>
    <definedName name="______________GBS217" localSheetId="0">#REF!</definedName>
    <definedName name="______________GBS217">#REF!</definedName>
    <definedName name="______________GBS218" localSheetId="0">#REF!</definedName>
    <definedName name="______________GBS218">#REF!</definedName>
    <definedName name="______________GBS219" localSheetId="0">#REF!</definedName>
    <definedName name="______________GBS219">#REF!</definedName>
    <definedName name="______________GBS22" localSheetId="0">#REF!</definedName>
    <definedName name="______________GBS22">#REF!</definedName>
    <definedName name="______________GBS220" localSheetId="0">#REF!</definedName>
    <definedName name="______________GBS220">#REF!</definedName>
    <definedName name="______________GBS221" localSheetId="0">#REF!</definedName>
    <definedName name="______________GBS221">#REF!</definedName>
    <definedName name="______________GBS222" localSheetId="0">#REF!</definedName>
    <definedName name="______________GBS222">#REF!</definedName>
    <definedName name="______________GBS223" localSheetId="0">#REF!</definedName>
    <definedName name="______________GBS223">#REF!</definedName>
    <definedName name="______________GBS224" localSheetId="0">#REF!</definedName>
    <definedName name="______________GBS224">#REF!</definedName>
    <definedName name="______________GBS23" localSheetId="0">#REF!</definedName>
    <definedName name="______________GBS23">#REF!</definedName>
    <definedName name="______________GBS24" localSheetId="0">#REF!</definedName>
    <definedName name="______________GBS24">#REF!</definedName>
    <definedName name="______________GBS25" localSheetId="0">#REF!</definedName>
    <definedName name="______________GBS25">#REF!</definedName>
    <definedName name="______________GBS26" localSheetId="0">#REF!</definedName>
    <definedName name="______________GBS26">#REF!</definedName>
    <definedName name="______________GBS27" localSheetId="0">#REF!</definedName>
    <definedName name="______________GBS27">#REF!</definedName>
    <definedName name="______________GBS28" localSheetId="0">#REF!</definedName>
    <definedName name="______________GBS28">#REF!</definedName>
    <definedName name="______________GBS29" localSheetId="0">#REF!</definedName>
    <definedName name="______________GBS29">#REF!</definedName>
    <definedName name="______________imp1">#REF!</definedName>
    <definedName name="______________knr2" localSheetId="0">#REF!</definedName>
    <definedName name="______________knr2">#REF!</definedName>
    <definedName name="______________l1">#REF!</definedName>
    <definedName name="______________l12" localSheetId="0">#REF!</definedName>
    <definedName name="______________l12">#REF!</definedName>
    <definedName name="______________l2">#REF!</definedName>
    <definedName name="______________l3" localSheetId="0">#REF!</definedName>
    <definedName name="______________l3">#REF!</definedName>
    <definedName name="______________l4">#REF!</definedName>
    <definedName name="______________l5" localSheetId="0">#REF!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 localSheetId="0">#REF!</definedName>
    <definedName name="______________lj600">#REF!</definedName>
    <definedName name="______________lj900" localSheetId="0">#REF!</definedName>
    <definedName name="______________lj900">#REF!</definedName>
    <definedName name="______________LL3" localSheetId="0">#REF!</definedName>
    <definedName name="______________LL3">#REF!</definedName>
    <definedName name="______________LSO24" localSheetId="0">#REF!</definedName>
    <definedName name="______________LSO24">#REF!</definedName>
    <definedName name="______________MA1" localSheetId="0">#REF!</definedName>
    <definedName name="______________MA1">#REF!</definedName>
    <definedName name="______________MA2" localSheetId="0">#REF!</definedName>
    <definedName name="______________MA2">#REF!</definedName>
    <definedName name="______________me12">NA()</definedName>
    <definedName name="______________Met22" localSheetId="0">#REF!</definedName>
    <definedName name="______________Met22">#REF!</definedName>
    <definedName name="______________Met45" localSheetId="0">#REF!</definedName>
    <definedName name="______________Met45">#REF!</definedName>
    <definedName name="______________MEt55" localSheetId="0">#REF!</definedName>
    <definedName name="______________MEt55">#REF!</definedName>
    <definedName name="______________Met63" localSheetId="0">#REF!</definedName>
    <definedName name="______________Met63">#REF!</definedName>
    <definedName name="______________ML21" localSheetId="0">#REF!</definedName>
    <definedName name="______________ML21">#REF!</definedName>
    <definedName name="______________ML210" localSheetId="0">#REF!</definedName>
    <definedName name="______________ML210">#REF!</definedName>
    <definedName name="______________ML211" localSheetId="0">#REF!</definedName>
    <definedName name="______________ML211">#REF!</definedName>
    <definedName name="______________ML212" localSheetId="0">#REF!</definedName>
    <definedName name="______________ML212">#REF!</definedName>
    <definedName name="______________ML213" localSheetId="0">#REF!</definedName>
    <definedName name="______________ML213">#REF!</definedName>
    <definedName name="______________ML214" localSheetId="0">#REF!</definedName>
    <definedName name="______________ML214">#REF!</definedName>
    <definedName name="______________ML215" localSheetId="0">#REF!</definedName>
    <definedName name="______________ML215">#REF!</definedName>
    <definedName name="______________ML216" localSheetId="0">#REF!</definedName>
    <definedName name="______________ML216">#REF!</definedName>
    <definedName name="______________ML217" localSheetId="0">#REF!</definedName>
    <definedName name="______________ML217">#REF!</definedName>
    <definedName name="______________ML218" localSheetId="0">#REF!</definedName>
    <definedName name="______________ML218">#REF!</definedName>
    <definedName name="______________ML219" localSheetId="0">#REF!</definedName>
    <definedName name="______________ML219">#REF!</definedName>
    <definedName name="______________ML22" localSheetId="0">#REF!</definedName>
    <definedName name="______________ML22">#REF!</definedName>
    <definedName name="______________ML220" localSheetId="0">#REF!</definedName>
    <definedName name="______________ML220">#REF!</definedName>
    <definedName name="______________ML221" localSheetId="0">#REF!</definedName>
    <definedName name="______________ML221">#REF!</definedName>
    <definedName name="______________ML222" localSheetId="0">#REF!</definedName>
    <definedName name="______________ML222">#REF!</definedName>
    <definedName name="______________ML223" localSheetId="0">#REF!</definedName>
    <definedName name="______________ML223">#REF!</definedName>
    <definedName name="______________ML224" localSheetId="0">#REF!</definedName>
    <definedName name="______________ML224">#REF!</definedName>
    <definedName name="______________ML23" localSheetId="0">#REF!</definedName>
    <definedName name="______________ML23">#REF!</definedName>
    <definedName name="______________ML24" localSheetId="0">#REF!</definedName>
    <definedName name="______________ML24">#REF!</definedName>
    <definedName name="______________ML25" localSheetId="0">#REF!</definedName>
    <definedName name="______________ML25">#REF!</definedName>
    <definedName name="______________ML26" localSheetId="0">#REF!</definedName>
    <definedName name="______________ML26">#REF!</definedName>
    <definedName name="______________ML27" localSheetId="0">#REF!</definedName>
    <definedName name="______________ML27">#REF!</definedName>
    <definedName name="______________ML28" localSheetId="0">#REF!</definedName>
    <definedName name="______________ML28">#REF!</definedName>
    <definedName name="______________ML29" localSheetId="0">#REF!</definedName>
    <definedName name="______________ML29">#REF!</definedName>
    <definedName name="______________ML31" localSheetId="0">#REF!</definedName>
    <definedName name="______________ML31">#REF!</definedName>
    <definedName name="______________ML310" localSheetId="0">#REF!</definedName>
    <definedName name="______________ML310">#REF!</definedName>
    <definedName name="______________ML311" localSheetId="0">#REF!</definedName>
    <definedName name="______________ML311">#REF!</definedName>
    <definedName name="______________ML312" localSheetId="0">#REF!</definedName>
    <definedName name="______________ML312">#REF!</definedName>
    <definedName name="______________ML313" localSheetId="0">#REF!</definedName>
    <definedName name="______________ML313">#REF!</definedName>
    <definedName name="______________ML314" localSheetId="0">#REF!</definedName>
    <definedName name="______________ML314">#REF!</definedName>
    <definedName name="______________ML315" localSheetId="0">#REF!</definedName>
    <definedName name="______________ML315">#REF!</definedName>
    <definedName name="______________ML316" localSheetId="0">#REF!</definedName>
    <definedName name="______________ML316">#REF!</definedName>
    <definedName name="______________ML317" localSheetId="0">#REF!</definedName>
    <definedName name="______________ML317">#REF!</definedName>
    <definedName name="______________ML318" localSheetId="0">#REF!</definedName>
    <definedName name="______________ML318">#REF!</definedName>
    <definedName name="______________ML319" localSheetId="0">#REF!</definedName>
    <definedName name="______________ML319">#REF!</definedName>
    <definedName name="______________ML32" localSheetId="0">#REF!</definedName>
    <definedName name="______________ML32">#REF!</definedName>
    <definedName name="______________ML320" localSheetId="0">#REF!</definedName>
    <definedName name="______________ML320">#REF!</definedName>
    <definedName name="______________ML321" localSheetId="0">#REF!</definedName>
    <definedName name="______________ML321">#REF!</definedName>
    <definedName name="______________ML322" localSheetId="0">#REF!</definedName>
    <definedName name="______________ML322">#REF!</definedName>
    <definedName name="______________ML323" localSheetId="0">#REF!</definedName>
    <definedName name="______________ML323">#REF!</definedName>
    <definedName name="______________ML324" localSheetId="0">#REF!</definedName>
    <definedName name="______________ML324">#REF!</definedName>
    <definedName name="______________ML33" localSheetId="0">#REF!</definedName>
    <definedName name="______________ML33">#REF!</definedName>
    <definedName name="______________ML34" localSheetId="0">#REF!</definedName>
    <definedName name="______________ML34">#REF!</definedName>
    <definedName name="______________ML35" localSheetId="0">#REF!</definedName>
    <definedName name="______________ML35">#REF!</definedName>
    <definedName name="______________ML36" localSheetId="0">#REF!</definedName>
    <definedName name="______________ML36">#REF!</definedName>
    <definedName name="______________ML37" localSheetId="0">#REF!</definedName>
    <definedName name="______________ML37">#REF!</definedName>
    <definedName name="______________ML38" localSheetId="0">#REF!</definedName>
    <definedName name="______________ML38">#REF!</definedName>
    <definedName name="______________ML39" localSheetId="0">#REF!</definedName>
    <definedName name="______________ML39">#REF!</definedName>
    <definedName name="______________ML7" localSheetId="0">#REF!</definedName>
    <definedName name="______________ML7">#REF!</definedName>
    <definedName name="______________ML8" localSheetId="0">#REF!</definedName>
    <definedName name="______________ML8">#REF!</definedName>
    <definedName name="______________ML9" localSheetId="0">#REF!</definedName>
    <definedName name="______________ML9">#REF!</definedName>
    <definedName name="______________mm1">#REF!</definedName>
    <definedName name="______________mm1000" localSheetId="0">#REF!</definedName>
    <definedName name="______________mm1000">#REF!</definedName>
    <definedName name="______________mm11">#REF!</definedName>
    <definedName name="______________mm111">#REF!</definedName>
    <definedName name="______________mm600" localSheetId="0">#REF!</definedName>
    <definedName name="______________mm600">#REF!</definedName>
    <definedName name="______________mm800" localSheetId="0">#REF!</definedName>
    <definedName name="______________mm800">#REF!</definedName>
    <definedName name="______________PC1" localSheetId="0">#REF!</definedName>
    <definedName name="______________PC1">#REF!</definedName>
    <definedName name="______________PC10" localSheetId="0">#REF!</definedName>
    <definedName name="______________PC10">#REF!</definedName>
    <definedName name="______________PC11" localSheetId="0">#REF!</definedName>
    <definedName name="______________PC11">#REF!</definedName>
    <definedName name="______________PC12" localSheetId="0">#REF!</definedName>
    <definedName name="______________PC12">#REF!</definedName>
    <definedName name="______________PC13" localSheetId="0">#REF!</definedName>
    <definedName name="______________PC13">#REF!</definedName>
    <definedName name="______________PC14" localSheetId="0">#REF!</definedName>
    <definedName name="______________PC14">#REF!</definedName>
    <definedName name="______________PC15" localSheetId="0">#REF!</definedName>
    <definedName name="______________PC15">#REF!</definedName>
    <definedName name="______________PC16" localSheetId="0">#REF!</definedName>
    <definedName name="______________PC16">#REF!</definedName>
    <definedName name="______________PC17" localSheetId="0">#REF!</definedName>
    <definedName name="______________PC17">#REF!</definedName>
    <definedName name="______________PC18" localSheetId="0">#REF!</definedName>
    <definedName name="______________PC18">#REF!</definedName>
    <definedName name="______________PC19" localSheetId="0">#REF!</definedName>
    <definedName name="______________PC19">#REF!</definedName>
    <definedName name="______________pc2" localSheetId="0">#REF!</definedName>
    <definedName name="______________pc2">#REF!</definedName>
    <definedName name="______________PC20">NA()</definedName>
    <definedName name="______________PC21" localSheetId="0">#REF!</definedName>
    <definedName name="______________PC21">#REF!</definedName>
    <definedName name="______________PC22" localSheetId="0">#REF!</definedName>
    <definedName name="______________PC22">#REF!</definedName>
    <definedName name="______________PC23" localSheetId="0">#REF!</definedName>
    <definedName name="______________PC23">#REF!</definedName>
    <definedName name="______________PC24" localSheetId="0">#REF!</definedName>
    <definedName name="______________PC24">#REF!</definedName>
    <definedName name="______________PC3" localSheetId="0">#REF!</definedName>
    <definedName name="______________PC3">#REF!</definedName>
    <definedName name="______________PC4" localSheetId="0">#REF!</definedName>
    <definedName name="______________PC4">#REF!</definedName>
    <definedName name="______________PC5" localSheetId="0">#REF!</definedName>
    <definedName name="______________PC5">#REF!</definedName>
    <definedName name="______________PC6" localSheetId="0">#REF!</definedName>
    <definedName name="______________PC6">#REF!</definedName>
    <definedName name="______________pc600" localSheetId="0">#REF!</definedName>
    <definedName name="______________pc600">#REF!</definedName>
    <definedName name="______________PC7" localSheetId="0">#REF!</definedName>
    <definedName name="______________PC7">#REF!</definedName>
    <definedName name="______________PC8" localSheetId="0">#REF!</definedName>
    <definedName name="______________PC8">#REF!</definedName>
    <definedName name="______________PC9" localSheetId="0">#REF!</definedName>
    <definedName name="______________PC9">#REF!</definedName>
    <definedName name="______________pc900" localSheetId="0">#REF!</definedName>
    <definedName name="______________pc900">#REF!</definedName>
    <definedName name="______________pla4">#REF!</definedName>
    <definedName name="______________pv2" localSheetId="0">#REF!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 localSheetId="0">#REF!</definedName>
    <definedName name="______________var1">#REF!</definedName>
    <definedName name="______________var4" localSheetId="0">#REF!</definedName>
    <definedName name="______________var4">#REF!</definedName>
    <definedName name="______________vat1">NA()</definedName>
    <definedName name="_____________bla1">#REF!</definedName>
    <definedName name="_____________BSG100" localSheetId="0">#REF!</definedName>
    <definedName name="_____________BSG100">#REF!</definedName>
    <definedName name="_____________BSG150" localSheetId="0">#REF!</definedName>
    <definedName name="_____________BSG150">#REF!</definedName>
    <definedName name="_____________BSG5" localSheetId="0">#REF!</definedName>
    <definedName name="_____________BSG5">#REF!</definedName>
    <definedName name="_____________BSG75" localSheetId="0">#REF!</definedName>
    <definedName name="_____________BSG75">#REF!</definedName>
    <definedName name="_____________BTC1" localSheetId="0">#REF!</definedName>
    <definedName name="_____________BTC1">#REF!</definedName>
    <definedName name="_____________BTC10" localSheetId="0">#REF!</definedName>
    <definedName name="_____________BTC10">#REF!</definedName>
    <definedName name="_____________BTC11" localSheetId="0">#REF!</definedName>
    <definedName name="_____________BTC11">#REF!</definedName>
    <definedName name="_____________BTC12" localSheetId="0">#REF!</definedName>
    <definedName name="_____________BTC12">#REF!</definedName>
    <definedName name="_____________BTC13" localSheetId="0">#REF!</definedName>
    <definedName name="_____________BTC13">#REF!</definedName>
    <definedName name="_____________BTC14" localSheetId="0">#REF!</definedName>
    <definedName name="_____________BTC14">#REF!</definedName>
    <definedName name="_____________BTC15" localSheetId="0">#REF!</definedName>
    <definedName name="_____________BTC15">#REF!</definedName>
    <definedName name="_____________BTC16" localSheetId="0">#REF!</definedName>
    <definedName name="_____________BTC16">#REF!</definedName>
    <definedName name="_____________BTC17" localSheetId="0">#REF!</definedName>
    <definedName name="_____________BTC17">#REF!</definedName>
    <definedName name="_____________BTC18" localSheetId="0">#REF!</definedName>
    <definedName name="_____________BTC18">#REF!</definedName>
    <definedName name="_____________BTC19" localSheetId="0">#REF!</definedName>
    <definedName name="_____________BTC19">#REF!</definedName>
    <definedName name="_____________BTC2" localSheetId="0">#REF!</definedName>
    <definedName name="_____________BTC2">#REF!</definedName>
    <definedName name="_____________BTC20" localSheetId="0">#REF!</definedName>
    <definedName name="_____________BTC20">#REF!</definedName>
    <definedName name="_____________BTC21" localSheetId="0">#REF!</definedName>
    <definedName name="_____________BTC21">#REF!</definedName>
    <definedName name="_____________BTC22" localSheetId="0">#REF!</definedName>
    <definedName name="_____________BTC22">#REF!</definedName>
    <definedName name="_____________BTC23" localSheetId="0">#REF!</definedName>
    <definedName name="_____________BTC23">#REF!</definedName>
    <definedName name="_____________BTC24" localSheetId="0">#REF!</definedName>
    <definedName name="_____________BTC24">#REF!</definedName>
    <definedName name="_____________BTC3" localSheetId="0">#REF!</definedName>
    <definedName name="_____________BTC3">#REF!</definedName>
    <definedName name="_____________BTC4" localSheetId="0">#REF!</definedName>
    <definedName name="_____________BTC4">#REF!</definedName>
    <definedName name="_____________BTC5" localSheetId="0">#REF!</definedName>
    <definedName name="_____________BTC5">#REF!</definedName>
    <definedName name="_____________BTC6" localSheetId="0">#REF!</definedName>
    <definedName name="_____________BTC6">#REF!</definedName>
    <definedName name="_____________BTC7" localSheetId="0">#REF!</definedName>
    <definedName name="_____________BTC7">#REF!</definedName>
    <definedName name="_____________BTC8" localSheetId="0">#REF!</definedName>
    <definedName name="_____________BTC8">#REF!</definedName>
    <definedName name="_____________BTC9" localSheetId="0">#REF!</definedName>
    <definedName name="_____________BTC9">#REF!</definedName>
    <definedName name="_____________BTR1" localSheetId="0">#REF!</definedName>
    <definedName name="_____________BTR1">#REF!</definedName>
    <definedName name="_____________BTR10" localSheetId="0">#REF!</definedName>
    <definedName name="_____________BTR10">#REF!</definedName>
    <definedName name="_____________BTR11" localSheetId="0">#REF!</definedName>
    <definedName name="_____________BTR11">#REF!</definedName>
    <definedName name="_____________BTR12" localSheetId="0">#REF!</definedName>
    <definedName name="_____________BTR12">#REF!</definedName>
    <definedName name="_____________BTR13" localSheetId="0">#REF!</definedName>
    <definedName name="_____________BTR13">#REF!</definedName>
    <definedName name="_____________BTR14" localSheetId="0">#REF!</definedName>
    <definedName name="_____________BTR14">#REF!</definedName>
    <definedName name="_____________BTR15" localSheetId="0">#REF!</definedName>
    <definedName name="_____________BTR15">#REF!</definedName>
    <definedName name="_____________BTR16" localSheetId="0">#REF!</definedName>
    <definedName name="_____________BTR16">#REF!</definedName>
    <definedName name="_____________BTR17" localSheetId="0">#REF!</definedName>
    <definedName name="_____________BTR17">#REF!</definedName>
    <definedName name="_____________BTR18" localSheetId="0">#REF!</definedName>
    <definedName name="_____________BTR18">#REF!</definedName>
    <definedName name="_____________BTR19" localSheetId="0">#REF!</definedName>
    <definedName name="_____________BTR19">#REF!</definedName>
    <definedName name="_____________BTR2" localSheetId="0">#REF!</definedName>
    <definedName name="_____________BTR2">#REF!</definedName>
    <definedName name="_____________BTR20" localSheetId="0">#REF!</definedName>
    <definedName name="_____________BTR20">#REF!</definedName>
    <definedName name="_____________BTR21" localSheetId="0">#REF!</definedName>
    <definedName name="_____________BTR21">#REF!</definedName>
    <definedName name="_____________BTR22" localSheetId="0">#REF!</definedName>
    <definedName name="_____________BTR22">#REF!</definedName>
    <definedName name="_____________BTR23" localSheetId="0">#REF!</definedName>
    <definedName name="_____________BTR23">#REF!</definedName>
    <definedName name="_____________BTR24" localSheetId="0">#REF!</definedName>
    <definedName name="_____________BTR24">#REF!</definedName>
    <definedName name="_____________BTR3" localSheetId="0">#REF!</definedName>
    <definedName name="_____________BTR3">#REF!</definedName>
    <definedName name="_____________BTR4" localSheetId="0">#REF!</definedName>
    <definedName name="_____________BTR4">#REF!</definedName>
    <definedName name="_____________BTR5" localSheetId="0">#REF!</definedName>
    <definedName name="_____________BTR5">#REF!</definedName>
    <definedName name="_____________BTR6" localSheetId="0">#REF!</definedName>
    <definedName name="_____________BTR6">#REF!</definedName>
    <definedName name="_____________BTR7" localSheetId="0">#REF!</definedName>
    <definedName name="_____________BTR7">#REF!</definedName>
    <definedName name="_____________BTR8" localSheetId="0">#REF!</definedName>
    <definedName name="_____________BTR8">#REF!</definedName>
    <definedName name="_____________BTR9" localSheetId="0">#REF!</definedName>
    <definedName name="_____________BTR9">#REF!</definedName>
    <definedName name="_____________BTS1" localSheetId="0">#REF!</definedName>
    <definedName name="_____________BTS1">#REF!</definedName>
    <definedName name="_____________BTS10" localSheetId="0">#REF!</definedName>
    <definedName name="_____________BTS10">#REF!</definedName>
    <definedName name="_____________BTS11" localSheetId="0">#REF!</definedName>
    <definedName name="_____________BTS11">#REF!</definedName>
    <definedName name="_____________BTS12" localSheetId="0">#REF!</definedName>
    <definedName name="_____________BTS12">#REF!</definedName>
    <definedName name="_____________BTS13" localSheetId="0">#REF!</definedName>
    <definedName name="_____________BTS13">#REF!</definedName>
    <definedName name="_____________BTS14" localSheetId="0">#REF!</definedName>
    <definedName name="_____________BTS14">#REF!</definedName>
    <definedName name="_____________BTS15" localSheetId="0">#REF!</definedName>
    <definedName name="_____________BTS15">#REF!</definedName>
    <definedName name="_____________BTS16" localSheetId="0">#REF!</definedName>
    <definedName name="_____________BTS16">#REF!</definedName>
    <definedName name="_____________BTS17" localSheetId="0">#REF!</definedName>
    <definedName name="_____________BTS17">#REF!</definedName>
    <definedName name="_____________BTS18" localSheetId="0">#REF!</definedName>
    <definedName name="_____________BTS18">#REF!</definedName>
    <definedName name="_____________BTS19" localSheetId="0">#REF!</definedName>
    <definedName name="_____________BTS19">#REF!</definedName>
    <definedName name="_____________BTS2" localSheetId="0">#REF!</definedName>
    <definedName name="_____________BTS2">#REF!</definedName>
    <definedName name="_____________BTS20" localSheetId="0">#REF!</definedName>
    <definedName name="_____________BTS20">#REF!</definedName>
    <definedName name="_____________BTS21" localSheetId="0">#REF!</definedName>
    <definedName name="_____________BTS21">#REF!</definedName>
    <definedName name="_____________BTS22" localSheetId="0">#REF!</definedName>
    <definedName name="_____________BTS22">#REF!</definedName>
    <definedName name="_____________BTS23" localSheetId="0">#REF!</definedName>
    <definedName name="_____________BTS23">#REF!</definedName>
    <definedName name="_____________BTS24" localSheetId="0">#REF!</definedName>
    <definedName name="_____________BTS24">#REF!</definedName>
    <definedName name="_____________BTS3" localSheetId="0">#REF!</definedName>
    <definedName name="_____________BTS3">#REF!</definedName>
    <definedName name="_____________BTS4" localSheetId="0">#REF!</definedName>
    <definedName name="_____________BTS4">#REF!</definedName>
    <definedName name="_____________BTS5" localSheetId="0">#REF!</definedName>
    <definedName name="_____________BTS5">#REF!</definedName>
    <definedName name="_____________BTS6" localSheetId="0">#REF!</definedName>
    <definedName name="_____________BTS6">#REF!</definedName>
    <definedName name="_____________BTS7" localSheetId="0">#REF!</definedName>
    <definedName name="_____________BTS7">#REF!</definedName>
    <definedName name="_____________BTS8" localSheetId="0">#REF!</definedName>
    <definedName name="_____________BTS8">#REF!</definedName>
    <definedName name="_____________BTS9" localSheetId="0">#REF!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 localSheetId="0">#REF!</definedName>
    <definedName name="_____________G120907">#REF!</definedName>
    <definedName name="_____________GBS11">NA()</definedName>
    <definedName name="_____________GBS110" localSheetId="0">#REF!</definedName>
    <definedName name="_____________GBS110">#REF!</definedName>
    <definedName name="_____________GBS111" localSheetId="0">#REF!</definedName>
    <definedName name="_____________GBS111">#REF!</definedName>
    <definedName name="_____________GBS112" localSheetId="0">#REF!</definedName>
    <definedName name="_____________GBS112">#REF!</definedName>
    <definedName name="_____________GBS113" localSheetId="0">#REF!</definedName>
    <definedName name="_____________GBS113">#REF!</definedName>
    <definedName name="_____________GBS114" localSheetId="0">#REF!</definedName>
    <definedName name="_____________GBS114">#REF!</definedName>
    <definedName name="_____________GBS115" localSheetId="0">#REF!</definedName>
    <definedName name="_____________GBS115">#REF!</definedName>
    <definedName name="_____________GBS116" localSheetId="0">#REF!</definedName>
    <definedName name="_____________GBS116">#REF!</definedName>
    <definedName name="_____________GBS117" localSheetId="0">#REF!</definedName>
    <definedName name="_____________GBS117">#REF!</definedName>
    <definedName name="_____________GBS118" localSheetId="0">#REF!</definedName>
    <definedName name="_____________GBS118">#REF!</definedName>
    <definedName name="_____________GBS119" localSheetId="0">#REF!</definedName>
    <definedName name="_____________GBS119">#REF!</definedName>
    <definedName name="_____________GBS12" localSheetId="0">#REF!</definedName>
    <definedName name="_____________GBS12">#REF!</definedName>
    <definedName name="_____________GBS120" localSheetId="0">#REF!</definedName>
    <definedName name="_____________GBS120">#REF!</definedName>
    <definedName name="_____________GBS121" localSheetId="0">#REF!</definedName>
    <definedName name="_____________GBS121">#REF!</definedName>
    <definedName name="_____________GBS122" localSheetId="0">#REF!</definedName>
    <definedName name="_____________GBS122">#REF!</definedName>
    <definedName name="_____________GBS123" localSheetId="0">#REF!</definedName>
    <definedName name="_____________GBS123">#REF!</definedName>
    <definedName name="_____________GBS124" localSheetId="0">#REF!</definedName>
    <definedName name="_____________GBS124">#REF!</definedName>
    <definedName name="_____________GBS13" localSheetId="0">#REF!</definedName>
    <definedName name="_____________GBS13">#REF!</definedName>
    <definedName name="_____________GBS14" localSheetId="0">#REF!</definedName>
    <definedName name="_____________GBS14">#REF!</definedName>
    <definedName name="_____________GBS15" localSheetId="0">#REF!</definedName>
    <definedName name="_____________GBS15">#REF!</definedName>
    <definedName name="_____________GBS16" localSheetId="0">#REF!</definedName>
    <definedName name="_____________GBS16">#REF!</definedName>
    <definedName name="_____________GBS17" localSheetId="0">#REF!</definedName>
    <definedName name="_____________GBS17">#REF!</definedName>
    <definedName name="_____________GBS18" localSheetId="0">#REF!</definedName>
    <definedName name="_____________GBS18">#REF!</definedName>
    <definedName name="_____________GBS19" localSheetId="0">#REF!</definedName>
    <definedName name="_____________GBS19">#REF!</definedName>
    <definedName name="_____________GBS21" localSheetId="0">#REF!</definedName>
    <definedName name="_____________GBS21">#REF!</definedName>
    <definedName name="_____________GBS210" localSheetId="0">#REF!</definedName>
    <definedName name="_____________GBS210">#REF!</definedName>
    <definedName name="_____________GBS211" localSheetId="0">#REF!</definedName>
    <definedName name="_____________GBS211">#REF!</definedName>
    <definedName name="_____________GBS212" localSheetId="0">#REF!</definedName>
    <definedName name="_____________GBS212">#REF!</definedName>
    <definedName name="_____________GBS213" localSheetId="0">#REF!</definedName>
    <definedName name="_____________GBS213">#REF!</definedName>
    <definedName name="_____________GBS214" localSheetId="0">#REF!</definedName>
    <definedName name="_____________GBS214">#REF!</definedName>
    <definedName name="_____________GBS215" localSheetId="0">#REF!</definedName>
    <definedName name="_____________GBS215">#REF!</definedName>
    <definedName name="_____________GBS216" localSheetId="0">#REF!</definedName>
    <definedName name="_____________GBS216">#REF!</definedName>
    <definedName name="_____________GBS217" localSheetId="0">#REF!</definedName>
    <definedName name="_____________GBS217">#REF!</definedName>
    <definedName name="_____________GBS218" localSheetId="0">#REF!</definedName>
    <definedName name="_____________GBS218">#REF!</definedName>
    <definedName name="_____________GBS219" localSheetId="0">#REF!</definedName>
    <definedName name="_____________GBS219">#REF!</definedName>
    <definedName name="_____________GBS22" localSheetId="0">#REF!</definedName>
    <definedName name="_____________GBS22">#REF!</definedName>
    <definedName name="_____________GBS220" localSheetId="0">#REF!</definedName>
    <definedName name="_____________GBS220">#REF!</definedName>
    <definedName name="_____________GBS221" localSheetId="0">#REF!</definedName>
    <definedName name="_____________GBS221">#REF!</definedName>
    <definedName name="_____________GBS222" localSheetId="0">#REF!</definedName>
    <definedName name="_____________GBS222">#REF!</definedName>
    <definedName name="_____________GBS223" localSheetId="0">#REF!</definedName>
    <definedName name="_____________GBS223">#REF!</definedName>
    <definedName name="_____________GBS224" localSheetId="0">#REF!</definedName>
    <definedName name="_____________GBS224">#REF!</definedName>
    <definedName name="_____________GBS23" localSheetId="0">#REF!</definedName>
    <definedName name="_____________GBS23">#REF!</definedName>
    <definedName name="_____________GBS24" localSheetId="0">#REF!</definedName>
    <definedName name="_____________GBS24">#REF!</definedName>
    <definedName name="_____________GBS25" localSheetId="0">#REF!</definedName>
    <definedName name="_____________GBS25">#REF!</definedName>
    <definedName name="_____________GBS26" localSheetId="0">#REF!</definedName>
    <definedName name="_____________GBS26">#REF!</definedName>
    <definedName name="_____________GBS27" localSheetId="0">#REF!</definedName>
    <definedName name="_____________GBS27">#REF!</definedName>
    <definedName name="_____________GBS28" localSheetId="0">#REF!</definedName>
    <definedName name="_____________GBS28">#REF!</definedName>
    <definedName name="_____________GBS29" localSheetId="0">#REF!</definedName>
    <definedName name="_____________GBS29">#REF!</definedName>
    <definedName name="_____________imp1">#REF!</definedName>
    <definedName name="_____________knr2" localSheetId="0">#REF!</definedName>
    <definedName name="_____________knr2">#REF!</definedName>
    <definedName name="_____________l1">#REF!</definedName>
    <definedName name="_____________l12" localSheetId="0">#REF!</definedName>
    <definedName name="_____________l12">#REF!</definedName>
    <definedName name="_____________l2">#REF!</definedName>
    <definedName name="_____________l3" localSheetId="0">#REF!</definedName>
    <definedName name="_____________l3">#REF!</definedName>
    <definedName name="_____________l4">#REF!</definedName>
    <definedName name="_____________l5" localSheetId="0">#REF!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 localSheetId="0">#REF!</definedName>
    <definedName name="_____________lj600">#REF!</definedName>
    <definedName name="_____________lj900" localSheetId="0">#REF!</definedName>
    <definedName name="_____________lj900">#REF!</definedName>
    <definedName name="_____________LL3" localSheetId="0">#REF!</definedName>
    <definedName name="_____________LL3">#REF!</definedName>
    <definedName name="_____________LSO24" localSheetId="0">#REF!</definedName>
    <definedName name="_____________LSO24">#REF!</definedName>
    <definedName name="_____________MA1" localSheetId="0">#REF!</definedName>
    <definedName name="_____________MA1">#REF!</definedName>
    <definedName name="_____________MA2" localSheetId="0">#REF!</definedName>
    <definedName name="_____________MA2">#REF!</definedName>
    <definedName name="_____________me12">NA()</definedName>
    <definedName name="_____________Met22" localSheetId="0">#REF!</definedName>
    <definedName name="_____________Met22">#REF!</definedName>
    <definedName name="_____________Met45" localSheetId="0">#REF!</definedName>
    <definedName name="_____________Met45">#REF!</definedName>
    <definedName name="_____________MEt55" localSheetId="0">#REF!</definedName>
    <definedName name="_____________MEt55">#REF!</definedName>
    <definedName name="_____________Met63" localSheetId="0">#REF!</definedName>
    <definedName name="_____________Met63">#REF!</definedName>
    <definedName name="_____________ML21" localSheetId="0">#REF!</definedName>
    <definedName name="_____________ML21">#REF!</definedName>
    <definedName name="_____________ML210" localSheetId="0">#REF!</definedName>
    <definedName name="_____________ML210">#REF!</definedName>
    <definedName name="_____________ML211" localSheetId="0">#REF!</definedName>
    <definedName name="_____________ML211">#REF!</definedName>
    <definedName name="_____________ML212" localSheetId="0">#REF!</definedName>
    <definedName name="_____________ML212">#REF!</definedName>
    <definedName name="_____________ML213" localSheetId="0">#REF!</definedName>
    <definedName name="_____________ML213">#REF!</definedName>
    <definedName name="_____________ML214" localSheetId="0">#REF!</definedName>
    <definedName name="_____________ML214">#REF!</definedName>
    <definedName name="_____________ML215" localSheetId="0">#REF!</definedName>
    <definedName name="_____________ML215">#REF!</definedName>
    <definedName name="_____________ML216" localSheetId="0">#REF!</definedName>
    <definedName name="_____________ML216">#REF!</definedName>
    <definedName name="_____________ML217" localSheetId="0">#REF!</definedName>
    <definedName name="_____________ML217">#REF!</definedName>
    <definedName name="_____________ML218" localSheetId="0">#REF!</definedName>
    <definedName name="_____________ML218">#REF!</definedName>
    <definedName name="_____________ML219" localSheetId="0">#REF!</definedName>
    <definedName name="_____________ML219">#REF!</definedName>
    <definedName name="_____________ML22" localSheetId="0">#REF!</definedName>
    <definedName name="_____________ML22">#REF!</definedName>
    <definedName name="_____________ML220" localSheetId="0">#REF!</definedName>
    <definedName name="_____________ML220">#REF!</definedName>
    <definedName name="_____________ML221" localSheetId="0">#REF!</definedName>
    <definedName name="_____________ML221">#REF!</definedName>
    <definedName name="_____________ML222" localSheetId="0">#REF!</definedName>
    <definedName name="_____________ML222">#REF!</definedName>
    <definedName name="_____________ML223" localSheetId="0">#REF!</definedName>
    <definedName name="_____________ML223">#REF!</definedName>
    <definedName name="_____________ML224" localSheetId="0">#REF!</definedName>
    <definedName name="_____________ML224">#REF!</definedName>
    <definedName name="_____________ML23" localSheetId="0">#REF!</definedName>
    <definedName name="_____________ML23">#REF!</definedName>
    <definedName name="_____________ML24" localSheetId="0">#REF!</definedName>
    <definedName name="_____________ML24">#REF!</definedName>
    <definedName name="_____________ML25" localSheetId="0">#REF!</definedName>
    <definedName name="_____________ML25">#REF!</definedName>
    <definedName name="_____________ML26" localSheetId="0">#REF!</definedName>
    <definedName name="_____________ML26">#REF!</definedName>
    <definedName name="_____________ML27" localSheetId="0">#REF!</definedName>
    <definedName name="_____________ML27">#REF!</definedName>
    <definedName name="_____________ML28" localSheetId="0">#REF!</definedName>
    <definedName name="_____________ML28">#REF!</definedName>
    <definedName name="_____________ML29" localSheetId="0">#REF!</definedName>
    <definedName name="_____________ML29">#REF!</definedName>
    <definedName name="_____________ML31" localSheetId="0">#REF!</definedName>
    <definedName name="_____________ML31">#REF!</definedName>
    <definedName name="_____________ML310" localSheetId="0">#REF!</definedName>
    <definedName name="_____________ML310">#REF!</definedName>
    <definedName name="_____________ML311" localSheetId="0">#REF!</definedName>
    <definedName name="_____________ML311">#REF!</definedName>
    <definedName name="_____________ML312" localSheetId="0">#REF!</definedName>
    <definedName name="_____________ML312">#REF!</definedName>
    <definedName name="_____________ML313" localSheetId="0">#REF!</definedName>
    <definedName name="_____________ML313">#REF!</definedName>
    <definedName name="_____________ML314" localSheetId="0">#REF!</definedName>
    <definedName name="_____________ML314">#REF!</definedName>
    <definedName name="_____________ML315" localSheetId="0">#REF!</definedName>
    <definedName name="_____________ML315">#REF!</definedName>
    <definedName name="_____________ML316" localSheetId="0">#REF!</definedName>
    <definedName name="_____________ML316">#REF!</definedName>
    <definedName name="_____________ML317" localSheetId="0">#REF!</definedName>
    <definedName name="_____________ML317">#REF!</definedName>
    <definedName name="_____________ML318" localSheetId="0">#REF!</definedName>
    <definedName name="_____________ML318">#REF!</definedName>
    <definedName name="_____________ML319" localSheetId="0">#REF!</definedName>
    <definedName name="_____________ML319">#REF!</definedName>
    <definedName name="_____________ML32" localSheetId="0">#REF!</definedName>
    <definedName name="_____________ML32">#REF!</definedName>
    <definedName name="_____________ML320" localSheetId="0">#REF!</definedName>
    <definedName name="_____________ML320">#REF!</definedName>
    <definedName name="_____________ML321" localSheetId="0">#REF!</definedName>
    <definedName name="_____________ML321">#REF!</definedName>
    <definedName name="_____________ML322" localSheetId="0">#REF!</definedName>
    <definedName name="_____________ML322">#REF!</definedName>
    <definedName name="_____________ML323" localSheetId="0">#REF!</definedName>
    <definedName name="_____________ML323">#REF!</definedName>
    <definedName name="_____________ML324" localSheetId="0">#REF!</definedName>
    <definedName name="_____________ML324">#REF!</definedName>
    <definedName name="_____________ML33" localSheetId="0">#REF!</definedName>
    <definedName name="_____________ML33">#REF!</definedName>
    <definedName name="_____________ML34" localSheetId="0">#REF!</definedName>
    <definedName name="_____________ML34">#REF!</definedName>
    <definedName name="_____________ML35" localSheetId="0">#REF!</definedName>
    <definedName name="_____________ML35">#REF!</definedName>
    <definedName name="_____________ML36" localSheetId="0">#REF!</definedName>
    <definedName name="_____________ML36">#REF!</definedName>
    <definedName name="_____________ML37" localSheetId="0">#REF!</definedName>
    <definedName name="_____________ML37">#REF!</definedName>
    <definedName name="_____________ML38" localSheetId="0">#REF!</definedName>
    <definedName name="_____________ML38">#REF!</definedName>
    <definedName name="_____________ML39" localSheetId="0">#REF!</definedName>
    <definedName name="_____________ML39">#REF!</definedName>
    <definedName name="_____________ML7" localSheetId="0">#REF!</definedName>
    <definedName name="_____________ML7">#REF!</definedName>
    <definedName name="_____________ML8" localSheetId="0">#REF!</definedName>
    <definedName name="_____________ML8">#REF!</definedName>
    <definedName name="_____________ML9" localSheetId="0">#REF!</definedName>
    <definedName name="_____________ML9">#REF!</definedName>
    <definedName name="_____________mm1">#REF!</definedName>
    <definedName name="_____________mm1000" localSheetId="0">#REF!</definedName>
    <definedName name="_____________mm1000">#REF!</definedName>
    <definedName name="_____________mm11">#REF!</definedName>
    <definedName name="_____________mm111">#REF!</definedName>
    <definedName name="_____________mm600" localSheetId="0">#REF!</definedName>
    <definedName name="_____________mm600">#REF!</definedName>
    <definedName name="_____________mm800" localSheetId="0">#REF!</definedName>
    <definedName name="_____________mm800">#REF!</definedName>
    <definedName name="_____________PC1" localSheetId="0">#REF!</definedName>
    <definedName name="_____________PC1">#REF!</definedName>
    <definedName name="_____________PC10" localSheetId="0">#REF!</definedName>
    <definedName name="_____________PC10">#REF!</definedName>
    <definedName name="_____________PC11" localSheetId="0">#REF!</definedName>
    <definedName name="_____________PC11">#REF!</definedName>
    <definedName name="_____________PC12" localSheetId="0">#REF!</definedName>
    <definedName name="_____________PC12">#REF!</definedName>
    <definedName name="_____________PC13" localSheetId="0">#REF!</definedName>
    <definedName name="_____________PC13">#REF!</definedName>
    <definedName name="_____________PC14" localSheetId="0">#REF!</definedName>
    <definedName name="_____________PC14">#REF!</definedName>
    <definedName name="_____________PC15" localSheetId="0">#REF!</definedName>
    <definedName name="_____________PC15">#REF!</definedName>
    <definedName name="_____________PC16" localSheetId="0">#REF!</definedName>
    <definedName name="_____________PC16">#REF!</definedName>
    <definedName name="_____________PC17" localSheetId="0">#REF!</definedName>
    <definedName name="_____________PC17">#REF!</definedName>
    <definedName name="_____________PC18" localSheetId="0">#REF!</definedName>
    <definedName name="_____________PC18">#REF!</definedName>
    <definedName name="_____________PC19" localSheetId="0">#REF!</definedName>
    <definedName name="_____________PC19">#REF!</definedName>
    <definedName name="_____________pc2" localSheetId="0">#REF!</definedName>
    <definedName name="_____________pc2">#REF!</definedName>
    <definedName name="_____________PC20">NA()</definedName>
    <definedName name="_____________PC21" localSheetId="0">#REF!</definedName>
    <definedName name="_____________PC21">#REF!</definedName>
    <definedName name="_____________PC22" localSheetId="0">#REF!</definedName>
    <definedName name="_____________PC22">#REF!</definedName>
    <definedName name="_____________PC23" localSheetId="0">#REF!</definedName>
    <definedName name="_____________PC23">#REF!</definedName>
    <definedName name="_____________PC24" localSheetId="0">#REF!</definedName>
    <definedName name="_____________PC24">#REF!</definedName>
    <definedName name="_____________PC3" localSheetId="0">#REF!</definedName>
    <definedName name="_____________PC3">#REF!</definedName>
    <definedName name="_____________PC4" localSheetId="0">#REF!</definedName>
    <definedName name="_____________PC4">#REF!</definedName>
    <definedName name="_____________PC5" localSheetId="0">#REF!</definedName>
    <definedName name="_____________PC5">#REF!</definedName>
    <definedName name="_____________PC6" localSheetId="0">#REF!</definedName>
    <definedName name="_____________PC6">#REF!</definedName>
    <definedName name="_____________pc600" localSheetId="0">#REF!</definedName>
    <definedName name="_____________pc600">#REF!</definedName>
    <definedName name="_____________PC7" localSheetId="0">#REF!</definedName>
    <definedName name="_____________PC7">#REF!</definedName>
    <definedName name="_____________PC8" localSheetId="0">#REF!</definedName>
    <definedName name="_____________PC8">#REF!</definedName>
    <definedName name="_____________PC9" localSheetId="0">#REF!</definedName>
    <definedName name="_____________PC9">#REF!</definedName>
    <definedName name="_____________pc900" localSheetId="0">#REF!</definedName>
    <definedName name="_____________pc900">#REF!</definedName>
    <definedName name="_____________pla4">#REF!</definedName>
    <definedName name="_____________pv2" localSheetId="0">#REF!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 localSheetId="0">#REF!</definedName>
    <definedName name="_____________var1">#REF!</definedName>
    <definedName name="_____________var4" localSheetId="0">#REF!</definedName>
    <definedName name="_____________var4">#REF!</definedName>
    <definedName name="_____________vat1">NA()</definedName>
    <definedName name="____________bla1">#REF!</definedName>
    <definedName name="____________BSG100" localSheetId="0">#REF!</definedName>
    <definedName name="____________BSG100">#REF!</definedName>
    <definedName name="____________BSG150" localSheetId="0">#REF!</definedName>
    <definedName name="____________BSG150">#REF!</definedName>
    <definedName name="____________BSG5" localSheetId="0">#REF!</definedName>
    <definedName name="____________BSG5">#REF!</definedName>
    <definedName name="____________BSG75" localSheetId="0">#REF!</definedName>
    <definedName name="____________BSG75">#REF!</definedName>
    <definedName name="____________BTC1" localSheetId="0">#REF!</definedName>
    <definedName name="____________BTC1">#REF!</definedName>
    <definedName name="____________BTC10" localSheetId="0">#REF!</definedName>
    <definedName name="____________BTC10">#REF!</definedName>
    <definedName name="____________BTC11" localSheetId="0">#REF!</definedName>
    <definedName name="____________BTC11">#REF!</definedName>
    <definedName name="____________BTC12" localSheetId="0">#REF!</definedName>
    <definedName name="____________BTC12">#REF!</definedName>
    <definedName name="____________BTC13" localSheetId="0">#REF!</definedName>
    <definedName name="____________BTC13">#REF!</definedName>
    <definedName name="____________BTC14" localSheetId="0">#REF!</definedName>
    <definedName name="____________BTC14">#REF!</definedName>
    <definedName name="____________BTC15" localSheetId="0">#REF!</definedName>
    <definedName name="____________BTC15">#REF!</definedName>
    <definedName name="____________BTC16" localSheetId="0">#REF!</definedName>
    <definedName name="____________BTC16">#REF!</definedName>
    <definedName name="____________BTC17" localSheetId="0">#REF!</definedName>
    <definedName name="____________BTC17">#REF!</definedName>
    <definedName name="____________BTC18" localSheetId="0">#REF!</definedName>
    <definedName name="____________BTC18">#REF!</definedName>
    <definedName name="____________BTC19" localSheetId="0">#REF!</definedName>
    <definedName name="____________BTC19">#REF!</definedName>
    <definedName name="____________BTC2" localSheetId="0">#REF!</definedName>
    <definedName name="____________BTC2">#REF!</definedName>
    <definedName name="____________BTC20" localSheetId="0">#REF!</definedName>
    <definedName name="____________BTC20">#REF!</definedName>
    <definedName name="____________BTC21" localSheetId="0">#REF!</definedName>
    <definedName name="____________BTC21">#REF!</definedName>
    <definedName name="____________BTC22" localSheetId="0">#REF!</definedName>
    <definedName name="____________BTC22">#REF!</definedName>
    <definedName name="____________BTC23" localSheetId="0">#REF!</definedName>
    <definedName name="____________BTC23">#REF!</definedName>
    <definedName name="____________BTC24" localSheetId="0">#REF!</definedName>
    <definedName name="____________BTC24">#REF!</definedName>
    <definedName name="____________BTC3" localSheetId="0">#REF!</definedName>
    <definedName name="____________BTC3">#REF!</definedName>
    <definedName name="____________BTC4" localSheetId="0">#REF!</definedName>
    <definedName name="____________BTC4">#REF!</definedName>
    <definedName name="____________BTC5" localSheetId="0">#REF!</definedName>
    <definedName name="____________BTC5">#REF!</definedName>
    <definedName name="____________BTC6" localSheetId="0">#REF!</definedName>
    <definedName name="____________BTC6">#REF!</definedName>
    <definedName name="____________BTC7" localSheetId="0">#REF!</definedName>
    <definedName name="____________BTC7">#REF!</definedName>
    <definedName name="____________BTC8" localSheetId="0">#REF!</definedName>
    <definedName name="____________BTC8">#REF!</definedName>
    <definedName name="____________BTC9" localSheetId="0">#REF!</definedName>
    <definedName name="____________BTC9">#REF!</definedName>
    <definedName name="____________BTR1" localSheetId="0">#REF!</definedName>
    <definedName name="____________BTR1">#REF!</definedName>
    <definedName name="____________BTR10" localSheetId="0">#REF!</definedName>
    <definedName name="____________BTR10">#REF!</definedName>
    <definedName name="____________BTR11" localSheetId="0">#REF!</definedName>
    <definedName name="____________BTR11">#REF!</definedName>
    <definedName name="____________BTR12" localSheetId="0">#REF!</definedName>
    <definedName name="____________BTR12">#REF!</definedName>
    <definedName name="____________BTR13" localSheetId="0">#REF!</definedName>
    <definedName name="____________BTR13">#REF!</definedName>
    <definedName name="____________BTR14" localSheetId="0">#REF!</definedName>
    <definedName name="____________BTR14">#REF!</definedName>
    <definedName name="____________BTR15" localSheetId="0">#REF!</definedName>
    <definedName name="____________BTR15">#REF!</definedName>
    <definedName name="____________BTR16" localSheetId="0">#REF!</definedName>
    <definedName name="____________BTR16">#REF!</definedName>
    <definedName name="____________BTR17" localSheetId="0">#REF!</definedName>
    <definedName name="____________BTR17">#REF!</definedName>
    <definedName name="____________BTR18" localSheetId="0">#REF!</definedName>
    <definedName name="____________BTR18">#REF!</definedName>
    <definedName name="____________BTR19" localSheetId="0">#REF!</definedName>
    <definedName name="____________BTR19">#REF!</definedName>
    <definedName name="____________BTR2" localSheetId="0">#REF!</definedName>
    <definedName name="____________BTR2">#REF!</definedName>
    <definedName name="____________BTR20" localSheetId="0">#REF!</definedName>
    <definedName name="____________BTR20">#REF!</definedName>
    <definedName name="____________BTR21" localSheetId="0">#REF!</definedName>
    <definedName name="____________BTR21">#REF!</definedName>
    <definedName name="____________BTR22" localSheetId="0">#REF!</definedName>
    <definedName name="____________BTR22">#REF!</definedName>
    <definedName name="____________BTR23" localSheetId="0">#REF!</definedName>
    <definedName name="____________BTR23">#REF!</definedName>
    <definedName name="____________BTR24" localSheetId="0">#REF!</definedName>
    <definedName name="____________BTR24">#REF!</definedName>
    <definedName name="____________BTR3" localSheetId="0">#REF!</definedName>
    <definedName name="____________BTR3">#REF!</definedName>
    <definedName name="____________BTR4" localSheetId="0">#REF!</definedName>
    <definedName name="____________BTR4">#REF!</definedName>
    <definedName name="____________BTR5" localSheetId="0">#REF!</definedName>
    <definedName name="____________BTR5">#REF!</definedName>
    <definedName name="____________BTR6" localSheetId="0">#REF!</definedName>
    <definedName name="____________BTR6">#REF!</definedName>
    <definedName name="____________BTR7" localSheetId="0">#REF!</definedName>
    <definedName name="____________BTR7">#REF!</definedName>
    <definedName name="____________BTR8" localSheetId="0">#REF!</definedName>
    <definedName name="____________BTR8">#REF!</definedName>
    <definedName name="____________BTR9" localSheetId="0">#REF!</definedName>
    <definedName name="____________BTR9">#REF!</definedName>
    <definedName name="____________BTS1" localSheetId="0">#REF!</definedName>
    <definedName name="____________BTS1">#REF!</definedName>
    <definedName name="____________BTS10" localSheetId="0">#REF!</definedName>
    <definedName name="____________BTS10">#REF!</definedName>
    <definedName name="____________BTS11" localSheetId="0">#REF!</definedName>
    <definedName name="____________BTS11">#REF!</definedName>
    <definedName name="____________BTS12" localSheetId="0">#REF!</definedName>
    <definedName name="____________BTS12">#REF!</definedName>
    <definedName name="____________BTS13" localSheetId="0">#REF!</definedName>
    <definedName name="____________BTS13">#REF!</definedName>
    <definedName name="____________BTS14" localSheetId="0">#REF!</definedName>
    <definedName name="____________BTS14">#REF!</definedName>
    <definedName name="____________BTS15" localSheetId="0">#REF!</definedName>
    <definedName name="____________BTS15">#REF!</definedName>
    <definedName name="____________BTS16" localSheetId="0">#REF!</definedName>
    <definedName name="____________BTS16">#REF!</definedName>
    <definedName name="____________BTS17" localSheetId="0">#REF!</definedName>
    <definedName name="____________BTS17">#REF!</definedName>
    <definedName name="____________BTS18" localSheetId="0">#REF!</definedName>
    <definedName name="____________BTS18">#REF!</definedName>
    <definedName name="____________BTS19" localSheetId="0">#REF!</definedName>
    <definedName name="____________BTS19">#REF!</definedName>
    <definedName name="____________BTS2" localSheetId="0">#REF!</definedName>
    <definedName name="____________BTS2">#REF!</definedName>
    <definedName name="____________BTS20" localSheetId="0">#REF!</definedName>
    <definedName name="____________BTS20">#REF!</definedName>
    <definedName name="____________BTS21" localSheetId="0">#REF!</definedName>
    <definedName name="____________BTS21">#REF!</definedName>
    <definedName name="____________BTS22" localSheetId="0">#REF!</definedName>
    <definedName name="____________BTS22">#REF!</definedName>
    <definedName name="____________BTS23" localSheetId="0">#REF!</definedName>
    <definedName name="____________BTS23">#REF!</definedName>
    <definedName name="____________BTS24" localSheetId="0">#REF!</definedName>
    <definedName name="____________BTS24">#REF!</definedName>
    <definedName name="____________BTS3" localSheetId="0">#REF!</definedName>
    <definedName name="____________BTS3">#REF!</definedName>
    <definedName name="____________BTS4" localSheetId="0">#REF!</definedName>
    <definedName name="____________BTS4">#REF!</definedName>
    <definedName name="____________BTS5" localSheetId="0">#REF!</definedName>
    <definedName name="____________BTS5">#REF!</definedName>
    <definedName name="____________BTS6" localSheetId="0">#REF!</definedName>
    <definedName name="____________BTS6">#REF!</definedName>
    <definedName name="____________BTS7" localSheetId="0">#REF!</definedName>
    <definedName name="____________BTS7">#REF!</definedName>
    <definedName name="____________BTS8" localSheetId="0">#REF!</definedName>
    <definedName name="____________BTS8">#REF!</definedName>
    <definedName name="____________BTS9" localSheetId="0">#REF!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 localSheetId="0">#REF!</definedName>
    <definedName name="____________G120907">#REF!</definedName>
    <definedName name="____________GBS11">NA()</definedName>
    <definedName name="____________GBS110" localSheetId="0">#REF!</definedName>
    <definedName name="____________GBS110">#REF!</definedName>
    <definedName name="____________GBS111" localSheetId="0">#REF!</definedName>
    <definedName name="____________GBS111">#REF!</definedName>
    <definedName name="____________GBS112" localSheetId="0">#REF!</definedName>
    <definedName name="____________GBS112">#REF!</definedName>
    <definedName name="____________GBS113" localSheetId="0">#REF!</definedName>
    <definedName name="____________GBS113">#REF!</definedName>
    <definedName name="____________GBS114" localSheetId="0">#REF!</definedName>
    <definedName name="____________GBS114">#REF!</definedName>
    <definedName name="____________GBS115" localSheetId="0">#REF!</definedName>
    <definedName name="____________GBS115">#REF!</definedName>
    <definedName name="____________GBS116" localSheetId="0">#REF!</definedName>
    <definedName name="____________GBS116">#REF!</definedName>
    <definedName name="____________GBS117" localSheetId="0">#REF!</definedName>
    <definedName name="____________GBS117">#REF!</definedName>
    <definedName name="____________GBS118" localSheetId="0">#REF!</definedName>
    <definedName name="____________GBS118">#REF!</definedName>
    <definedName name="____________GBS119" localSheetId="0">#REF!</definedName>
    <definedName name="____________GBS119">#REF!</definedName>
    <definedName name="____________GBS12" localSheetId="0">#REF!</definedName>
    <definedName name="____________GBS12">#REF!</definedName>
    <definedName name="____________GBS120" localSheetId="0">#REF!</definedName>
    <definedName name="____________GBS120">#REF!</definedName>
    <definedName name="____________GBS121" localSheetId="0">#REF!</definedName>
    <definedName name="____________GBS121">#REF!</definedName>
    <definedName name="____________GBS122" localSheetId="0">#REF!</definedName>
    <definedName name="____________GBS122">#REF!</definedName>
    <definedName name="____________GBS123" localSheetId="0">#REF!</definedName>
    <definedName name="____________GBS123">#REF!</definedName>
    <definedName name="____________GBS124" localSheetId="0">#REF!</definedName>
    <definedName name="____________GBS124">#REF!</definedName>
    <definedName name="____________GBS13" localSheetId="0">#REF!</definedName>
    <definedName name="____________GBS13">#REF!</definedName>
    <definedName name="____________GBS14" localSheetId="0">#REF!</definedName>
    <definedName name="____________GBS14">#REF!</definedName>
    <definedName name="____________GBS15" localSheetId="0">#REF!</definedName>
    <definedName name="____________GBS15">#REF!</definedName>
    <definedName name="____________GBS16" localSheetId="0">#REF!</definedName>
    <definedName name="____________GBS16">#REF!</definedName>
    <definedName name="____________GBS17" localSheetId="0">#REF!</definedName>
    <definedName name="____________GBS17">#REF!</definedName>
    <definedName name="____________GBS18" localSheetId="0">#REF!</definedName>
    <definedName name="____________GBS18">#REF!</definedName>
    <definedName name="____________GBS19" localSheetId="0">#REF!</definedName>
    <definedName name="____________GBS19">#REF!</definedName>
    <definedName name="____________GBS21" localSheetId="0">#REF!</definedName>
    <definedName name="____________GBS21">#REF!</definedName>
    <definedName name="____________GBS210" localSheetId="0">#REF!</definedName>
    <definedName name="____________GBS210">#REF!</definedName>
    <definedName name="____________GBS211" localSheetId="0">#REF!</definedName>
    <definedName name="____________GBS211">#REF!</definedName>
    <definedName name="____________GBS212" localSheetId="0">#REF!</definedName>
    <definedName name="____________GBS212">#REF!</definedName>
    <definedName name="____________GBS213" localSheetId="0">#REF!</definedName>
    <definedName name="____________GBS213">#REF!</definedName>
    <definedName name="____________GBS214" localSheetId="0">#REF!</definedName>
    <definedName name="____________GBS214">#REF!</definedName>
    <definedName name="____________GBS215" localSheetId="0">#REF!</definedName>
    <definedName name="____________GBS215">#REF!</definedName>
    <definedName name="____________GBS216" localSheetId="0">#REF!</definedName>
    <definedName name="____________GBS216">#REF!</definedName>
    <definedName name="____________GBS217" localSheetId="0">#REF!</definedName>
    <definedName name="____________GBS217">#REF!</definedName>
    <definedName name="____________GBS218" localSheetId="0">#REF!</definedName>
    <definedName name="____________GBS218">#REF!</definedName>
    <definedName name="____________GBS219" localSheetId="0">#REF!</definedName>
    <definedName name="____________GBS219">#REF!</definedName>
    <definedName name="____________GBS22" localSheetId="0">#REF!</definedName>
    <definedName name="____________GBS22">#REF!</definedName>
    <definedName name="____________GBS220" localSheetId="0">#REF!</definedName>
    <definedName name="____________GBS220">#REF!</definedName>
    <definedName name="____________GBS221" localSheetId="0">#REF!</definedName>
    <definedName name="____________GBS221">#REF!</definedName>
    <definedName name="____________GBS222" localSheetId="0">#REF!</definedName>
    <definedName name="____________GBS222">#REF!</definedName>
    <definedName name="____________GBS223" localSheetId="0">#REF!</definedName>
    <definedName name="____________GBS223">#REF!</definedName>
    <definedName name="____________GBS224" localSheetId="0">#REF!</definedName>
    <definedName name="____________GBS224">#REF!</definedName>
    <definedName name="____________GBS23" localSheetId="0">#REF!</definedName>
    <definedName name="____________GBS23">#REF!</definedName>
    <definedName name="____________GBS24" localSheetId="0">#REF!</definedName>
    <definedName name="____________GBS24">#REF!</definedName>
    <definedName name="____________GBS25" localSheetId="0">#REF!</definedName>
    <definedName name="____________GBS25">#REF!</definedName>
    <definedName name="____________GBS26" localSheetId="0">#REF!</definedName>
    <definedName name="____________GBS26">#REF!</definedName>
    <definedName name="____________GBS27" localSheetId="0">#REF!</definedName>
    <definedName name="____________GBS27">#REF!</definedName>
    <definedName name="____________GBS28" localSheetId="0">#REF!</definedName>
    <definedName name="____________GBS28">#REF!</definedName>
    <definedName name="____________GBS29" localSheetId="0">#REF!</definedName>
    <definedName name="____________GBS29">#REF!</definedName>
    <definedName name="____________imp1">#REF!</definedName>
    <definedName name="____________knr2">NA()</definedName>
    <definedName name="____________l1">#REF!</definedName>
    <definedName name="____________l12" localSheetId="0">#REF!</definedName>
    <definedName name="____________l12">#REF!</definedName>
    <definedName name="____________l2">#REF!</definedName>
    <definedName name="____________l3" localSheetId="0">#REF!</definedName>
    <definedName name="____________l3">#REF!</definedName>
    <definedName name="____________l4">#REF!</definedName>
    <definedName name="____________l5" localSheetId="0">#REF!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 localSheetId="0">#REF!</definedName>
    <definedName name="____________lj600">#REF!</definedName>
    <definedName name="____________lj900" localSheetId="0">#REF!</definedName>
    <definedName name="____________lj900">#REF!</definedName>
    <definedName name="____________LL3" localSheetId="0">#REF!</definedName>
    <definedName name="____________LL3">#REF!</definedName>
    <definedName name="____________LSO24" localSheetId="0">#REF!</definedName>
    <definedName name="____________LSO24">#REF!</definedName>
    <definedName name="____________MA1" localSheetId="0">#REF!</definedName>
    <definedName name="____________MA1">#REF!</definedName>
    <definedName name="____________MA2">NA()</definedName>
    <definedName name="____________me12">NA()</definedName>
    <definedName name="____________Met22">NA()</definedName>
    <definedName name="____________Met45" localSheetId="0">#REF!</definedName>
    <definedName name="____________Met45">#REF!</definedName>
    <definedName name="____________Met54" localSheetId="0">#REF!</definedName>
    <definedName name="____________Met54">#REF!</definedName>
    <definedName name="____________MEt55" localSheetId="0">#REF!</definedName>
    <definedName name="____________MEt55">#REF!</definedName>
    <definedName name="____________Met63" localSheetId="0">#REF!</definedName>
    <definedName name="____________Met63">#REF!</definedName>
    <definedName name="____________ML21" localSheetId="0">#REF!</definedName>
    <definedName name="____________ML21">#REF!</definedName>
    <definedName name="____________ML210" localSheetId="0">#REF!</definedName>
    <definedName name="____________ML210">#REF!</definedName>
    <definedName name="____________ML211" localSheetId="0">#REF!</definedName>
    <definedName name="____________ML211">#REF!</definedName>
    <definedName name="____________ML212" localSheetId="0">#REF!</definedName>
    <definedName name="____________ML212">#REF!</definedName>
    <definedName name="____________ML213" localSheetId="0">#REF!</definedName>
    <definedName name="____________ML213">#REF!</definedName>
    <definedName name="____________ML214" localSheetId="0">#REF!</definedName>
    <definedName name="____________ML214">#REF!</definedName>
    <definedName name="____________ML215" localSheetId="0">#REF!</definedName>
    <definedName name="____________ML215">#REF!</definedName>
    <definedName name="____________ML216" localSheetId="0">#REF!</definedName>
    <definedName name="____________ML216">#REF!</definedName>
    <definedName name="____________ML217" localSheetId="0">#REF!</definedName>
    <definedName name="____________ML217">#REF!</definedName>
    <definedName name="____________ML218" localSheetId="0">#REF!</definedName>
    <definedName name="____________ML218">#REF!</definedName>
    <definedName name="____________ML219" localSheetId="0">#REF!</definedName>
    <definedName name="____________ML219">#REF!</definedName>
    <definedName name="____________ML22" localSheetId="0">#REF!</definedName>
    <definedName name="____________ML22">#REF!</definedName>
    <definedName name="____________ML220" localSheetId="0">#REF!</definedName>
    <definedName name="____________ML220">#REF!</definedName>
    <definedName name="____________ML221" localSheetId="0">#REF!</definedName>
    <definedName name="____________ML221">#REF!</definedName>
    <definedName name="____________ML222" localSheetId="0">#REF!</definedName>
    <definedName name="____________ML222">#REF!</definedName>
    <definedName name="____________ML223" localSheetId="0">#REF!</definedName>
    <definedName name="____________ML223">#REF!</definedName>
    <definedName name="____________ML224" localSheetId="0">#REF!</definedName>
    <definedName name="____________ML224">#REF!</definedName>
    <definedName name="____________ML23" localSheetId="0">#REF!</definedName>
    <definedName name="____________ML23">#REF!</definedName>
    <definedName name="____________ML24" localSheetId="0">#REF!</definedName>
    <definedName name="____________ML24">#REF!</definedName>
    <definedName name="____________ML25" localSheetId="0">#REF!</definedName>
    <definedName name="____________ML25">#REF!</definedName>
    <definedName name="____________ML26" localSheetId="0">#REF!</definedName>
    <definedName name="____________ML26">#REF!</definedName>
    <definedName name="____________ML27" localSheetId="0">#REF!</definedName>
    <definedName name="____________ML27">#REF!</definedName>
    <definedName name="____________ML28" localSheetId="0">#REF!</definedName>
    <definedName name="____________ML28">#REF!</definedName>
    <definedName name="____________ML29" localSheetId="0">#REF!</definedName>
    <definedName name="____________ML29">#REF!</definedName>
    <definedName name="____________ML31" localSheetId="0">#REF!</definedName>
    <definedName name="____________ML31">#REF!</definedName>
    <definedName name="____________ML310" localSheetId="0">#REF!</definedName>
    <definedName name="____________ML310">#REF!</definedName>
    <definedName name="____________ML311" localSheetId="0">#REF!</definedName>
    <definedName name="____________ML311">#REF!</definedName>
    <definedName name="____________ML312" localSheetId="0">#REF!</definedName>
    <definedName name="____________ML312">#REF!</definedName>
    <definedName name="____________ML313" localSheetId="0">#REF!</definedName>
    <definedName name="____________ML313">#REF!</definedName>
    <definedName name="____________ML314" localSheetId="0">#REF!</definedName>
    <definedName name="____________ML314">#REF!</definedName>
    <definedName name="____________ML315" localSheetId="0">#REF!</definedName>
    <definedName name="____________ML315">#REF!</definedName>
    <definedName name="____________ML316" localSheetId="0">#REF!</definedName>
    <definedName name="____________ML316">#REF!</definedName>
    <definedName name="____________ML317" localSheetId="0">#REF!</definedName>
    <definedName name="____________ML317">#REF!</definedName>
    <definedName name="____________ML318" localSheetId="0">#REF!</definedName>
    <definedName name="____________ML318">#REF!</definedName>
    <definedName name="____________ML319" localSheetId="0">#REF!</definedName>
    <definedName name="____________ML319">#REF!</definedName>
    <definedName name="____________ML32" localSheetId="0">#REF!</definedName>
    <definedName name="____________ML32">#REF!</definedName>
    <definedName name="____________ML320" localSheetId="0">#REF!</definedName>
    <definedName name="____________ML320">#REF!</definedName>
    <definedName name="____________ML321" localSheetId="0">#REF!</definedName>
    <definedName name="____________ML321">#REF!</definedName>
    <definedName name="____________ML322" localSheetId="0">#REF!</definedName>
    <definedName name="____________ML322">#REF!</definedName>
    <definedName name="____________ML323" localSheetId="0">#REF!</definedName>
    <definedName name="____________ML323">#REF!</definedName>
    <definedName name="____________ML324" localSheetId="0">#REF!</definedName>
    <definedName name="____________ML324">#REF!</definedName>
    <definedName name="____________ML33" localSheetId="0">#REF!</definedName>
    <definedName name="____________ML33">#REF!</definedName>
    <definedName name="____________ML34" localSheetId="0">#REF!</definedName>
    <definedName name="____________ML34">#REF!</definedName>
    <definedName name="____________ML35" localSheetId="0">#REF!</definedName>
    <definedName name="____________ML35">#REF!</definedName>
    <definedName name="____________ML36" localSheetId="0">#REF!</definedName>
    <definedName name="____________ML36">#REF!</definedName>
    <definedName name="____________ML37" localSheetId="0">#REF!</definedName>
    <definedName name="____________ML37">#REF!</definedName>
    <definedName name="____________ML38" localSheetId="0">#REF!</definedName>
    <definedName name="____________ML38">#REF!</definedName>
    <definedName name="____________ML39" localSheetId="0">#REF!</definedName>
    <definedName name="____________ML39">#REF!</definedName>
    <definedName name="____________ML7" localSheetId="0">#REF!</definedName>
    <definedName name="____________ML7">#REF!</definedName>
    <definedName name="____________ML8" localSheetId="0">#REF!</definedName>
    <definedName name="____________ML8">#REF!</definedName>
    <definedName name="____________ML9" localSheetId="0">#REF!</definedName>
    <definedName name="____________ML9">#REF!</definedName>
    <definedName name="____________mm1">#REF!</definedName>
    <definedName name="____________mm1000" localSheetId="0">#REF!</definedName>
    <definedName name="____________mm1000">#REF!</definedName>
    <definedName name="____________mm11">#REF!</definedName>
    <definedName name="____________mm111">#REF!</definedName>
    <definedName name="____________mm600" localSheetId="0">#REF!</definedName>
    <definedName name="____________mm600">#REF!</definedName>
    <definedName name="____________mm800" localSheetId="0">#REF!</definedName>
    <definedName name="____________mm800">#REF!</definedName>
    <definedName name="____________PC1" localSheetId="0">#REF!</definedName>
    <definedName name="____________PC1">#REF!</definedName>
    <definedName name="____________PC10" localSheetId="0">#REF!</definedName>
    <definedName name="____________PC10">#REF!</definedName>
    <definedName name="____________PC11" localSheetId="0">#REF!</definedName>
    <definedName name="____________PC11">#REF!</definedName>
    <definedName name="____________PC12" localSheetId="0">#REF!</definedName>
    <definedName name="____________PC12">#REF!</definedName>
    <definedName name="____________PC13" localSheetId="0">#REF!</definedName>
    <definedName name="____________PC13">#REF!</definedName>
    <definedName name="____________PC14" localSheetId="0">#REF!</definedName>
    <definedName name="____________PC14">#REF!</definedName>
    <definedName name="____________PC15" localSheetId="0">#REF!</definedName>
    <definedName name="____________PC15">#REF!</definedName>
    <definedName name="____________PC16" localSheetId="0">#REF!</definedName>
    <definedName name="____________PC16">#REF!</definedName>
    <definedName name="____________PC17" localSheetId="0">#REF!</definedName>
    <definedName name="____________PC17">#REF!</definedName>
    <definedName name="____________PC18" localSheetId="0">#REF!</definedName>
    <definedName name="____________PC18">#REF!</definedName>
    <definedName name="____________PC19" localSheetId="0">#REF!</definedName>
    <definedName name="____________PC19">#REF!</definedName>
    <definedName name="____________pc2" localSheetId="0">#REF!</definedName>
    <definedName name="____________pc2">#REF!</definedName>
    <definedName name="____________PC20">NA()</definedName>
    <definedName name="____________PC21" localSheetId="0">#REF!</definedName>
    <definedName name="____________PC21">#REF!</definedName>
    <definedName name="____________PC22" localSheetId="0">#REF!</definedName>
    <definedName name="____________PC22">#REF!</definedName>
    <definedName name="____________PC23" localSheetId="0">#REF!</definedName>
    <definedName name="____________PC23">#REF!</definedName>
    <definedName name="____________PC24" localSheetId="0">#REF!</definedName>
    <definedName name="____________PC24">#REF!</definedName>
    <definedName name="____________PC3" localSheetId="0">#REF!</definedName>
    <definedName name="____________PC3">#REF!</definedName>
    <definedName name="____________PC4" localSheetId="0">#REF!</definedName>
    <definedName name="____________PC4">#REF!</definedName>
    <definedName name="____________PC5" localSheetId="0">#REF!</definedName>
    <definedName name="____________PC5">#REF!</definedName>
    <definedName name="____________PC6" localSheetId="0">#REF!</definedName>
    <definedName name="____________PC6">#REF!</definedName>
    <definedName name="____________pc600" localSheetId="0">#REF!</definedName>
    <definedName name="____________pc600">#REF!</definedName>
    <definedName name="____________PC7" localSheetId="0">#REF!</definedName>
    <definedName name="____________PC7">#REF!</definedName>
    <definedName name="____________PC8" localSheetId="0">#REF!</definedName>
    <definedName name="____________PC8">#REF!</definedName>
    <definedName name="____________PC9" localSheetId="0">#REF!</definedName>
    <definedName name="____________PC9">#REF!</definedName>
    <definedName name="____________pc900" localSheetId="0">#REF!</definedName>
    <definedName name="____________pc900">#REF!</definedName>
    <definedName name="____________pla4">#REF!</definedName>
    <definedName name="____________pv2" localSheetId="0">#REF!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 localSheetId="0">#REF!</definedName>
    <definedName name="____________var1">#REF!</definedName>
    <definedName name="____________var4" localSheetId="0">#REF!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 localSheetId="0">#REF!</definedName>
    <definedName name="___________BSG100">#REF!</definedName>
    <definedName name="___________BSG150" localSheetId="0">#REF!</definedName>
    <definedName name="___________BSG150">#REF!</definedName>
    <definedName name="___________BSG5" localSheetId="0">#REF!</definedName>
    <definedName name="___________BSG5">#REF!</definedName>
    <definedName name="___________BSG75" localSheetId="0">#REF!</definedName>
    <definedName name="___________BSG75">#REF!</definedName>
    <definedName name="___________BTC1" localSheetId="0">#REF!</definedName>
    <definedName name="___________BTC1">#REF!</definedName>
    <definedName name="___________BTC10" localSheetId="0">#REF!</definedName>
    <definedName name="___________BTC10">#REF!</definedName>
    <definedName name="___________BTC11" localSheetId="0">#REF!</definedName>
    <definedName name="___________BTC11">#REF!</definedName>
    <definedName name="___________BTC12" localSheetId="0">#REF!</definedName>
    <definedName name="___________BTC12">#REF!</definedName>
    <definedName name="___________BTC13" localSheetId="0">#REF!</definedName>
    <definedName name="___________BTC13">#REF!</definedName>
    <definedName name="___________BTC14" localSheetId="0">#REF!</definedName>
    <definedName name="___________BTC14">#REF!</definedName>
    <definedName name="___________BTC15" localSheetId="0">#REF!</definedName>
    <definedName name="___________BTC15">#REF!</definedName>
    <definedName name="___________BTC16" localSheetId="0">#REF!</definedName>
    <definedName name="___________BTC16">#REF!</definedName>
    <definedName name="___________BTC17" localSheetId="0">#REF!</definedName>
    <definedName name="___________BTC17">#REF!</definedName>
    <definedName name="___________BTC18" localSheetId="0">#REF!</definedName>
    <definedName name="___________BTC18">#REF!</definedName>
    <definedName name="___________BTC19" localSheetId="0">#REF!</definedName>
    <definedName name="___________BTC19">#REF!</definedName>
    <definedName name="___________BTC2" localSheetId="0">#REF!</definedName>
    <definedName name="___________BTC2">#REF!</definedName>
    <definedName name="___________BTC20" localSheetId="0">#REF!</definedName>
    <definedName name="___________BTC20">#REF!</definedName>
    <definedName name="___________BTC21" localSheetId="0">#REF!</definedName>
    <definedName name="___________BTC21">#REF!</definedName>
    <definedName name="___________BTC22" localSheetId="0">#REF!</definedName>
    <definedName name="___________BTC22">#REF!</definedName>
    <definedName name="___________BTC23" localSheetId="0">#REF!</definedName>
    <definedName name="___________BTC23">#REF!</definedName>
    <definedName name="___________BTC24" localSheetId="0">#REF!</definedName>
    <definedName name="___________BTC24">#REF!</definedName>
    <definedName name="___________BTC3" localSheetId="0">#REF!</definedName>
    <definedName name="___________BTC3">#REF!</definedName>
    <definedName name="___________BTC4" localSheetId="0">#REF!</definedName>
    <definedName name="___________BTC4">#REF!</definedName>
    <definedName name="___________BTC5" localSheetId="0">#REF!</definedName>
    <definedName name="___________BTC5">#REF!</definedName>
    <definedName name="___________BTC6" localSheetId="0">#REF!</definedName>
    <definedName name="___________BTC6">#REF!</definedName>
    <definedName name="___________BTC7" localSheetId="0">#REF!</definedName>
    <definedName name="___________BTC7">#REF!</definedName>
    <definedName name="___________BTC8" localSheetId="0">#REF!</definedName>
    <definedName name="___________BTC8">#REF!</definedName>
    <definedName name="___________BTC9" localSheetId="0">#REF!</definedName>
    <definedName name="___________BTC9">#REF!</definedName>
    <definedName name="___________BTR1" localSheetId="0">#REF!</definedName>
    <definedName name="___________BTR1">#REF!</definedName>
    <definedName name="___________BTR10" localSheetId="0">#REF!</definedName>
    <definedName name="___________BTR10">#REF!</definedName>
    <definedName name="___________BTR11" localSheetId="0">#REF!</definedName>
    <definedName name="___________BTR11">#REF!</definedName>
    <definedName name="___________BTR12" localSheetId="0">#REF!</definedName>
    <definedName name="___________BTR12">#REF!</definedName>
    <definedName name="___________BTR13" localSheetId="0">#REF!</definedName>
    <definedName name="___________BTR13">#REF!</definedName>
    <definedName name="___________BTR14" localSheetId="0">#REF!</definedName>
    <definedName name="___________BTR14">#REF!</definedName>
    <definedName name="___________BTR15" localSheetId="0">#REF!</definedName>
    <definedName name="___________BTR15">#REF!</definedName>
    <definedName name="___________BTR16" localSheetId="0">#REF!</definedName>
    <definedName name="___________BTR16">#REF!</definedName>
    <definedName name="___________BTR17" localSheetId="0">#REF!</definedName>
    <definedName name="___________BTR17">#REF!</definedName>
    <definedName name="___________BTR18" localSheetId="0">#REF!</definedName>
    <definedName name="___________BTR18">#REF!</definedName>
    <definedName name="___________BTR19" localSheetId="0">#REF!</definedName>
    <definedName name="___________BTR19">#REF!</definedName>
    <definedName name="___________BTR2" localSheetId="0">#REF!</definedName>
    <definedName name="___________BTR2">#REF!</definedName>
    <definedName name="___________BTR20" localSheetId="0">#REF!</definedName>
    <definedName name="___________BTR20">#REF!</definedName>
    <definedName name="___________BTR21" localSheetId="0">#REF!</definedName>
    <definedName name="___________BTR21">#REF!</definedName>
    <definedName name="___________BTR22" localSheetId="0">#REF!</definedName>
    <definedName name="___________BTR22">#REF!</definedName>
    <definedName name="___________BTR23" localSheetId="0">#REF!</definedName>
    <definedName name="___________BTR23">#REF!</definedName>
    <definedName name="___________BTR24" localSheetId="0">#REF!</definedName>
    <definedName name="___________BTR24">#REF!</definedName>
    <definedName name="___________BTR3" localSheetId="0">#REF!</definedName>
    <definedName name="___________BTR3">#REF!</definedName>
    <definedName name="___________BTR4" localSheetId="0">#REF!</definedName>
    <definedName name="___________BTR4">#REF!</definedName>
    <definedName name="___________BTR5" localSheetId="0">#REF!</definedName>
    <definedName name="___________BTR5">#REF!</definedName>
    <definedName name="___________BTR6" localSheetId="0">#REF!</definedName>
    <definedName name="___________BTR6">#REF!</definedName>
    <definedName name="___________BTR7" localSheetId="0">#REF!</definedName>
    <definedName name="___________BTR7">#REF!</definedName>
    <definedName name="___________BTR8" localSheetId="0">#REF!</definedName>
    <definedName name="___________BTR8">#REF!</definedName>
    <definedName name="___________BTR9" localSheetId="0">#REF!</definedName>
    <definedName name="___________BTR9">#REF!</definedName>
    <definedName name="___________BTS1" localSheetId="0">#REF!</definedName>
    <definedName name="___________BTS1">#REF!</definedName>
    <definedName name="___________BTS10" localSheetId="0">#REF!</definedName>
    <definedName name="___________BTS10">#REF!</definedName>
    <definedName name="___________BTS11" localSheetId="0">#REF!</definedName>
    <definedName name="___________BTS11">#REF!</definedName>
    <definedName name="___________BTS12" localSheetId="0">#REF!</definedName>
    <definedName name="___________BTS12">#REF!</definedName>
    <definedName name="___________BTS13" localSheetId="0">#REF!</definedName>
    <definedName name="___________BTS13">#REF!</definedName>
    <definedName name="___________BTS14" localSheetId="0">#REF!</definedName>
    <definedName name="___________BTS14">#REF!</definedName>
    <definedName name="___________BTS15" localSheetId="0">#REF!</definedName>
    <definedName name="___________BTS15">#REF!</definedName>
    <definedName name="___________BTS16" localSheetId="0">#REF!</definedName>
    <definedName name="___________BTS16">#REF!</definedName>
    <definedName name="___________BTS17" localSheetId="0">#REF!</definedName>
    <definedName name="___________BTS17">#REF!</definedName>
    <definedName name="___________BTS18" localSheetId="0">#REF!</definedName>
    <definedName name="___________BTS18">#REF!</definedName>
    <definedName name="___________BTS19" localSheetId="0">#REF!</definedName>
    <definedName name="___________BTS19">#REF!</definedName>
    <definedName name="___________BTS2" localSheetId="0">#REF!</definedName>
    <definedName name="___________BTS2">#REF!</definedName>
    <definedName name="___________BTS20" localSheetId="0">#REF!</definedName>
    <definedName name="___________BTS20">#REF!</definedName>
    <definedName name="___________BTS21" localSheetId="0">#REF!</definedName>
    <definedName name="___________BTS21">#REF!</definedName>
    <definedName name="___________BTS22" localSheetId="0">#REF!</definedName>
    <definedName name="___________BTS22">#REF!</definedName>
    <definedName name="___________BTS23" localSheetId="0">#REF!</definedName>
    <definedName name="___________BTS23">#REF!</definedName>
    <definedName name="___________BTS24" localSheetId="0">#REF!</definedName>
    <definedName name="___________BTS24">#REF!</definedName>
    <definedName name="___________BTS3" localSheetId="0">#REF!</definedName>
    <definedName name="___________BTS3">#REF!</definedName>
    <definedName name="___________BTS4" localSheetId="0">#REF!</definedName>
    <definedName name="___________BTS4">#REF!</definedName>
    <definedName name="___________BTS5" localSheetId="0">#REF!</definedName>
    <definedName name="___________BTS5">#REF!</definedName>
    <definedName name="___________BTS6" localSheetId="0">#REF!</definedName>
    <definedName name="___________BTS6">#REF!</definedName>
    <definedName name="___________BTS7" localSheetId="0">#REF!</definedName>
    <definedName name="___________BTS7">#REF!</definedName>
    <definedName name="___________BTS8" localSheetId="0">#REF!</definedName>
    <definedName name="___________BTS8">#REF!</definedName>
    <definedName name="___________BTS9" localSheetId="0">#REF!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 localSheetId="0">#REF!</definedName>
    <definedName name="___________GBS11">#REF!</definedName>
    <definedName name="___________GBS110" localSheetId="0">#REF!</definedName>
    <definedName name="___________GBS110">#REF!</definedName>
    <definedName name="___________GBS111" localSheetId="0">#REF!</definedName>
    <definedName name="___________GBS111">#REF!</definedName>
    <definedName name="___________GBS112" localSheetId="0">#REF!</definedName>
    <definedName name="___________GBS112">#REF!</definedName>
    <definedName name="___________GBS113" localSheetId="0">#REF!</definedName>
    <definedName name="___________GBS113">#REF!</definedName>
    <definedName name="___________GBS114" localSheetId="0">#REF!</definedName>
    <definedName name="___________GBS114">#REF!</definedName>
    <definedName name="___________GBS115" localSheetId="0">#REF!</definedName>
    <definedName name="___________GBS115">#REF!</definedName>
    <definedName name="___________GBS116" localSheetId="0">#REF!</definedName>
    <definedName name="___________GBS116">#REF!</definedName>
    <definedName name="___________GBS117" localSheetId="0">#REF!</definedName>
    <definedName name="___________GBS117">#REF!</definedName>
    <definedName name="___________GBS118" localSheetId="0">#REF!</definedName>
    <definedName name="___________GBS118">#REF!</definedName>
    <definedName name="___________GBS119" localSheetId="0">#REF!</definedName>
    <definedName name="___________GBS119">#REF!</definedName>
    <definedName name="___________GBS12" localSheetId="0">#REF!</definedName>
    <definedName name="___________GBS12">#REF!</definedName>
    <definedName name="___________GBS120" localSheetId="0">#REF!</definedName>
    <definedName name="___________GBS120">#REF!</definedName>
    <definedName name="___________GBS121" localSheetId="0">#REF!</definedName>
    <definedName name="___________GBS121">#REF!</definedName>
    <definedName name="___________GBS122" localSheetId="0">#REF!</definedName>
    <definedName name="___________GBS122">#REF!</definedName>
    <definedName name="___________GBS123" localSheetId="0">#REF!</definedName>
    <definedName name="___________GBS123">#REF!</definedName>
    <definedName name="___________GBS124" localSheetId="0">#REF!</definedName>
    <definedName name="___________GBS124">#REF!</definedName>
    <definedName name="___________GBS13" localSheetId="0">#REF!</definedName>
    <definedName name="___________GBS13">#REF!</definedName>
    <definedName name="___________GBS14" localSheetId="0">#REF!</definedName>
    <definedName name="___________GBS14">#REF!</definedName>
    <definedName name="___________GBS15" localSheetId="0">#REF!</definedName>
    <definedName name="___________GBS15">#REF!</definedName>
    <definedName name="___________GBS16" localSheetId="0">#REF!</definedName>
    <definedName name="___________GBS16">#REF!</definedName>
    <definedName name="___________GBS17" localSheetId="0">#REF!</definedName>
    <definedName name="___________GBS17">#REF!</definedName>
    <definedName name="___________GBS18" localSheetId="0">#REF!</definedName>
    <definedName name="___________GBS18">#REF!</definedName>
    <definedName name="___________GBS19" localSheetId="0">#REF!</definedName>
    <definedName name="___________GBS19">#REF!</definedName>
    <definedName name="___________GBS21" localSheetId="0">#REF!</definedName>
    <definedName name="___________GBS21">#REF!</definedName>
    <definedName name="___________GBS210" localSheetId="0">#REF!</definedName>
    <definedName name="___________GBS210">#REF!</definedName>
    <definedName name="___________GBS211" localSheetId="0">#REF!</definedName>
    <definedName name="___________GBS211">#REF!</definedName>
    <definedName name="___________GBS212" localSheetId="0">#REF!</definedName>
    <definedName name="___________GBS212">#REF!</definedName>
    <definedName name="___________GBS213" localSheetId="0">#REF!</definedName>
    <definedName name="___________GBS213">#REF!</definedName>
    <definedName name="___________GBS214" localSheetId="0">#REF!</definedName>
    <definedName name="___________GBS214">#REF!</definedName>
    <definedName name="___________GBS215" localSheetId="0">#REF!</definedName>
    <definedName name="___________GBS215">#REF!</definedName>
    <definedName name="___________GBS216" localSheetId="0">#REF!</definedName>
    <definedName name="___________GBS216">#REF!</definedName>
    <definedName name="___________GBS217" localSheetId="0">#REF!</definedName>
    <definedName name="___________GBS217">#REF!</definedName>
    <definedName name="___________GBS218" localSheetId="0">#REF!</definedName>
    <definedName name="___________GBS218">#REF!</definedName>
    <definedName name="___________GBS219" localSheetId="0">#REF!</definedName>
    <definedName name="___________GBS219">#REF!</definedName>
    <definedName name="___________GBS22" localSheetId="0">#REF!</definedName>
    <definedName name="___________GBS22">#REF!</definedName>
    <definedName name="___________GBS220" localSheetId="0">#REF!</definedName>
    <definedName name="___________GBS220">#REF!</definedName>
    <definedName name="___________GBS221" localSheetId="0">#REF!</definedName>
    <definedName name="___________GBS221">#REF!</definedName>
    <definedName name="___________GBS222" localSheetId="0">#REF!</definedName>
    <definedName name="___________GBS222">#REF!</definedName>
    <definedName name="___________GBS223" localSheetId="0">#REF!</definedName>
    <definedName name="___________GBS223">#REF!</definedName>
    <definedName name="___________GBS224" localSheetId="0">#REF!</definedName>
    <definedName name="___________GBS224">#REF!</definedName>
    <definedName name="___________GBS23" localSheetId="0">#REF!</definedName>
    <definedName name="___________GBS23">#REF!</definedName>
    <definedName name="___________GBS24" localSheetId="0">#REF!</definedName>
    <definedName name="___________GBS24">#REF!</definedName>
    <definedName name="___________GBS25" localSheetId="0">#REF!</definedName>
    <definedName name="___________GBS25">#REF!</definedName>
    <definedName name="___________GBS26" localSheetId="0">#REF!</definedName>
    <definedName name="___________GBS26">#REF!</definedName>
    <definedName name="___________GBS27" localSheetId="0">#REF!</definedName>
    <definedName name="___________GBS27">#REF!</definedName>
    <definedName name="___________GBS28" localSheetId="0">#REF!</definedName>
    <definedName name="___________GBS28">#REF!</definedName>
    <definedName name="___________GBS29" localSheetId="0">#REF!</definedName>
    <definedName name="___________GBS29">#REF!</definedName>
    <definedName name="___________imp1">#REF!</definedName>
    <definedName name="___________knr2">NA()</definedName>
    <definedName name="___________l1">#REF!</definedName>
    <definedName name="___________l12" localSheetId="0">#REF!</definedName>
    <definedName name="___________l12">#REF!</definedName>
    <definedName name="___________l2">#REF!</definedName>
    <definedName name="___________l3" localSheetId="0">#REF!</definedName>
    <definedName name="___________l3">#REF!</definedName>
    <definedName name="___________l4">#REF!</definedName>
    <definedName name="___________l5" localSheetId="0">#REF!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 localSheetId="0">#REF!</definedName>
    <definedName name="___________lj600">#REF!</definedName>
    <definedName name="___________lj900" localSheetId="0">#REF!</definedName>
    <definedName name="___________lj900">#REF!</definedName>
    <definedName name="___________LL3" localSheetId="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0">#REF!</definedName>
    <definedName name="___________Met45">#REF!</definedName>
    <definedName name="___________MEt55" localSheetId="0">#REF!</definedName>
    <definedName name="___________MEt55">#REF!</definedName>
    <definedName name="___________Met63" localSheetId="0">#REF!</definedName>
    <definedName name="___________Met63">#REF!</definedName>
    <definedName name="___________ML21" localSheetId="0">#REF!</definedName>
    <definedName name="___________ML21">#REF!</definedName>
    <definedName name="___________ML210" localSheetId="0">#REF!</definedName>
    <definedName name="___________ML210">#REF!</definedName>
    <definedName name="___________ML211" localSheetId="0">#REF!</definedName>
    <definedName name="___________ML211">#REF!</definedName>
    <definedName name="___________ML212" localSheetId="0">#REF!</definedName>
    <definedName name="___________ML212">#REF!</definedName>
    <definedName name="___________ML213" localSheetId="0">#REF!</definedName>
    <definedName name="___________ML213">#REF!</definedName>
    <definedName name="___________ML214" localSheetId="0">#REF!</definedName>
    <definedName name="___________ML214">#REF!</definedName>
    <definedName name="___________ML215" localSheetId="0">#REF!</definedName>
    <definedName name="___________ML215">#REF!</definedName>
    <definedName name="___________ML216" localSheetId="0">#REF!</definedName>
    <definedName name="___________ML216">#REF!</definedName>
    <definedName name="___________ML217" localSheetId="0">#REF!</definedName>
    <definedName name="___________ML217">#REF!</definedName>
    <definedName name="___________ML218" localSheetId="0">#REF!</definedName>
    <definedName name="___________ML218">#REF!</definedName>
    <definedName name="___________ML219" localSheetId="0">#REF!</definedName>
    <definedName name="___________ML219">#REF!</definedName>
    <definedName name="___________ML22" localSheetId="0">#REF!</definedName>
    <definedName name="___________ML22">#REF!</definedName>
    <definedName name="___________ML220" localSheetId="0">#REF!</definedName>
    <definedName name="___________ML220">#REF!</definedName>
    <definedName name="___________ML221" localSheetId="0">#REF!</definedName>
    <definedName name="___________ML221">#REF!</definedName>
    <definedName name="___________ML222" localSheetId="0">#REF!</definedName>
    <definedName name="___________ML222">#REF!</definedName>
    <definedName name="___________ML223" localSheetId="0">#REF!</definedName>
    <definedName name="___________ML223">#REF!</definedName>
    <definedName name="___________ML224" localSheetId="0">#REF!</definedName>
    <definedName name="___________ML224">#REF!</definedName>
    <definedName name="___________ML23" localSheetId="0">#REF!</definedName>
    <definedName name="___________ML23">#REF!</definedName>
    <definedName name="___________ML24" localSheetId="0">#REF!</definedName>
    <definedName name="___________ML24">#REF!</definedName>
    <definedName name="___________ML25" localSheetId="0">#REF!</definedName>
    <definedName name="___________ML25">#REF!</definedName>
    <definedName name="___________ML26" localSheetId="0">#REF!</definedName>
    <definedName name="___________ML26">#REF!</definedName>
    <definedName name="___________ML27" localSheetId="0">#REF!</definedName>
    <definedName name="___________ML27">#REF!</definedName>
    <definedName name="___________ML28" localSheetId="0">#REF!</definedName>
    <definedName name="___________ML28">#REF!</definedName>
    <definedName name="___________ML29" localSheetId="0">#REF!</definedName>
    <definedName name="___________ML29">#REF!</definedName>
    <definedName name="___________ML31" localSheetId="0">#REF!</definedName>
    <definedName name="___________ML31">#REF!</definedName>
    <definedName name="___________ML310" localSheetId="0">#REF!</definedName>
    <definedName name="___________ML310">#REF!</definedName>
    <definedName name="___________ML311" localSheetId="0">#REF!</definedName>
    <definedName name="___________ML311">#REF!</definedName>
    <definedName name="___________ML312" localSheetId="0">#REF!</definedName>
    <definedName name="___________ML312">#REF!</definedName>
    <definedName name="___________ML313" localSheetId="0">#REF!</definedName>
    <definedName name="___________ML313">#REF!</definedName>
    <definedName name="___________ML314" localSheetId="0">#REF!</definedName>
    <definedName name="___________ML314">#REF!</definedName>
    <definedName name="___________ML315" localSheetId="0">#REF!</definedName>
    <definedName name="___________ML315">#REF!</definedName>
    <definedName name="___________ML316" localSheetId="0">#REF!</definedName>
    <definedName name="___________ML316">#REF!</definedName>
    <definedName name="___________ML317" localSheetId="0">#REF!</definedName>
    <definedName name="___________ML317">#REF!</definedName>
    <definedName name="___________ML318" localSheetId="0">#REF!</definedName>
    <definedName name="___________ML318">#REF!</definedName>
    <definedName name="___________ML319" localSheetId="0">#REF!</definedName>
    <definedName name="___________ML319">#REF!</definedName>
    <definedName name="___________ML32" localSheetId="0">#REF!</definedName>
    <definedName name="___________ML32">#REF!</definedName>
    <definedName name="___________ML320" localSheetId="0">#REF!</definedName>
    <definedName name="___________ML320">#REF!</definedName>
    <definedName name="___________ML321" localSheetId="0">#REF!</definedName>
    <definedName name="___________ML321">#REF!</definedName>
    <definedName name="___________ML322" localSheetId="0">#REF!</definedName>
    <definedName name="___________ML322">#REF!</definedName>
    <definedName name="___________ML323" localSheetId="0">#REF!</definedName>
    <definedName name="___________ML323">#REF!</definedName>
    <definedName name="___________ML324" localSheetId="0">#REF!</definedName>
    <definedName name="___________ML324">#REF!</definedName>
    <definedName name="___________ML33" localSheetId="0">#REF!</definedName>
    <definedName name="___________ML33">#REF!</definedName>
    <definedName name="___________ML34" localSheetId="0">#REF!</definedName>
    <definedName name="___________ML34">#REF!</definedName>
    <definedName name="___________ML35" localSheetId="0">#REF!</definedName>
    <definedName name="___________ML35">#REF!</definedName>
    <definedName name="___________ML36" localSheetId="0">#REF!</definedName>
    <definedName name="___________ML36">#REF!</definedName>
    <definedName name="___________ML37" localSheetId="0">#REF!</definedName>
    <definedName name="___________ML37">#REF!</definedName>
    <definedName name="___________ML38" localSheetId="0">#REF!</definedName>
    <definedName name="___________ML38">#REF!</definedName>
    <definedName name="___________ML39" localSheetId="0">#REF!</definedName>
    <definedName name="___________ML39">#REF!</definedName>
    <definedName name="___________ML7" localSheetId="0">#REF!</definedName>
    <definedName name="___________ML7">#REF!</definedName>
    <definedName name="___________ML8" localSheetId="0">#REF!</definedName>
    <definedName name="___________ML8">#REF!</definedName>
    <definedName name="___________ML9" localSheetId="0">#REF!</definedName>
    <definedName name="___________ML9">#REF!</definedName>
    <definedName name="___________mm1">#REF!</definedName>
    <definedName name="___________mm1000" localSheetId="0">#REF!</definedName>
    <definedName name="___________mm1000">#REF!</definedName>
    <definedName name="___________mm11">#REF!</definedName>
    <definedName name="___________mm111">#REF!</definedName>
    <definedName name="___________mm600" localSheetId="0">#REF!</definedName>
    <definedName name="___________mm600">#REF!</definedName>
    <definedName name="___________mm800" localSheetId="0">#REF!</definedName>
    <definedName name="___________mm800">#REF!</definedName>
    <definedName name="___________PC1" localSheetId="0">#REF!</definedName>
    <definedName name="___________PC1">#REF!</definedName>
    <definedName name="___________PC10" localSheetId="0">#REF!</definedName>
    <definedName name="___________PC10">#REF!</definedName>
    <definedName name="___________PC11" localSheetId="0">#REF!</definedName>
    <definedName name="___________PC11">#REF!</definedName>
    <definedName name="___________PC12" localSheetId="0">#REF!</definedName>
    <definedName name="___________PC12">#REF!</definedName>
    <definedName name="___________PC13" localSheetId="0">#REF!</definedName>
    <definedName name="___________PC13">#REF!</definedName>
    <definedName name="___________PC14" localSheetId="0">#REF!</definedName>
    <definedName name="___________PC14">#REF!</definedName>
    <definedName name="___________PC15" localSheetId="0">#REF!</definedName>
    <definedName name="___________PC15">#REF!</definedName>
    <definedName name="___________PC16" localSheetId="0">#REF!</definedName>
    <definedName name="___________PC16">#REF!</definedName>
    <definedName name="___________PC17" localSheetId="0">#REF!</definedName>
    <definedName name="___________PC17">#REF!</definedName>
    <definedName name="___________PC18" localSheetId="0">#REF!</definedName>
    <definedName name="___________PC18">#REF!</definedName>
    <definedName name="___________PC19" localSheetId="0">#REF!</definedName>
    <definedName name="___________PC19">#REF!</definedName>
    <definedName name="___________pc2" localSheetId="0">#REF!</definedName>
    <definedName name="___________pc2">#REF!</definedName>
    <definedName name="___________PC20">NA()</definedName>
    <definedName name="___________PC21" localSheetId="0">#REF!</definedName>
    <definedName name="___________PC21">#REF!</definedName>
    <definedName name="___________PC22" localSheetId="0">#REF!</definedName>
    <definedName name="___________PC22">#REF!</definedName>
    <definedName name="___________PC23" localSheetId="0">#REF!</definedName>
    <definedName name="___________PC23">#REF!</definedName>
    <definedName name="___________PC24" localSheetId="0">#REF!</definedName>
    <definedName name="___________PC24">#REF!</definedName>
    <definedName name="___________PC3" localSheetId="0">#REF!</definedName>
    <definedName name="___________PC3">#REF!</definedName>
    <definedName name="___________PC4" localSheetId="0">#REF!</definedName>
    <definedName name="___________PC4">#REF!</definedName>
    <definedName name="___________PC5" localSheetId="0">#REF!</definedName>
    <definedName name="___________PC5">#REF!</definedName>
    <definedName name="___________PC6" localSheetId="0">#REF!</definedName>
    <definedName name="___________PC6">#REF!</definedName>
    <definedName name="___________pc600" localSheetId="0">#REF!</definedName>
    <definedName name="___________pc600">#REF!</definedName>
    <definedName name="___________PC7" localSheetId="0">#REF!</definedName>
    <definedName name="___________PC7">#REF!</definedName>
    <definedName name="___________PC8" localSheetId="0">#REF!</definedName>
    <definedName name="___________PC8">#REF!</definedName>
    <definedName name="___________PC9" localSheetId="0">#REF!</definedName>
    <definedName name="___________PC9">#REF!</definedName>
    <definedName name="___________pc900" localSheetId="0">#REF!</definedName>
    <definedName name="___________pc900">#REF!</definedName>
    <definedName name="___________pla4">#REF!</definedName>
    <definedName name="___________pv2" localSheetId="0">#REF!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 localSheetId="0">#REF!</definedName>
    <definedName name="___________var1">#REF!</definedName>
    <definedName name="___________var4" localSheetId="0">#REF!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 localSheetId="0">#REF!</definedName>
    <definedName name="__________BSG100">#REF!</definedName>
    <definedName name="__________BSG150" localSheetId="0">#REF!</definedName>
    <definedName name="__________BSG150">#REF!</definedName>
    <definedName name="__________BSG5" localSheetId="0">#REF!</definedName>
    <definedName name="__________BSG5">#REF!</definedName>
    <definedName name="__________BSG75" localSheetId="0">#REF!</definedName>
    <definedName name="__________BSG75">#REF!</definedName>
    <definedName name="__________BTC1" localSheetId="0">#REF!</definedName>
    <definedName name="__________BTC1">#REF!</definedName>
    <definedName name="__________BTC10" localSheetId="0">#REF!</definedName>
    <definedName name="__________BTC10">#REF!</definedName>
    <definedName name="__________BTC11" localSheetId="0">#REF!</definedName>
    <definedName name="__________BTC11">#REF!</definedName>
    <definedName name="__________BTC12" localSheetId="0">#REF!</definedName>
    <definedName name="__________BTC12">#REF!</definedName>
    <definedName name="__________BTC13" localSheetId="0">#REF!</definedName>
    <definedName name="__________BTC13">#REF!</definedName>
    <definedName name="__________BTC14" localSheetId="0">#REF!</definedName>
    <definedName name="__________BTC14">#REF!</definedName>
    <definedName name="__________BTC15" localSheetId="0">#REF!</definedName>
    <definedName name="__________BTC15">#REF!</definedName>
    <definedName name="__________BTC16" localSheetId="0">#REF!</definedName>
    <definedName name="__________BTC16">#REF!</definedName>
    <definedName name="__________BTC17" localSheetId="0">#REF!</definedName>
    <definedName name="__________BTC17">#REF!</definedName>
    <definedName name="__________BTC18" localSheetId="0">#REF!</definedName>
    <definedName name="__________BTC18">#REF!</definedName>
    <definedName name="__________BTC19" localSheetId="0">#REF!</definedName>
    <definedName name="__________BTC19">#REF!</definedName>
    <definedName name="__________BTC2" localSheetId="0">#REF!</definedName>
    <definedName name="__________BTC2">#REF!</definedName>
    <definedName name="__________BTC20" localSheetId="0">#REF!</definedName>
    <definedName name="__________BTC20">#REF!</definedName>
    <definedName name="__________BTC21" localSheetId="0">#REF!</definedName>
    <definedName name="__________BTC21">#REF!</definedName>
    <definedName name="__________BTC22" localSheetId="0">#REF!</definedName>
    <definedName name="__________BTC22">#REF!</definedName>
    <definedName name="__________BTC23" localSheetId="0">#REF!</definedName>
    <definedName name="__________BTC23">#REF!</definedName>
    <definedName name="__________BTC24" localSheetId="0">#REF!</definedName>
    <definedName name="__________BTC24">#REF!</definedName>
    <definedName name="__________BTC3" localSheetId="0">#REF!</definedName>
    <definedName name="__________BTC3">#REF!</definedName>
    <definedName name="__________BTC4" localSheetId="0">#REF!</definedName>
    <definedName name="__________BTC4">#REF!</definedName>
    <definedName name="__________BTC5" localSheetId="0">#REF!</definedName>
    <definedName name="__________BTC5">#REF!</definedName>
    <definedName name="__________BTC6" localSheetId="0">#REF!</definedName>
    <definedName name="__________BTC6">#REF!</definedName>
    <definedName name="__________BTC7" localSheetId="0">#REF!</definedName>
    <definedName name="__________BTC7">#REF!</definedName>
    <definedName name="__________BTC8" localSheetId="0">#REF!</definedName>
    <definedName name="__________BTC8">#REF!</definedName>
    <definedName name="__________BTC9" localSheetId="0">#REF!</definedName>
    <definedName name="__________BTC9">#REF!</definedName>
    <definedName name="__________BTR1" localSheetId="0">#REF!</definedName>
    <definedName name="__________BTR1">#REF!</definedName>
    <definedName name="__________BTR10" localSheetId="0">#REF!</definedName>
    <definedName name="__________BTR10">#REF!</definedName>
    <definedName name="__________BTR11" localSheetId="0">#REF!</definedName>
    <definedName name="__________BTR11">#REF!</definedName>
    <definedName name="__________BTR12" localSheetId="0">#REF!</definedName>
    <definedName name="__________BTR12">#REF!</definedName>
    <definedName name="__________BTR13" localSheetId="0">#REF!</definedName>
    <definedName name="__________BTR13">#REF!</definedName>
    <definedName name="__________BTR14" localSheetId="0">#REF!</definedName>
    <definedName name="__________BTR14">#REF!</definedName>
    <definedName name="__________BTR15" localSheetId="0">#REF!</definedName>
    <definedName name="__________BTR15">#REF!</definedName>
    <definedName name="__________BTR16" localSheetId="0">#REF!</definedName>
    <definedName name="__________BTR16">#REF!</definedName>
    <definedName name="__________BTR17" localSheetId="0">#REF!</definedName>
    <definedName name="__________BTR17">#REF!</definedName>
    <definedName name="__________BTR18" localSheetId="0">#REF!</definedName>
    <definedName name="__________BTR18">#REF!</definedName>
    <definedName name="__________BTR19" localSheetId="0">#REF!</definedName>
    <definedName name="__________BTR19">#REF!</definedName>
    <definedName name="__________BTR2" localSheetId="0">#REF!</definedName>
    <definedName name="__________BTR2">#REF!</definedName>
    <definedName name="__________BTR20" localSheetId="0">#REF!</definedName>
    <definedName name="__________BTR20">#REF!</definedName>
    <definedName name="__________BTR21" localSheetId="0">#REF!</definedName>
    <definedName name="__________BTR21">#REF!</definedName>
    <definedName name="__________BTR22" localSheetId="0">#REF!</definedName>
    <definedName name="__________BTR22">#REF!</definedName>
    <definedName name="__________BTR23" localSheetId="0">#REF!</definedName>
    <definedName name="__________BTR23">#REF!</definedName>
    <definedName name="__________BTR24" localSheetId="0">#REF!</definedName>
    <definedName name="__________BTR24">#REF!</definedName>
    <definedName name="__________BTR3" localSheetId="0">#REF!</definedName>
    <definedName name="__________BTR3">#REF!</definedName>
    <definedName name="__________BTR4" localSheetId="0">#REF!</definedName>
    <definedName name="__________BTR4">#REF!</definedName>
    <definedName name="__________BTR5" localSheetId="0">#REF!</definedName>
    <definedName name="__________BTR5">#REF!</definedName>
    <definedName name="__________BTR6" localSheetId="0">#REF!</definedName>
    <definedName name="__________BTR6">#REF!</definedName>
    <definedName name="__________BTR7" localSheetId="0">#REF!</definedName>
    <definedName name="__________BTR7">#REF!</definedName>
    <definedName name="__________BTR8" localSheetId="0">#REF!</definedName>
    <definedName name="__________BTR8">#REF!</definedName>
    <definedName name="__________BTR9" localSheetId="0">#REF!</definedName>
    <definedName name="__________BTR9">#REF!</definedName>
    <definedName name="__________BTS1" localSheetId="0">#REF!</definedName>
    <definedName name="__________BTS1">#REF!</definedName>
    <definedName name="__________BTS10" localSheetId="0">#REF!</definedName>
    <definedName name="__________BTS10">#REF!</definedName>
    <definedName name="__________BTS11" localSheetId="0">#REF!</definedName>
    <definedName name="__________BTS11">#REF!</definedName>
    <definedName name="__________BTS12" localSheetId="0">#REF!</definedName>
    <definedName name="__________BTS12">#REF!</definedName>
    <definedName name="__________BTS13" localSheetId="0">#REF!</definedName>
    <definedName name="__________BTS13">#REF!</definedName>
    <definedName name="__________BTS14" localSheetId="0">#REF!</definedName>
    <definedName name="__________BTS14">#REF!</definedName>
    <definedName name="__________BTS15" localSheetId="0">#REF!</definedName>
    <definedName name="__________BTS15">#REF!</definedName>
    <definedName name="__________BTS16" localSheetId="0">#REF!</definedName>
    <definedName name="__________BTS16">#REF!</definedName>
    <definedName name="__________BTS17" localSheetId="0">#REF!</definedName>
    <definedName name="__________BTS17">#REF!</definedName>
    <definedName name="__________BTS18" localSheetId="0">#REF!</definedName>
    <definedName name="__________BTS18">#REF!</definedName>
    <definedName name="__________BTS19" localSheetId="0">#REF!</definedName>
    <definedName name="__________BTS19">#REF!</definedName>
    <definedName name="__________BTS2" localSheetId="0">#REF!</definedName>
    <definedName name="__________BTS2">#REF!</definedName>
    <definedName name="__________BTS20" localSheetId="0">#REF!</definedName>
    <definedName name="__________BTS20">#REF!</definedName>
    <definedName name="__________BTS21" localSheetId="0">#REF!</definedName>
    <definedName name="__________BTS21">#REF!</definedName>
    <definedName name="__________BTS22" localSheetId="0">#REF!</definedName>
    <definedName name="__________BTS22">#REF!</definedName>
    <definedName name="__________BTS23" localSheetId="0">#REF!</definedName>
    <definedName name="__________BTS23">#REF!</definedName>
    <definedName name="__________BTS24" localSheetId="0">#REF!</definedName>
    <definedName name="__________BTS24">#REF!</definedName>
    <definedName name="__________BTS3" localSheetId="0">#REF!</definedName>
    <definedName name="__________BTS3">#REF!</definedName>
    <definedName name="__________BTS4" localSheetId="0">#REF!</definedName>
    <definedName name="__________BTS4">#REF!</definedName>
    <definedName name="__________BTS5" localSheetId="0">#REF!</definedName>
    <definedName name="__________BTS5">#REF!</definedName>
    <definedName name="__________BTS6" localSheetId="0">#REF!</definedName>
    <definedName name="__________BTS6">#REF!</definedName>
    <definedName name="__________BTS7" localSheetId="0">#REF!</definedName>
    <definedName name="__________BTS7">#REF!</definedName>
    <definedName name="__________BTS8" localSheetId="0">#REF!</definedName>
    <definedName name="__________BTS8">#REF!</definedName>
    <definedName name="__________BTS9" localSheetId="0">#REF!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 localSheetId="0">#REF!</definedName>
    <definedName name="__________G120907">#REF!</definedName>
    <definedName name="__________GBS11">NA()</definedName>
    <definedName name="__________GBS110" localSheetId="0">#REF!</definedName>
    <definedName name="__________GBS110">#REF!</definedName>
    <definedName name="__________GBS111" localSheetId="0">#REF!</definedName>
    <definedName name="__________GBS111">#REF!</definedName>
    <definedName name="__________GBS112" localSheetId="0">#REF!</definedName>
    <definedName name="__________GBS112">#REF!</definedName>
    <definedName name="__________GBS113" localSheetId="0">#REF!</definedName>
    <definedName name="__________GBS113">#REF!</definedName>
    <definedName name="__________GBS114" localSheetId="0">#REF!</definedName>
    <definedName name="__________GBS114">#REF!</definedName>
    <definedName name="__________GBS115" localSheetId="0">#REF!</definedName>
    <definedName name="__________GBS115">#REF!</definedName>
    <definedName name="__________GBS116" localSheetId="0">#REF!</definedName>
    <definedName name="__________GBS116">#REF!</definedName>
    <definedName name="__________GBS117" localSheetId="0">#REF!</definedName>
    <definedName name="__________GBS117">#REF!</definedName>
    <definedName name="__________GBS118" localSheetId="0">#REF!</definedName>
    <definedName name="__________GBS118">#REF!</definedName>
    <definedName name="__________GBS119" localSheetId="0">#REF!</definedName>
    <definedName name="__________GBS119">#REF!</definedName>
    <definedName name="__________GBS12" localSheetId="0">#REF!</definedName>
    <definedName name="__________GBS12">#REF!</definedName>
    <definedName name="__________GBS120" localSheetId="0">#REF!</definedName>
    <definedName name="__________GBS120">#REF!</definedName>
    <definedName name="__________GBS121" localSheetId="0">#REF!</definedName>
    <definedName name="__________GBS121">#REF!</definedName>
    <definedName name="__________GBS122" localSheetId="0">#REF!</definedName>
    <definedName name="__________GBS122">#REF!</definedName>
    <definedName name="__________GBS123" localSheetId="0">#REF!</definedName>
    <definedName name="__________GBS123">#REF!</definedName>
    <definedName name="__________GBS124" localSheetId="0">#REF!</definedName>
    <definedName name="__________GBS124">#REF!</definedName>
    <definedName name="__________GBS13" localSheetId="0">#REF!</definedName>
    <definedName name="__________GBS13">#REF!</definedName>
    <definedName name="__________GBS14" localSheetId="0">#REF!</definedName>
    <definedName name="__________GBS14">#REF!</definedName>
    <definedName name="__________GBS15" localSheetId="0">#REF!</definedName>
    <definedName name="__________GBS15">#REF!</definedName>
    <definedName name="__________GBS16" localSheetId="0">#REF!</definedName>
    <definedName name="__________GBS16">#REF!</definedName>
    <definedName name="__________GBS17" localSheetId="0">#REF!</definedName>
    <definedName name="__________GBS17">#REF!</definedName>
    <definedName name="__________GBS18" localSheetId="0">#REF!</definedName>
    <definedName name="__________GBS18">#REF!</definedName>
    <definedName name="__________GBS19" localSheetId="0">#REF!</definedName>
    <definedName name="__________GBS19">#REF!</definedName>
    <definedName name="__________GBS21" localSheetId="0">#REF!</definedName>
    <definedName name="__________GBS21">#REF!</definedName>
    <definedName name="__________GBS210" localSheetId="0">#REF!</definedName>
    <definedName name="__________GBS210">#REF!</definedName>
    <definedName name="__________GBS211" localSheetId="0">#REF!</definedName>
    <definedName name="__________GBS211">#REF!</definedName>
    <definedName name="__________GBS212" localSheetId="0">#REF!</definedName>
    <definedName name="__________GBS212">#REF!</definedName>
    <definedName name="__________GBS213" localSheetId="0">#REF!</definedName>
    <definedName name="__________GBS213">#REF!</definedName>
    <definedName name="__________GBS214" localSheetId="0">#REF!</definedName>
    <definedName name="__________GBS214">#REF!</definedName>
    <definedName name="__________GBS215" localSheetId="0">#REF!</definedName>
    <definedName name="__________GBS215">#REF!</definedName>
    <definedName name="__________GBS216" localSheetId="0">#REF!</definedName>
    <definedName name="__________GBS216">#REF!</definedName>
    <definedName name="__________GBS217" localSheetId="0">#REF!</definedName>
    <definedName name="__________GBS217">#REF!</definedName>
    <definedName name="__________GBS218" localSheetId="0">#REF!</definedName>
    <definedName name="__________GBS218">#REF!</definedName>
    <definedName name="__________GBS219" localSheetId="0">#REF!</definedName>
    <definedName name="__________GBS219">#REF!</definedName>
    <definedName name="__________GBS22" localSheetId="0">#REF!</definedName>
    <definedName name="__________GBS22">#REF!</definedName>
    <definedName name="__________GBS220" localSheetId="0">#REF!</definedName>
    <definedName name="__________GBS220">#REF!</definedName>
    <definedName name="__________GBS221" localSheetId="0">#REF!</definedName>
    <definedName name="__________GBS221">#REF!</definedName>
    <definedName name="__________GBS222" localSheetId="0">#REF!</definedName>
    <definedName name="__________GBS222">#REF!</definedName>
    <definedName name="__________GBS223" localSheetId="0">#REF!</definedName>
    <definedName name="__________GBS223">#REF!</definedName>
    <definedName name="__________GBS224" localSheetId="0">#REF!</definedName>
    <definedName name="__________GBS224">#REF!</definedName>
    <definedName name="__________GBS23" localSheetId="0">#REF!</definedName>
    <definedName name="__________GBS23">#REF!</definedName>
    <definedName name="__________GBS24" localSheetId="0">#REF!</definedName>
    <definedName name="__________GBS24">#REF!</definedName>
    <definedName name="__________GBS25" localSheetId="0">#REF!</definedName>
    <definedName name="__________GBS25">#REF!</definedName>
    <definedName name="__________GBS26" localSheetId="0">#REF!</definedName>
    <definedName name="__________GBS26">#REF!</definedName>
    <definedName name="__________GBS27" localSheetId="0">#REF!</definedName>
    <definedName name="__________GBS27">#REF!</definedName>
    <definedName name="__________GBS28" localSheetId="0">#REF!</definedName>
    <definedName name="__________GBS28">#REF!</definedName>
    <definedName name="__________GBS29" localSheetId="0">#REF!</definedName>
    <definedName name="__________GBS29">#REF!</definedName>
    <definedName name="__________imp1">#REF!</definedName>
    <definedName name="__________KC139">NA()</definedName>
    <definedName name="__________knr2">NA()</definedName>
    <definedName name="__________l1">#REF!</definedName>
    <definedName name="__________l12" localSheetId="0">#REF!</definedName>
    <definedName name="__________l12">#REF!</definedName>
    <definedName name="__________l2">#REF!</definedName>
    <definedName name="__________l3" localSheetId="0">#REF!</definedName>
    <definedName name="__________l3">#REF!</definedName>
    <definedName name="__________l4">#REF!</definedName>
    <definedName name="__________l5" localSheetId="0">#REF!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 localSheetId="0">#REF!</definedName>
    <definedName name="__________lj600">#REF!</definedName>
    <definedName name="__________lj900" localSheetId="0">#REF!</definedName>
    <definedName name="__________lj900">#REF!</definedName>
    <definedName name="__________LL3" localSheetId="0">#REF!</definedName>
    <definedName name="__________LL3">#REF!</definedName>
    <definedName name="__________LSO24" localSheetId="0">#REF!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0">#REF!</definedName>
    <definedName name="__________Met45">#REF!</definedName>
    <definedName name="__________MEt55" localSheetId="0">#REF!</definedName>
    <definedName name="__________MEt55">#REF!</definedName>
    <definedName name="__________Met63" localSheetId="0">#REF!</definedName>
    <definedName name="__________Met63">#REF!</definedName>
    <definedName name="__________ML21" localSheetId="0">#REF!</definedName>
    <definedName name="__________ML21">#REF!</definedName>
    <definedName name="__________ML210" localSheetId="0">#REF!</definedName>
    <definedName name="__________ML210">#REF!</definedName>
    <definedName name="__________ML211" localSheetId="0">#REF!</definedName>
    <definedName name="__________ML211">#REF!</definedName>
    <definedName name="__________ML212" localSheetId="0">#REF!</definedName>
    <definedName name="__________ML212">#REF!</definedName>
    <definedName name="__________ML213" localSheetId="0">#REF!</definedName>
    <definedName name="__________ML213">#REF!</definedName>
    <definedName name="__________ML214" localSheetId="0">#REF!</definedName>
    <definedName name="__________ML214">#REF!</definedName>
    <definedName name="__________ML215" localSheetId="0">#REF!</definedName>
    <definedName name="__________ML215">#REF!</definedName>
    <definedName name="__________ML216" localSheetId="0">#REF!</definedName>
    <definedName name="__________ML216">#REF!</definedName>
    <definedName name="__________ML217" localSheetId="0">#REF!</definedName>
    <definedName name="__________ML217">#REF!</definedName>
    <definedName name="__________ML218" localSheetId="0">#REF!</definedName>
    <definedName name="__________ML218">#REF!</definedName>
    <definedName name="__________ML219" localSheetId="0">#REF!</definedName>
    <definedName name="__________ML219">#REF!</definedName>
    <definedName name="__________ML22" localSheetId="0">#REF!</definedName>
    <definedName name="__________ML22">#REF!</definedName>
    <definedName name="__________ML220" localSheetId="0">#REF!</definedName>
    <definedName name="__________ML220">#REF!</definedName>
    <definedName name="__________ML221" localSheetId="0">#REF!</definedName>
    <definedName name="__________ML221">#REF!</definedName>
    <definedName name="__________ML222" localSheetId="0">#REF!</definedName>
    <definedName name="__________ML222">#REF!</definedName>
    <definedName name="__________ML223" localSheetId="0">#REF!</definedName>
    <definedName name="__________ML223">#REF!</definedName>
    <definedName name="__________ML224" localSheetId="0">#REF!</definedName>
    <definedName name="__________ML224">#REF!</definedName>
    <definedName name="__________ML23" localSheetId="0">#REF!</definedName>
    <definedName name="__________ML23">#REF!</definedName>
    <definedName name="__________ML24" localSheetId="0">#REF!</definedName>
    <definedName name="__________ML24">#REF!</definedName>
    <definedName name="__________ML25" localSheetId="0">#REF!</definedName>
    <definedName name="__________ML25">#REF!</definedName>
    <definedName name="__________ML26" localSheetId="0">#REF!</definedName>
    <definedName name="__________ML26">#REF!</definedName>
    <definedName name="__________ML27" localSheetId="0">#REF!</definedName>
    <definedName name="__________ML27">#REF!</definedName>
    <definedName name="__________ML28" localSheetId="0">#REF!</definedName>
    <definedName name="__________ML28">#REF!</definedName>
    <definedName name="__________ML29" localSheetId="0">#REF!</definedName>
    <definedName name="__________ML29">#REF!</definedName>
    <definedName name="__________ML31" localSheetId="0">#REF!</definedName>
    <definedName name="__________ML31">#REF!</definedName>
    <definedName name="__________ML310" localSheetId="0">#REF!</definedName>
    <definedName name="__________ML310">#REF!</definedName>
    <definedName name="__________ML311" localSheetId="0">#REF!</definedName>
    <definedName name="__________ML311">#REF!</definedName>
    <definedName name="__________ML312" localSheetId="0">#REF!</definedName>
    <definedName name="__________ML312">#REF!</definedName>
    <definedName name="__________ML313" localSheetId="0">#REF!</definedName>
    <definedName name="__________ML313">#REF!</definedName>
    <definedName name="__________ML314" localSheetId="0">#REF!</definedName>
    <definedName name="__________ML314">#REF!</definedName>
    <definedName name="__________ML315" localSheetId="0">#REF!</definedName>
    <definedName name="__________ML315">#REF!</definedName>
    <definedName name="__________ML316" localSheetId="0">#REF!</definedName>
    <definedName name="__________ML316">#REF!</definedName>
    <definedName name="__________ML317" localSheetId="0">#REF!</definedName>
    <definedName name="__________ML317">#REF!</definedName>
    <definedName name="__________ML318" localSheetId="0">#REF!</definedName>
    <definedName name="__________ML318">#REF!</definedName>
    <definedName name="__________ML319" localSheetId="0">#REF!</definedName>
    <definedName name="__________ML319">#REF!</definedName>
    <definedName name="__________ML32" localSheetId="0">#REF!</definedName>
    <definedName name="__________ML32">#REF!</definedName>
    <definedName name="__________ML320" localSheetId="0">#REF!</definedName>
    <definedName name="__________ML320">#REF!</definedName>
    <definedName name="__________ML321" localSheetId="0">#REF!</definedName>
    <definedName name="__________ML321">#REF!</definedName>
    <definedName name="__________ML322" localSheetId="0">#REF!</definedName>
    <definedName name="__________ML322">#REF!</definedName>
    <definedName name="__________ML323" localSheetId="0">#REF!</definedName>
    <definedName name="__________ML323">#REF!</definedName>
    <definedName name="__________ML324" localSheetId="0">#REF!</definedName>
    <definedName name="__________ML324">#REF!</definedName>
    <definedName name="__________ML33" localSheetId="0">#REF!</definedName>
    <definedName name="__________ML33">#REF!</definedName>
    <definedName name="__________ML34" localSheetId="0">#REF!</definedName>
    <definedName name="__________ML34">#REF!</definedName>
    <definedName name="__________ML35" localSheetId="0">#REF!</definedName>
    <definedName name="__________ML35">#REF!</definedName>
    <definedName name="__________ML36" localSheetId="0">#REF!</definedName>
    <definedName name="__________ML36">#REF!</definedName>
    <definedName name="__________ML37" localSheetId="0">#REF!</definedName>
    <definedName name="__________ML37">#REF!</definedName>
    <definedName name="__________ML38" localSheetId="0">#REF!</definedName>
    <definedName name="__________ML38">#REF!</definedName>
    <definedName name="__________ML39" localSheetId="0">#REF!</definedName>
    <definedName name="__________ML39">#REF!</definedName>
    <definedName name="__________ML7" localSheetId="0">#REF!</definedName>
    <definedName name="__________ML7">#REF!</definedName>
    <definedName name="__________ML8" localSheetId="0">#REF!</definedName>
    <definedName name="__________ML8">#REF!</definedName>
    <definedName name="__________ML9" localSheetId="0">#REF!</definedName>
    <definedName name="__________ML9">#REF!</definedName>
    <definedName name="__________mm1">#REF!</definedName>
    <definedName name="__________mm1000" localSheetId="0">#REF!</definedName>
    <definedName name="__________mm1000">#REF!</definedName>
    <definedName name="__________mm11">#REF!</definedName>
    <definedName name="__________mm111">#REF!</definedName>
    <definedName name="__________mm600" localSheetId="0">#REF!</definedName>
    <definedName name="__________mm600">#REF!</definedName>
    <definedName name="__________mm800" localSheetId="0">#REF!</definedName>
    <definedName name="__________mm800">#REF!</definedName>
    <definedName name="__________PC1" localSheetId="0">#REF!</definedName>
    <definedName name="__________PC1">#REF!</definedName>
    <definedName name="__________PC10" localSheetId="0">#REF!</definedName>
    <definedName name="__________PC10">#REF!</definedName>
    <definedName name="__________PC11" localSheetId="0">#REF!</definedName>
    <definedName name="__________PC11">#REF!</definedName>
    <definedName name="__________PC12" localSheetId="0">#REF!</definedName>
    <definedName name="__________PC12">#REF!</definedName>
    <definedName name="__________PC13" localSheetId="0">#REF!</definedName>
    <definedName name="__________PC13">#REF!</definedName>
    <definedName name="__________PC14" localSheetId="0">#REF!</definedName>
    <definedName name="__________PC14">#REF!</definedName>
    <definedName name="__________PC15" localSheetId="0">#REF!</definedName>
    <definedName name="__________PC15">#REF!</definedName>
    <definedName name="__________PC16" localSheetId="0">#REF!</definedName>
    <definedName name="__________PC16">#REF!</definedName>
    <definedName name="__________PC17" localSheetId="0">#REF!</definedName>
    <definedName name="__________PC17">#REF!</definedName>
    <definedName name="__________PC18" localSheetId="0">#REF!</definedName>
    <definedName name="__________PC18">#REF!</definedName>
    <definedName name="__________PC19" localSheetId="0">#REF!</definedName>
    <definedName name="__________PC19">#REF!</definedName>
    <definedName name="__________pc2" localSheetId="0">#REF!</definedName>
    <definedName name="__________pc2">#REF!</definedName>
    <definedName name="__________PC20">NA()</definedName>
    <definedName name="__________PC21" localSheetId="0">#REF!</definedName>
    <definedName name="__________PC21">#REF!</definedName>
    <definedName name="__________PC22" localSheetId="0">#REF!</definedName>
    <definedName name="__________PC22">#REF!</definedName>
    <definedName name="__________PC23" localSheetId="0">#REF!</definedName>
    <definedName name="__________PC23">#REF!</definedName>
    <definedName name="__________PC24" localSheetId="0">#REF!</definedName>
    <definedName name="__________PC24">#REF!</definedName>
    <definedName name="__________PC3" localSheetId="0">#REF!</definedName>
    <definedName name="__________PC3">#REF!</definedName>
    <definedName name="__________PC4" localSheetId="0">#REF!</definedName>
    <definedName name="__________PC4">#REF!</definedName>
    <definedName name="__________PC5" localSheetId="0">#REF!</definedName>
    <definedName name="__________PC5">#REF!</definedName>
    <definedName name="__________PC6" localSheetId="0">#REF!</definedName>
    <definedName name="__________PC6">#REF!</definedName>
    <definedName name="__________pc600" localSheetId="0">#REF!</definedName>
    <definedName name="__________pc600">#REF!</definedName>
    <definedName name="__________PC7" localSheetId="0">#REF!</definedName>
    <definedName name="__________PC7">#REF!</definedName>
    <definedName name="__________PC8" localSheetId="0">#REF!</definedName>
    <definedName name="__________PC8">#REF!</definedName>
    <definedName name="__________PC9" localSheetId="0">#REF!</definedName>
    <definedName name="__________PC9">#REF!</definedName>
    <definedName name="__________pc900" localSheetId="0">#REF!</definedName>
    <definedName name="__________pc900">#REF!</definedName>
    <definedName name="__________pla4">#REF!</definedName>
    <definedName name="__________pv2" localSheetId="0">#REF!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 localSheetId="0">#REF!</definedName>
    <definedName name="__________var1">#REF!</definedName>
    <definedName name="__________var4" localSheetId="0">#REF!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 localSheetId="0">#REF!</definedName>
    <definedName name="_________l12">#REF!</definedName>
    <definedName name="_________l2">#REF!</definedName>
    <definedName name="_________l3" localSheetId="0">#REF!</definedName>
    <definedName name="_________l3">#REF!</definedName>
    <definedName name="_________l4">#REF!</definedName>
    <definedName name="_________l5" localSheetId="0">#REF!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0">#REF!</definedName>
    <definedName name="_________Met45">#REF!</definedName>
    <definedName name="_________MEt55" localSheetId="0">#REF!</definedName>
    <definedName name="_________MEt55">#REF!</definedName>
    <definedName name="_________Met63" localSheetId="0">#REF!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 localSheetId="0">#REF!</definedName>
    <definedName name="_________mm1000">#REF!</definedName>
    <definedName name="_________mm11">#REF!</definedName>
    <definedName name="_________mm111">#REF!</definedName>
    <definedName name="_________mm600" localSheetId="0">#REF!</definedName>
    <definedName name="_________mm600">#REF!</definedName>
    <definedName name="_________mm800" localSheetId="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0">#REF!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 localSheetId="0">#REF!</definedName>
    <definedName name="_________pv2">#REF!</definedName>
    <definedName name="_________rr3">#REF!</definedName>
    <definedName name="_________rrr1">#REF!</definedName>
    <definedName name="_________RT5565" localSheetId="0">#REF!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 localSheetId="0">#REF!</definedName>
    <definedName name="_________var1">#REF!</definedName>
    <definedName name="_________var4" localSheetId="0">#REF!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 localSheetId="0">#REF!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 localSheetId="0">#REF!</definedName>
    <definedName name="________l12">#REF!</definedName>
    <definedName name="________l2">#REF!</definedName>
    <definedName name="________l3" localSheetId="0">#REF!</definedName>
    <definedName name="________l3">#REF!</definedName>
    <definedName name="________l4">#REF!</definedName>
    <definedName name="________l5" localSheetId="0">#REF!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0">#REF!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 localSheetId="0">#REF!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 localSheetId="0">#REF!</definedName>
    <definedName name="________var1">#REF!</definedName>
    <definedName name="________var4" localSheetId="0">#REF!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 localSheetId="0">#REF!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 localSheetId="0">#REF!</definedName>
    <definedName name="_______l12">#REF!</definedName>
    <definedName name="_______l2">#REF!</definedName>
    <definedName name="_______l3" localSheetId="0">#REF!</definedName>
    <definedName name="_______l3">#REF!</definedName>
    <definedName name="_______l4">#REF!</definedName>
    <definedName name="_______l5" localSheetId="0">#REF!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 localSheetId="0">#REF!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0">#REF!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 localSheetId="0">#REF!</definedName>
    <definedName name="_______pv2">#REF!</definedName>
    <definedName name="_______rr3">#REF!</definedName>
    <definedName name="_______rrr1">#REF!</definedName>
    <definedName name="_______RT5565" localSheetId="0">#REF!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 localSheetId="0">#REF!</definedName>
    <definedName name="_______var1">#REF!</definedName>
    <definedName name="_______var4" localSheetId="0">#REF!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 localSheetId="0">#REF!</definedName>
    <definedName name="______er1">#REF!</definedName>
    <definedName name="______f1">NA()</definedName>
    <definedName name="______G120907" localSheetId="0">#REF!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 localSheetId="0">#REF!</definedName>
    <definedName name="______l12">#REF!</definedName>
    <definedName name="______l2">#REF!</definedName>
    <definedName name="______l3" localSheetId="0">#REF!</definedName>
    <definedName name="______l3">#REF!</definedName>
    <definedName name="______l4">#REF!</definedName>
    <definedName name="______l5" localSheetId="0">#REF!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0">#REF!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0">#REF!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 localSheetId="0">#REF!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 localSheetId="0">#REF!</definedName>
    <definedName name="______var1">#REF!</definedName>
    <definedName name="______var4" localSheetId="0">#REF!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 localSheetId="0">#REF!</definedName>
    <definedName name="_____12">#REF!</definedName>
    <definedName name="_____bla1">#REF!</definedName>
    <definedName name="_____BSG100" localSheetId="0">#REF!</definedName>
    <definedName name="_____BSG100">#REF!</definedName>
    <definedName name="_____BSG150" localSheetId="0">#REF!</definedName>
    <definedName name="_____BSG150">#REF!</definedName>
    <definedName name="_____BSG5" localSheetId="0">#REF!</definedName>
    <definedName name="_____BSG5">#REF!</definedName>
    <definedName name="_____BSG75" localSheetId="0">#REF!</definedName>
    <definedName name="_____BSG75">#REF!</definedName>
    <definedName name="_____BTC1" localSheetId="0">#REF!</definedName>
    <definedName name="_____BTC1">#REF!</definedName>
    <definedName name="_____BTC10" localSheetId="0">#REF!</definedName>
    <definedName name="_____BTC10">#REF!</definedName>
    <definedName name="_____BTC11" localSheetId="0">#REF!</definedName>
    <definedName name="_____BTC11">#REF!</definedName>
    <definedName name="_____BTC12" localSheetId="0">#REF!</definedName>
    <definedName name="_____BTC12">#REF!</definedName>
    <definedName name="_____BTC13" localSheetId="0">#REF!</definedName>
    <definedName name="_____BTC13">#REF!</definedName>
    <definedName name="_____BTC14" localSheetId="0">#REF!</definedName>
    <definedName name="_____BTC14">#REF!</definedName>
    <definedName name="_____BTC15" localSheetId="0">#REF!</definedName>
    <definedName name="_____BTC15">#REF!</definedName>
    <definedName name="_____BTC16" localSheetId="0">#REF!</definedName>
    <definedName name="_____BTC16">#REF!</definedName>
    <definedName name="_____BTC17" localSheetId="0">#REF!</definedName>
    <definedName name="_____BTC17">#REF!</definedName>
    <definedName name="_____BTC18" localSheetId="0">#REF!</definedName>
    <definedName name="_____BTC18">#REF!</definedName>
    <definedName name="_____BTC19" localSheetId="0">#REF!</definedName>
    <definedName name="_____BTC19">#REF!</definedName>
    <definedName name="_____BTC2" localSheetId="0">#REF!</definedName>
    <definedName name="_____BTC2">#REF!</definedName>
    <definedName name="_____BTC20" localSheetId="0">#REF!</definedName>
    <definedName name="_____BTC20">#REF!</definedName>
    <definedName name="_____BTC21" localSheetId="0">#REF!</definedName>
    <definedName name="_____BTC21">#REF!</definedName>
    <definedName name="_____BTC22" localSheetId="0">#REF!</definedName>
    <definedName name="_____BTC22">#REF!</definedName>
    <definedName name="_____BTC23" localSheetId="0">#REF!</definedName>
    <definedName name="_____BTC23">#REF!</definedName>
    <definedName name="_____BTC24" localSheetId="0">#REF!</definedName>
    <definedName name="_____BTC24">#REF!</definedName>
    <definedName name="_____BTC3" localSheetId="0">#REF!</definedName>
    <definedName name="_____BTC3">#REF!</definedName>
    <definedName name="_____BTC4" localSheetId="0">#REF!</definedName>
    <definedName name="_____BTC4">#REF!</definedName>
    <definedName name="_____BTC5" localSheetId="0">#REF!</definedName>
    <definedName name="_____BTC5">#REF!</definedName>
    <definedName name="_____BTC6" localSheetId="0">#REF!</definedName>
    <definedName name="_____BTC6">#REF!</definedName>
    <definedName name="_____BTC7" localSheetId="0">#REF!</definedName>
    <definedName name="_____BTC7">#REF!</definedName>
    <definedName name="_____BTC8" localSheetId="0">#REF!</definedName>
    <definedName name="_____BTC8">#REF!</definedName>
    <definedName name="_____BTC9" localSheetId="0">#REF!</definedName>
    <definedName name="_____BTC9">#REF!</definedName>
    <definedName name="_____BTR1" localSheetId="0">#REF!</definedName>
    <definedName name="_____BTR1">#REF!</definedName>
    <definedName name="_____BTR10" localSheetId="0">#REF!</definedName>
    <definedName name="_____BTR10">#REF!</definedName>
    <definedName name="_____BTR11" localSheetId="0">#REF!</definedName>
    <definedName name="_____BTR11">#REF!</definedName>
    <definedName name="_____BTR12" localSheetId="0">#REF!</definedName>
    <definedName name="_____BTR12">#REF!</definedName>
    <definedName name="_____BTR13" localSheetId="0">#REF!</definedName>
    <definedName name="_____BTR13">#REF!</definedName>
    <definedName name="_____BTR14" localSheetId="0">#REF!</definedName>
    <definedName name="_____BTR14">#REF!</definedName>
    <definedName name="_____BTR15" localSheetId="0">#REF!</definedName>
    <definedName name="_____BTR15">#REF!</definedName>
    <definedName name="_____BTR16" localSheetId="0">#REF!</definedName>
    <definedName name="_____BTR16">#REF!</definedName>
    <definedName name="_____BTR17" localSheetId="0">#REF!</definedName>
    <definedName name="_____BTR17">#REF!</definedName>
    <definedName name="_____BTR18" localSheetId="0">#REF!</definedName>
    <definedName name="_____BTR18">#REF!</definedName>
    <definedName name="_____BTR19" localSheetId="0">#REF!</definedName>
    <definedName name="_____BTR19">#REF!</definedName>
    <definedName name="_____BTR2" localSheetId="0">#REF!</definedName>
    <definedName name="_____BTR2">#REF!</definedName>
    <definedName name="_____BTR20" localSheetId="0">#REF!</definedName>
    <definedName name="_____BTR20">#REF!</definedName>
    <definedName name="_____BTR21" localSheetId="0">#REF!</definedName>
    <definedName name="_____BTR21">#REF!</definedName>
    <definedName name="_____BTR22" localSheetId="0">#REF!</definedName>
    <definedName name="_____BTR22">#REF!</definedName>
    <definedName name="_____BTR23" localSheetId="0">#REF!</definedName>
    <definedName name="_____BTR23">#REF!</definedName>
    <definedName name="_____BTR24" localSheetId="0">#REF!</definedName>
    <definedName name="_____BTR24">#REF!</definedName>
    <definedName name="_____BTR3" localSheetId="0">#REF!</definedName>
    <definedName name="_____BTR3">#REF!</definedName>
    <definedName name="_____BTR4" localSheetId="0">#REF!</definedName>
    <definedName name="_____BTR4">#REF!</definedName>
    <definedName name="_____BTR5" localSheetId="0">#REF!</definedName>
    <definedName name="_____BTR5">#REF!</definedName>
    <definedName name="_____BTR6" localSheetId="0">#REF!</definedName>
    <definedName name="_____BTR6">#REF!</definedName>
    <definedName name="_____BTR7" localSheetId="0">#REF!</definedName>
    <definedName name="_____BTR7">#REF!</definedName>
    <definedName name="_____BTR8" localSheetId="0">#REF!</definedName>
    <definedName name="_____BTR8">#REF!</definedName>
    <definedName name="_____BTR9" localSheetId="0">#REF!</definedName>
    <definedName name="_____BTR9">#REF!</definedName>
    <definedName name="_____BTS1" localSheetId="0">#REF!</definedName>
    <definedName name="_____BTS1">#REF!</definedName>
    <definedName name="_____BTS10" localSheetId="0">#REF!</definedName>
    <definedName name="_____BTS10">#REF!</definedName>
    <definedName name="_____BTS11" localSheetId="0">#REF!</definedName>
    <definedName name="_____BTS11">#REF!</definedName>
    <definedName name="_____BTS12" localSheetId="0">#REF!</definedName>
    <definedName name="_____BTS12">#REF!</definedName>
    <definedName name="_____BTS13" localSheetId="0">#REF!</definedName>
    <definedName name="_____BTS13">#REF!</definedName>
    <definedName name="_____BTS14" localSheetId="0">#REF!</definedName>
    <definedName name="_____BTS14">#REF!</definedName>
    <definedName name="_____BTS15" localSheetId="0">#REF!</definedName>
    <definedName name="_____BTS15">#REF!</definedName>
    <definedName name="_____BTS16" localSheetId="0">#REF!</definedName>
    <definedName name="_____BTS16">#REF!</definedName>
    <definedName name="_____BTS17" localSheetId="0">#REF!</definedName>
    <definedName name="_____BTS17">#REF!</definedName>
    <definedName name="_____BTS18" localSheetId="0">#REF!</definedName>
    <definedName name="_____BTS18">#REF!</definedName>
    <definedName name="_____BTS19" localSheetId="0">#REF!</definedName>
    <definedName name="_____BTS19">#REF!</definedName>
    <definedName name="_____BTS2" localSheetId="0">#REF!</definedName>
    <definedName name="_____BTS2">#REF!</definedName>
    <definedName name="_____BTS20" localSheetId="0">#REF!</definedName>
    <definedName name="_____BTS20">#REF!</definedName>
    <definedName name="_____BTS21" localSheetId="0">#REF!</definedName>
    <definedName name="_____BTS21">#REF!</definedName>
    <definedName name="_____BTS22" localSheetId="0">#REF!</definedName>
    <definedName name="_____BTS22">#REF!</definedName>
    <definedName name="_____BTS23" localSheetId="0">#REF!</definedName>
    <definedName name="_____BTS23">#REF!</definedName>
    <definedName name="_____BTS24" localSheetId="0">#REF!</definedName>
    <definedName name="_____BTS24">#REF!</definedName>
    <definedName name="_____BTS3" localSheetId="0">#REF!</definedName>
    <definedName name="_____BTS3">#REF!</definedName>
    <definedName name="_____BTS4" localSheetId="0">#REF!</definedName>
    <definedName name="_____BTS4">#REF!</definedName>
    <definedName name="_____BTS5" localSheetId="0">#REF!</definedName>
    <definedName name="_____BTS5">#REF!</definedName>
    <definedName name="_____BTS6" localSheetId="0">#REF!</definedName>
    <definedName name="_____BTS6">#REF!</definedName>
    <definedName name="_____BTS7" localSheetId="0">#REF!</definedName>
    <definedName name="_____BTS7">#REF!</definedName>
    <definedName name="_____BTS8" localSheetId="0">#REF!</definedName>
    <definedName name="_____BTS8">#REF!</definedName>
    <definedName name="_____BTS9" localSheetId="0">#REF!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 localSheetId="0">#REF!</definedName>
    <definedName name="_____er1">#REF!</definedName>
    <definedName name="_____f1">NA()</definedName>
    <definedName name="_____G120907" localSheetId="0">#REF!</definedName>
    <definedName name="_____G120907">#REF!</definedName>
    <definedName name="_____GBS11">NA()</definedName>
    <definedName name="_____GBS110" localSheetId="0">#REF!</definedName>
    <definedName name="_____GBS110">#REF!</definedName>
    <definedName name="_____GBS111" localSheetId="0">#REF!</definedName>
    <definedName name="_____GBS111">#REF!</definedName>
    <definedName name="_____GBS112" localSheetId="0">#REF!</definedName>
    <definedName name="_____GBS112">#REF!</definedName>
    <definedName name="_____GBS113" localSheetId="0">#REF!</definedName>
    <definedName name="_____GBS113">#REF!</definedName>
    <definedName name="_____GBS114" localSheetId="0">#REF!</definedName>
    <definedName name="_____GBS114">#REF!</definedName>
    <definedName name="_____GBS115" localSheetId="0">#REF!</definedName>
    <definedName name="_____GBS115">#REF!</definedName>
    <definedName name="_____GBS116" localSheetId="0">#REF!</definedName>
    <definedName name="_____GBS116">#REF!</definedName>
    <definedName name="_____GBS117" localSheetId="0">#REF!</definedName>
    <definedName name="_____GBS117">#REF!</definedName>
    <definedName name="_____GBS118" localSheetId="0">#REF!</definedName>
    <definedName name="_____GBS118">#REF!</definedName>
    <definedName name="_____GBS119" localSheetId="0">#REF!</definedName>
    <definedName name="_____GBS119">#REF!</definedName>
    <definedName name="_____GBS12" localSheetId="0">#REF!</definedName>
    <definedName name="_____GBS12">#REF!</definedName>
    <definedName name="_____GBS120" localSheetId="0">#REF!</definedName>
    <definedName name="_____GBS120">#REF!</definedName>
    <definedName name="_____GBS121" localSheetId="0">#REF!</definedName>
    <definedName name="_____GBS121">#REF!</definedName>
    <definedName name="_____GBS122" localSheetId="0">#REF!</definedName>
    <definedName name="_____GBS122">#REF!</definedName>
    <definedName name="_____GBS123" localSheetId="0">#REF!</definedName>
    <definedName name="_____GBS123">#REF!</definedName>
    <definedName name="_____GBS124" localSheetId="0">#REF!</definedName>
    <definedName name="_____GBS124">#REF!</definedName>
    <definedName name="_____GBS13" localSheetId="0">#REF!</definedName>
    <definedName name="_____GBS13">#REF!</definedName>
    <definedName name="_____GBS14" localSheetId="0">#REF!</definedName>
    <definedName name="_____GBS14">#REF!</definedName>
    <definedName name="_____GBS15" localSheetId="0">#REF!</definedName>
    <definedName name="_____GBS15">#REF!</definedName>
    <definedName name="_____GBS16" localSheetId="0">#REF!</definedName>
    <definedName name="_____GBS16">#REF!</definedName>
    <definedName name="_____GBS17" localSheetId="0">#REF!</definedName>
    <definedName name="_____GBS17">#REF!</definedName>
    <definedName name="_____GBS18" localSheetId="0">#REF!</definedName>
    <definedName name="_____GBS18">#REF!</definedName>
    <definedName name="_____GBS19" localSheetId="0">#REF!</definedName>
    <definedName name="_____GBS19">#REF!</definedName>
    <definedName name="_____GBS21" localSheetId="0">#REF!</definedName>
    <definedName name="_____GBS21">#REF!</definedName>
    <definedName name="_____GBS210" localSheetId="0">#REF!</definedName>
    <definedName name="_____GBS210">#REF!</definedName>
    <definedName name="_____GBS211" localSheetId="0">#REF!</definedName>
    <definedName name="_____GBS211">#REF!</definedName>
    <definedName name="_____GBS212" localSheetId="0">#REF!</definedName>
    <definedName name="_____GBS212">#REF!</definedName>
    <definedName name="_____GBS213" localSheetId="0">#REF!</definedName>
    <definedName name="_____GBS213">#REF!</definedName>
    <definedName name="_____GBS214" localSheetId="0">#REF!</definedName>
    <definedName name="_____GBS214">#REF!</definedName>
    <definedName name="_____GBS215" localSheetId="0">#REF!</definedName>
    <definedName name="_____GBS215">#REF!</definedName>
    <definedName name="_____GBS216" localSheetId="0">#REF!</definedName>
    <definedName name="_____GBS216">#REF!</definedName>
    <definedName name="_____GBS217" localSheetId="0">#REF!</definedName>
    <definedName name="_____GBS217">#REF!</definedName>
    <definedName name="_____GBS218" localSheetId="0">#REF!</definedName>
    <definedName name="_____GBS218">#REF!</definedName>
    <definedName name="_____GBS219" localSheetId="0">#REF!</definedName>
    <definedName name="_____GBS219">#REF!</definedName>
    <definedName name="_____GBS22" localSheetId="0">#REF!</definedName>
    <definedName name="_____GBS22">#REF!</definedName>
    <definedName name="_____GBS220" localSheetId="0">#REF!</definedName>
    <definedName name="_____GBS220">#REF!</definedName>
    <definedName name="_____GBS221" localSheetId="0">#REF!</definedName>
    <definedName name="_____GBS221">#REF!</definedName>
    <definedName name="_____GBS222" localSheetId="0">#REF!</definedName>
    <definedName name="_____GBS222">#REF!</definedName>
    <definedName name="_____GBS223" localSheetId="0">#REF!</definedName>
    <definedName name="_____GBS223">#REF!</definedName>
    <definedName name="_____GBS224" localSheetId="0">#REF!</definedName>
    <definedName name="_____GBS224">#REF!</definedName>
    <definedName name="_____GBS23" localSheetId="0">#REF!</definedName>
    <definedName name="_____GBS23">#REF!</definedName>
    <definedName name="_____GBS24" localSheetId="0">#REF!</definedName>
    <definedName name="_____GBS24">#REF!</definedName>
    <definedName name="_____GBS25" localSheetId="0">#REF!</definedName>
    <definedName name="_____GBS25">#REF!</definedName>
    <definedName name="_____GBS26" localSheetId="0">#REF!</definedName>
    <definedName name="_____GBS26">#REF!</definedName>
    <definedName name="_____GBS27" localSheetId="0">#REF!</definedName>
    <definedName name="_____GBS27">#REF!</definedName>
    <definedName name="_____GBS28" localSheetId="0">#REF!</definedName>
    <definedName name="_____GBS28">#REF!</definedName>
    <definedName name="_____GBS29" localSheetId="0">#REF!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 localSheetId="0">#REF!</definedName>
    <definedName name="_____l12">#REF!</definedName>
    <definedName name="_____l2">#REF!</definedName>
    <definedName name="_____l3" localSheetId="0">#REF!</definedName>
    <definedName name="_____l3">#REF!</definedName>
    <definedName name="_____l4">#REF!</definedName>
    <definedName name="_____l5" localSheetId="0">#REF!</definedName>
    <definedName name="_____l5">#REF!</definedName>
    <definedName name="_____l6">#REF!</definedName>
    <definedName name="_____l7">#REF!</definedName>
    <definedName name="_____l8">#REF!</definedName>
    <definedName name="_____l9">#REF!</definedName>
    <definedName name="_____LJ6">#REF!</definedName>
    <definedName name="_____lj600" localSheetId="0">#REF!</definedName>
    <definedName name="_____lj600">#REF!</definedName>
    <definedName name="_____lj900" localSheetId="0">#REF!</definedName>
    <definedName name="_____lj900">#REF!</definedName>
    <definedName name="_____LL3" localSheetId="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0">#REF!</definedName>
    <definedName name="_____ML21">#REF!</definedName>
    <definedName name="_____ML210" localSheetId="0">#REF!</definedName>
    <definedName name="_____ML210">#REF!</definedName>
    <definedName name="_____ML211" localSheetId="0">#REF!</definedName>
    <definedName name="_____ML211">#REF!</definedName>
    <definedName name="_____ML212" localSheetId="0">#REF!</definedName>
    <definedName name="_____ML212">#REF!</definedName>
    <definedName name="_____ML213" localSheetId="0">#REF!</definedName>
    <definedName name="_____ML213">#REF!</definedName>
    <definedName name="_____ML214" localSheetId="0">#REF!</definedName>
    <definedName name="_____ML214">#REF!</definedName>
    <definedName name="_____ML215" localSheetId="0">#REF!</definedName>
    <definedName name="_____ML215">#REF!</definedName>
    <definedName name="_____ML216" localSheetId="0">#REF!</definedName>
    <definedName name="_____ML216">#REF!</definedName>
    <definedName name="_____ML217" localSheetId="0">#REF!</definedName>
    <definedName name="_____ML217">#REF!</definedName>
    <definedName name="_____ML218" localSheetId="0">#REF!</definedName>
    <definedName name="_____ML218">#REF!</definedName>
    <definedName name="_____ML219" localSheetId="0">#REF!</definedName>
    <definedName name="_____ML219">#REF!</definedName>
    <definedName name="_____ML22" localSheetId="0">#REF!</definedName>
    <definedName name="_____ML22">#REF!</definedName>
    <definedName name="_____ML220" localSheetId="0">#REF!</definedName>
    <definedName name="_____ML220">#REF!</definedName>
    <definedName name="_____ML221" localSheetId="0">#REF!</definedName>
    <definedName name="_____ML221">#REF!</definedName>
    <definedName name="_____ML222" localSheetId="0">#REF!</definedName>
    <definedName name="_____ML222">#REF!</definedName>
    <definedName name="_____ML223" localSheetId="0">#REF!</definedName>
    <definedName name="_____ML223">#REF!</definedName>
    <definedName name="_____ML224" localSheetId="0">#REF!</definedName>
    <definedName name="_____ML224">#REF!</definedName>
    <definedName name="_____ML23" localSheetId="0">#REF!</definedName>
    <definedName name="_____ML23">#REF!</definedName>
    <definedName name="_____ML24" localSheetId="0">#REF!</definedName>
    <definedName name="_____ML24">#REF!</definedName>
    <definedName name="_____ML25" localSheetId="0">#REF!</definedName>
    <definedName name="_____ML25">#REF!</definedName>
    <definedName name="_____ML26" localSheetId="0">#REF!</definedName>
    <definedName name="_____ML26">#REF!</definedName>
    <definedName name="_____ML27" localSheetId="0">#REF!</definedName>
    <definedName name="_____ML27">#REF!</definedName>
    <definedName name="_____ML28" localSheetId="0">#REF!</definedName>
    <definedName name="_____ML28">#REF!</definedName>
    <definedName name="_____ML29" localSheetId="0">#REF!</definedName>
    <definedName name="_____ML29">#REF!</definedName>
    <definedName name="_____ML31" localSheetId="0">#REF!</definedName>
    <definedName name="_____ML31">#REF!</definedName>
    <definedName name="_____ML310" localSheetId="0">#REF!</definedName>
    <definedName name="_____ML310">#REF!</definedName>
    <definedName name="_____ML311" localSheetId="0">#REF!</definedName>
    <definedName name="_____ML311">#REF!</definedName>
    <definedName name="_____ML312" localSheetId="0">#REF!</definedName>
    <definedName name="_____ML312">#REF!</definedName>
    <definedName name="_____ML313" localSheetId="0">#REF!</definedName>
    <definedName name="_____ML313">#REF!</definedName>
    <definedName name="_____ML314" localSheetId="0">#REF!</definedName>
    <definedName name="_____ML314">#REF!</definedName>
    <definedName name="_____ML315" localSheetId="0">#REF!</definedName>
    <definedName name="_____ML315">#REF!</definedName>
    <definedName name="_____ML316" localSheetId="0">#REF!</definedName>
    <definedName name="_____ML316">#REF!</definedName>
    <definedName name="_____ML317" localSheetId="0">#REF!</definedName>
    <definedName name="_____ML317">#REF!</definedName>
    <definedName name="_____ML318" localSheetId="0">#REF!</definedName>
    <definedName name="_____ML318">#REF!</definedName>
    <definedName name="_____ML319" localSheetId="0">#REF!</definedName>
    <definedName name="_____ML319">#REF!</definedName>
    <definedName name="_____ML32" localSheetId="0">#REF!</definedName>
    <definedName name="_____ML32">#REF!</definedName>
    <definedName name="_____ML320" localSheetId="0">#REF!</definedName>
    <definedName name="_____ML320">#REF!</definedName>
    <definedName name="_____ML321" localSheetId="0">#REF!</definedName>
    <definedName name="_____ML321">#REF!</definedName>
    <definedName name="_____ML322" localSheetId="0">#REF!</definedName>
    <definedName name="_____ML322">#REF!</definedName>
    <definedName name="_____ML323" localSheetId="0">#REF!</definedName>
    <definedName name="_____ML323">#REF!</definedName>
    <definedName name="_____ML324" localSheetId="0">#REF!</definedName>
    <definedName name="_____ML324">#REF!</definedName>
    <definedName name="_____ML33" localSheetId="0">#REF!</definedName>
    <definedName name="_____ML33">#REF!</definedName>
    <definedName name="_____ML34" localSheetId="0">#REF!</definedName>
    <definedName name="_____ML34">#REF!</definedName>
    <definedName name="_____ML35" localSheetId="0">#REF!</definedName>
    <definedName name="_____ML35">#REF!</definedName>
    <definedName name="_____ML36" localSheetId="0">#REF!</definedName>
    <definedName name="_____ML36">#REF!</definedName>
    <definedName name="_____ML37" localSheetId="0">#REF!</definedName>
    <definedName name="_____ML37">#REF!</definedName>
    <definedName name="_____ML38" localSheetId="0">#REF!</definedName>
    <definedName name="_____ML38">#REF!</definedName>
    <definedName name="_____ML39" localSheetId="0">#REF!</definedName>
    <definedName name="_____ML39">#REF!</definedName>
    <definedName name="_____ML7" localSheetId="0">#REF!</definedName>
    <definedName name="_____ML7">#REF!</definedName>
    <definedName name="_____ML8" localSheetId="0">#REF!</definedName>
    <definedName name="_____ML8">#REF!</definedName>
    <definedName name="_____ML9" localSheetId="0">#REF!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 localSheetId="0">#REF!</definedName>
    <definedName name="_____PC1">#REF!</definedName>
    <definedName name="_____PC10" localSheetId="0">#REF!</definedName>
    <definedName name="_____PC10">#REF!</definedName>
    <definedName name="_____PC11" localSheetId="0">#REF!</definedName>
    <definedName name="_____PC11">#REF!</definedName>
    <definedName name="_____PC12" localSheetId="0">#REF!</definedName>
    <definedName name="_____PC12">#REF!</definedName>
    <definedName name="_____PC13" localSheetId="0">#REF!</definedName>
    <definedName name="_____PC13">#REF!</definedName>
    <definedName name="_____PC14" localSheetId="0">#REF!</definedName>
    <definedName name="_____PC14">#REF!</definedName>
    <definedName name="_____PC15" localSheetId="0">#REF!</definedName>
    <definedName name="_____PC15">#REF!</definedName>
    <definedName name="_____PC16" localSheetId="0">#REF!</definedName>
    <definedName name="_____PC16">#REF!</definedName>
    <definedName name="_____PC17" localSheetId="0">#REF!</definedName>
    <definedName name="_____PC17">#REF!</definedName>
    <definedName name="_____PC18" localSheetId="0">#REF!</definedName>
    <definedName name="_____PC18">#REF!</definedName>
    <definedName name="_____PC19" localSheetId="0">#REF!</definedName>
    <definedName name="_____PC19">#REF!</definedName>
    <definedName name="_____pc2" localSheetId="0">#REF!</definedName>
    <definedName name="_____pc2">#REF!</definedName>
    <definedName name="_____PC20">NA()</definedName>
    <definedName name="_____PC21" localSheetId="0">#REF!</definedName>
    <definedName name="_____PC21">#REF!</definedName>
    <definedName name="_____PC22" localSheetId="0">#REF!</definedName>
    <definedName name="_____PC22">#REF!</definedName>
    <definedName name="_____PC23" localSheetId="0">#REF!</definedName>
    <definedName name="_____PC23">#REF!</definedName>
    <definedName name="_____PC24" localSheetId="0">#REF!</definedName>
    <definedName name="_____PC24">#REF!</definedName>
    <definedName name="_____PC3" localSheetId="0">#REF!</definedName>
    <definedName name="_____PC3">#REF!</definedName>
    <definedName name="_____PC4" localSheetId="0">#REF!</definedName>
    <definedName name="_____PC4">#REF!</definedName>
    <definedName name="_____PC5" localSheetId="0">#REF!</definedName>
    <definedName name="_____PC5">#REF!</definedName>
    <definedName name="_____PC6" localSheetId="0">#REF!</definedName>
    <definedName name="_____PC6">#REF!</definedName>
    <definedName name="_____pc600" localSheetId="0">#REF!</definedName>
    <definedName name="_____pc600">#REF!</definedName>
    <definedName name="_____PC7" localSheetId="0">#REF!</definedName>
    <definedName name="_____PC7">#REF!</definedName>
    <definedName name="_____PC8" localSheetId="0">#REF!</definedName>
    <definedName name="_____PC8">#REF!</definedName>
    <definedName name="_____PC9" localSheetId="0">#REF!</definedName>
    <definedName name="_____PC9">#REF!</definedName>
    <definedName name="_____pc900" localSheetId="0">#REF!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0">#REF!</definedName>
    <definedName name="_____pv2">#REF!</definedName>
    <definedName name="_____rr3">#REF!</definedName>
    <definedName name="_____rrr1">#REF!</definedName>
    <definedName name="_____RT5565" localSheetId="0">#REF!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 localSheetId="0">#REF!</definedName>
    <definedName name="_____var1">#REF!</definedName>
    <definedName name="_____var4" localSheetId="0">#REF!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 localSheetId="0">#REF!</definedName>
    <definedName name="____er1">#REF!</definedName>
    <definedName name="____ewe1">NA()</definedName>
    <definedName name="____f1">NA()</definedName>
    <definedName name="____G120907" localSheetId="0">#REF!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 localSheetId="0">#REF!</definedName>
    <definedName name="____knr2">#REF!</definedName>
    <definedName name="____l1">#REF!</definedName>
    <definedName name="____l12" localSheetId="0">#REF!</definedName>
    <definedName name="____l12">#REF!</definedName>
    <definedName name="____l2">#REF!</definedName>
    <definedName name="____l3" localSheetId="0">#REF!</definedName>
    <definedName name="____l3">#REF!</definedName>
    <definedName name="____l4">#REF!</definedName>
    <definedName name="____l5" localSheetId="0">#REF!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0">#REF!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 localSheetId="0">#REF!</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 localSheetId="0">#REF!</definedName>
    <definedName name="____var1">#REF!</definedName>
    <definedName name="____var4" localSheetId="0">#REF!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 localSheetId="0">#REF!</definedName>
    <definedName name="___BSG100">#REF!</definedName>
    <definedName name="___BSG150" localSheetId="0">#REF!</definedName>
    <definedName name="___BSG150">#REF!</definedName>
    <definedName name="___BSG5" localSheetId="0">#REF!</definedName>
    <definedName name="___BSG5">#REF!</definedName>
    <definedName name="___BSG75" localSheetId="0">#REF!</definedName>
    <definedName name="___BSG75">#REF!</definedName>
    <definedName name="___BTC1" localSheetId="0">#REF!</definedName>
    <definedName name="___BTC1">#REF!</definedName>
    <definedName name="___BTC10" localSheetId="0">#REF!</definedName>
    <definedName name="___BTC10">#REF!</definedName>
    <definedName name="___BTC11" localSheetId="0">#REF!</definedName>
    <definedName name="___BTC11">#REF!</definedName>
    <definedName name="___BTC12" localSheetId="0">#REF!</definedName>
    <definedName name="___BTC12">#REF!</definedName>
    <definedName name="___BTC13" localSheetId="0">#REF!</definedName>
    <definedName name="___BTC13">#REF!</definedName>
    <definedName name="___BTC14" localSheetId="0">#REF!</definedName>
    <definedName name="___BTC14">#REF!</definedName>
    <definedName name="___BTC15" localSheetId="0">#REF!</definedName>
    <definedName name="___BTC15">#REF!</definedName>
    <definedName name="___BTC16" localSheetId="0">#REF!</definedName>
    <definedName name="___BTC16">#REF!</definedName>
    <definedName name="___BTC17" localSheetId="0">#REF!</definedName>
    <definedName name="___BTC17">#REF!</definedName>
    <definedName name="___BTC18" localSheetId="0">#REF!</definedName>
    <definedName name="___BTC18">#REF!</definedName>
    <definedName name="___BTC19" localSheetId="0">#REF!</definedName>
    <definedName name="___BTC19">#REF!</definedName>
    <definedName name="___BTC2" localSheetId="0">#REF!</definedName>
    <definedName name="___BTC2">#REF!</definedName>
    <definedName name="___BTC20" localSheetId="0">#REF!</definedName>
    <definedName name="___BTC20">#REF!</definedName>
    <definedName name="___BTC21" localSheetId="0">#REF!</definedName>
    <definedName name="___BTC21">#REF!</definedName>
    <definedName name="___BTC22" localSheetId="0">#REF!</definedName>
    <definedName name="___BTC22">#REF!</definedName>
    <definedName name="___BTC23" localSheetId="0">#REF!</definedName>
    <definedName name="___BTC23">#REF!</definedName>
    <definedName name="___BTC24" localSheetId="0">#REF!</definedName>
    <definedName name="___BTC24">#REF!</definedName>
    <definedName name="___BTC3" localSheetId="0">#REF!</definedName>
    <definedName name="___BTC3">#REF!</definedName>
    <definedName name="___BTC4" localSheetId="0">#REF!</definedName>
    <definedName name="___BTC4">#REF!</definedName>
    <definedName name="___BTC5" localSheetId="0">#REF!</definedName>
    <definedName name="___BTC5">#REF!</definedName>
    <definedName name="___BTC6" localSheetId="0">#REF!</definedName>
    <definedName name="___BTC6">#REF!</definedName>
    <definedName name="___BTC7" localSheetId="0">#REF!</definedName>
    <definedName name="___BTC7">#REF!</definedName>
    <definedName name="___BTC8" localSheetId="0">#REF!</definedName>
    <definedName name="___BTC8">#REF!</definedName>
    <definedName name="___BTC9" localSheetId="0">#REF!</definedName>
    <definedName name="___BTC9">#REF!</definedName>
    <definedName name="___BTR1" localSheetId="0">#REF!</definedName>
    <definedName name="___BTR1">#REF!</definedName>
    <definedName name="___BTR10" localSheetId="0">#REF!</definedName>
    <definedName name="___BTR10">#REF!</definedName>
    <definedName name="___BTR11" localSheetId="0">#REF!</definedName>
    <definedName name="___BTR11">#REF!</definedName>
    <definedName name="___BTR12" localSheetId="0">#REF!</definedName>
    <definedName name="___BTR12">#REF!</definedName>
    <definedName name="___BTR13" localSheetId="0">#REF!</definedName>
    <definedName name="___BTR13">#REF!</definedName>
    <definedName name="___BTR14" localSheetId="0">#REF!</definedName>
    <definedName name="___BTR14">#REF!</definedName>
    <definedName name="___BTR15" localSheetId="0">#REF!</definedName>
    <definedName name="___BTR15">#REF!</definedName>
    <definedName name="___BTR16" localSheetId="0">#REF!</definedName>
    <definedName name="___BTR16">#REF!</definedName>
    <definedName name="___BTR17" localSheetId="0">#REF!</definedName>
    <definedName name="___BTR17">#REF!</definedName>
    <definedName name="___BTR18" localSheetId="0">#REF!</definedName>
    <definedName name="___BTR18">#REF!</definedName>
    <definedName name="___BTR19" localSheetId="0">#REF!</definedName>
    <definedName name="___BTR19">#REF!</definedName>
    <definedName name="___BTR2" localSheetId="0">#REF!</definedName>
    <definedName name="___BTR2">#REF!</definedName>
    <definedName name="___BTR20" localSheetId="0">#REF!</definedName>
    <definedName name="___BTR20">#REF!</definedName>
    <definedName name="___BTR21" localSheetId="0">#REF!</definedName>
    <definedName name="___BTR21">#REF!</definedName>
    <definedName name="___BTR22" localSheetId="0">#REF!</definedName>
    <definedName name="___BTR22">#REF!</definedName>
    <definedName name="___BTR23" localSheetId="0">#REF!</definedName>
    <definedName name="___BTR23">#REF!</definedName>
    <definedName name="___BTR24" localSheetId="0">#REF!</definedName>
    <definedName name="___BTR24">#REF!</definedName>
    <definedName name="___BTR3" localSheetId="0">#REF!</definedName>
    <definedName name="___BTR3">#REF!</definedName>
    <definedName name="___BTR4" localSheetId="0">#REF!</definedName>
    <definedName name="___BTR4">#REF!</definedName>
    <definedName name="___BTR5" localSheetId="0">#REF!</definedName>
    <definedName name="___BTR5">#REF!</definedName>
    <definedName name="___BTR6" localSheetId="0">#REF!</definedName>
    <definedName name="___BTR6">#REF!</definedName>
    <definedName name="___BTR7" localSheetId="0">#REF!</definedName>
    <definedName name="___BTR7">#REF!</definedName>
    <definedName name="___BTR8" localSheetId="0">#REF!</definedName>
    <definedName name="___BTR8">#REF!</definedName>
    <definedName name="___BTR9" localSheetId="0">#REF!</definedName>
    <definedName name="___BTR9">#REF!</definedName>
    <definedName name="___BTS1" localSheetId="0">#REF!</definedName>
    <definedName name="___BTS1">#REF!</definedName>
    <definedName name="___BTS10" localSheetId="0">#REF!</definedName>
    <definedName name="___BTS10">#REF!</definedName>
    <definedName name="___BTS11" localSheetId="0">#REF!</definedName>
    <definedName name="___BTS11">#REF!</definedName>
    <definedName name="___BTS12" localSheetId="0">#REF!</definedName>
    <definedName name="___BTS12">#REF!</definedName>
    <definedName name="___BTS13" localSheetId="0">#REF!</definedName>
    <definedName name="___BTS13">#REF!</definedName>
    <definedName name="___BTS14" localSheetId="0">#REF!</definedName>
    <definedName name="___BTS14">#REF!</definedName>
    <definedName name="___BTS15" localSheetId="0">#REF!</definedName>
    <definedName name="___BTS15">#REF!</definedName>
    <definedName name="___BTS16" localSheetId="0">#REF!</definedName>
    <definedName name="___BTS16">#REF!</definedName>
    <definedName name="___BTS17" localSheetId="0">#REF!</definedName>
    <definedName name="___BTS17">#REF!</definedName>
    <definedName name="___BTS18" localSheetId="0">#REF!</definedName>
    <definedName name="___BTS18">#REF!</definedName>
    <definedName name="___BTS19" localSheetId="0">#REF!</definedName>
    <definedName name="___BTS19">#REF!</definedName>
    <definedName name="___BTS2" localSheetId="0">#REF!</definedName>
    <definedName name="___BTS2">#REF!</definedName>
    <definedName name="___BTS20" localSheetId="0">#REF!</definedName>
    <definedName name="___BTS20">#REF!</definedName>
    <definedName name="___BTS21" localSheetId="0">#REF!</definedName>
    <definedName name="___BTS21">#REF!</definedName>
    <definedName name="___BTS22" localSheetId="0">#REF!</definedName>
    <definedName name="___BTS22">#REF!</definedName>
    <definedName name="___BTS23" localSheetId="0">#REF!</definedName>
    <definedName name="___BTS23">#REF!</definedName>
    <definedName name="___BTS24" localSheetId="0">#REF!</definedName>
    <definedName name="___BTS24">#REF!</definedName>
    <definedName name="___BTS3" localSheetId="0">#REF!</definedName>
    <definedName name="___BTS3">#REF!</definedName>
    <definedName name="___BTS4" localSheetId="0">#REF!</definedName>
    <definedName name="___BTS4">#REF!</definedName>
    <definedName name="___BTS5" localSheetId="0">#REF!</definedName>
    <definedName name="___BTS5">#REF!</definedName>
    <definedName name="___BTS6" localSheetId="0">#REF!</definedName>
    <definedName name="___BTS6">#REF!</definedName>
    <definedName name="___BTS7" localSheetId="0">#REF!</definedName>
    <definedName name="___BTS7">#REF!</definedName>
    <definedName name="___BTS8" localSheetId="0">#REF!</definedName>
    <definedName name="___BTS8">#REF!</definedName>
    <definedName name="___BTS9" localSheetId="0">#REF!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 localSheetId="0">#REF!</definedName>
    <definedName name="___er1">#REF!</definedName>
    <definedName name="___ewe1">NA()</definedName>
    <definedName name="___f1">NA()</definedName>
    <definedName name="___G120907" localSheetId="0">#REF!</definedName>
    <definedName name="___G120907">#REF!</definedName>
    <definedName name="___GBS11">NA()</definedName>
    <definedName name="___GBS110" localSheetId="0">#REF!</definedName>
    <definedName name="___GBS110">#REF!</definedName>
    <definedName name="___GBS111" localSheetId="0">#REF!</definedName>
    <definedName name="___GBS111">#REF!</definedName>
    <definedName name="___GBS112" localSheetId="0">#REF!</definedName>
    <definedName name="___GBS112">#REF!</definedName>
    <definedName name="___GBS113" localSheetId="0">#REF!</definedName>
    <definedName name="___GBS113">#REF!</definedName>
    <definedName name="___GBS114" localSheetId="0">#REF!</definedName>
    <definedName name="___GBS114">#REF!</definedName>
    <definedName name="___GBS115" localSheetId="0">#REF!</definedName>
    <definedName name="___GBS115">#REF!</definedName>
    <definedName name="___GBS116" localSheetId="0">#REF!</definedName>
    <definedName name="___GBS116">#REF!</definedName>
    <definedName name="___GBS117" localSheetId="0">#REF!</definedName>
    <definedName name="___GBS117">#REF!</definedName>
    <definedName name="___GBS118" localSheetId="0">#REF!</definedName>
    <definedName name="___GBS118">#REF!</definedName>
    <definedName name="___GBS119" localSheetId="0">#REF!</definedName>
    <definedName name="___GBS119">#REF!</definedName>
    <definedName name="___GBS12" localSheetId="0">#REF!</definedName>
    <definedName name="___GBS12">#REF!</definedName>
    <definedName name="___GBS120" localSheetId="0">#REF!</definedName>
    <definedName name="___GBS120">#REF!</definedName>
    <definedName name="___GBS121" localSheetId="0">#REF!</definedName>
    <definedName name="___GBS121">#REF!</definedName>
    <definedName name="___GBS122" localSheetId="0">#REF!</definedName>
    <definedName name="___GBS122">#REF!</definedName>
    <definedName name="___GBS123" localSheetId="0">#REF!</definedName>
    <definedName name="___GBS123">#REF!</definedName>
    <definedName name="___GBS124" localSheetId="0">#REF!</definedName>
    <definedName name="___GBS124">#REF!</definedName>
    <definedName name="___GBS13" localSheetId="0">#REF!</definedName>
    <definedName name="___GBS13">#REF!</definedName>
    <definedName name="___GBS14" localSheetId="0">#REF!</definedName>
    <definedName name="___GBS14">#REF!</definedName>
    <definedName name="___GBS15" localSheetId="0">#REF!</definedName>
    <definedName name="___GBS15">#REF!</definedName>
    <definedName name="___GBS16" localSheetId="0">#REF!</definedName>
    <definedName name="___GBS16">#REF!</definedName>
    <definedName name="___GBS17" localSheetId="0">#REF!</definedName>
    <definedName name="___GBS17">#REF!</definedName>
    <definedName name="___GBS18" localSheetId="0">#REF!</definedName>
    <definedName name="___GBS18">#REF!</definedName>
    <definedName name="___GBS19" localSheetId="0">#REF!</definedName>
    <definedName name="___GBS19">#REF!</definedName>
    <definedName name="___GBS21" localSheetId="0">#REF!</definedName>
    <definedName name="___GBS21">#REF!</definedName>
    <definedName name="___GBS210" localSheetId="0">#REF!</definedName>
    <definedName name="___GBS210">#REF!</definedName>
    <definedName name="___GBS211" localSheetId="0">#REF!</definedName>
    <definedName name="___GBS211">#REF!</definedName>
    <definedName name="___GBS212" localSheetId="0">#REF!</definedName>
    <definedName name="___GBS212">#REF!</definedName>
    <definedName name="___GBS213" localSheetId="0">#REF!</definedName>
    <definedName name="___GBS213">#REF!</definedName>
    <definedName name="___GBS214" localSheetId="0">#REF!</definedName>
    <definedName name="___GBS214">#REF!</definedName>
    <definedName name="___GBS215" localSheetId="0">#REF!</definedName>
    <definedName name="___GBS215">#REF!</definedName>
    <definedName name="___GBS216" localSheetId="0">#REF!</definedName>
    <definedName name="___GBS216">#REF!</definedName>
    <definedName name="___GBS217" localSheetId="0">#REF!</definedName>
    <definedName name="___GBS217">#REF!</definedName>
    <definedName name="___GBS218" localSheetId="0">#REF!</definedName>
    <definedName name="___GBS218">#REF!</definedName>
    <definedName name="___GBS219" localSheetId="0">#REF!</definedName>
    <definedName name="___GBS219">#REF!</definedName>
    <definedName name="___GBS22" localSheetId="0">#REF!</definedName>
    <definedName name="___GBS22">#REF!</definedName>
    <definedName name="___GBS220" localSheetId="0">#REF!</definedName>
    <definedName name="___GBS220">#REF!</definedName>
    <definedName name="___GBS221" localSheetId="0">#REF!</definedName>
    <definedName name="___GBS221">#REF!</definedName>
    <definedName name="___GBS222" localSheetId="0">#REF!</definedName>
    <definedName name="___GBS222">#REF!</definedName>
    <definedName name="___GBS223" localSheetId="0">#REF!</definedName>
    <definedName name="___GBS223">#REF!</definedName>
    <definedName name="___GBS224" localSheetId="0">#REF!</definedName>
    <definedName name="___GBS224">#REF!</definedName>
    <definedName name="___GBS23" localSheetId="0">#REF!</definedName>
    <definedName name="___GBS23">#REF!</definedName>
    <definedName name="___GBS24" localSheetId="0">#REF!</definedName>
    <definedName name="___GBS24">#REF!</definedName>
    <definedName name="___GBS25" localSheetId="0">#REF!</definedName>
    <definedName name="___GBS25">#REF!</definedName>
    <definedName name="___GBS26" localSheetId="0">#REF!</definedName>
    <definedName name="___GBS26">#REF!</definedName>
    <definedName name="___GBS27" localSheetId="0">#REF!</definedName>
    <definedName name="___GBS27">#REF!</definedName>
    <definedName name="___GBS28" localSheetId="0">#REF!</definedName>
    <definedName name="___GBS28">#REF!</definedName>
    <definedName name="___GBS29" localSheetId="0">#REF!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 localSheetId="0">#REF!</definedName>
    <definedName name="___knr2">#REF!</definedName>
    <definedName name="___KNR3">NA()</definedName>
    <definedName name="___l1">#REF!</definedName>
    <definedName name="___l12" localSheetId="0">#REF!</definedName>
    <definedName name="___l12">#REF!</definedName>
    <definedName name="___l2">#REF!</definedName>
    <definedName name="___l3" localSheetId="0">#REF!</definedName>
    <definedName name="___l3">#REF!</definedName>
    <definedName name="___l4">#REF!</definedName>
    <definedName name="___l5" localSheetId="0">#REF!</definedName>
    <definedName name="___l5">#REF!</definedName>
    <definedName name="___l6">#REF!</definedName>
    <definedName name="___l7">#REF!</definedName>
    <definedName name="___l8">#REF!</definedName>
    <definedName name="___l9">#REF!</definedName>
    <definedName name="___LJ6">#REF!</definedName>
    <definedName name="___lj600" localSheetId="0">#REF!</definedName>
    <definedName name="___lj600">#REF!</definedName>
    <definedName name="___lj900" localSheetId="0">#REF!</definedName>
    <definedName name="___lj900">#REF!</definedName>
    <definedName name="___LL3" localSheetId="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 localSheetId="0">#REF!</definedName>
    <definedName name="___ML21">#REF!</definedName>
    <definedName name="___ML210" localSheetId="0">#REF!</definedName>
    <definedName name="___ML210">#REF!</definedName>
    <definedName name="___ML211" localSheetId="0">#REF!</definedName>
    <definedName name="___ML211">#REF!</definedName>
    <definedName name="___ML212" localSheetId="0">#REF!</definedName>
    <definedName name="___ML212">#REF!</definedName>
    <definedName name="___ML213" localSheetId="0">#REF!</definedName>
    <definedName name="___ML213">#REF!</definedName>
    <definedName name="___ML214" localSheetId="0">#REF!</definedName>
    <definedName name="___ML214">#REF!</definedName>
    <definedName name="___ML215" localSheetId="0">#REF!</definedName>
    <definedName name="___ML215">#REF!</definedName>
    <definedName name="___ML216" localSheetId="0">#REF!</definedName>
    <definedName name="___ML216">#REF!</definedName>
    <definedName name="___ML217" localSheetId="0">#REF!</definedName>
    <definedName name="___ML217">#REF!</definedName>
    <definedName name="___ML218" localSheetId="0">#REF!</definedName>
    <definedName name="___ML218">#REF!</definedName>
    <definedName name="___ML219" localSheetId="0">#REF!</definedName>
    <definedName name="___ML219">#REF!</definedName>
    <definedName name="___ML22" localSheetId="0">#REF!</definedName>
    <definedName name="___ML22">#REF!</definedName>
    <definedName name="___ML220" localSheetId="0">#REF!</definedName>
    <definedName name="___ML220">#REF!</definedName>
    <definedName name="___ML221" localSheetId="0">#REF!</definedName>
    <definedName name="___ML221">#REF!</definedName>
    <definedName name="___ML222" localSheetId="0">#REF!</definedName>
    <definedName name="___ML222">#REF!</definedName>
    <definedName name="___ML223" localSheetId="0">#REF!</definedName>
    <definedName name="___ML223">#REF!</definedName>
    <definedName name="___ML224" localSheetId="0">#REF!</definedName>
    <definedName name="___ML224">#REF!</definedName>
    <definedName name="___ML23" localSheetId="0">#REF!</definedName>
    <definedName name="___ML23">#REF!</definedName>
    <definedName name="___ML24" localSheetId="0">#REF!</definedName>
    <definedName name="___ML24">#REF!</definedName>
    <definedName name="___ML25" localSheetId="0">#REF!</definedName>
    <definedName name="___ML25">#REF!</definedName>
    <definedName name="___ML26" localSheetId="0">#REF!</definedName>
    <definedName name="___ML26">#REF!</definedName>
    <definedName name="___ML27" localSheetId="0">#REF!</definedName>
    <definedName name="___ML27">#REF!</definedName>
    <definedName name="___ML28" localSheetId="0">#REF!</definedName>
    <definedName name="___ML28">#REF!</definedName>
    <definedName name="___ML29" localSheetId="0">#REF!</definedName>
    <definedName name="___ML29">#REF!</definedName>
    <definedName name="___ML31" localSheetId="0">#REF!</definedName>
    <definedName name="___ML31">#REF!</definedName>
    <definedName name="___ML310" localSheetId="0">#REF!</definedName>
    <definedName name="___ML310">#REF!</definedName>
    <definedName name="___ML311" localSheetId="0">#REF!</definedName>
    <definedName name="___ML311">#REF!</definedName>
    <definedName name="___ML312" localSheetId="0">#REF!</definedName>
    <definedName name="___ML312">#REF!</definedName>
    <definedName name="___ML313" localSheetId="0">#REF!</definedName>
    <definedName name="___ML313">#REF!</definedName>
    <definedName name="___ML314" localSheetId="0">#REF!</definedName>
    <definedName name="___ML314">#REF!</definedName>
    <definedName name="___ML315" localSheetId="0">#REF!</definedName>
    <definedName name="___ML315">#REF!</definedName>
    <definedName name="___ML316" localSheetId="0">#REF!</definedName>
    <definedName name="___ML316">#REF!</definedName>
    <definedName name="___ML317" localSheetId="0">#REF!</definedName>
    <definedName name="___ML317">#REF!</definedName>
    <definedName name="___ML318" localSheetId="0">#REF!</definedName>
    <definedName name="___ML318">#REF!</definedName>
    <definedName name="___ML319" localSheetId="0">#REF!</definedName>
    <definedName name="___ML319">#REF!</definedName>
    <definedName name="___ML32" localSheetId="0">#REF!</definedName>
    <definedName name="___ML32">#REF!</definedName>
    <definedName name="___ML320" localSheetId="0">#REF!</definedName>
    <definedName name="___ML320">#REF!</definedName>
    <definedName name="___ML321" localSheetId="0">#REF!</definedName>
    <definedName name="___ML321">#REF!</definedName>
    <definedName name="___ML322" localSheetId="0">#REF!</definedName>
    <definedName name="___ML322">#REF!</definedName>
    <definedName name="___ML323" localSheetId="0">#REF!</definedName>
    <definedName name="___ML323">#REF!</definedName>
    <definedName name="___ML324" localSheetId="0">#REF!</definedName>
    <definedName name="___ML324">#REF!</definedName>
    <definedName name="___ML33" localSheetId="0">#REF!</definedName>
    <definedName name="___ML33">#REF!</definedName>
    <definedName name="___ML34" localSheetId="0">#REF!</definedName>
    <definedName name="___ML34">#REF!</definedName>
    <definedName name="___ML35" localSheetId="0">#REF!</definedName>
    <definedName name="___ML35">#REF!</definedName>
    <definedName name="___ML36" localSheetId="0">#REF!</definedName>
    <definedName name="___ML36">#REF!</definedName>
    <definedName name="___ML37" localSheetId="0">#REF!</definedName>
    <definedName name="___ML37">#REF!</definedName>
    <definedName name="___ML38" localSheetId="0">#REF!</definedName>
    <definedName name="___ML38">#REF!</definedName>
    <definedName name="___ML39" localSheetId="0">#REF!</definedName>
    <definedName name="___ML39">#REF!</definedName>
    <definedName name="___ML7" localSheetId="0">#REF!</definedName>
    <definedName name="___ML7">#REF!</definedName>
    <definedName name="___ML8" localSheetId="0">#REF!</definedName>
    <definedName name="___ML8">#REF!</definedName>
    <definedName name="___ML9" localSheetId="0">#REF!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 localSheetId="0">#REF!</definedName>
    <definedName name="___PC1">#REF!</definedName>
    <definedName name="___PC10" localSheetId="0">#REF!</definedName>
    <definedName name="___PC10">#REF!</definedName>
    <definedName name="___PC11" localSheetId="0">#REF!</definedName>
    <definedName name="___PC11">#REF!</definedName>
    <definedName name="___PC12" localSheetId="0">#REF!</definedName>
    <definedName name="___PC12">#REF!</definedName>
    <definedName name="___PC13" localSheetId="0">#REF!</definedName>
    <definedName name="___PC13">#REF!</definedName>
    <definedName name="___PC14" localSheetId="0">#REF!</definedName>
    <definedName name="___PC14">#REF!</definedName>
    <definedName name="___PC15" localSheetId="0">#REF!</definedName>
    <definedName name="___PC15">#REF!</definedName>
    <definedName name="___PC16" localSheetId="0">#REF!</definedName>
    <definedName name="___PC16">#REF!</definedName>
    <definedName name="___PC17" localSheetId="0">#REF!</definedName>
    <definedName name="___PC17">#REF!</definedName>
    <definedName name="___PC18" localSheetId="0">#REF!</definedName>
    <definedName name="___PC18">#REF!</definedName>
    <definedName name="___PC19" localSheetId="0">#REF!</definedName>
    <definedName name="___PC19">#REF!</definedName>
    <definedName name="___pc2" localSheetId="0">#REF!</definedName>
    <definedName name="___pc2">#REF!</definedName>
    <definedName name="___PC20">NA()</definedName>
    <definedName name="___PC21" localSheetId="0">#REF!</definedName>
    <definedName name="___PC21">#REF!</definedName>
    <definedName name="___PC22" localSheetId="0">#REF!</definedName>
    <definedName name="___PC22">#REF!</definedName>
    <definedName name="___PC23" localSheetId="0">#REF!</definedName>
    <definedName name="___PC23">#REF!</definedName>
    <definedName name="___PC24" localSheetId="0">#REF!</definedName>
    <definedName name="___PC24">#REF!</definedName>
    <definedName name="___PC3" localSheetId="0">#REF!</definedName>
    <definedName name="___PC3">#REF!</definedName>
    <definedName name="___PC4" localSheetId="0">#REF!</definedName>
    <definedName name="___PC4">#REF!</definedName>
    <definedName name="___PC5" localSheetId="0">#REF!</definedName>
    <definedName name="___PC5">#REF!</definedName>
    <definedName name="___PC6" localSheetId="0">#REF!</definedName>
    <definedName name="___PC6">#REF!</definedName>
    <definedName name="___pc600" localSheetId="0">#REF!</definedName>
    <definedName name="___pc600">#REF!</definedName>
    <definedName name="___PC7" localSheetId="0">#REF!</definedName>
    <definedName name="___PC7">#REF!</definedName>
    <definedName name="___PC8" localSheetId="0">#REF!</definedName>
    <definedName name="___PC8">#REF!</definedName>
    <definedName name="___PC9" localSheetId="0">#REF!</definedName>
    <definedName name="___PC9">#REF!</definedName>
    <definedName name="___pc900" localSheetId="0">#REF!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0">#REF!</definedName>
    <definedName name="___pv2">#REF!</definedName>
    <definedName name="___rr3">#REF!</definedName>
    <definedName name="___rrr1">#REF!</definedName>
    <definedName name="___RT5565" localSheetId="0">#REF!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 localSheetId="0">#REF!</definedName>
    <definedName name="___var1">#REF!</definedName>
    <definedName name="___var4" localSheetId="0">#REF!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 localSheetId="0">#REF!</definedName>
    <definedName name="__AUX1">#REF!</definedName>
    <definedName name="__AUX111">#REF!</definedName>
    <definedName name="__aux2" localSheetId="0">#REF!</definedName>
    <definedName name="__aux2">#REF!</definedName>
    <definedName name="__AUX3" localSheetId="0">#REF!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 localSheetId="0">#REF!</definedName>
    <definedName name="__er1">#REF!</definedName>
    <definedName name="__ewe1">NA()</definedName>
    <definedName name="__f1">NA()</definedName>
    <definedName name="__G120907" localSheetId="0">#REF!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0">#REF!</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 localSheetId="0">#REF!</definedName>
    <definedName name="__knr2">#REF!</definedName>
    <definedName name="__KNR3">NA()</definedName>
    <definedName name="__l1">#REF!</definedName>
    <definedName name="__l12" localSheetId="0">#REF!</definedName>
    <definedName name="__l12">#REF!</definedName>
    <definedName name="__l2">#REF!</definedName>
    <definedName name="__l3" localSheetId="0">#REF!</definedName>
    <definedName name="__l3">#REF!</definedName>
    <definedName name="__l4">#REF!</definedName>
    <definedName name="__l5" localSheetId="0">#REF!</definedName>
    <definedName name="__l5">#REF!</definedName>
    <definedName name="__l6">#REF!</definedName>
    <definedName name="__l7">#REF!</definedName>
    <definedName name="__l8">#REF!</definedName>
    <definedName name="__l9">#REF!</definedName>
    <definedName name="__lcn1" localSheetId="0">#REF!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0">#REF!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0">#REF!</definedName>
    <definedName name="__pv2">#REF!</definedName>
    <definedName name="__QS25">#REF!</definedName>
    <definedName name="__QS40">#REF!</definedName>
    <definedName name="__rr3">#REF!</definedName>
    <definedName name="__rrr1">#REF!</definedName>
    <definedName name="__RS300">NA()</definedName>
    <definedName name="__RT5565" localSheetId="0">#REF!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 localSheetId="0">#REF!</definedName>
    <definedName name="__sw1">#REF!</definedName>
    <definedName name="__TB2">#REF!</definedName>
    <definedName name="__tw2">#REF!</definedName>
    <definedName name="__us1" localSheetId="0">#REF!</definedName>
    <definedName name="__us1">#REF!</definedName>
    <definedName name="__var1" localSheetId="0">#REF!</definedName>
    <definedName name="__var1">#REF!</definedName>
    <definedName name="__var4" localSheetId="0">#REF!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 localSheetId="0">#REF!</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 localSheetId="0">#REF!</definedName>
    <definedName name="_aux2">#REF!</definedName>
    <definedName name="_AUX3" localSheetId="0">#REF!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 localSheetId="0">#REF!</definedName>
    <definedName name="_E02">#REF!</definedName>
    <definedName name="_E05" localSheetId="0">#REF!</definedName>
    <definedName name="_E05">#REF!</definedName>
    <definedName name="_E12" localSheetId="0">#REF!</definedName>
    <definedName name="_E12">#REF!</definedName>
    <definedName name="_E29" localSheetId="0">#REF!</definedName>
    <definedName name="_E29">#REF!</definedName>
    <definedName name="_E38" localSheetId="0">#REF!</definedName>
    <definedName name="_E38">#REF!</definedName>
    <definedName name="_emulsion">NA()</definedName>
    <definedName name="_er1">NA()</definedName>
    <definedName name="_ewe1" localSheetId="0">#REF!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0" hidden="1">#REF!</definedName>
    <definedName name="_Fill" hidden="1">#REF!</definedName>
    <definedName name="_xlnm._FilterDatabase" localSheetId="1" hidden="1">'Revised Estimate-SECTIONS'!$H$5:$H$154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0">#REF!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0">#REF!</definedName>
    <definedName name="_hab1">#REF!</definedName>
    <definedName name="_hpm1" localSheetId="0">#REF!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0" hidden="1">#REF!</definedName>
    <definedName name="_Key1" hidden="1">#REF!</definedName>
    <definedName name="_knr2" localSheetId="0">#REF!</definedName>
    <definedName name="_knr2">#REF!</definedName>
    <definedName name="_knr3">NA()</definedName>
    <definedName name="_L_BX">NA()</definedName>
    <definedName name="_L_CX">NA()</definedName>
    <definedName name="_l1">#REF!</definedName>
    <definedName name="_l12" localSheetId="0">#REF!</definedName>
    <definedName name="_l12">#REF!</definedName>
    <definedName name="_l2">#REF!</definedName>
    <definedName name="_l3" localSheetId="0">#REF!</definedName>
    <definedName name="_l3">#REF!</definedName>
    <definedName name="_l4">#REF!</definedName>
    <definedName name="_l5" localSheetId="0">#REF!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 localSheetId="0">#REF!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0">#REF!</definedName>
    <definedName name="_M17">#REF!</definedName>
    <definedName name="_M38" localSheetId="0">#REF!</definedName>
    <definedName name="_M38">#REF!</definedName>
    <definedName name="_M55">NA()</definedName>
    <definedName name="_M67" localSheetId="0">#REF!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0">#REF!</definedName>
    <definedName name="_me12">#REF!</definedName>
    <definedName name="_me15" localSheetId="0">#REF!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 localSheetId="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0">#REF!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0">#REF!</definedName>
    <definedName name="_pipe_con_500">#REF!</definedName>
    <definedName name="_pipe_con_700" localSheetId="0">#REF!</definedName>
    <definedName name="_pipe_con_700">#REF!</definedName>
    <definedName name="_pipe_ic_1100" localSheetId="0">#REF!</definedName>
    <definedName name="_pipe_ic_1100">#REF!</definedName>
    <definedName name="_pipe_ic_500" localSheetId="0">#REF!</definedName>
    <definedName name="_pipe_ic_500">#REF!</definedName>
    <definedName name="_pipe_ic_700" localSheetId="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0">#REF!</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 localSheetId="0">#REF!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0">#REF!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0">#REF!</definedName>
    <definedName name="_sw1">#REF!</definedName>
    <definedName name="_t1">NA()</definedName>
    <definedName name="_t2">NA()</definedName>
    <definedName name="_tab1">NA()</definedName>
    <definedName name="_th_week_water_transp_habs" localSheetId="0">#REF!</definedName>
    <definedName name="_th_week_water_transp_habs">#REF!</definedName>
    <definedName name="_tk1">NA()</definedName>
    <definedName name="_tw2">NA()</definedName>
    <definedName name="_upa4">"[104]upa!$i$1:$m$65536"</definedName>
    <definedName name="_us1">NA()</definedName>
    <definedName name="_var1" localSheetId="0">#REF!</definedName>
    <definedName name="_var1">#REF!</definedName>
    <definedName name="_var4" localSheetId="0">#REF!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 localSheetId="0">#REF!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0" hidden="1">#REF!</definedName>
    <definedName name="aa" hidden="1">#REF!</definedName>
    <definedName name="AAA" localSheetId="0">#REF!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0">#REF!</definedName>
    <definedName name="aadf">#REF!</definedName>
    <definedName name="aastrb">NA()</definedName>
    <definedName name="aat">NA()</definedName>
    <definedName name="aawa" localSheetId="0">#REF!</definedName>
    <definedName name="aawa">#REF!</definedName>
    <definedName name="ab" localSheetId="0">#REF!</definedName>
    <definedName name="ab">#REF!</definedName>
    <definedName name="Abbbbb">NA()</definedName>
    <definedName name="ABC">NA()</definedName>
    <definedName name="abcdes">NA()</definedName>
    <definedName name="abf">NA()</definedName>
    <definedName name="ABM">NA()</definedName>
    <definedName name="abs" localSheetId="0">#REF!</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0">#REF!</definedName>
    <definedName name="Address">#REF!</definedName>
    <definedName name="adfa">NA()</definedName>
    <definedName name="adfas" localSheetId="0">#REF!</definedName>
    <definedName name="adfas">#REF!</definedName>
    <definedName name="adfd">NA()</definedName>
    <definedName name="ADFDSFSD1111" localSheetId="0">#REF!</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 localSheetId="0">#REF!</definedName>
    <definedName name="AGRA_SHOULDERS">#REF!</definedName>
    <definedName name="AGSB" localSheetId="0">#REF!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0" hidden="1">#REF!</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 localSheetId="0">#REF!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0">#REF!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0">#REF!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0">#REF!</definedName>
    <definedName name="ASCSD">#REF!</definedName>
    <definedName name="asd" localSheetId="0">#REF!</definedName>
    <definedName name="asd">#REF!</definedName>
    <definedName name="ASDBC">NA()</definedName>
    <definedName name="ASDF">{"'ridftotal'!$A$4:$S$27"}</definedName>
    <definedName name="asdfs">NA()</definedName>
    <definedName name="asds">NA()</definedName>
    <definedName name="asdsdfsf">NA()</definedName>
    <definedName name="asf" localSheetId="0">#REF!</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 localSheetId="0">#REF!</definedName>
    <definedName name="AWBM2">#REF!</definedName>
    <definedName name="AWBM3" localSheetId="0">#REF!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0">#REF!</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 localSheetId="0">#REF!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0">#REF!</definedName>
    <definedName name="BOTTOMDOMEONETOSIX">#REF!</definedName>
    <definedName name="BOTTOMDOMESIXTOTHIRTEEN" localSheetId="0">#REF!</definedName>
    <definedName name="BOTTOMDOMESIXTOTHIRTEEN">#REF!</definedName>
    <definedName name="BOTTOMRINGGIRDERONETOSIX" localSheetId="0">#REF!</definedName>
    <definedName name="BOTTOMRINGGIRDERONETOSIX">#REF!</definedName>
    <definedName name="BOTTOMRINGGIRDERSEVENTOTHIRTEEN" localSheetId="0">#REF!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 localSheetId="0">#REF!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0">#REF!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 localSheetId="0">#REF!</definedName>
    <definedName name="ccir">#REF!</definedName>
    <definedName name="ccolagl">NA()</definedName>
    <definedName name="ccp">NA()</definedName>
    <definedName name="ccwc1">NA()</definedName>
    <definedName name="ccwc2">NA()</definedName>
    <definedName name="cd" localSheetId="0">#REF!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0">#REF!</definedName>
    <definedName name="CDNO">#REF!</definedName>
    <definedName name="cdno_600" localSheetId="0">#REF!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 localSheetId="0">#REF!</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0">#REF!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 localSheetId="0">#REF!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 localSheetId="0">#REF!</definedName>
    <definedName name="cost">#REF!</definedName>
    <definedName name="Cost10">NA()</definedName>
    <definedName name="Cost5">"'[141]5'!$a$1:$v$65536"</definedName>
    <definedName name="costcentre13">"'[141]13'!$a$1:$u$65536"</definedName>
    <definedName name="COTTAGE" localSheetId="0" hidden="1">#REF!</definedName>
    <definedName name="COTTAGE" hidden="1">#REF!</definedName>
    <definedName name="Country" localSheetId="0">#REF!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 localSheetId="0">#REF!</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0">#REF!</definedName>
    <definedName name="cvbt">#REF!</definedName>
    <definedName name="CWSUMP">#REF!</definedName>
    <definedName name="cx">NA()</definedName>
    <definedName name="d" localSheetId="0">#REF!</definedName>
    <definedName name="d">#REF!</definedName>
    <definedName name="D.t" localSheetId="0">#REF!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0">#REF!</definedName>
    <definedName name="Da">#REF!</definedName>
    <definedName name="dadoing">NA()</definedName>
    <definedName name="Damerchela">"[184]v!#ref!"</definedName>
    <definedName name="data" localSheetId="0">#REF!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0"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0"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0"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0">#REF!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0">#REF!</definedName>
    <definedName name="_xlnm.Database">#REF!</definedName>
    <definedName name="Database_MI">NA()</definedName>
    <definedName name="database1">NA()</definedName>
    <definedName name="datafsdf">#REF!</definedName>
    <definedName name="datanew" localSheetId="0">#REF!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0">#REF!</definedName>
    <definedName name="DD">#REF!</definedName>
    <definedName name="ddd" localSheetId="0"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 localSheetId="0">#REF!</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 localSheetId="0">#REF!</definedName>
    <definedName name="df">#REF!</definedName>
    <definedName name="dfas" localSheetId="0" hidden="1">#REF!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 localSheetId="0">#REF!</definedName>
    <definedName name="dfef">#REF!</definedName>
    <definedName name="dffg">NA()</definedName>
    <definedName name="dffggff">NA()</definedName>
    <definedName name="dfgdg" localSheetId="0">#REF!</definedName>
    <definedName name="dfgdg">#REF!</definedName>
    <definedName name="dfgh">NA()</definedName>
    <definedName name="dfghtjitujyi5ryhfrth" localSheetId="0">#REF!</definedName>
    <definedName name="dfghtjitujyi5ryhfrth">#REF!</definedName>
    <definedName name="dfgyhf" localSheetId="0">#REF!</definedName>
    <definedName name="dfgyhf">#REF!</definedName>
    <definedName name="dfhdf" localSheetId="0">#REF!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localSheetId="0" hidden="1">#REF!</definedName>
    <definedName name="Discount" hidden="1">#REF!</definedName>
    <definedName name="display_area_2" localSheetId="0" hidden="1">#REF!</definedName>
    <definedName name="display_area_2" hidden="1">#REF!</definedName>
    <definedName name="dist">NA()</definedName>
    <definedName name="Dist_Abstract" localSheetId="0">#REF!</definedName>
    <definedName name="Dist_Abstract">#REF!</definedName>
    <definedName name="div">#REF!</definedName>
    <definedName name="djb">NA()</definedName>
    <definedName name="DJD">NA()</definedName>
    <definedName name="DJE">NA()</definedName>
    <definedName name="DKDK">#REF!</definedName>
    <definedName name="DM">NA()</definedName>
    <definedName name="Dname" localSheetId="0">#REF!</definedName>
    <definedName name="Dname">#REF!</definedName>
    <definedName name="dndfh" localSheetId="0">#REF!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0">#REF!</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0" hidden="1">#REF!</definedName>
    <definedName name="dss" hidden="1">#REF!</definedName>
    <definedName name="dt" localSheetId="0">#REF!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0">#REF!</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 localSheetId="0">#REF!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0">#REF!</definedName>
    <definedName name="er">#REF!</definedName>
    <definedName name="ers" localSheetId="0">#REF!</definedName>
    <definedName name="ers">#REF!</definedName>
    <definedName name="ertgdrghfghdsr" localSheetId="0">#REF!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 localSheetId="0">#REF!</definedName>
    <definedName name="EW_SP">#REF!</definedName>
    <definedName name="EWCONVEYANCE">NA()</definedName>
    <definedName name="ewe" localSheetId="0">#REF!</definedName>
    <definedName name="ewe">#REF!</definedName>
    <definedName name="EWRERE" localSheetId="0">#REF!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0">#REF!</definedName>
    <definedName name="f">#REF!</definedName>
    <definedName name="F_s">NA()</definedName>
    <definedName name="F_s_1">NA()</definedName>
    <definedName name="F2095_3">NA()</definedName>
    <definedName name="faaaaaaaaa" localSheetId="0">#REF!</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 localSheetId="0">#REF!</definedName>
    <definedName name="Fax">#REF!</definedName>
    <definedName name="fb">NA()</definedName>
    <definedName name="fbeam">NA()</definedName>
    <definedName name="FBEAM1">NA()</definedName>
    <definedName name="fbl">NA()</definedName>
    <definedName name="FCode" localSheetId="0" hidden="1">#REF!</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 localSheetId="0">#REF!</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0">#REF!</definedName>
    <definedName name="fgafgsfgfytssstr">#REF!</definedName>
    <definedName name="FGD">{"'ridftotal'!$A$4:$S$27"}</definedName>
    <definedName name="fgdfgsdg">NA()</definedName>
    <definedName name="fgf" localSheetId="0">#REF!</definedName>
    <definedName name="fgf">#REF!</definedName>
    <definedName name="fgfg">"[71]material!#ref!"</definedName>
    <definedName name="fgfgfgfgg">"[71]data!#ref!"</definedName>
    <definedName name="fgfgh">NA()</definedName>
    <definedName name="fgfnfgfh" localSheetId="0">#REF!</definedName>
    <definedName name="fgfnfgfh">#REF!</definedName>
    <definedName name="fgh">NA()</definedName>
    <definedName name="fghdjfhgjf">NA()</definedName>
    <definedName name="fghfjh">NA()</definedName>
    <definedName name="fghh" localSheetId="0">#REF!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0">#REF!</definedName>
    <definedName name="final">#REF!</definedName>
    <definedName name="fineaggregate">NA()</definedName>
    <definedName name="finished" localSheetId="0">#REF!</definedName>
    <definedName name="finished">#REF!</definedName>
    <definedName name="First" localSheetId="0"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0">#REF!</definedName>
    <definedName name="fy">#REF!</definedName>
    <definedName name="g" localSheetId="0">#REF!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0">#REF!</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0">#REF!</definedName>
    <definedName name="GI_CL">#REF!</definedName>
    <definedName name="GI_CLL">#REF!</definedName>
    <definedName name="GI_D_R">#REF!</definedName>
    <definedName name="GI_pipe_15_mm" localSheetId="0">#REF!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 localSheetId="0">#REF!</definedName>
    <definedName name="gound">#REF!</definedName>
    <definedName name="GPC" localSheetId="0">#REF!</definedName>
    <definedName name="GPC">#REF!</definedName>
    <definedName name="GPF">NA()</definedName>
    <definedName name="GPname" localSheetId="0">#REF!</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 localSheetId="0">#REF!</definedName>
    <definedName name="gtrothpfinal">#REF!</definedName>
    <definedName name="guiol" localSheetId="0">#REF!</definedName>
    <definedName name="guiol">#REF!</definedName>
    <definedName name="GULOADING">NA()</definedName>
    <definedName name="Gunduvarigudem">NA()</definedName>
    <definedName name="GUS" localSheetId="0">#REF!</definedName>
    <definedName name="GUS">#REF!</definedName>
    <definedName name="GUSAUX">#REF!</definedName>
    <definedName name="GUSSW">#REF!</definedName>
    <definedName name="GUSUSD" localSheetId="0">#REF!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 localSheetId="0">#REF!</definedName>
    <definedName name="hh">#REF!</definedName>
    <definedName name="hhh">NA()</definedName>
    <definedName name="hhhhhh">NA()</definedName>
    <definedName name="HI">NA()</definedName>
    <definedName name="HiddenRows" localSheetId="0" hidden="1">#REF!</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 localSheetId="0">#REF!</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 localSheetId="0">#REF!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0">#REF!</definedName>
    <definedName name="JBcode_14dig">#REF!</definedName>
    <definedName name="JCB_Excavator">NA()</definedName>
    <definedName name="jd" localSheetId="0">#REF!</definedName>
    <definedName name="jd">#REF!</definedName>
    <definedName name="jdfknmnbdnb">"[119]lead!#ref!"</definedName>
    <definedName name="Jeddy_Stone_above_450_mm_to_600_mm">NA()</definedName>
    <definedName name="Jessu">NA()</definedName>
    <definedName name="jhkjahdkjhasdjhfkjasdhfkj" localSheetId="0">#REF!</definedName>
    <definedName name="jhkjahdkjhasdjhfkjasdhfkj">#REF!</definedName>
    <definedName name="jjfgkf" localSheetId="0">#REF!</definedName>
    <definedName name="jjfgkf">#REF!</definedName>
    <definedName name="JJJ">NA()</definedName>
    <definedName name="jjjjjj">"[71]material!#ref!"</definedName>
    <definedName name="jk">{"'ridftotal'!$A$4:$S$27"}</definedName>
    <definedName name="JKDL123" localSheetId="0" hidden="1">#REF!</definedName>
    <definedName name="JKDL123" hidden="1">#REF!</definedName>
    <definedName name="jkjkknmjkljm">NA()</definedName>
    <definedName name="jksfiohifnklkldf" localSheetId="3">Scheduled_Payment+Extra_Payment</definedName>
    <definedName name="jksfiohifnklkldf" localSheetId="2">Scheduled_Payment+Extra_Payment</definedName>
    <definedName name="jksfiohifnklkldf" localSheetId="1">Scheduled_Payment+Extra_Payment</definedName>
    <definedName name="jksfiohifnklkldf" localSheetId="0">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 localSheetId="0">#REF!</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0">#REF!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 localSheetId="0">#REF!</definedName>
    <definedName name="LCS">#REF!</definedName>
    <definedName name="le">NA()</definedName>
    <definedName name="lead" localSheetId="0">#REF!</definedName>
    <definedName name="lead">#REF!</definedName>
    <definedName name="LEAD_1">NA()</definedName>
    <definedName name="LEAD_2">NA()</definedName>
    <definedName name="LEAD_3">NA()</definedName>
    <definedName name="lead_list">NA()</definedName>
    <definedName name="lead_MIDDLE">NA()</definedName>
    <definedName name="lead_prin" localSheetId="0">#REF!</definedName>
    <definedName name="lead_prin">#REF!</definedName>
    <definedName name="LEAD_RANGE">#REF!</definedName>
    <definedName name="LEAD_Y1">NA()</definedName>
    <definedName name="LEAD_Y2">NA()</definedName>
    <definedName name="lead3" localSheetId="0">#REF!</definedName>
    <definedName name="lead3">#REF!</definedName>
    <definedName name="leada">NA()</definedName>
    <definedName name="leadprin" localSheetId="0">#REF!</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0">#REF!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 localSheetId="0">#REF!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 localSheetId="0">#REF!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0">#REF!</definedName>
    <definedName name="MAD">#REF!</definedName>
    <definedName name="Maddy" localSheetId="0">#REF!</definedName>
    <definedName name="Maddy">#REF!</definedName>
    <definedName name="madhu" localSheetId="0">#REF!</definedName>
    <definedName name="madhu">#REF!</definedName>
    <definedName name="Main">NA()</definedName>
    <definedName name="maintenance">NA()</definedName>
    <definedName name="makh">NA()</definedName>
    <definedName name="mal">#REF!</definedName>
    <definedName name="Male" localSheetId="0">#REF!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0">#REF!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0">#REF!</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 localSheetId="0">#REF!</definedName>
    <definedName name="metal1">#REF!</definedName>
    <definedName name="metal10">NA()</definedName>
    <definedName name="metal11" localSheetId="0">#REF!</definedName>
    <definedName name="metal11">#REF!</definedName>
    <definedName name="metal12">NA()</definedName>
    <definedName name="metal12ss">NA()</definedName>
    <definedName name="metal20">NA()</definedName>
    <definedName name="metal20ss">NA()</definedName>
    <definedName name="metal3" localSheetId="0">#REF!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 localSheetId="0">#REF!</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 localSheetId="0">#REF!</definedName>
    <definedName name="n">#REF!</definedName>
    <definedName name="N_S_P">NA()</definedName>
    <definedName name="nagara">#REF!</definedName>
    <definedName name="nagaraj">#REF!</definedName>
    <definedName name="NAIDUPALEM">NA()</definedName>
    <definedName name="Name" localSheetId="0">#REF!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0">#REF!</definedName>
    <definedName name="New">#REF!</definedName>
    <definedName name="new_111" localSheetId="3">Scheduled_Payment+Extra_Payment</definedName>
    <definedName name="new_111" localSheetId="2">Scheduled_Payment+Extra_Payment</definedName>
    <definedName name="new_111" localSheetId="1">Scheduled_Payment+Extra_Payment</definedName>
    <definedName name="new_111" localSheetId="0">Scheduled_Payment+Extra_Payment</definedName>
    <definedName name="new_111">Scheduled_Payment+Extra_Payment</definedName>
    <definedName name="newdata" localSheetId="0">#REF!</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 localSheetId="0">#REF!</definedName>
    <definedName name="NO_1000">#REF!</definedName>
    <definedName name="NO_800" localSheetId="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0">#REF!</definedName>
    <definedName name="NUM_MMM">#REF!</definedName>
    <definedName name="Num_Pmt_Per_Year">NA()</definedName>
    <definedName name="Number_of_Payments">#N/A</definedName>
    <definedName name="Nurses" localSheetId="0">#REF!</definedName>
    <definedName name="Nurses">#REF!</definedName>
    <definedName name="nurses1">"[113]data.f8.btr!#ref!"</definedName>
    <definedName name="NVCP">NA()</definedName>
    <definedName name="nw" localSheetId="0">#REF!</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 localSheetId="0">#REF!</definedName>
    <definedName name="OHBRBRACESEVENTOTHIRTEEN">#REF!</definedName>
    <definedName name="OHBRCOLUMNONETOSIX" localSheetId="0">#REF!</definedName>
    <definedName name="OHBRCOLUMNONETOSIX">#REF!</definedName>
    <definedName name="OHBRCOLUMNSEVENTOTHIRTEEN" localSheetId="0">#REF!</definedName>
    <definedName name="OHBRCOLUMNSEVENTOTHIRTEEN">#REF!</definedName>
    <definedName name="OHR" localSheetId="0">#REF!</definedName>
    <definedName name="OHR">#REF!</definedName>
    <definedName name="ohs">NA()</definedName>
    <definedName name="OHSR">NA()</definedName>
    <definedName name="OHSR2">NA()</definedName>
    <definedName name="ohsrcap" localSheetId="0">#REF!</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0">#REF!</definedName>
    <definedName name="OOOEOOOE">#REF!</definedName>
    <definedName name="oooo">NA()</definedName>
    <definedName name="optrq">NA()</definedName>
    <definedName name="OrderTable" localSheetId="0"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0">#REF!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0">#REF!</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localSheetId="0" hidden="1">{#N/A,#N/A,FALSE,"no"}</definedName>
    <definedName name="ppp" hidden="1">{#N/A,#N/A,FALSE,"no"}</definedName>
    <definedName name="PPPPP" localSheetId="0">#REF!</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 localSheetId="0">#REF!</definedName>
    <definedName name="PR_Habcode_16_Dig">#REF!</definedName>
    <definedName name="Prasad" localSheetId="0">#REF!</definedName>
    <definedName name="Prasad">#REF!</definedName>
    <definedName name="praveen">#REF!</definedName>
    <definedName name="prb">NA()</definedName>
    <definedName name="PRC" localSheetId="0">#REF!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3">'ABSTRACT-1'!$B$2:$I$48</definedName>
    <definedName name="_xlnm.Print_Area" localSheetId="2" xml:space="preserve">  'CS-1'!$B$2:$I$49</definedName>
    <definedName name="_xlnm.Print_Area" localSheetId="1">'Revised Estimate-SECTIONS'!$A$1:$N$158</definedName>
    <definedName name="_xlnm.Print_Area" localSheetId="0">seignorage!$B$1:$T$17</definedName>
    <definedName name="_xlnm.Print_Area">#REF!</definedName>
    <definedName name="Print_Area_MI" localSheetId="0">#REF!</definedName>
    <definedName name="Print_Area_MI">#REF!</definedName>
    <definedName name="Print_Area_MI_10">NA()</definedName>
    <definedName name="Print_Area_MI_12" localSheetId="0">#REF!</definedName>
    <definedName name="Print_Area_MI_12">#REF!</definedName>
    <definedName name="Print_Area_MI_3" localSheetId="0">#REF!</definedName>
    <definedName name="Print_Area_MI_3">#REF!</definedName>
    <definedName name="Print_Area_MI_6" localSheetId="0">#REF!</definedName>
    <definedName name="Print_Area_MI_6">#REF!</definedName>
    <definedName name="Print_Area_MI_7">NA()</definedName>
    <definedName name="Print_Area_MI_9" localSheetId="0">#REF!</definedName>
    <definedName name="Print_Area_MI_9">#REF!</definedName>
    <definedName name="Print_Area_Reset">#N/A</definedName>
    <definedName name="_xlnm.Print_Titles" localSheetId="1">'Revised Estimate-SECTIONS'!$2:$4</definedName>
    <definedName name="_xlnm.Print_Titles" localSheetId="0">seignorage!$1:$3</definedName>
    <definedName name="Prl">NA()</definedName>
    <definedName name="proBS">NA()</definedName>
    <definedName name="ProdForm" localSheetId="0" hidden="1">#REF!</definedName>
    <definedName name="ProdForm" hidden="1">#REF!</definedName>
    <definedName name="Product" localSheetId="0"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 localSheetId="0">#REF!</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 localSheetId="0">#REF!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0">#REF!</definedName>
    <definedName name="Q_CD_EW">#REF!</definedName>
    <definedName name="Q_CD_M10_BODY" localSheetId="0">#REF!</definedName>
    <definedName name="Q_CD_M10_BODY">#REF!</definedName>
    <definedName name="Q_CD_M10_FOUN" localSheetId="0">#REF!</definedName>
    <definedName name="Q_CD_M10_FOUN">#REF!</definedName>
    <definedName name="Q_EW_C">NA()</definedName>
    <definedName name="Q_EW_F" localSheetId="0">#REF!</definedName>
    <definedName name="Q_EW_F">#REF!</definedName>
    <definedName name="Q_EW_FOUND">NA()</definedName>
    <definedName name="Q_EW_S" localSheetId="0">#REF!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0">#REF!</definedName>
    <definedName name="Q_GRAVEL_SHOLDERS">#REF!</definedName>
    <definedName name="Q_GROUT_REV">NA()</definedName>
    <definedName name="Q_GS">NA()</definedName>
    <definedName name="Q_GSB" localSheetId="0">#REF!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 localSheetId="0">#REF!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0">#REF!</definedName>
    <definedName name="Q_SCSD">#REF!</definedName>
    <definedName name="Q_SCSD_6070">NA()</definedName>
    <definedName name="Q_SCSD_80100">NA()</definedName>
    <definedName name="Q_SDBC" localSheetId="0">#REF!</definedName>
    <definedName name="Q_SDBC">#REF!</definedName>
    <definedName name="Q_TACK" localSheetId="0">#REF!</definedName>
    <definedName name="Q_TACK">#REF!</definedName>
    <definedName name="Q_WBM2" localSheetId="0">#REF!</definedName>
    <definedName name="Q_WBM2">#REF!</definedName>
    <definedName name="Q_WBM3" localSheetId="0">#REF!</definedName>
    <definedName name="Q_WBM3">#REF!</definedName>
    <definedName name="Q_WMM">NA()</definedName>
    <definedName name="QQ">#REF!</definedName>
    <definedName name="qqq" localSheetId="0">#REF!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0">#REF!</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0">#REF!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 localSheetId="0">#REF!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 localSheetId="0">#REF!</definedName>
    <definedName name="rates">#REF!</definedName>
    <definedName name="rates1" localSheetId="0">#REF!</definedName>
    <definedName name="rates1">#REF!</definedName>
    <definedName name="rates11" localSheetId="0">#REF!</definedName>
    <definedName name="rates11">#REF!</definedName>
    <definedName name="rates4" localSheetId="0">#REF!</definedName>
    <definedName name="rates4">#REF!</definedName>
    <definedName name="ratesand">#REF!</definedName>
    <definedName name="Ravu" localSheetId="0">#REF!</definedName>
    <definedName name="Ravu">#REF!</definedName>
    <definedName name="rax">#REF!</definedName>
    <definedName name="rb">#REF!</definedName>
    <definedName name="rbsw">NA()</definedName>
    <definedName name="rbw">NA()</definedName>
    <definedName name="RCArea" localSheetId="0" hidden="1">#REF!</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0">#REF!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0">#REF!</definedName>
    <definedName name="rfgsdg">#REF!</definedName>
    <definedName name="rfrefrfrf">"[71]data!#ref!"</definedName>
    <definedName name="rfregreg">"[71]data!#ref!"</definedName>
    <definedName name="rggdg" localSheetId="0">#REF!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0">#REF!</definedName>
    <definedName name="road">#REF!</definedName>
    <definedName name="Road_Roller">NA()</definedName>
    <definedName name="Road_Sections_list">#REF!</definedName>
    <definedName name="roar1" localSheetId="0">#REF!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 localSheetId="0">#REF!</definedName>
    <definedName name="RRRR">#REF!</definedName>
    <definedName name="rrrrrrrrr">"[71]material!#ref!"</definedName>
    <definedName name="rrs">#REF!</definedName>
    <definedName name="rs">NA()</definedName>
    <definedName name="RSDP">#REF!</definedName>
    <definedName name="rstone">#REF!</definedName>
    <definedName name="rt" localSheetId="0">#REF!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 localSheetId="0">#REF!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 localSheetId="0">#REF!</definedName>
    <definedName name="sa">#REF!</definedName>
    <definedName name="saa">"[307]data_bit_i!#ref!"</definedName>
    <definedName name="Saas">"[71]works!#ref!"</definedName>
    <definedName name="sad" localSheetId="0">#REF!</definedName>
    <definedName name="sad">#REF!</definedName>
    <definedName name="sadfas" localSheetId="0">#REF!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0">#REF!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 localSheetId="0">#REF!</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0">#REF!</definedName>
    <definedName name="sea">#REF!</definedName>
    <definedName name="searth">NA()</definedName>
    <definedName name="sec">NA()</definedName>
    <definedName name="sec_deposit">NA()</definedName>
    <definedName name="SEComp" localSheetId="0">#REF!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 localSheetId="0">#REF!</definedName>
    <definedName name="sein">#REF!</definedName>
    <definedName name="sein1" localSheetId="0">#REF!</definedName>
    <definedName name="sein1">#REF!</definedName>
    <definedName name="sein4" localSheetId="0">#REF!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0">#REF!</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 localSheetId="0">#REF!</definedName>
    <definedName name="SHARED_FORMULA_1_11_1_11_30">#REF!</definedName>
    <definedName name="SHARED_FORMULA_1_153_1_153_26">NA()</definedName>
    <definedName name="SHARED_FORMULA_1_156_1_156_26" localSheetId="0">CONCATENATE(#REF!,"-",#REF!,"m x ",#REF!,"m")</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 localSheetId="0">+#REF!</definedName>
    <definedName name="SHARED_FORMULA_1_21_1_21_33">+#REF!</definedName>
    <definedName name="SHARED_FORMULA_1_24_1_24_37" localSheetId="0">+#REF!</definedName>
    <definedName name="SHARED_FORMULA_1_24_1_24_37">+#REF!</definedName>
    <definedName name="SHARED_FORMULA_1_28_1_28_33" localSheetId="0">+#REF!</definedName>
    <definedName name="SHARED_FORMULA_1_28_1_28_33">+#REF!</definedName>
    <definedName name="SHARED_FORMULA_1_31_1_31_22" localSheetId="0">+#REF!</definedName>
    <definedName name="SHARED_FORMULA_1_31_1_31_22">+#REF!</definedName>
    <definedName name="SHARED_FORMULA_1_31_1_31_37" localSheetId="0">+#REF!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 localSheetId="0">+#REF!</definedName>
    <definedName name="SHARED_FORMULA_1_4_1_4_26">+#REF!</definedName>
    <definedName name="SHARED_FORMULA_1_409_1_409_30">NA()</definedName>
    <definedName name="SHARED_FORMULA_1_41_1_41_30">NA()</definedName>
    <definedName name="SHARED_FORMULA_1_46_1_46_22" localSheetId="0">+#REF!</definedName>
    <definedName name="SHARED_FORMULA_1_46_1_46_22">+#REF!</definedName>
    <definedName name="SHARED_FORMULA_1_49_1_49_22">NA()</definedName>
    <definedName name="SHARED_FORMULA_1_5_1_5_22">+#REF!</definedName>
    <definedName name="SHARED_FORMULA_1_57_1_57_30" localSheetId="0">+#REF!</definedName>
    <definedName name="SHARED_FORMULA_1_57_1_57_30">+#REF!</definedName>
    <definedName name="SHARED_FORMULA_1_60_1_60_30">NA()</definedName>
    <definedName name="SHARED_FORMULA_1_63_1_63_26" localSheetId="0">+#REF!</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 localSheetId="0">+#REF!*#REF!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0">+#REF!/10^5</definedName>
    <definedName name="SHARED_FORMULA_11_101_11_101_21">+#REF!/10^5</definedName>
    <definedName name="SHARED_FORMULA_11_110_11_110_29">NA()</definedName>
    <definedName name="SHARED_FORMULA_11_112_11_112_25">NA()</definedName>
    <definedName name="SHARED_FORMULA_11_113_11_113_29" localSheetId="0">+#REF!/10^5</definedName>
    <definedName name="SHARED_FORMULA_11_113_11_113_29">+#REF!/10^5</definedName>
    <definedName name="SHARED_FORMULA_11_116_11_116_21">NA()</definedName>
    <definedName name="SHARED_FORMULA_11_125_11_125_21">+#REF!/10^5</definedName>
    <definedName name="SHARED_FORMULA_11_132_11_132_21" localSheetId="0">+#REF!/10^5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0">+#REF!/10^5</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 localSheetId="0">+#REF!/10^5</definedName>
    <definedName name="SHARED_FORMULA_11_3_11_3_21">+#REF!/10^5</definedName>
    <definedName name="SHARED_FORMULA_11_3_11_3_25">NA()</definedName>
    <definedName name="SHARED_FORMULA_11_3_11_3_29" localSheetId="0">+#REF!/10^5</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 localSheetId="0">+#REF!*#REF!</definedName>
    <definedName name="SHARED_FORMULA_14_50_14_50_18">+#REF!*#REF!</definedName>
    <definedName name="SHARED_FORMULA_14_52_14_52_18">NA()</definedName>
    <definedName name="SHARED_FORMULA_15_13_15_13_17" localSheetId="0">SUM(#REF!)</definedName>
    <definedName name="SHARED_FORMULA_15_13_15_13_17">SUM(#REF!)</definedName>
    <definedName name="SHARED_FORMULA_18_13_18_13_17" localSheetId="0">IF(#REF!=10,"Ten",IF(#REF!=1,"ONE",""))</definedName>
    <definedName name="SHARED_FORMULA_18_13_18_13_17">IF(#REF!=10,"Ten",IF(#REF!=1,"ONE",""))</definedName>
    <definedName name="SHARED_FORMULA_19_13_19_13_17" localSheetId="0">#REF!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0">+#REF!</definedName>
    <definedName name="SHARED_FORMULA_2_6_2_6_30">+#REF!</definedName>
    <definedName name="SHARED_FORMULA_21_13_21_13_17" localSheetId="0">#REF!*#REF!/#REF!</definedName>
    <definedName name="SHARED_FORMULA_21_13_21_13_17">#REF!*#REF!/#REF!</definedName>
    <definedName name="SHARED_FORMULA_21_273_21_273_17">NA()</definedName>
    <definedName name="SHARED_FORMULA_21_289_21_289_17">SUM(#REF!)</definedName>
    <definedName name="SHARED_FORMULA_21_291_21_291_17" localSheetId="0">+#REF!-#REF!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 localSheetId="0">+#REF!*#REF!</definedName>
    <definedName name="SHARED_FORMULA_22_118_22_118_17">+#REF!*#REF!</definedName>
    <definedName name="SHARED_FORMULA_22_122_22_122_17" localSheetId="0">+#REF!*#REF!</definedName>
    <definedName name="SHARED_FORMULA_22_122_22_122_17">+#REF!*#REF!</definedName>
    <definedName name="SHARED_FORMULA_22_123_22_123_17">NA()</definedName>
    <definedName name="SHARED_FORMULA_22_128_22_128_17">+#REF!*#REF!</definedName>
    <definedName name="SHARED_FORMULA_22_13_22_13_17" localSheetId="0">+#REF!*#REF!</definedName>
    <definedName name="SHARED_FORMULA_22_13_22_13_17">+#REF!*#REF!</definedName>
    <definedName name="SHARED_FORMULA_22_133_22_133_17" localSheetId="0">+#REF!*#REF!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 localSheetId="0">+#REF!*#REF!</definedName>
    <definedName name="SHARED_FORMULA_22_161_22_161_17">+#REF!*#REF!</definedName>
    <definedName name="SHARED_FORMULA_22_162_22_162_17">NA()</definedName>
    <definedName name="SHARED_FORMULA_22_166_22_166_17" localSheetId="0">+#REF!*#REF!</definedName>
    <definedName name="SHARED_FORMULA_22_166_22_166_17">+#REF!*#REF!</definedName>
    <definedName name="SHARED_FORMULA_22_171_22_171_17" localSheetId="0">+#REF!*#REF!</definedName>
    <definedName name="SHARED_FORMULA_22_171_22_171_17">+#REF!*#REF!</definedName>
    <definedName name="SHARED_FORMULA_22_173_22_173_17">NA()</definedName>
    <definedName name="SHARED_FORMULA_22_175_22_175_17" localSheetId="0">+#REF!*#REF!</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 localSheetId="0">+#REF!*#REF!</definedName>
    <definedName name="SHARED_FORMULA_22_186_22_186_17">+#REF!*#REF!</definedName>
    <definedName name="SHARED_FORMULA_22_187_22_187_17">NA()</definedName>
    <definedName name="SHARED_FORMULA_22_190_22_190_17" localSheetId="0">+#REF!*#REF!</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 localSheetId="0">+#REF!*#REF!</definedName>
    <definedName name="SHARED_FORMULA_22_201_22_201_17">+#REF!*#REF!</definedName>
    <definedName name="SHARED_FORMULA_22_203_22_203_17">NA()</definedName>
    <definedName name="SHARED_FORMULA_22_205_22_205_17">NA()</definedName>
    <definedName name="SHARED_FORMULA_22_206_22_206_17" localSheetId="0">+#REF!*#REF!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 localSheetId="0">+#REF!*#REF!</definedName>
    <definedName name="SHARED_FORMULA_22_218_22_218_17">+#REF!*#REF!</definedName>
    <definedName name="SHARED_FORMULA_22_220_22_220_17" localSheetId="0">+#REF!*#REF!</definedName>
    <definedName name="SHARED_FORMULA_22_220_22_220_17">+#REF!*#REF!</definedName>
    <definedName name="SHARED_FORMULA_22_222_22_222_17" localSheetId="0">+#REF!*#REF!</definedName>
    <definedName name="SHARED_FORMULA_22_222_22_222_17">+#REF!*#REF!</definedName>
    <definedName name="SHARED_FORMULA_22_224_22_224_17" localSheetId="0">+#REF!*#REF!</definedName>
    <definedName name="SHARED_FORMULA_22_224_22_224_17">+#REF!*#REF!</definedName>
    <definedName name="SHARED_FORMULA_22_226_22_226_17" localSheetId="0">+#REF!*#REF!</definedName>
    <definedName name="SHARED_FORMULA_22_226_22_226_17">+#REF!*#REF!</definedName>
    <definedName name="SHARED_FORMULA_22_229_22_229_17" localSheetId="0">+#REF!*#REF!</definedName>
    <definedName name="SHARED_FORMULA_22_229_22_229_17">+#REF!*#REF!</definedName>
    <definedName name="SHARED_FORMULA_22_232_22_232_17" localSheetId="0">+#REF!*#REF!</definedName>
    <definedName name="SHARED_FORMULA_22_232_22_232_17">+#REF!*#REF!</definedName>
    <definedName name="SHARED_FORMULA_22_235_22_235_17" localSheetId="0">+#REF!*#REF!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 localSheetId="0">+#REF!*#REF!</definedName>
    <definedName name="SHARED_FORMULA_22_243_22_243_17">+#REF!*#REF!</definedName>
    <definedName name="SHARED_FORMULA_22_245_22_245_17">NA()</definedName>
    <definedName name="SHARED_FORMULA_22_246_22_246_17" localSheetId="0">+#REF!*#REF!</definedName>
    <definedName name="SHARED_FORMULA_22_246_22_246_17">+#REF!*#REF!</definedName>
    <definedName name="SHARED_FORMULA_22_248_22_248_17">NA()</definedName>
    <definedName name="SHARED_FORMULA_22_249_22_249_17">+#REF!*#REF!</definedName>
    <definedName name="SHARED_FORMULA_22_25_22_25_17" localSheetId="0">+#REF!*#REF!</definedName>
    <definedName name="SHARED_FORMULA_22_25_22_25_17">+#REF!*#REF!</definedName>
    <definedName name="SHARED_FORMULA_22_250_22_250_17">NA()</definedName>
    <definedName name="SHARED_FORMULA_22_252_22_252_17">NA()</definedName>
    <definedName name="SHARED_FORMULA_22_253_22_253_17" localSheetId="0">+#REF!*#REF!</definedName>
    <definedName name="SHARED_FORMULA_22_253_22_253_17">+#REF!*#REF!</definedName>
    <definedName name="SHARED_FORMULA_22_254_22_254_17">NA()</definedName>
    <definedName name="SHARED_FORMULA_22_255_22_255_17">+#REF!*#REF!</definedName>
    <definedName name="SHARED_FORMULA_22_257_22_257_17" localSheetId="0">+#REF!*#REF!</definedName>
    <definedName name="SHARED_FORMULA_22_257_22_257_17">+#REF!*#REF!</definedName>
    <definedName name="SHARED_FORMULA_22_26_22_26_17">NA()</definedName>
    <definedName name="SHARED_FORMULA_22_260_22_260_17">NA()</definedName>
    <definedName name="SHARED_FORMULA_22_262_22_262_17" localSheetId="0">+#REF!*#REF!</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 localSheetId="0">+#REF!*#REF!</definedName>
    <definedName name="SHARED_FORMULA_22_278_22_278_17">+#REF!*#REF!</definedName>
    <definedName name="SHARED_FORMULA_22_280_22_280_17" localSheetId="0">+#REF!*#REF!</definedName>
    <definedName name="SHARED_FORMULA_22_280_22_280_17">+#REF!*#REF!</definedName>
    <definedName name="SHARED_FORMULA_22_282_22_282_17" localSheetId="0">+#REF!*#REF!</definedName>
    <definedName name="SHARED_FORMULA_22_282_22_282_17">+#REF!*#REF!</definedName>
    <definedName name="SHARED_FORMULA_22_284_22_284_17" localSheetId="0">+#REF!*#REF!</definedName>
    <definedName name="SHARED_FORMULA_22_284_22_284_17">+#REF!*#REF!</definedName>
    <definedName name="SHARED_FORMULA_22_286_22_286_17" localSheetId="0">+#REF!*#REF!</definedName>
    <definedName name="SHARED_FORMULA_22_286_22_286_17">+#REF!*#REF!</definedName>
    <definedName name="SHARED_FORMULA_22_31_22_31_17" localSheetId="0">+#REF!*#REF!</definedName>
    <definedName name="SHARED_FORMULA_22_31_22_31_17">+#REF!*#REF!</definedName>
    <definedName name="SHARED_FORMULA_22_33_22_33_17" localSheetId="0">+#REF!*#REF!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 localSheetId="0">+#REF!*#REF!</definedName>
    <definedName name="SHARED_FORMULA_22_44_22_44_17">+#REF!*#REF!</definedName>
    <definedName name="SHARED_FORMULA_22_45_22_45_17">NA()</definedName>
    <definedName name="SHARED_FORMULA_22_48_22_48_17">NA()</definedName>
    <definedName name="SHARED_FORMULA_22_49_22_49_17" localSheetId="0">+#REF!*#REF!</definedName>
    <definedName name="SHARED_FORMULA_22_49_22_49_17">+#REF!*#REF!</definedName>
    <definedName name="SHARED_FORMULA_22_52_22_52_17">NA()</definedName>
    <definedName name="SHARED_FORMULA_22_55_22_55_17">+#REF!*#REF!</definedName>
    <definedName name="SHARED_FORMULA_22_57_22_57_17" localSheetId="0">+#REF!*#REF!</definedName>
    <definedName name="SHARED_FORMULA_22_57_22_57_17">+#REF!*#REF!</definedName>
    <definedName name="SHARED_FORMULA_22_59_22_59_17">NA()</definedName>
    <definedName name="SHARED_FORMULA_22_61_22_61_17" localSheetId="0">+#REF!*#REF!</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 localSheetId="0">+#REF!*#REF!</definedName>
    <definedName name="SHARED_FORMULA_22_87_22_87_17">+#REF!*#REF!</definedName>
    <definedName name="SHARED_FORMULA_22_90_22_90_17">NA()</definedName>
    <definedName name="SHARED_FORMULA_22_92_22_92_17" localSheetId="0">+#REF!*#REF!</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 localSheetId="0">+#REF!/10^5</definedName>
    <definedName name="SHARED_FORMULA_24_212_24_212_17">+#REF!/10^5</definedName>
    <definedName name="SHARED_FORMULA_24_227_24_227_17" localSheetId="0">+#REF!/10^5</definedName>
    <definedName name="SHARED_FORMULA_24_227_24_227_17">+#REF!/10^5</definedName>
    <definedName name="SHARED_FORMULA_24_23_24_23_17" localSheetId="0">+#REF!/10^5</definedName>
    <definedName name="SHARED_FORMULA_24_23_24_23_17">+#REF!/10^5</definedName>
    <definedName name="SHARED_FORMULA_24_230_24_230_17" localSheetId="0">+#REF!/10^5</definedName>
    <definedName name="SHARED_FORMULA_24_230_24_230_17">+#REF!/10^5</definedName>
    <definedName name="SHARED_FORMULA_24_233_24_233_17" localSheetId="0">+#REF!/10^5</definedName>
    <definedName name="SHARED_FORMULA_24_233_24_233_17">+#REF!/10^5</definedName>
    <definedName name="SHARED_FORMULA_24_247_24_247_17" localSheetId="0">+#REF!/10^5</definedName>
    <definedName name="SHARED_FORMULA_24_247_24_247_17">+#REF!/10^5</definedName>
    <definedName name="SHARED_FORMULA_24_251_24_251_17" localSheetId="0">+#REF!/10^5</definedName>
    <definedName name="SHARED_FORMULA_24_251_24_251_17">+#REF!/10^5</definedName>
    <definedName name="SHARED_FORMULA_24_271_24_271_17" localSheetId="0">+#REF!/10^5</definedName>
    <definedName name="SHARED_FORMULA_24_271_24_271_17">+#REF!/10^5</definedName>
    <definedName name="SHARED_FORMULA_24_274_24_274_17" localSheetId="0">+#REF!/10^5</definedName>
    <definedName name="SHARED_FORMULA_24_274_24_274_17">+#REF!/10^5</definedName>
    <definedName name="SHARED_FORMULA_24_34_24_34_17" localSheetId="0">+#REF!/10^5</definedName>
    <definedName name="SHARED_FORMULA_24_34_24_34_17">+#REF!/10^5</definedName>
    <definedName name="SHARED_FORMULA_24_65_24_65_17" localSheetId="0">+#REF!/10^5</definedName>
    <definedName name="SHARED_FORMULA_24_65_24_65_17">+#REF!/10^5</definedName>
    <definedName name="SHARED_FORMULA_24_78_24_78_17" localSheetId="0">+#REF!/10^5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0">#REF!</definedName>
    <definedName name="SHARED_FORMULA_3_11_3_11_26">#REF!</definedName>
    <definedName name="SHARED_FORMULA_3_11_3_11_30" localSheetId="0">#REF!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0">#REF!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0">+#REF!</definedName>
    <definedName name="SHARED_FORMULA_3_16_3_16_33">+#REF!</definedName>
    <definedName name="SHARED_FORMULA_3_161_3_161_11">0.23</definedName>
    <definedName name="SHARED_FORMULA_3_161_3_161_26">NA()</definedName>
    <definedName name="SHARED_FORMULA_3_164_3_164_26" localSheetId="0">+#REF!</definedName>
    <definedName name="SHARED_FORMULA_3_164_3_164_26">+#REF!</definedName>
    <definedName name="SHARED_FORMULA_3_17_3_17_22" localSheetId="0">+#REF!</definedName>
    <definedName name="SHARED_FORMULA_3_17_3_17_22">+#REF!</definedName>
    <definedName name="SHARED_FORMULA_3_172_3_172_30">NA()</definedName>
    <definedName name="SHARED_FORMULA_3_174_3_174_11">1+1+0.23</definedName>
    <definedName name="SHARED_FORMULA_3_177_3_177_30" localSheetId="0">+#REF!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0">+#REF!</definedName>
    <definedName name="SHARED_FORMULA_3_209_3_209_22">+#REF!</definedName>
    <definedName name="SHARED_FORMULA_3_21_3_21_33" localSheetId="0">+#REF!</definedName>
    <definedName name="SHARED_FORMULA_3_21_3_21_33">+#REF!</definedName>
    <definedName name="SHARED_FORMULA_3_213_3_213_22">NA()</definedName>
    <definedName name="SHARED_FORMULA_3_216_3_216_22" localSheetId="0">+#REF!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 localSheetId="0">+#REF!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0">+#REF!</definedName>
    <definedName name="SHARED_FORMULA_3_274_3_274_33">+#REF!</definedName>
    <definedName name="SHARED_FORMULA_3_275_3_275_9">1</definedName>
    <definedName name="SHARED_FORMULA_3_28_3_28_33" localSheetId="0">+#REF!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0">+#REF!</definedName>
    <definedName name="SHARED_FORMULA_3_31_3_31_22">+#REF!</definedName>
    <definedName name="SHARED_FORMULA_3_31_3_31_30" localSheetId="0">+#REF!</definedName>
    <definedName name="SHARED_FORMULA_3_31_3_31_30">+#REF!</definedName>
    <definedName name="SHARED_FORMULA_3_312_3_312_9">1</definedName>
    <definedName name="SHARED_FORMULA_3_319_3_319_0">NA()</definedName>
    <definedName name="SHARED_FORMULA_3_32_3_32_37" localSheetId="0">+#REF!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 localSheetId="0">+#REF!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0">+#REF!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 localSheetId="0">+#REF!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0">+#REF!</definedName>
    <definedName name="SHARED_FORMULA_3_517_3_517_26">+#REF!</definedName>
    <definedName name="SHARED_FORMULA_3_521_3_521_26" localSheetId="0">+#REF!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0">+#REF!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0">+#REF!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0">+#REF!+0.075*2</definedName>
    <definedName name="SHARED_FORMULA_4_164_4_164_26">+#REF!+0.075*2</definedName>
    <definedName name="SHARED_FORMULA_4_165_4_165_30">NA()</definedName>
    <definedName name="SHARED_FORMULA_4_166_4_166_11">4.23+2.23+2.23+2</definedName>
    <definedName name="SHARED_FORMULA_4_170_4_170_30" localSheetId="0">+#REF!</definedName>
    <definedName name="SHARED_FORMULA_4_170_4_170_30">+#REF!</definedName>
    <definedName name="SHARED_FORMULA_4_174_4_174_22" localSheetId="0">+#REF!</definedName>
    <definedName name="SHARED_FORMULA_4_174_4_174_22">+#REF!</definedName>
    <definedName name="SHARED_FORMULA_4_178_4_178_22">NA()</definedName>
    <definedName name="SHARED_FORMULA_4_178_4_178_9">1.65+5.5+5</definedName>
    <definedName name="SHARED_FORMULA_4_18_4_18_37" localSheetId="0">+#REF!+0.15*2</definedName>
    <definedName name="SHARED_FORMULA_4_18_4_18_37">+#REF!+0.15*2</definedName>
    <definedName name="SHARED_FORMULA_4_183_4_183_20">3.73+3.23*2</definedName>
    <definedName name="SHARED_FORMULA_4_184_4_184_9">5.73+3.03+5.73</definedName>
    <definedName name="SHARED_FORMULA_4_189_4_189_22" localSheetId="0">+#REF!</definedName>
    <definedName name="SHARED_FORMULA_4_189_4_189_22">+#REF!</definedName>
    <definedName name="SHARED_FORMULA_4_191_4_191_18">4.545+3.015+4.15+5.52+4.54+0.23</definedName>
    <definedName name="SHARED_FORMULA_4_193_4_193_22">NA()</definedName>
    <definedName name="SHARED_FORMULA_4_194_4_194_22" localSheetId="0">+#REF!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0">+#REF!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0">+#REF!</definedName>
    <definedName name="SHARED_FORMULA_4_205_4_205_22">+#REF!</definedName>
    <definedName name="SHARED_FORMULA_4_209_4_209_22">NA()</definedName>
    <definedName name="SHARED_FORMULA_4_209_4_209_30" localSheetId="0">+#REF!</definedName>
    <definedName name="SHARED_FORMULA_4_209_4_209_30">+#REF!</definedName>
    <definedName name="SHARED_FORMULA_4_210_4_210_26">NA()</definedName>
    <definedName name="SHARED_FORMULA_4_213_4_213_26">+#REF!</definedName>
    <definedName name="SHARED_FORMULA_4_216_4_216_26" localSheetId="0">+#REF!</definedName>
    <definedName name="SHARED_FORMULA_4_216_4_216_26">+#REF!</definedName>
    <definedName name="SHARED_FORMULA_4_222_4_222_9">1.65+5.5+5</definedName>
    <definedName name="SHARED_FORMULA_4_228_4_228_26">NA()</definedName>
    <definedName name="SHARED_FORMULA_4_231_4_231_26" localSheetId="0">+#REF!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0">SUM(#REF!)</definedName>
    <definedName name="SHARED_FORMULA_4_291_4_291_17">SUM(#REF!)</definedName>
    <definedName name="SHARED_FORMULA_4_297_4_297_37" localSheetId="0">+#REF!+0.23*2</definedName>
    <definedName name="SHARED_FORMULA_4_297_4_297_37">+#REF!+0.23*2</definedName>
    <definedName name="SHARED_FORMULA_4_310_4_310_9">1.65+5.5+5</definedName>
    <definedName name="SHARED_FORMULA_4_34_4_34_26" localSheetId="0">+#REF!+0.1*2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0">+#REF!</definedName>
    <definedName name="SHARED_FORMULA_4_396_4_396_37">+#REF!</definedName>
    <definedName name="SHARED_FORMULA_4_398_4_398_22">NA()</definedName>
    <definedName name="SHARED_FORMULA_4_4_4_4_26" localSheetId="0">+#REF!+0.15*2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0">+#REF!</definedName>
    <definedName name="SHARED_FORMULA_4_472_4_472_37">+#REF!</definedName>
    <definedName name="SHARED_FORMULA_4_488_4_488_22">12.31+1.81+1.355</definedName>
    <definedName name="SHARED_FORMULA_4_5_4_5_22" localSheetId="0">+#REF!+0.15*2</definedName>
    <definedName name="SHARED_FORMULA_4_5_4_5_22">+#REF!+0.15*2</definedName>
    <definedName name="SHARED_FORMULA_4_5_4_5_37" localSheetId="0">+#REF!+0.15*2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0">+#REF!+0.15*2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0">+#REF!+0.075*2</definedName>
    <definedName name="SHARED_FORMULA_4_70_4_70_33">+#REF!+0.075*2</definedName>
    <definedName name="SHARED_FORMULA_4_732_4_732_22" localSheetId="0">+#REF!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0">+#REF!</definedName>
    <definedName name="SHARED_FORMULA_4_816_4_816_26">+#REF!</definedName>
    <definedName name="SHARED_FORMULA_4_82_4_82_33">NA()</definedName>
    <definedName name="SHARED_FORMULA_4_827_4_827_26" localSheetId="0">+#REF!</definedName>
    <definedName name="SHARED_FORMULA_4_827_4_827_26">+#REF!</definedName>
    <definedName name="SHARED_FORMULA_4_837_4_837_26" localSheetId="0">+#REF!</definedName>
    <definedName name="SHARED_FORMULA_4_837_4_837_26">+#REF!</definedName>
    <definedName name="SHARED_FORMULA_4_847_4_847_26" localSheetId="0">+#REF!</definedName>
    <definedName name="SHARED_FORMULA_4_847_4_847_26">+#REF!</definedName>
    <definedName name="SHARED_FORMULA_4_86_4_86_33" localSheetId="0">+#REF!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0">+#REF!</definedName>
    <definedName name="SHARED_FORMULA_4_94_4_94_33">+#REF!</definedName>
    <definedName name="SHARED_FORMULA_4_98_4_98_13">6.275+2.795+1.82+4.63+0.23</definedName>
    <definedName name="SHARED_FORMULA_5_11_5_11_26" localSheetId="0">#REF!+0.1*2</definedName>
    <definedName name="SHARED_FORMULA_5_11_5_11_26">#REF!+0.1*2</definedName>
    <definedName name="SHARED_FORMULA_5_1137_5_1137_22">0.23</definedName>
    <definedName name="SHARED_FORMULA_5_116_5_116_26" localSheetId="0">+#REF!</definedName>
    <definedName name="SHARED_FORMULA_5_116_5_116_26">+#REF!</definedName>
    <definedName name="SHARED_FORMULA_5_1201_5_1201_22">0.23</definedName>
    <definedName name="SHARED_FORMULA_5_124_5_124_13">1+1+0.23</definedName>
    <definedName name="SHARED_FORMULA_5_130_5_130_22" localSheetId="0">+#REF!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0">+#REF!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0">+#REF!</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 localSheetId="0">+#REF!</definedName>
    <definedName name="SHARED_FORMULA_5_287_5_287_30">+#REF!</definedName>
    <definedName name="SHARED_FORMULA_5_289_5_289_26">NA()</definedName>
    <definedName name="SHARED_FORMULA_5_293_5_293_26" localSheetId="0">+#REF!</definedName>
    <definedName name="SHARED_FORMULA_5_293_5_293_26">+#REF!</definedName>
    <definedName name="SHARED_FORMULA_5_308_5_308_26" localSheetId="0">+#REF!</definedName>
    <definedName name="SHARED_FORMULA_5_308_5_308_26">+#REF!</definedName>
    <definedName name="SHARED_FORMULA_5_32_5_32_37" localSheetId="0">+#REF!+0.1*2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0">+#REF!+0.1*2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0">+#REF!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0">+#REF!</definedName>
    <definedName name="SHARED_FORMULA_5_551_5_551_26">+#REF!</definedName>
    <definedName name="SHARED_FORMULA_5_558_5_558_7">0.23</definedName>
    <definedName name="SHARED_FORMULA_5_562_5_562_26" localSheetId="0">+#REF!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0">+#REF!+0.1*2</definedName>
    <definedName name="SHARED_FORMULA_5_57_5_57_30">+#REF!+0.1*2</definedName>
    <definedName name="SHARED_FORMULA_5_572_5_572_26" localSheetId="0">+#REF!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0">+#REF!</definedName>
    <definedName name="SHARED_FORMULA_5_610_5_610_26">+#REF!</definedName>
    <definedName name="SHARED_FORMULA_5_612_5_612_26">NA()</definedName>
    <definedName name="SHARED_FORMULA_5_637_5_637_26" localSheetId="0">+#REF!</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 localSheetId="0">+#REF!+0.1*2</definedName>
    <definedName name="SHARED_FORMULA_5_7_5_7_33">+#REF!+0.1*2</definedName>
    <definedName name="SHARED_FORMULA_5_700_5_700_26" localSheetId="0">+#REF!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0">+#REF!</definedName>
    <definedName name="SHARED_FORMULA_5_827_5_827_26">+#REF!</definedName>
    <definedName name="SHARED_FORMULA_5_833_5_833_17">0.6*2+0.3</definedName>
    <definedName name="SHARED_FORMULA_5_837_5_837_26" localSheetId="0">+#REF!</definedName>
    <definedName name="SHARED_FORMULA_5_837_5_837_26">+#REF!</definedName>
    <definedName name="SHARED_FORMULA_5_84_5_84_26">0.23+0.1*2</definedName>
    <definedName name="SHARED_FORMULA_5_847_5_847_26" localSheetId="0">+#REF!</definedName>
    <definedName name="SHARED_FORMULA_5_847_5_847_26">+#REF!</definedName>
    <definedName name="SHARED_FORMULA_5_85_5_85_30" localSheetId="0">+#REF!</definedName>
    <definedName name="SHARED_FORMULA_5_85_5_85_30">+#REF!</definedName>
    <definedName name="SHARED_FORMULA_5_87_5_87_26">0.23+0.1*2</definedName>
    <definedName name="SHARED_FORMULA_5_9_5_9_37" localSheetId="0">+#REF!+0.15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0">+#REF!-#REF!</definedName>
    <definedName name="SHARED_FORMULA_6_1034_6_1034_26">+#REF!-#REF!</definedName>
    <definedName name="SHARED_FORMULA_6_1038_6_1038_22" localSheetId="0">+#REF!</definedName>
    <definedName name="SHARED_FORMULA_6_1038_6_1038_22">+#REF!</definedName>
    <definedName name="SHARED_FORMULA_6_1039_6_1039_26">NA()</definedName>
    <definedName name="SHARED_FORMULA_6_1044_6_1044_26" localSheetId="0">+#REF!-#REF!</definedName>
    <definedName name="SHARED_FORMULA_6_1044_6_1044_26">+#REF!-#REF!</definedName>
    <definedName name="SHARED_FORMULA_6_1052_6_1052_26" localSheetId="0">+#REF!-#REF!</definedName>
    <definedName name="SHARED_FORMULA_6_1052_6_1052_26">+#REF!-#REF!</definedName>
    <definedName name="SHARED_FORMULA_6_1056_6_1056_22" localSheetId="0">+#REF!</definedName>
    <definedName name="SHARED_FORMULA_6_1056_6_1056_22">+#REF!</definedName>
    <definedName name="SHARED_FORMULA_6_1059_6_1059_9">1+1+0.115</definedName>
    <definedName name="SHARED_FORMULA_6_106_6_106_22" localSheetId="0">+#REF!</definedName>
    <definedName name="SHARED_FORMULA_6_106_6_106_22">+#REF!</definedName>
    <definedName name="SHARED_FORMULA_6_1066_6_1066_22">NA()</definedName>
    <definedName name="SHARED_FORMULA_6_1071_6_1071_26" localSheetId="0">+#REF!-#REF!</definedName>
    <definedName name="SHARED_FORMULA_6_1071_6_1071_26">+#REF!-#REF!</definedName>
    <definedName name="SHARED_FORMULA_6_1075_6_1075_22">NA()</definedName>
    <definedName name="SHARED_FORMULA_6_1081_6_1081_26" localSheetId="0">+#REF!-#REF!</definedName>
    <definedName name="SHARED_FORMULA_6_1081_6_1081_26">+#REF!-#REF!</definedName>
    <definedName name="SHARED_FORMULA_6_1082_6_1082_26">NA()</definedName>
    <definedName name="SHARED_FORMULA_6_1092_6_1092_26">NA()</definedName>
    <definedName name="SHARED_FORMULA_6_11_6_11_26" localSheetId="0">+#REF!+#REF!</definedName>
    <definedName name="SHARED_FORMULA_6_11_6_11_26">+#REF!+#REF!</definedName>
    <definedName name="SHARED_FORMULA_6_11_6_11_30" localSheetId="0">+#REF!+#REF!</definedName>
    <definedName name="SHARED_FORMULA_6_11_6_11_30">+#REF!+#REF!</definedName>
    <definedName name="SHARED_FORMULA_6_110_6_110_22">NA()</definedName>
    <definedName name="SHARED_FORMULA_6_1106_6_1106_26" localSheetId="0">#REF!+0.6</definedName>
    <definedName name="SHARED_FORMULA_6_1106_6_1106_26">#REF!+0.6</definedName>
    <definedName name="SHARED_FORMULA_6_1118_6_1118_22" localSheetId="0">+#REF!</definedName>
    <definedName name="SHARED_FORMULA_6_1118_6_1118_22">+#REF!</definedName>
    <definedName name="SHARED_FORMULA_6_1135_6_1135_26">NA()</definedName>
    <definedName name="SHARED_FORMULA_6_114_6_114_26" localSheetId="0">#REF!+#REF!-#REF!</definedName>
    <definedName name="SHARED_FORMULA_6_114_6_114_26">#REF!+#REF!-#REF!</definedName>
    <definedName name="SHARED_FORMULA_6_1152_6_1152_22" localSheetId="0">+#REF!</definedName>
    <definedName name="SHARED_FORMULA_6_1152_6_1152_22">+#REF!</definedName>
    <definedName name="SHARED_FORMULA_6_1161_6_1161_22" localSheetId="0">+#REF!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 localSheetId="0">+#REF!</definedName>
    <definedName name="SHARED_FORMULA_6_132_6_132_30">+#REF!</definedName>
    <definedName name="SHARED_FORMULA_6_132_6_132_37" localSheetId="0">+#REF!-#REF!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0">+#REF!</definedName>
    <definedName name="SHARED_FORMULA_6_1371_6_1371_26">+#REF!</definedName>
    <definedName name="SHARED_FORMULA_6_1382_6_1382_26">NA()</definedName>
    <definedName name="SHARED_FORMULA_6_1398_6_1398_26" localSheetId="0">+#REF!</definedName>
    <definedName name="SHARED_FORMULA_6_1398_6_1398_26">+#REF!</definedName>
    <definedName name="SHARED_FORMULA_6_1402_6_1402_26">NA()</definedName>
    <definedName name="SHARED_FORMULA_6_141_6_141_37">+#REF!-#REF!</definedName>
    <definedName name="SHARED_FORMULA_6_1418_6_1418_26" localSheetId="0">+#REF!</definedName>
    <definedName name="SHARED_FORMULA_6_1418_6_1418_26">+#REF!</definedName>
    <definedName name="SHARED_FORMULA_6_1422_6_1422_26">NA()</definedName>
    <definedName name="SHARED_FORMULA_6_1438_6_1438_10">NA()</definedName>
    <definedName name="SHARED_FORMULA_6_1438_6_1438_26" localSheetId="0">+#REF!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 localSheetId="0">+#REF!</definedName>
    <definedName name="SHARED_FORMULA_6_1501_6_1501_26">+#REF!</definedName>
    <definedName name="SHARED_FORMULA_6_1507_6_1507_26">NA()</definedName>
    <definedName name="SHARED_FORMULA_6_1509_6_1509_26" localSheetId="0">+#REF!</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 localSheetId="0">+#REF!</definedName>
    <definedName name="SHARED_FORMULA_6_1532_6_1532_26">+#REF!</definedName>
    <definedName name="SHARED_FORMULA_6_154_6_154_33" localSheetId="0">+#REF!-#REF!</definedName>
    <definedName name="SHARED_FORMULA_6_154_6_154_33">+#REF!-#REF!</definedName>
    <definedName name="SHARED_FORMULA_6_1541_6_1541_26">NA()</definedName>
    <definedName name="SHARED_FORMULA_6_1548_6_1548_26">+#REF!</definedName>
    <definedName name="SHARED_FORMULA_6_1557_6_1557_26" localSheetId="0">+#REF!</definedName>
    <definedName name="SHARED_FORMULA_6_1557_6_1557_26">+#REF!</definedName>
    <definedName name="SHARED_FORMULA_6_1566_6_1566_26">NA()</definedName>
    <definedName name="SHARED_FORMULA_6_1573_6_1573_26" localSheetId="0">+#REF!</definedName>
    <definedName name="SHARED_FORMULA_6_1573_6_1573_26">+#REF!</definedName>
    <definedName name="SHARED_FORMULA_6_1582_6_1582_26" localSheetId="0">+#REF!</definedName>
    <definedName name="SHARED_FORMULA_6_1582_6_1582_26">+#REF!</definedName>
    <definedName name="SHARED_FORMULA_6_168_6_168_33">NA()</definedName>
    <definedName name="SHARED_FORMULA_6_174_6_174_33" localSheetId="0">+#REF!-0.125</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 localSheetId="0">#REF!-#REF!</definedName>
    <definedName name="SHARED_FORMULA_6_183_6_183_30">#REF!-#REF!</definedName>
    <definedName name="SHARED_FORMULA_6_218_6_218_7">NA()</definedName>
    <definedName name="SHARED_FORMULA_6_220_6_220_26">NA()</definedName>
    <definedName name="SHARED_FORMULA_6_223_6_223_26" localSheetId="0">+#REF!-#REF!/1000</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 localSheetId="0">+#REF!-0.15</definedName>
    <definedName name="SHARED_FORMULA_6_245_6_245_22">+#REF!-0.15</definedName>
    <definedName name="SHARED_FORMULA_6_245_6_245_7">NA()</definedName>
    <definedName name="SHARED_FORMULA_6_246_6_246_26">NA()</definedName>
    <definedName name="SHARED_FORMULA_6_253_6_253_26" localSheetId="0">+#REF!</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 localSheetId="0">+#REF!-#REF!</definedName>
    <definedName name="SHARED_FORMULA_6_285_6_285_30">+#REF!-#REF!</definedName>
    <definedName name="SHARED_FORMULA_6_287_6_287_26" localSheetId="0">+#REF!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 localSheetId="0">+#REF!</definedName>
    <definedName name="SHARED_FORMULA_6_302_6_302_26">+#REF!</definedName>
    <definedName name="SHARED_FORMULA_6_306_6_306_22">NA()</definedName>
    <definedName name="SHARED_FORMULA_6_310_6_310_22" localSheetId="0">+#REF!-0.15</definedName>
    <definedName name="SHARED_FORMULA_6_310_6_310_22">+#REF!-0.15</definedName>
    <definedName name="SHARED_FORMULA_6_32_6_32_22" localSheetId="0">+#REF!</definedName>
    <definedName name="SHARED_FORMULA_6_32_6_32_22">+#REF!</definedName>
    <definedName name="SHARED_FORMULA_6_321_6_321_37" localSheetId="0">+#REF!-0.125</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 localSheetId="0">+#REF!-#REF!</definedName>
    <definedName name="SHARED_FORMULA_6_349_6_349_26">+#REF!-#REF!</definedName>
    <definedName name="SHARED_FORMULA_6_35_6_35_22">NA()</definedName>
    <definedName name="SHARED_FORMULA_6_356_6_356_26">NA()</definedName>
    <definedName name="SHARED_FORMULA_6_357_6_357_26" localSheetId="0">+#REF!-#REF!</definedName>
    <definedName name="SHARED_FORMULA_6_357_6_357_26">+#REF!-#REF!</definedName>
    <definedName name="SHARED_FORMULA_6_358_6_358_22">NA()</definedName>
    <definedName name="SHARED_FORMULA_6_360_6_360_20">0.2</definedName>
    <definedName name="SHARED_FORMULA_6_362_6_362_22" localSheetId="0">+#REF!-0.15</definedName>
    <definedName name="SHARED_FORMULA_6_362_6_362_22">+#REF!-0.15</definedName>
    <definedName name="SHARED_FORMULA_6_368_6_368_26" localSheetId="0">+#REF!-#REF!</definedName>
    <definedName name="SHARED_FORMULA_6_368_6_368_26">+#REF!-#REF!</definedName>
    <definedName name="SHARED_FORMULA_6_376_6_376_26" localSheetId="0">+#REF!-#REF!</definedName>
    <definedName name="SHARED_FORMULA_6_376_6_376_26">+#REF!-#REF!</definedName>
    <definedName name="SHARED_FORMULA_6_379_6_379_30" localSheetId="0">+#REF!-#REF!</definedName>
    <definedName name="SHARED_FORMULA_6_379_6_379_30">+#REF!-#REF!</definedName>
    <definedName name="SHARED_FORMULA_6_388_6_388_26" localSheetId="0">+#REF!-#REF!</definedName>
    <definedName name="SHARED_FORMULA_6_388_6_388_26">+#REF!-#REF!</definedName>
    <definedName name="SHARED_FORMULA_6_39_6_39_30" localSheetId="0">+#REF!</definedName>
    <definedName name="SHARED_FORMULA_6_39_6_39_30">+#REF!</definedName>
    <definedName name="SHARED_FORMULA_6_39_6_39_37" localSheetId="0">+#REF!</definedName>
    <definedName name="SHARED_FORMULA_6_39_6_39_37">+#REF!</definedName>
    <definedName name="SHARED_FORMULA_6_396_6_396_26" localSheetId="0">+#REF!-#REF!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 localSheetId="0">+#REF!</definedName>
    <definedName name="SHARED_FORMULA_6_432_6_432_22">+#REF!</definedName>
    <definedName name="SHARED_FORMULA_6_435_6_435_37">NA()</definedName>
    <definedName name="SHARED_FORMULA_6_451_6_451_37" localSheetId="0">+#REF!-0.125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 localSheetId="0">+#REF!</definedName>
    <definedName name="SHARED_FORMULA_6_5_6_5_22">+#REF!</definedName>
    <definedName name="SHARED_FORMULA_6_500_6_500_22" localSheetId="0">+#REF!-#REF!</definedName>
    <definedName name="SHARED_FORMULA_6_500_6_500_22">+#REF!-#REF!</definedName>
    <definedName name="SHARED_FORMULA_6_503_6_503_22">NA()</definedName>
    <definedName name="SHARED_FORMULA_6_511_6_511_20">0.75+0.15</definedName>
    <definedName name="SHARED_FORMULA_6_521_6_521_22" localSheetId="0">+#REF!-#REF!</definedName>
    <definedName name="SHARED_FORMULA_6_521_6_521_22">+#REF!-#REF!</definedName>
    <definedName name="SHARED_FORMULA_6_522_6_522_22">NA()</definedName>
    <definedName name="SHARED_FORMULA_6_530_6_530_22" localSheetId="0">+#REF!-#REF!</definedName>
    <definedName name="SHARED_FORMULA_6_530_6_530_22">+#REF!-#REF!</definedName>
    <definedName name="SHARED_FORMULA_6_549_6_549_22" localSheetId="0">+#REF!-#REF!</definedName>
    <definedName name="SHARED_FORMULA_6_549_6_549_22">+#REF!-#REF!</definedName>
    <definedName name="SHARED_FORMULA_6_569_6_569_22">NA()</definedName>
    <definedName name="SHARED_FORMULA_6_571_6_571_26">NA()</definedName>
    <definedName name="SHARED_FORMULA_6_577_6_577_22" localSheetId="0">+#REF!-#REF!</definedName>
    <definedName name="SHARED_FORMULA_6_577_6_577_22">+#REF!-#REF!</definedName>
    <definedName name="SHARED_FORMULA_6_578_6_578_22">NA()</definedName>
    <definedName name="SHARED_FORMULA_6_58_6_58_22">+#REF!</definedName>
    <definedName name="SHARED_FORMULA_6_58_6_58_30" localSheetId="0">+#REF!</definedName>
    <definedName name="SHARED_FORMULA_6_58_6_58_30">+#REF!</definedName>
    <definedName name="SHARED_FORMULA_6_586_6_586_20">0.125</definedName>
    <definedName name="SHARED_FORMULA_6_596_6_596_22">NA()</definedName>
    <definedName name="SHARED_FORMULA_6_597_6_597_22" localSheetId="0">+#REF!-#REF!</definedName>
    <definedName name="SHARED_FORMULA_6_597_6_597_22">+#REF!-#REF!</definedName>
    <definedName name="SHARED_FORMULA_6_60_6_60_18">0.1</definedName>
    <definedName name="SHARED_FORMULA_6_606_6_606_22" localSheetId="0">+#REF!-#REF!</definedName>
    <definedName name="SHARED_FORMULA_6_606_6_606_22">+#REF!-#REF!</definedName>
    <definedName name="SHARED_FORMULA_6_609_6_609_26" localSheetId="0">+#REF!-#REF!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 localSheetId="0">+#REF!-#REF!</definedName>
    <definedName name="SHARED_FORMULA_6_648_6_648_22">+#REF!-#REF!</definedName>
    <definedName name="SHARED_FORMULA_6_649_6_649_26" localSheetId="0">+#REF!-#REF!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 localSheetId="0">+#REF!</definedName>
    <definedName name="SHARED_FORMULA_6_68_6_68_30">+#REF!</definedName>
    <definedName name="SHARED_FORMULA_6_680_6_680_10">NA()</definedName>
    <definedName name="SHARED_FORMULA_6_697_6_697_26">NA()</definedName>
    <definedName name="SHARED_FORMULA_6_699_6_699_26" localSheetId="0">+#REF!-#REF!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 localSheetId="0">+#REF!+#REF!-0.3-0.05</definedName>
    <definedName name="SHARED_FORMULA_6_83_6_83_30">+#REF!+#REF!-0.3-0.05</definedName>
    <definedName name="SHARED_FORMULA_6_837_6_837_26" localSheetId="0">+#REF!</definedName>
    <definedName name="SHARED_FORMULA_6_837_6_837_26">+#REF!</definedName>
    <definedName name="SHARED_FORMULA_6_847_6_847_26" localSheetId="0">+#REF!</definedName>
    <definedName name="SHARED_FORMULA_6_847_6_847_26">+#REF!</definedName>
    <definedName name="SHARED_FORMULA_6_85_6_85_26" localSheetId="0">+#REF!</definedName>
    <definedName name="SHARED_FORMULA_6_85_6_85_26">+#REF!</definedName>
    <definedName name="SHARED_FORMULA_6_853_6_853_22" localSheetId="0">+#REF!-0.125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 localSheetId="0">+#REF!+#REF!-0.05</definedName>
    <definedName name="SHARED_FORMULA_6_93_6_93_30">+#REF!+#REF!-0.05</definedName>
    <definedName name="SHARED_FORMULA_6_93_6_93_7">NA()</definedName>
    <definedName name="SHARED_FORMULA_6_931_6_931_22" localSheetId="0">+#REF!-0.125</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 localSheetId="0">#REF!*#REF!*#REF!</definedName>
    <definedName name="SHARED_FORMULA_7_1027_7_1027_22">#REF!*#REF!*#REF!</definedName>
    <definedName name="SHARED_FORMULA_7_1029_7_1029_26">NA()</definedName>
    <definedName name="SHARED_FORMULA_7_1031_7_1031_22">NA()</definedName>
    <definedName name="SHARED_FORMULA_7_1034_7_1034_26" localSheetId="0">#REF!*#REF!*#REF!*#REF!</definedName>
    <definedName name="SHARED_FORMULA_7_1034_7_1034_26">#REF!*#REF!*#REF!*#REF!</definedName>
    <definedName name="SHARED_FORMULA_7_1037_7_1037_22" localSheetId="0">#REF!*#REF!*#REF!*#REF!</definedName>
    <definedName name="SHARED_FORMULA_7_1037_7_1037_22">#REF!*#REF!*#REF!*#REF!</definedName>
    <definedName name="SHARED_FORMULA_7_105_7_105_22" localSheetId="0">+#REF!*#REF!*#REF!*#REF!</definedName>
    <definedName name="SHARED_FORMULA_7_105_7_105_22">+#REF!*#REF!*#REF!*#REF!</definedName>
    <definedName name="SHARED_FORMULA_7_1055_7_1055_22" localSheetId="0">#REF!*#REF!*#REF!*#REF!</definedName>
    <definedName name="SHARED_FORMULA_7_1055_7_1055_22">#REF!*#REF!*#REF!*#REF!</definedName>
    <definedName name="SHARED_FORMULA_7_1060_7_1060_26" localSheetId="0">#REF!*#REF!*#REF!*#REF!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 localSheetId="0">#REF!*#REF!*#REF!</definedName>
    <definedName name="SHARED_FORMULA_7_1074_7_1074_22">#REF!*#REF!*#REF!</definedName>
    <definedName name="SHARED_FORMULA_7_1082_7_1082_26">NA()</definedName>
    <definedName name="SHARED_FORMULA_7_1094_7_1094_22" localSheetId="0">#REF!*#REF!*#REF!</definedName>
    <definedName name="SHARED_FORMULA_7_1094_7_1094_22">#REF!*#REF!*#REF!</definedName>
    <definedName name="SHARED_FORMULA_7_11_7_11_26" localSheetId="0">+#REF!*#REF!*#REF!*#REF!</definedName>
    <definedName name="SHARED_FORMULA_7_11_7_11_26">+#REF!*#REF!*#REF!*#REF!</definedName>
    <definedName name="SHARED_FORMULA_7_11_7_11_30" localSheetId="0">+#REF!*#REF!*#REF!*#REF!</definedName>
    <definedName name="SHARED_FORMULA_7_11_7_11_30">+#REF!*#REF!*#REF!*#REF!</definedName>
    <definedName name="SHARED_FORMULA_7_110_7_110_22">NA()</definedName>
    <definedName name="SHARED_FORMULA_7_1106_7_1106_26">#REF!*#REF!*#REF!*#REF!</definedName>
    <definedName name="SHARED_FORMULA_7_1117_7_1117_22" localSheetId="0">+#REF!*#REF!*#REF!*#REF!</definedName>
    <definedName name="SHARED_FORMULA_7_1117_7_1117_22">+#REF!*#REF!*#REF!*#REF!</definedName>
    <definedName name="SHARED_FORMULA_7_1122_7_1122_26">NA()</definedName>
    <definedName name="SHARED_FORMULA_7_1135_7_1135_26">NA()</definedName>
    <definedName name="SHARED_FORMULA_7_1137_7_1137_26" localSheetId="0">#REF!*#REF!*#REF!*#REF!</definedName>
    <definedName name="SHARED_FORMULA_7_1137_7_1137_26">#REF!*#REF!*#REF!*#REF!</definedName>
    <definedName name="SHARED_FORMULA_7_115_7_115_26" localSheetId="0">+#REF!*#REF!*#REF!*#REF!</definedName>
    <definedName name="SHARED_FORMULA_7_115_7_115_26">+#REF!*#REF!*#REF!*#REF!</definedName>
    <definedName name="SHARED_FORMULA_7_1152_7_1152_22" localSheetId="0">+#REF!*#REF!*#REF!*#REF!</definedName>
    <definedName name="SHARED_FORMULA_7_1152_7_1152_22">+#REF!*#REF!*#REF!*#REF!</definedName>
    <definedName name="SHARED_FORMULA_7_1160_7_1160_22" localSheetId="0">+#REF!*#REF!*#REF!*#REF!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 localSheetId="0">#REF!*#REF!*#REF!*#REF!</definedName>
    <definedName name="SHARED_FORMULA_7_141_7_141_37">#REF!*#REF!*#REF!*#REF!</definedName>
    <definedName name="SHARED_FORMULA_7_1418_7_1418_26" localSheetId="0">+#REF!*#REF!*#REF!*#REF!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 localSheetId="0">#REF!*#REF!*#REF!*#REF!</definedName>
    <definedName name="SHARED_FORMULA_7_150_7_150_30">#REF!*#REF!*#REF!*#REF!</definedName>
    <definedName name="SHARED_FORMULA_7_150_7_150_37" localSheetId="0">#REF!*#REF!*#REF!*#REF!</definedName>
    <definedName name="SHARED_FORMULA_7_150_7_150_37">#REF!*#REF!*#REF!*#REF!</definedName>
    <definedName name="SHARED_FORMULA_7_1506_7_1506_26">NA()</definedName>
    <definedName name="SHARED_FORMULA_7_1522_7_1522_26">#REF!*#REF!*#REF!*#REF!</definedName>
    <definedName name="SHARED_FORMULA_7_153_7_153_22" localSheetId="0">#REF!*#REF!*#REF!*#REF!</definedName>
    <definedName name="SHARED_FORMULA_7_153_7_153_22">#REF!*#REF!*#REF!*#REF!</definedName>
    <definedName name="SHARED_FORMULA_7_153_7_153_26">NA()</definedName>
    <definedName name="SHARED_FORMULA_7_1531_7_1531_26">NA()</definedName>
    <definedName name="SHARED_FORMULA_7_154_7_154_33" localSheetId="0">#REF!*#REF!*#REF!*#REF!</definedName>
    <definedName name="SHARED_FORMULA_7_154_7_154_33">#REF!*#REF!*#REF!*#REF!</definedName>
    <definedName name="SHARED_FORMULA_7_1547_7_1547_26" localSheetId="0">#REF!*#REF!*#REF!*#REF!</definedName>
    <definedName name="SHARED_FORMULA_7_1547_7_1547_26">#REF!*#REF!*#REF!*#REF!</definedName>
    <definedName name="SHARED_FORMULA_7_1556_7_1556_26">NA()</definedName>
    <definedName name="SHARED_FORMULA_7_156_7_156_26" localSheetId="0">#REF!*#REF!*#REF!*#REF!</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 localSheetId="0">#REF!*#REF!*#REF!</definedName>
    <definedName name="SHARED_FORMULA_7_165_7_165_37">#REF!*#REF!*#REF!</definedName>
    <definedName name="SHARED_FORMULA_7_166_7_166_30" localSheetId="0">+#REF!*#REF!*#REF!*#REF!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 localSheetId="0">#REF!*#REF!*#REF!*#REF!</definedName>
    <definedName name="SHARED_FORMULA_7_172_7_172_22">#REF!*#REF!*#REF!*#REF!</definedName>
    <definedName name="SHARED_FORMULA_7_172_7_172_26" localSheetId="0">#REF!*#REF!*#REF!*#REF!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 localSheetId="0">#REF!*#REF!*#REF!*#REF!</definedName>
    <definedName name="SHARED_FORMULA_7_184_7_184_26">#REF!*#REF!*#REF!*#REF!</definedName>
    <definedName name="SHARED_FORMULA_7_185_7_185_37">NA()</definedName>
    <definedName name="SHARED_FORMULA_7_190_7_190_33">NA()</definedName>
    <definedName name="SHARED_FORMULA_7_191_7_191_37" localSheetId="0">#REF!*#REF!*#REF!</definedName>
    <definedName name="SHARED_FORMULA_7_191_7_191_37">#REF!*#REF!*#REF!</definedName>
    <definedName name="SHARED_FORMULA_7_193_7_193_30">NA()</definedName>
    <definedName name="SHARED_FORMULA_7_196_7_196_33" localSheetId="0">#REF!*#REF!*#REF!*#REF!*#REF!</definedName>
    <definedName name="SHARED_FORMULA_7_196_7_196_33">#REF!*#REF!*#REF!*#REF!*#REF!</definedName>
    <definedName name="SHARED_FORMULA_7_198_7_198_30" localSheetId="0">#REF!*#REF!*#REF!*#REF!*#REF!</definedName>
    <definedName name="SHARED_FORMULA_7_198_7_198_30">#REF!*#REF!*#REF!*#REF!*#REF!</definedName>
    <definedName name="SHARED_FORMULA_7_198_7_198_33">NA()</definedName>
    <definedName name="SHARED_FORMULA_7_200_7_200_26">NA()</definedName>
    <definedName name="SHARED_FORMULA_7_203_7_203_26" localSheetId="0">#REF!*#REF!*#REF!*#REF!</definedName>
    <definedName name="SHARED_FORMULA_7_203_7_203_26">#REF!*#REF!*#REF!*#REF!</definedName>
    <definedName name="SHARED_FORMULA_7_204_7_204_33" localSheetId="0">#REF!*#REF!*#REF!*#REF!*#REF!</definedName>
    <definedName name="SHARED_FORMULA_7_204_7_204_33">#REF!*#REF!*#REF!*#REF!*#REF!</definedName>
    <definedName name="SHARED_FORMULA_7_204_7_204_37">NA()</definedName>
    <definedName name="SHARED_FORMULA_7_207_7_207_26">NA()</definedName>
    <definedName name="SHARED_FORMULA_7_21_7_21_33" localSheetId="0">#REF!*#REF!*#REF!*#REF!</definedName>
    <definedName name="SHARED_FORMULA_7_21_7_21_33">#REF!*#REF!*#REF!*#REF!</definedName>
    <definedName name="SHARED_FORMULA_7_210_7_210_26" localSheetId="0">#REF!*#REF!*#REF!*#REF!</definedName>
    <definedName name="SHARED_FORMULA_7_210_7_210_26">#REF!*#REF!*#REF!*#REF!</definedName>
    <definedName name="SHARED_FORMULA_7_217_7_217_37" localSheetId="0">#REF!*#REF!*#REF!*#REF!</definedName>
    <definedName name="SHARED_FORMULA_7_217_7_217_37">#REF!*#REF!*#REF!*#REF!</definedName>
    <definedName name="SHARED_FORMULA_7_220_7_220_26">NA()</definedName>
    <definedName name="SHARED_FORMULA_7_2209_7_2209_9">12*2</definedName>
    <definedName name="SHARED_FORMULA_7_223_7_223_26" localSheetId="0">+#REF!*#REF!*#REF!*#REF!</definedName>
    <definedName name="SHARED_FORMULA_7_223_7_223_26">+#REF!*#REF!*#REF!*#REF!</definedName>
    <definedName name="SHARED_FORMULA_7_225_7_225_30" localSheetId="0">+#REF!*#REF!*#REF!*#REF!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0">+#REF!*#REF!*#REF!*#REF!</definedName>
    <definedName name="SHARED_FORMULA_7_231_7_231_26">+#REF!*#REF!*#REF!*#REF!</definedName>
    <definedName name="SHARED_FORMULA_7_232_7_232_22" localSheetId="0">#REF!*#REF!*#REF!*#REF!</definedName>
    <definedName name="SHARED_FORMULA_7_232_7_232_22">#REF!*#REF!*#REF!*#REF!</definedName>
    <definedName name="SHARED_FORMULA_7_235_7_235_33" localSheetId="0">#REF!*#REF!*#REF!</definedName>
    <definedName name="SHARED_FORMULA_7_235_7_235_33">#REF!*#REF!*#REF!</definedName>
    <definedName name="SHARED_FORMULA_7_236_7_236_26">NA()</definedName>
    <definedName name="SHARED_FORMULA_7_239_7_239_26">+#REF!*#REF!*#REF!*#REF!</definedName>
    <definedName name="SHARED_FORMULA_7_24_7_24_37" localSheetId="0">#REF!*#REF!*#REF!*#REF!</definedName>
    <definedName name="SHARED_FORMULA_7_24_7_24_37">#REF!*#REF!*#REF!*#REF!</definedName>
    <definedName name="SHARED_FORMULA_7_241_7_241_22">NA()</definedName>
    <definedName name="SHARED_FORMULA_7_245_7_245_22" localSheetId="0">#REF!*#REF!*#REF!*#REF!</definedName>
    <definedName name="SHARED_FORMULA_7_245_7_245_22">#REF!*#REF!*#REF!*#REF!</definedName>
    <definedName name="SHARED_FORMULA_7_245_7_245_26">NA()</definedName>
    <definedName name="SHARED_FORMULA_7_245_7_245_30">+#REF!*#REF!*#REF!</definedName>
    <definedName name="SHARED_FORMULA_7_252_7_252_26" localSheetId="0">#REF!*#REF!*#REF!*#REF!</definedName>
    <definedName name="SHARED_FORMULA_7_252_7_252_26">#REF!*#REF!*#REF!*#REF!</definedName>
    <definedName name="SHARED_FORMULA_7_256_7_256_22">NA()</definedName>
    <definedName name="SHARED_FORMULA_7_260_7_260_22" localSheetId="0">#REF!*#REF!*#REF!*#REF!*#REF!</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 localSheetId="0">#REF!*#REF!*#REF!*#REF!</definedName>
    <definedName name="SHARED_FORMULA_7_285_7_285_30">#REF!*#REF!*#REF!*#REF!</definedName>
    <definedName name="SHARED_FORMULA_7_287_7_287_26" localSheetId="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 localSheetId="0">#REF!*#REF!*#REF!*#REF!</definedName>
    <definedName name="SHARED_FORMULA_7_297_7_297_37">#REF!*#REF!*#REF!*#REF!</definedName>
    <definedName name="SHARED_FORMULA_7_3_7_3_25">NA()</definedName>
    <definedName name="SHARED_FORMULA_7_302_7_302_26" localSheetId="0">#REF!*#REF!*#REF!*#REF!</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 localSheetId="0">#REF!*#REF!*#REF!</definedName>
    <definedName name="SHARED_FORMULA_7_308_7_308_33">#REF!*#REF!*#REF!</definedName>
    <definedName name="SHARED_FORMULA_7_31_7_31_22" localSheetId="0">#REF!*#REF!*#REF!*#REF!</definedName>
    <definedName name="SHARED_FORMULA_7_31_7_31_22">#REF!*#REF!*#REF!*#REF!</definedName>
    <definedName name="SHARED_FORMULA_7_310_7_310_22" localSheetId="0">#REF!*#REF!*#REF!*#REF!*#REF!</definedName>
    <definedName name="SHARED_FORMULA_7_310_7_310_22">#REF!*#REF!*#REF!*#REF!*#REF!</definedName>
    <definedName name="SHARED_FORMULA_7_312_7_312_37" localSheetId="0">+#REF!*#REF!*#REF!*#REF!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 localSheetId="0">+#REF!*#REF!*#REF!*#REF!*#REF!</definedName>
    <definedName name="SHARED_FORMULA_7_322_7_322_30">+#REF!*#REF!*#REF!*#REF!*#REF!</definedName>
    <definedName name="SHARED_FORMULA_7_325_7_325_22">NA()</definedName>
    <definedName name="SHARED_FORMULA_7_326_7_326_33" localSheetId="0">#REF!*#REF!</definedName>
    <definedName name="SHARED_FORMULA_7_326_7_326_33">#REF!*#REF!</definedName>
    <definedName name="SHARED_FORMULA_7_329_7_329_22" localSheetId="0">#REF!*#REF!*#REF!*#REF!</definedName>
    <definedName name="SHARED_FORMULA_7_329_7_329_22">#REF!*#REF!*#REF!*#REF!</definedName>
    <definedName name="SHARED_FORMULA_7_329_7_329_26">NA()</definedName>
    <definedName name="SHARED_FORMULA_7_330_7_330_30" localSheetId="0">+#REF!*#REF!*#REF!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 localSheetId="0">#REF!*#REF!*#REF!</definedName>
    <definedName name="SHARED_FORMULA_7_347_7_347_30">#REF!*#REF!*#REF!</definedName>
    <definedName name="SHARED_FORMULA_7_348_7_348_26">NA()</definedName>
    <definedName name="SHARED_FORMULA_7_349_7_349_26" localSheetId="0">+#REF!*#REF!*#REF!*#REF!</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 localSheetId="0">#REF!*#REF!*#REF!*#REF!*#REF!</definedName>
    <definedName name="SHARED_FORMULA_7_362_7_362_22">#REF!*#REF!*#REF!*#REF!*#REF!</definedName>
    <definedName name="SHARED_FORMULA_7_362_7_362_37" localSheetId="0">#REF!*#REF!*#REF!*#REF!*#REF!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 localSheetId="0">+#REF!*#REF!*#REF!*#REF!</definedName>
    <definedName name="SHARED_FORMULA_7_376_7_376_26">+#REF!*#REF!*#REF!*#REF!</definedName>
    <definedName name="SHARED_FORMULA_7_378_7_378_30">NA()</definedName>
    <definedName name="SHARED_FORMULA_7_379_7_379_30" localSheetId="0">#REF!*#REF!*#REF!</definedName>
    <definedName name="SHARED_FORMULA_7_379_7_379_30">#REF!*#REF!*#REF!</definedName>
    <definedName name="SHARED_FORMULA_7_38_7_38_30" localSheetId="0">+#REF!*#REF!*#REF!*#REF!</definedName>
    <definedName name="SHARED_FORMULA_7_38_7_38_30">+#REF!*#REF!*#REF!*#REF!</definedName>
    <definedName name="SHARED_FORMULA_7_388_7_388_26" localSheetId="0">+#REF!*#REF!*#REF!*#REF!</definedName>
    <definedName name="SHARED_FORMULA_7_388_7_388_26">+#REF!*#REF!*#REF!*#REF!</definedName>
    <definedName name="SHARED_FORMULA_7_39_7_39_37" localSheetId="0">#REF!*#REF!*#REF!*#REF!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 localSheetId="0">+#REF!*#REF!*#REF!*#REF!</definedName>
    <definedName name="SHARED_FORMULA_7_4_7_4_26">+#REF!*#REF!*#REF!*#REF!</definedName>
    <definedName name="SHARED_FORMULA_7_408_7_408_26" localSheetId="0">+#REF!*#REF!*#REF!*#REF!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 localSheetId="0">+#REF!*#REF!*#REF!</definedName>
    <definedName name="SHARED_FORMULA_7_418_7_418_30">+#REF!*#REF!*#REF!</definedName>
    <definedName name="SHARED_FORMULA_7_42_7_42_26" localSheetId="0">+#REF!*#REF!*#REF!*#REF!</definedName>
    <definedName name="SHARED_FORMULA_7_42_7_42_26">+#REF!*#REF!*#REF!*#REF!</definedName>
    <definedName name="SHARED_FORMULA_7_431_7_431_22" localSheetId="0">#REF!*#REF!*#REF!*#REF!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 localSheetId="0">#REF!*#REF!*#REF!*#REF!</definedName>
    <definedName name="SHARED_FORMULA_7_46_7_46_22">#REF!*#REF!*#REF!*#REF!</definedName>
    <definedName name="SHARED_FORMULA_7_472_7_472_37" localSheetId="0">+#REF!*#REF!*#REF!*#REF!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 localSheetId="0">#REF!*#REF!*#REF!*#REF!</definedName>
    <definedName name="SHARED_FORMULA_7_5_7_5_22">#REF!*#REF!*#REF!*#REF!</definedName>
    <definedName name="SHARED_FORMULA_7_500_7_500_22" localSheetId="0">#REF!*#REF!*#REF!*#REF!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 localSheetId="0">#REF!*#REF!</definedName>
    <definedName name="SHARED_FORMULA_7_541_7_541_26">#REF!*#REF!</definedName>
    <definedName name="SHARED_FORMULA_7_544_7_544_37">NA()</definedName>
    <definedName name="SHARED_FORMULA_7_549_7_549_22">NA()</definedName>
    <definedName name="SHARED_FORMULA_7_565_7_565_22" localSheetId="0">#REF!*#REF!*#REF!*#REF!</definedName>
    <definedName name="SHARED_FORMULA_7_565_7_565_22">#REF!*#REF!*#REF!*#REF!</definedName>
    <definedName name="SHARED_FORMULA_7_565_7_565_37" localSheetId="0">+#REF!*#REF!*#REF!</definedName>
    <definedName name="SHARED_FORMULA_7_565_7_565_37">+#REF!*#REF!*#REF!</definedName>
    <definedName name="SHARED_FORMULA_7_57_7_57_22" localSheetId="0">#REF!*#REF!*#REF!*#REF!</definedName>
    <definedName name="SHARED_FORMULA_7_57_7_57_22">#REF!*#REF!*#REF!*#REF!</definedName>
    <definedName name="SHARED_FORMULA_7_57_7_57_30" localSheetId="0">#REF!*#REF!*#REF!*#REF!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 localSheetId="0">#REF!*#REF!*#REF!*#REF!*#REF!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0">+#REF!*#REF!*#REF!*#REF!</definedName>
    <definedName name="SHARED_FORMULA_7_63_7_63_26">+#REF!*#REF!*#REF!*#REF!</definedName>
    <definedName name="SHARED_FORMULA_7_637_7_637_26" localSheetId="0">#REF!*#REF!*#REF!*#REF!</definedName>
    <definedName name="SHARED_FORMULA_7_637_7_637_26">#REF!*#REF!*#REF!*#REF!</definedName>
    <definedName name="SHARED_FORMULA_7_638_7_638_22" localSheetId="0">#REF!*#REF!*#REF!*#REF!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 localSheetId="0">#REF!*#REF!*#REF!*#REF!*#REF!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0">#REF!*#REF!*#REF!</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 localSheetId="0">+#REF!*#REF!*#REF!*#REF!</definedName>
    <definedName name="SHARED_FORMULA_7_67_7_67_30">+#REF!*#REF!*#REF!*#REF!</definedName>
    <definedName name="SHARED_FORMULA_7_674_7_674_26" localSheetId="0">#REF!*#REF!*#REF!*#REF!*#REF!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 localSheetId="0">#REF!*#REF!*#REF!*#REF!</definedName>
    <definedName name="SHARED_FORMULA_7_7_7_7_33">#REF!*#REF!*#REF!*#REF!</definedName>
    <definedName name="SHARED_FORMULA_7_70_7_70_30">NA()</definedName>
    <definedName name="SHARED_FORMULA_7_707_7_707_22" localSheetId="0">#REF!*#REF!*#REF!*#REF!*#REF!</definedName>
    <definedName name="SHARED_FORMULA_7_707_7_707_22">#REF!*#REF!*#REF!*#REF!*#REF!</definedName>
    <definedName name="SHARED_FORMULA_7_716_7_716_26" localSheetId="0">#REF!*#REF!*#REF!*#REF!</definedName>
    <definedName name="SHARED_FORMULA_7_716_7_716_26">#REF!*#REF!*#REF!*#REF!</definedName>
    <definedName name="SHARED_FORMULA_7_72_7_72_22" localSheetId="0">#REF!*#REF!*#REF!*#REF!</definedName>
    <definedName name="SHARED_FORMULA_7_72_7_72_22">#REF!*#REF!*#REF!*#REF!</definedName>
    <definedName name="SHARED_FORMULA_7_720_7_720_22" localSheetId="0">#REF!*#REF!*#REF!*#REF!*#REF!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 localSheetId="0">#REF!*#REF!*#REF!*#REF!</definedName>
    <definedName name="SHARED_FORMULA_7_84_7_84_26">#REF!*#REF!*#REF!*#REF!</definedName>
    <definedName name="SHARED_FORMULA_7_84_7_84_30" localSheetId="0">+#REF!*#REF!*#REF!*#REF!</definedName>
    <definedName name="SHARED_FORMULA_7_84_7_84_30">+#REF!*#REF!*#REF!*#REF!</definedName>
    <definedName name="SHARED_FORMULA_7_84_7_84_37">NA()</definedName>
    <definedName name="SHARED_FORMULA_7_843_7_843_22">#REF!*#REF!*#REF!*#REF!</definedName>
    <definedName name="SHARED_FORMULA_7_847_7_847_26" localSheetId="0">+#REF!*#REF!*#REF!*#REF!*#REF!</definedName>
    <definedName name="SHARED_FORMULA_7_847_7_847_26">+#REF!*#REF!*#REF!*#REF!*#REF!</definedName>
    <definedName name="SHARED_FORMULA_7_850_7_850_26">NA()</definedName>
    <definedName name="SHARED_FORMULA_7_853_7_853_22" localSheetId="0">#REF!*#REF!*#REF!*#REF!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 localSheetId="0">#REF!*#REF!*#REF!*#REF!</definedName>
    <definedName name="SHARED_FORMULA_7_895_7_895_22">#REF!*#REF!*#REF!*#REF!</definedName>
    <definedName name="SHARED_FORMULA_7_9_7_9_37" localSheetId="0">#REF!*#REF!*#REF!*#REF!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 localSheetId="0">+#REF!*#REF!*#REF!</definedName>
    <definedName name="SHARED_FORMULA_7_909_7_909_26">+#REF!*#REF!*#REF!</definedName>
    <definedName name="SHARED_FORMULA_7_91_7_91_37">NA()</definedName>
    <definedName name="SHARED_FORMULA_7_925_7_925_26" localSheetId="0">+#REF!*#REF!*#REF!</definedName>
    <definedName name="SHARED_FORMULA_7_925_7_925_26">+#REF!*#REF!*#REF!</definedName>
    <definedName name="SHARED_FORMULA_7_926_7_926_22" localSheetId="0">#REF!*#REF!*#REF!*#REF!</definedName>
    <definedName name="SHARED_FORMULA_7_926_7_926_22">#REF!*#REF!*#REF!*#REF!</definedName>
    <definedName name="SHARED_FORMULA_7_932_7_932_22">NA()</definedName>
    <definedName name="SHARED_FORMULA_7_932_7_932_26">NA()</definedName>
    <definedName name="SHARED_FORMULA_7_94_7_94_37" localSheetId="0">#REF!*#REF!*#REF!*#REF!</definedName>
    <definedName name="SHARED_FORMULA_7_94_7_94_37">#REF!*#REF!*#REF!*#REF!</definedName>
    <definedName name="SHARED_FORMULA_7_941_7_941_22">NA()</definedName>
    <definedName name="SHARED_FORMULA_7_945_7_945_26">#REF!*#REF!*#REF!*#REF!</definedName>
    <definedName name="SHARED_FORMULA_7_947_7_947_22" localSheetId="0">#REF!*#REF!*#REF!*#REF!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0">#REF!*#REF!*#REF!*#REF!</definedName>
    <definedName name="SHARED_FORMULA_7_977_7_977_22">#REF!*#REF!*#REF!*#REF!</definedName>
    <definedName name="SHARED_FORMULA_7_982_7_982_26" localSheetId="0">#REF!*#REF!*#REF!*#REF!</definedName>
    <definedName name="SHARED_FORMULA_7_982_7_982_26">#REF!*#REF!*#REF!*#REF!</definedName>
    <definedName name="SHARED_FORMULA_7_988_7_988_22">NA()</definedName>
    <definedName name="SHARED_FORMULA_7_992_7_992_26" localSheetId="0">#REF!*#REF!*#REF!*#REF!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0">#REF!</definedName>
    <definedName name="SIDEWALLSSEVENTOTHIRTEEN">#REF!</definedName>
    <definedName name="signage">"'[141]14'!$a$1:$u$65536"</definedName>
    <definedName name="single">NA()</definedName>
    <definedName name="sir">NA()</definedName>
    <definedName name="Siri" localSheetId="3">Scheduled_Payment+Extra_Payment</definedName>
    <definedName name="Siri" localSheetId="2">Scheduled_Payment+Extra_Payment</definedName>
    <definedName name="Siri" localSheetId="1">Scheduled_Payment+Extra_Payment</definedName>
    <definedName name="Siri" localSheetId="0">Scheduled_Payment+Extra_Payment</definedName>
    <definedName name="Siri">Scheduled_Payment+Extra_Payment</definedName>
    <definedName name="SITE" localSheetId="0">#REF!</definedName>
    <definedName name="SITE">#REF!</definedName>
    <definedName name="SIXTOTHIRTEEN" localSheetId="0">#REF!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 localSheetId="0">#REF!</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0"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 localSheetId="0">#REF!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0">#REF!</definedName>
    <definedName name="stack">#REF!</definedName>
    <definedName name="stack1" localSheetId="0">#REF!</definedName>
    <definedName name="stack1">#REF!</definedName>
    <definedName name="stack4" localSheetId="0">#REF!</definedName>
    <definedName name="stack4">#REF!</definedName>
    <definedName name="stack5">NA()</definedName>
    <definedName name="stacking">NA()</definedName>
    <definedName name="stacking_gravel">NA()</definedName>
    <definedName name="stacking_metal">NA()</definedName>
    <definedName name="staf" localSheetId="0">#REF!</definedName>
    <definedName name="staf">#REF!</definedName>
    <definedName name="staff" localSheetId="0">#REF!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0">#REF!</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 localSheetId="0">#REF!</definedName>
    <definedName name="summar">#REF!</definedName>
    <definedName name="summary" localSheetId="0">#REF!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0">#REF!</definedName>
    <definedName name="SWARE">#REF!</definedName>
    <definedName name="sware2" localSheetId="0">#REF!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0">#REF!</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0" hidden="1">#REF!</definedName>
    <definedName name="tbl_ProdInfo" hidden="1">#REF!</definedName>
    <definedName name="td">NA()</definedName>
    <definedName name="TECV">NA()</definedName>
    <definedName name="TEI">NA()</definedName>
    <definedName name="TEI_8">NA()</definedName>
    <definedName name="tekmal" localSheetId="0">#REF!</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 localSheetId="0">#REF!</definedName>
    <definedName name="TOPDOMEONETOSIX">#REF!</definedName>
    <definedName name="TOPDOMESEVENTOTHIRTEEN" localSheetId="0">#REF!</definedName>
    <definedName name="TOPDOMESEVENTOTHIRTEEN">#REF!</definedName>
    <definedName name="topl">NA()</definedName>
    <definedName name="topn">NA()</definedName>
    <definedName name="TOPRINGGIRDERONETOSIX" localSheetId="0">#REF!</definedName>
    <definedName name="TOPRINGGIRDERONETOSIX">#REF!</definedName>
    <definedName name="TOPRINGGIRDERSEVENTOTHIRTEEN" localSheetId="0">#REF!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0">#REF!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0">#REF!</definedName>
    <definedName name="uetyyuwefgyusdhj">#REF!</definedName>
    <definedName name="uil" localSheetId="0">#REF!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0">#REF!</definedName>
    <definedName name="US">#REF!</definedName>
    <definedName name="usd" localSheetId="0">#REF!</definedName>
    <definedName name="usd">#REF!</definedName>
    <definedName name="utgg.jk.b." localSheetId="3">Scheduled_Payment+Extra_Payment</definedName>
    <definedName name="utgg.jk.b." localSheetId="2">Scheduled_Payment+Extra_Payment</definedName>
    <definedName name="utgg.jk.b." localSheetId="1">Scheduled_Payment+Extra_Payment</definedName>
    <definedName name="utgg.jk.b." localSheetId="0">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 localSheetId="0">#REF!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 localSheetId="0">#REF!</definedName>
    <definedName name="ver">#REF!</definedName>
    <definedName name="ver.con">#REF!</definedName>
    <definedName name="vertical">#REF!</definedName>
    <definedName name="VGFSS" localSheetId="0">#REF!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 localSheetId="0">#REF!</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 localSheetId="0">#REF!</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0" hidden="1">{#N/A,#N/A,FALSE,"no"}</definedName>
    <definedName name="wrn.detailed." hidden="1">{#N/A,#N/A,FALSE,"no"}</definedName>
    <definedName name="wrn_detailed_">NA()</definedName>
    <definedName name="wrn_pl_">NA()</definedName>
    <definedName name="wrn_pl_td_">NA()</definedName>
    <definedName name="ws">#REF!</definedName>
    <definedName name="wsss" localSheetId="0">#REF!</definedName>
    <definedName name="wsss">#REF!</definedName>
    <definedName name="wsw">NA()</definedName>
    <definedName name="wtd">NA()</definedName>
    <definedName name="ww">#REF!</definedName>
    <definedName name="WWEEW" localSheetId="0">#REF!</definedName>
    <definedName name="WWEEW">#REF!</definedName>
    <definedName name="wwi">NA()</definedName>
    <definedName name="wwknr" localSheetId="0">#REF!</definedName>
    <definedName name="wwknr">#REF!</definedName>
    <definedName name="www">NA()</definedName>
    <definedName name="wwwwwwwwwwwwwwwww">"[71]material!#ref!"</definedName>
    <definedName name="wwwwwwwwwwwwwwwwwwww">"[71]material!#ref!"</definedName>
    <definedName name="wz">NA()</definedName>
    <definedName name="x" localSheetId="0"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0">#REF!</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0">#REF!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0">#REF!</definedName>
    <definedName name="xx">#REF!</definedName>
    <definedName name="xxx" localSheetId="0">#REF!</definedName>
    <definedName name="xxx">#REF!</definedName>
    <definedName name="xxx_8">NA()</definedName>
    <definedName name="xxxbxb">NA()</definedName>
    <definedName name="xxxx" localSheetId="0">#REF!</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 localSheetId="0">#REF!</definedName>
    <definedName name="yturtyhfh">#REF!</definedName>
    <definedName name="yu">NA()</definedName>
    <definedName name="YY">#REF!</definedName>
    <definedName name="YYYY" localSheetId="0">#REF!</definedName>
    <definedName name="YYYY">#REF!</definedName>
    <definedName name="yyyyy">NA()</definedName>
    <definedName name="yyyyyyyyyyyyy">"[71]material!#ref!"</definedName>
    <definedName name="z" localSheetId="0"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0">#REF!</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7" i="26" l="1"/>
  <c r="H37" i="26"/>
  <c r="H36" i="26"/>
  <c r="G36" i="26"/>
  <c r="D30" i="32" l="1"/>
  <c r="D31" i="32"/>
  <c r="D32" i="32"/>
  <c r="D34" i="32"/>
  <c r="D35" i="32"/>
  <c r="D28" i="32"/>
  <c r="D27" i="32"/>
  <c r="H36" i="32" l="1"/>
  <c r="G36" i="32"/>
  <c r="E21" i="26" l="1"/>
  <c r="E21" i="32" s="1"/>
  <c r="E22" i="26"/>
  <c r="E22" i="32" s="1"/>
  <c r="E18" i="26"/>
  <c r="E18" i="32" s="1"/>
  <c r="E20" i="26"/>
  <c r="E20" i="32" s="1"/>
  <c r="E17" i="26"/>
  <c r="E17" i="32" s="1"/>
  <c r="E19" i="26"/>
  <c r="E19" i="32" s="1"/>
  <c r="E16" i="26"/>
  <c r="E16" i="32" s="1"/>
  <c r="E23" i="26" l="1"/>
  <c r="E23" i="32"/>
  <c r="F18" i="26"/>
  <c r="E12" i="26" l="1"/>
  <c r="E12" i="32" s="1"/>
  <c r="E9" i="26"/>
  <c r="E9" i="32" s="1"/>
  <c r="F21" i="26"/>
  <c r="F16" i="26"/>
  <c r="E13" i="26"/>
  <c r="E13" i="32" s="1"/>
  <c r="E10" i="26"/>
  <c r="E10" i="32" s="1"/>
  <c r="F22" i="26"/>
  <c r="F12" i="26"/>
  <c r="E7" i="26"/>
  <c r="E7" i="32" s="1"/>
  <c r="E6" i="26"/>
  <c r="E6" i="32" s="1"/>
  <c r="F19" i="26"/>
  <c r="F19" i="32" s="1"/>
  <c r="G19" i="32" s="1"/>
  <c r="E11" i="26"/>
  <c r="E11" i="32" s="1"/>
  <c r="E8" i="26"/>
  <c r="E8" i="32" s="1"/>
  <c r="F18" i="32"/>
  <c r="H18" i="32" s="1"/>
  <c r="F20" i="26"/>
  <c r="F17" i="26"/>
  <c r="F12" i="32" l="1"/>
  <c r="G12" i="32" s="1"/>
  <c r="F16" i="32"/>
  <c r="H16" i="32" s="1"/>
  <c r="F21" i="32"/>
  <c r="G21" i="32" s="1"/>
  <c r="H12" i="26"/>
  <c r="F13" i="26"/>
  <c r="G13" i="26" s="1"/>
  <c r="F22" i="32"/>
  <c r="G22" i="32" s="1"/>
  <c r="E14" i="32"/>
  <c r="E24" i="32" s="1"/>
  <c r="E25" i="32" s="1"/>
  <c r="F7" i="26"/>
  <c r="E14" i="26"/>
  <c r="E24" i="26" s="1"/>
  <c r="E25" i="26" s="1"/>
  <c r="F10" i="26"/>
  <c r="F10" i="32" s="1"/>
  <c r="F8" i="26"/>
  <c r="H8" i="26" s="1"/>
  <c r="F9" i="26"/>
  <c r="G9" i="26" s="1"/>
  <c r="F11" i="26"/>
  <c r="F23" i="26"/>
  <c r="H19" i="32"/>
  <c r="F20" i="32"/>
  <c r="H20" i="32" s="1"/>
  <c r="F17" i="32"/>
  <c r="H17" i="32" s="1"/>
  <c r="G18" i="32"/>
  <c r="F6" i="26"/>
  <c r="H7" i="26" l="1"/>
  <c r="G16" i="32"/>
  <c r="H12" i="32"/>
  <c r="H21" i="32"/>
  <c r="F11" i="32"/>
  <c r="G11" i="32" s="1"/>
  <c r="F7" i="32"/>
  <c r="G7" i="32" s="1"/>
  <c r="F9" i="32"/>
  <c r="G9" i="32" s="1"/>
  <c r="E26" i="32"/>
  <c r="E35" i="32" s="1"/>
  <c r="E38" i="32" s="1"/>
  <c r="F40" i="32" s="1"/>
  <c r="E26" i="26"/>
  <c r="E27" i="26" s="1"/>
  <c r="E39" i="26" s="1"/>
  <c r="H22" i="32"/>
  <c r="H23" i="32" s="1"/>
  <c r="F8" i="32"/>
  <c r="H8" i="32" s="1"/>
  <c r="F13" i="32"/>
  <c r="G13" i="32" s="1"/>
  <c r="H6" i="26"/>
  <c r="F14" i="26"/>
  <c r="F24" i="26" s="1"/>
  <c r="H10" i="32"/>
  <c r="G10" i="32"/>
  <c r="G17" i="32"/>
  <c r="F23" i="32"/>
  <c r="G20" i="32"/>
  <c r="F6" i="32"/>
  <c r="H7" i="32" l="1"/>
  <c r="H11" i="32"/>
  <c r="G8" i="32"/>
  <c r="H9" i="32"/>
  <c r="H13" i="32"/>
  <c r="F28" i="26"/>
  <c r="F25" i="26"/>
  <c r="G25" i="26" s="1"/>
  <c r="G23" i="32"/>
  <c r="H6" i="32"/>
  <c r="H14" i="32" s="1"/>
  <c r="H24" i="32" s="1"/>
  <c r="G6" i="32"/>
  <c r="G14" i="32" s="1"/>
  <c r="F14" i="32"/>
  <c r="F24" i="32" s="1"/>
  <c r="F25" i="32" s="1"/>
  <c r="F26" i="32" s="1"/>
  <c r="F26" i="26" l="1"/>
  <c r="G26" i="26" s="1"/>
  <c r="G24" i="32"/>
  <c r="H25" i="32"/>
  <c r="H26" i="32" s="1"/>
  <c r="G25" i="32"/>
  <c r="F27" i="26" l="1"/>
  <c r="G26" i="32"/>
  <c r="G46" i="24"/>
  <c r="O34" i="24"/>
  <c r="O35" i="24" s="1"/>
  <c r="M34" i="24"/>
  <c r="M35" i="24" s="1"/>
  <c r="K32" i="24"/>
  <c r="I31" i="24"/>
  <c r="K30" i="24"/>
  <c r="I29" i="24"/>
  <c r="I30" i="24" s="1"/>
  <c r="O28" i="24"/>
  <c r="O29" i="24" s="1"/>
  <c r="O31" i="24" s="1"/>
  <c r="M28" i="24"/>
  <c r="M29" i="24" s="1"/>
  <c r="M31" i="24" s="1"/>
  <c r="K28" i="24"/>
  <c r="R17" i="24"/>
  <c r="Q17" i="24"/>
  <c r="P17" i="24"/>
  <c r="S17" i="24" s="1"/>
  <c r="R16" i="24"/>
  <c r="Q16" i="24"/>
  <c r="P16" i="24"/>
  <c r="S16" i="24" s="1"/>
  <c r="R15" i="24"/>
  <c r="Q15" i="24"/>
  <c r="P15" i="24"/>
  <c r="S15" i="24" s="1"/>
  <c r="R14" i="24"/>
  <c r="Q14" i="24"/>
  <c r="P14" i="24"/>
  <c r="S14" i="24" s="1"/>
  <c r="R13" i="24"/>
  <c r="Q13" i="24"/>
  <c r="P13" i="24"/>
  <c r="S13" i="24" s="1"/>
  <c r="R12" i="24"/>
  <c r="Q12" i="24"/>
  <c r="P12" i="24"/>
  <c r="S12" i="24" s="1"/>
  <c r="R11" i="24"/>
  <c r="Q11" i="24"/>
  <c r="P11" i="24"/>
  <c r="S11" i="24" s="1"/>
  <c r="R10" i="24"/>
  <c r="Q10" i="24"/>
  <c r="P10" i="24"/>
  <c r="S10" i="24" s="1"/>
  <c r="R9" i="24"/>
  <c r="Q9" i="24"/>
  <c r="P9" i="24"/>
  <c r="S9" i="24" s="1"/>
  <c r="R8" i="24"/>
  <c r="Q8" i="24"/>
  <c r="P8" i="24"/>
  <c r="S8" i="24" s="1"/>
  <c r="R7" i="24"/>
  <c r="Q7" i="24"/>
  <c r="P7" i="24"/>
  <c r="S7" i="24" s="1"/>
  <c r="R6" i="24"/>
  <c r="Q6" i="24"/>
  <c r="P6" i="24"/>
  <c r="S6" i="24" s="1"/>
  <c r="R5" i="24"/>
  <c r="Q5" i="24"/>
  <c r="P5" i="24"/>
  <c r="S5" i="24" s="1"/>
  <c r="R4" i="24"/>
  <c r="Q4" i="24"/>
  <c r="P4" i="24"/>
  <c r="S4" i="24" s="1"/>
  <c r="T13" i="24" l="1"/>
  <c r="T4" i="24"/>
  <c r="T16" i="24"/>
  <c r="T15" i="24"/>
  <c r="T12" i="24"/>
  <c r="T17" i="24"/>
  <c r="T6" i="24"/>
  <c r="T7" i="24"/>
  <c r="T9" i="24"/>
  <c r="T14" i="24"/>
  <c r="I32" i="24"/>
  <c r="I33" i="24" s="1"/>
  <c r="I34" i="24" s="1"/>
  <c r="I36" i="24" s="1"/>
  <c r="T5" i="24"/>
  <c r="T10" i="24"/>
  <c r="T11" i="24"/>
  <c r="M36" i="24"/>
  <c r="M37" i="24"/>
  <c r="T8" i="24"/>
  <c r="O37" i="24"/>
  <c r="O36" i="24"/>
  <c r="M32" i="24"/>
  <c r="O32" i="24"/>
  <c r="K31" i="24"/>
  <c r="K33" i="24" s="1"/>
  <c r="K34" i="24" s="1"/>
  <c r="K35" i="24" s="1"/>
  <c r="I35" i="24" l="1"/>
  <c r="T18" i="24"/>
  <c r="K36" i="24"/>
  <c r="K37" i="24"/>
  <c r="M38" i="24"/>
  <c r="O38" i="24"/>
  <c r="F30" i="26" l="1"/>
  <c r="H30" i="26" s="1"/>
  <c r="F32" i="26"/>
  <c r="F31" i="32" s="1"/>
  <c r="H22" i="26"/>
  <c r="G22" i="26"/>
  <c r="G21" i="26"/>
  <c r="H21" i="26"/>
  <c r="F29" i="32" l="1"/>
  <c r="H29" i="32" s="1"/>
  <c r="F31" i="26"/>
  <c r="G30" i="26"/>
  <c r="G32" i="26"/>
  <c r="H32" i="26"/>
  <c r="H31" i="26"/>
  <c r="H31" i="32"/>
  <c r="G31" i="32"/>
  <c r="H19" i="26"/>
  <c r="G19" i="26"/>
  <c r="H20" i="26"/>
  <c r="G20" i="26"/>
  <c r="G31" i="26" l="1"/>
  <c r="F30" i="32"/>
  <c r="G30" i="32" s="1"/>
  <c r="G29" i="32"/>
  <c r="H30" i="32"/>
  <c r="H18" i="26"/>
  <c r="G18" i="26" l="1"/>
  <c r="H16" i="26"/>
  <c r="H17" i="26"/>
  <c r="H23" i="26" l="1"/>
  <c r="G17" i="26"/>
  <c r="G16" i="26"/>
  <c r="G12" i="26"/>
  <c r="G7" i="26"/>
  <c r="G11" i="26"/>
  <c r="G8" i="26"/>
  <c r="H10" i="26"/>
  <c r="G23" i="26" l="1"/>
  <c r="H11" i="26"/>
  <c r="G6" i="26"/>
  <c r="H13" i="26"/>
  <c r="G10" i="26"/>
  <c r="H9" i="26"/>
  <c r="G14" i="26" l="1"/>
  <c r="G24" i="26" s="1"/>
  <c r="H14" i="26"/>
  <c r="H24" i="26" s="1"/>
  <c r="F33" i="26"/>
  <c r="F29" i="26"/>
  <c r="G27" i="26" l="1"/>
  <c r="I24" i="26"/>
  <c r="F28" i="32"/>
  <c r="H28" i="32" s="1"/>
  <c r="F34" i="26"/>
  <c r="F32" i="32"/>
  <c r="F27" i="32"/>
  <c r="H29" i="26"/>
  <c r="H33" i="26"/>
  <c r="G29" i="26"/>
  <c r="G33" i="26"/>
  <c r="G28" i="26"/>
  <c r="H28" i="26"/>
  <c r="F35" i="26" l="1"/>
  <c r="G35" i="26" s="1"/>
  <c r="G34" i="26"/>
  <c r="G28" i="32"/>
  <c r="H26" i="26"/>
  <c r="G32" i="32"/>
  <c r="H32" i="32"/>
  <c r="H27" i="32"/>
  <c r="F33" i="32"/>
  <c r="G27" i="32"/>
  <c r="H34" i="26"/>
  <c r="F38" i="26" l="1"/>
  <c r="F39" i="26" s="1"/>
  <c r="F42" i="26" s="1"/>
  <c r="G38" i="26"/>
  <c r="G39" i="26" s="1"/>
  <c r="F34" i="32"/>
  <c r="H35" i="26"/>
  <c r="H38" i="26" s="1"/>
  <c r="G33" i="32"/>
  <c r="H33" i="32"/>
  <c r="G34" i="32" l="1"/>
  <c r="H34" i="32"/>
  <c r="F35" i="32"/>
  <c r="F37" i="32" s="1"/>
  <c r="F38" i="32" s="1"/>
  <c r="F41" i="32" s="1"/>
  <c r="F42" i="32" s="1"/>
  <c r="H35" i="32" l="1"/>
  <c r="H37" i="32" s="1"/>
  <c r="H38" i="32" s="1"/>
  <c r="H41" i="32" s="1"/>
  <c r="G35" i="32"/>
  <c r="G37" i="32" s="1"/>
  <c r="G38" i="32" s="1"/>
  <c r="H40" i="32" s="1"/>
  <c r="H25" i="26"/>
  <c r="F41" i="26" l="1"/>
  <c r="F43" i="26" s="1"/>
  <c r="J38" i="26"/>
  <c r="H42" i="32"/>
  <c r="H27" i="26"/>
  <c r="H39" i="26" l="1"/>
  <c r="I39" i="26" s="1"/>
  <c r="H41" i="26"/>
  <c r="H42" i="26" l="1"/>
  <c r="H43" i="26" s="1"/>
  <c r="J40" i="26" s="1"/>
</calcChain>
</file>

<file path=xl/sharedStrings.xml><?xml version="1.0" encoding="utf-8"?>
<sst xmlns="http://schemas.openxmlformats.org/spreadsheetml/2006/main" count="912" uniqueCount="438">
  <si>
    <t>Nos</t>
  </si>
  <si>
    <t>Cum</t>
  </si>
  <si>
    <t>Rmt</t>
  </si>
  <si>
    <t>Sqm</t>
  </si>
  <si>
    <t>DESCRIPTION</t>
  </si>
  <si>
    <t>No</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</si>
  <si>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</si>
  <si>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</si>
  <si>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</si>
  <si>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</si>
  <si>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</si>
  <si>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r>
      <rPr>
        <sz val="12"/>
        <rFont val="Times New Roman"/>
        <family val="1"/>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r>
  </si>
  <si>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</si>
  <si>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</si>
  <si>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</si>
  <si>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</si>
  <si>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</si>
  <si>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t>Pts</t>
  </si>
  <si>
    <t>Supply and fixing of 12V 65 AH SMF battery including wire leads. Makes: Quanta / Racket / Exide. At Gandhi Hospital</t>
  </si>
  <si>
    <t>Supply and installation of 25x3 GI flat for body earthing of DBs and Cable tray which is laid in 100mm cable tray At Gandhi Hospital</t>
  </si>
  <si>
    <t>Supply  and  installation  of  4  sqmm  Copper  wire  for  Earthing  of  DBs Equipment  At Gandhi Hospital</t>
  </si>
  <si>
    <t>Job</t>
  </si>
  <si>
    <t>Set</t>
  </si>
  <si>
    <t>each</t>
  </si>
  <si>
    <t>QTY</t>
  </si>
  <si>
    <t>UNIT</t>
  </si>
  <si>
    <t>RATE</t>
  </si>
  <si>
    <t>AMOUNT RS.</t>
  </si>
  <si>
    <t>EXCESS</t>
  </si>
  <si>
    <t>REMARKS</t>
  </si>
  <si>
    <t>CIVIL WORKS</t>
  </si>
  <si>
    <t>PLUMBING WORKS</t>
  </si>
  <si>
    <t>ELECTRICAL WORKS</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</si>
  <si>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</si>
  <si>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Transportation of 48" ( 1200 mm) High Speed Fan Sweep Celing Fan with all accessories etc., complete. Make Havells S S 390</t>
  </si>
  <si>
    <t>Supply and erecting 19/20mm steel tube down rod of one meter length with bolts &amp; nuts duly painted with matching colour of  fan complete</t>
  </si>
  <si>
    <t>Kg</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</si>
  <si>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</si>
  <si>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</si>
  <si>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</si>
  <si>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Equipment</t>
  </si>
  <si>
    <t>Proving and fixing Profile lights at wpc Louvers</t>
  </si>
  <si>
    <t>Proving and fixing Track lights at side wall décor frame with 4 fixtures and 2 tracks</t>
  </si>
  <si>
    <t>External Profile light at Name Plate</t>
  </si>
  <si>
    <t>UOM</t>
  </si>
  <si>
    <t>Nos.</t>
  </si>
  <si>
    <t>S.No</t>
  </si>
  <si>
    <t>Civil Supplementary Works</t>
  </si>
  <si>
    <t>Plumbing Supplemental Works</t>
  </si>
  <si>
    <t>Air Conditioning Works</t>
  </si>
  <si>
    <t>Electrical Supplemental Works</t>
  </si>
  <si>
    <t>Fire Fighting Supplimental Works</t>
  </si>
  <si>
    <t>MGPS WORKs</t>
  </si>
  <si>
    <t>MGPS Supplemental Works</t>
  </si>
  <si>
    <t>PART-A</t>
  </si>
  <si>
    <t>Equipment Supplemental Works</t>
  </si>
  <si>
    <t>TOTAL (PART-A)</t>
  </si>
  <si>
    <t>E</t>
  </si>
  <si>
    <t>C</t>
  </si>
  <si>
    <t>P</t>
  </si>
  <si>
    <t>AC</t>
  </si>
  <si>
    <t>G</t>
  </si>
  <si>
    <t>ES</t>
  </si>
  <si>
    <t>CS</t>
  </si>
  <si>
    <t>PS</t>
  </si>
  <si>
    <t>FFS</t>
  </si>
  <si>
    <t>ACS</t>
  </si>
  <si>
    <t>GS</t>
  </si>
  <si>
    <t>EQPS</t>
  </si>
  <si>
    <t xml:space="preserve"> </t>
  </si>
  <si>
    <t>Description</t>
  </si>
  <si>
    <t>As per Agreement</t>
  </si>
  <si>
    <t>As per workdone</t>
  </si>
  <si>
    <t>Excess</t>
  </si>
  <si>
    <t>Less</t>
  </si>
  <si>
    <t>Remarks</t>
  </si>
  <si>
    <t>Civil Works</t>
  </si>
  <si>
    <t>Plumbing works</t>
  </si>
  <si>
    <t>Electrical works</t>
  </si>
  <si>
    <t>ELV works</t>
  </si>
  <si>
    <t>Fire Fighting works</t>
  </si>
  <si>
    <t>Air Conditioning works</t>
  </si>
  <si>
    <t>MGPS works</t>
  </si>
  <si>
    <t>Equipment supplimental</t>
  </si>
  <si>
    <t>Civil supplimental works</t>
  </si>
  <si>
    <t>Plumbing supplimental works</t>
  </si>
  <si>
    <t>Electrical supplimental works</t>
  </si>
  <si>
    <t>Fire Fighting supplimental works</t>
  </si>
  <si>
    <t>Air Conditioning supplimental works</t>
  </si>
  <si>
    <t>MGPS supplimental works</t>
  </si>
  <si>
    <t>COMPARITIVE STATEMENT FOR GENERAL ABSTRACT</t>
  </si>
  <si>
    <t>Name of the work: Design, fabrication, establishing &amp; commissioning of In-Vitro Fertility Centers (IVFCs) along with allied services on Turnkey basis at Gandhi Hospital, Secunderabad, MGM Hospital, Warangal &amp; MGMH Petlaburj, Hyd.</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</si>
  <si>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</si>
  <si>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</si>
  <si>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</si>
  <si>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</si>
  <si>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</si>
  <si>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</si>
  <si>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</si>
  <si>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</si>
  <si>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</si>
  <si>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Provision towards Unforseen items and rounding off (LS)</t>
  </si>
  <si>
    <r>
      <t xml:space="preserve">Sub Total (Agreement </t>
    </r>
    <r>
      <rPr>
        <b/>
        <sz val="11"/>
        <color rgb="FF000000"/>
        <rFont val="Arial"/>
        <family val="2"/>
      </rPr>
      <t>Part-A</t>
    </r>
    <r>
      <rPr>
        <sz val="11"/>
        <color rgb="FF000000"/>
        <rFont val="Arial"/>
        <family val="2"/>
      </rPr>
      <t>)</t>
    </r>
  </si>
  <si>
    <r>
      <t xml:space="preserve">Sub Total (Supplimental </t>
    </r>
    <r>
      <rPr>
        <b/>
        <sz val="11"/>
        <color rgb="FF000000"/>
        <rFont val="Arial"/>
        <family val="2"/>
      </rPr>
      <t>Part-B</t>
    </r>
    <r>
      <rPr>
        <sz val="11"/>
        <color rgb="FF000000"/>
        <rFont val="Arial"/>
        <family val="2"/>
      </rPr>
      <t>)</t>
    </r>
  </si>
  <si>
    <t>Total (Part-A+Part-B)</t>
  </si>
  <si>
    <t>Item S.No</t>
  </si>
  <si>
    <t>Item Code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</si>
  <si>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</si>
  <si>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</si>
  <si>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</si>
  <si>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</si>
  <si>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</si>
  <si>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</si>
  <si>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</si>
  <si>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</si>
  <si>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</si>
  <si>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</si>
  <si>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</si>
  <si>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</si>
  <si>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</si>
  <si>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</si>
  <si>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</si>
  <si>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</si>
  <si>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</si>
  <si>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IVF049</t>
  </si>
  <si>
    <t>IVF050</t>
  </si>
  <si>
    <t>IVF051</t>
  </si>
  <si>
    <t>IVF052</t>
  </si>
  <si>
    <t>IVF053</t>
  </si>
  <si>
    <t>IVF054</t>
  </si>
  <si>
    <t>IVF055</t>
  </si>
  <si>
    <t>IVF056</t>
  </si>
  <si>
    <t>IVF057</t>
  </si>
  <si>
    <t>IVF059</t>
  </si>
  <si>
    <t>IVF015</t>
  </si>
  <si>
    <t>IVF016</t>
  </si>
  <si>
    <t>IVF017</t>
  </si>
  <si>
    <t>IVF018</t>
  </si>
  <si>
    <t>Cement</t>
  </si>
  <si>
    <t xml:space="preserve">Sand </t>
  </si>
  <si>
    <t>Proportion</t>
  </si>
  <si>
    <t>V of 1 brick</t>
  </si>
  <si>
    <t>no of bricks</t>
  </si>
  <si>
    <t>v of 1 brick</t>
  </si>
  <si>
    <t>qty</t>
  </si>
  <si>
    <t>mortor qty</t>
  </si>
  <si>
    <t>dry v</t>
  </si>
  <si>
    <t>Brick Masonary</t>
  </si>
  <si>
    <t>Qty</t>
  </si>
  <si>
    <t>Total</t>
  </si>
  <si>
    <t>Name Plates (Room Names) as approved by the Engineer In-charge.</t>
  </si>
  <si>
    <t>1938 nos bricks</t>
  </si>
  <si>
    <t>Partition walls</t>
  </si>
  <si>
    <t>Plastering 20 mm</t>
  </si>
  <si>
    <t>Plastering 12 mm</t>
  </si>
  <si>
    <t>Ratio</t>
  </si>
  <si>
    <t>cement</t>
  </si>
  <si>
    <t>sand</t>
  </si>
  <si>
    <t>T sand qty</t>
  </si>
  <si>
    <t>GST @ 18%</t>
  </si>
  <si>
    <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Gandhi Hospital</t>
    </r>
  </si>
  <si>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</si>
  <si>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</si>
  <si>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</si>
  <si>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</si>
  <si>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</si>
  <si>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</si>
  <si>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Air Conditioning Supplimental Works</t>
  </si>
  <si>
    <t>Sub total of S.No 22 to 25</t>
  </si>
  <si>
    <r>
      <rPr>
        <b/>
        <sz val="12"/>
        <rFont val="Arial"/>
        <family val="2"/>
      </rPr>
      <t>S.
No</t>
    </r>
  </si>
  <si>
    <t>Iob</t>
  </si>
  <si>
    <t>This work is exectued as per site conditions.</t>
  </si>
  <si>
    <t xml:space="preserve">This work is executed as per Site Conditions. </t>
  </si>
  <si>
    <t>This work is proposed as safety measure for AHU's keeping in view of temparature of outdoor and weather conditions. Technically  5° to  6° C temprature will be reduced which will decrease the power bill also.</t>
  </si>
  <si>
    <t>As difference in false ceilling one meter down rods are used as per site conditions</t>
  </si>
  <si>
    <t>As per the site condition &amp; floor plans approved, the Qty. exceeded and now proposed as AE</t>
  </si>
  <si>
    <t>Qty increased as the no. of DB's increased and the main circuits from Main VTPN to DB increased</t>
  </si>
  <si>
    <t>Qty increased to accomadate all the circuits of switch board, sockets, power sockets and air condition points in the DB</t>
  </si>
  <si>
    <t>Qty increased as the no of fans  executed are 14. hence 2 nos AE increased.</t>
  </si>
  <si>
    <t>Qty increased as per site condition for laying of main cables over the false ceiling</t>
  </si>
  <si>
    <t>Qty increased so as to connect earthing from panel to VTPN and from VTPN to DB's</t>
  </si>
  <si>
    <t>Qty increased to provide cables to AHU 67 mts and Heater 58mts</t>
  </si>
  <si>
    <t>Qty increased as one AHU unit has been placed for Backup to IVF center</t>
  </si>
  <si>
    <t>Qty increased as per site condition</t>
  </si>
  <si>
    <t>Qty increased to provide 1 no VRF AC in UPS Room</t>
  </si>
  <si>
    <t xml:space="preserve">Qty increased as per site condition </t>
  </si>
  <si>
    <t>As Per Agreement</t>
  </si>
  <si>
    <t>As Per RE</t>
  </si>
  <si>
    <t>Difference</t>
  </si>
  <si>
    <t>TSMSIDC, MEDCHAL MALKAJGIRI</t>
  </si>
  <si>
    <t>TSMSISDC, HYDERAVAD DIVISION</t>
  </si>
  <si>
    <t>TSMSISDC, HYDERABAD CIRCLE</t>
  </si>
  <si>
    <t xml:space="preserve">          EXECUTIVE ENGINEER</t>
  </si>
  <si>
    <t xml:space="preserve">       DY.EXECUTIVE ENGINEER</t>
  </si>
  <si>
    <t>Agreement works (Part-A)</t>
  </si>
  <si>
    <t>Supplimental works (Part-B)</t>
  </si>
  <si>
    <t>cs</t>
  </si>
  <si>
    <t>Grand Total</t>
  </si>
  <si>
    <t xml:space="preserve">   SUPERINTENDING ENGINEER</t>
  </si>
  <si>
    <t>The details is given in the comparative Statement</t>
  </si>
  <si>
    <t>This work is executed as per the TSMSIDC Higher officials in lieu of reception table.</t>
  </si>
  <si>
    <t>This work is executed as per the instructions of Enduser &amp; TSMSIDC Higher Officials.</t>
  </si>
  <si>
    <t>As the UPS with isolation transformer requires min 32 nos of batteries to increase uptime of 60 minutes from 30 minutes considering the load. hence the  Qty. exceeded and proposed as AE</t>
  </si>
  <si>
    <t>This work is executed as per the instructions of higher officials</t>
  </si>
  <si>
    <t>To maitain low VOC in Fertility center, wooden doors are replaced with ABS doors as per MOM dated: 01-08-2023. (copy Attached)</t>
  </si>
  <si>
    <t>Autoclave needs clean water as per ICMR guidelines, hence this item is takenup.</t>
  </si>
  <si>
    <t>This item is executed as requested by the Enduser.</t>
  </si>
  <si>
    <t>This work is mandatory in contigent to the main work. Hence, executed.</t>
  </si>
  <si>
    <t>To maitain low VOC in Fertility center, wooden doors are replaced with WPC doors as per MOM dated: 01-08-2023. (copy Attached)</t>
  </si>
  <si>
    <t>This work is mandatory for autoclave to let out the steam outside the premises. Hence executed.</t>
  </si>
  <si>
    <t xml:space="preserve">As per Agreement </t>
  </si>
  <si>
    <t>As per Work Done Estimate</t>
  </si>
  <si>
    <t>As per Instructions of EE (Electrical) during site inspection, regular high speed fans were provided. Hence executed</t>
  </si>
  <si>
    <t xml:space="preserve">This item is executed since it is required for ICMR Clearance. </t>
  </si>
  <si>
    <t>This chair is mandatory for a patient and executed since it is required for ICMR Clearance.</t>
  </si>
  <si>
    <t xml:space="preserve">An autoclave needs a CSSD table. Hence executed </t>
  </si>
  <si>
    <t>This table is necessary to place the computer for ultrasound machine.hence item is executed.</t>
  </si>
  <si>
    <t>It is necessary to place the equipments hence, work is executed as per the instructions of Higher officials.</t>
  </si>
  <si>
    <t xml:space="preserve">This work is executed as per the instructions of higher officials </t>
  </si>
  <si>
    <t>The EE (Electrical) during site inspection instructed to provide regular high speed fans since maintaining BLDC fans in governement instutions is not viable. Hence executed</t>
  </si>
  <si>
    <t>6Amp socket was required as per site conditions. Hence executed</t>
  </si>
  <si>
    <t>It is essential to provide heavy duty exhaust fan in Autoclave room. Hence executed</t>
  </si>
  <si>
    <t>It is mandatory to provide 12 Way SPN DB for UPS. Hence executed</t>
  </si>
  <si>
    <t>Supply and fixing of cable  adapteres box with cover for DBs including, massanory work etc., complete.,</t>
  </si>
  <si>
    <t xml:space="preserve">It is mandatory to provide cable adapters to connect RAW power with UPS power. Hence executed </t>
  </si>
  <si>
    <t xml:space="preserve">It is mandatory required for VRV Sysytem </t>
  </si>
  <si>
    <t>The item is provided in the reception area as per the instructions issued by the End user and TSMSIDC higher officials. Hence executed</t>
  </si>
  <si>
    <t>This work is executed as contingency work to the above 2.2 TR AC.</t>
  </si>
  <si>
    <t>Its mandatorly required for support duct hence this work is executed as per the instructions of TSMSIDC Higher officials.</t>
  </si>
  <si>
    <t>It is mandatorily required to support the duct &amp; cable tray.  Hence this work is executed as per the instructions of TSMSIDC Higher officials.</t>
  </si>
  <si>
    <t>This work is executed as per the Necessity of medical gases in IVF Center under the instructions of Enduser letter enclosed</t>
  </si>
  <si>
    <t>The qty is not utilised as per site condition. Hence savings</t>
  </si>
  <si>
    <t>Qty increased so as to provide AC in UPS room and Andrology lab</t>
  </si>
  <si>
    <t>This is mandatory as per ICMR guidelines, hence work is executed as per the instructions of Enduser.</t>
  </si>
  <si>
    <t>Executed as per instructions of higher officials &amp; enduser.</t>
  </si>
  <si>
    <t>It is necessary to monitor fire alaram detectors in case of emergency. This work is executed as per the instructions of TSMSIDC Higher officials</t>
  </si>
  <si>
    <t>This work is executed as per the necessity of medical gases in IVF Center under the instructions of End user</t>
  </si>
  <si>
    <t>This work is executed as per the necessity of medical gases in IVF Center under the instructions of End user.</t>
  </si>
  <si>
    <t>As per the site condition &amp; floor plans approved, the Qty. exceeded and hence proposed as AE</t>
  </si>
  <si>
    <t>As per the instructions of  Higher officials Autoclave Room &amp; UPS Room Mandates the scientific door, the Qty. exceeded and now proposed as AE</t>
  </si>
  <si>
    <t>Item quantiy was increased to provide and lay main circuits for Switch boards and sockets in IVF</t>
  </si>
  <si>
    <t>Item quanity was increased so as to provide electrical points in corridor, wards, rooms and OT's of IVF</t>
  </si>
  <si>
    <t>Item quanity was increased so as to  provide common sockets to the siwtch boards in corridor, rooms, wards and OT's of IVF</t>
  </si>
  <si>
    <t>Item quanity was increased so as to provide and laying of 2.5 sqmm 3 runs wire from Distribution boards to Switch boards and sockets in corridor, rooms, wards and OT's of IVF</t>
  </si>
  <si>
    <t>Item quanity was increased so as to provide and laying of 4 sqmm 3 runs wire from Distribution boards to power sockets and air consitioners points in corridor, rooms, wards and OT's of IVF</t>
  </si>
  <si>
    <t>Qty increased  so as to provide adequate lighting in corridor, ward, Minor OT, change room, Entrance area, Reception,Andrology lab and Cryo room</t>
  </si>
  <si>
    <t>Qty increased  so as to provide proper covering from Dampness and moisture to copper pipe of IVF units and AHU units</t>
  </si>
  <si>
    <t>As per the site requirement, Qty. exceeded and hence  proposed as AE</t>
  </si>
  <si>
    <t>Qty. increased as per the site requirement hence proposed as AE</t>
  </si>
  <si>
    <t xml:space="preserve"> It is necessary to place the equipments hence, work is executed as per the instructions of Enduser.</t>
  </si>
  <si>
    <t xml:space="preserve">It is necessary to place the equipments hence, work is executed as per the instructions of Higher officials. this stand is necessary to place the  Hysterscopy &amp; Laproscopy set </t>
  </si>
  <si>
    <t>The  work was taken up as per approved floor plan drawings and in contingent with the main work and hence proposed as supplemental item.</t>
  </si>
  <si>
    <t>The work was taken up as per approved floor plan drawings and in contingent with the main work and hence proposed as supplemental item.</t>
  </si>
  <si>
    <t>This work was executed as per the requirement and instructions from higher officials</t>
  </si>
  <si>
    <t xml:space="preserve">the work was taken up at reception and entrance area as per the instructions issued by the End user and TSMSIDC higher officials. </t>
  </si>
  <si>
    <t xml:space="preserve"> As it is mandatory in Autoclave room hence executed</t>
  </si>
  <si>
    <t>It is mandatory required to connect Powre supply to autoclave</t>
  </si>
  <si>
    <t xml:space="preserve">work was taken up at reception and entrance area as per the instructions issued by the End user and TSMSIDC higher officials. </t>
  </si>
  <si>
    <t>It is mandatorly required for support duct hence this work is executed as per the instructions of TSMSIDC Higher officials.</t>
  </si>
  <si>
    <t>As per the site condition and instructions of  Higher officials,  daddoing provided at corridor area near the reception. Hence  the qty is exceeded and hence proposed as AE</t>
  </si>
  <si>
    <t>Qty increased as the earthing flat is running from ground floor to 5th Floor of MCH Block. Hence quantity increased</t>
  </si>
  <si>
    <t xml:space="preserve">Additional Manifold is provided to supply CO2 at 2-3 bar pressure to IVF OT. </t>
  </si>
  <si>
    <t>It is mandatory required for VRV System</t>
  </si>
  <si>
    <t>It is mandatory required for AHU's connection System</t>
  </si>
  <si>
    <t>During site inspection, EE (Electrical) has  instructed to provide 56W lights to attain required illumination. Hence executed.</t>
  </si>
  <si>
    <t>Provision towards Inauguration charges</t>
  </si>
  <si>
    <t>Sub total of S.No 23 to 26</t>
  </si>
  <si>
    <t>Comparitive statement</t>
  </si>
  <si>
    <r>
      <t>REVISED ESTIMATE OF IVF-5</t>
    </r>
    <r>
      <rPr>
        <b/>
        <vertAlign val="superscript"/>
        <sz val="14"/>
        <color rgb="FF000000"/>
        <rFont val="Arial"/>
        <family val="2"/>
      </rPr>
      <t>TH</t>
    </r>
    <r>
      <rPr>
        <b/>
        <sz val="14"/>
        <color rgb="FF000000"/>
        <rFont val="Arial"/>
        <family val="2"/>
      </rPr>
      <t xml:space="preserve"> FLOOR, MCH BUILDING, GANDHI HOSPITAL</t>
    </r>
  </si>
  <si>
    <t>Name of the work: Design, fabrication, establishing &amp; commissioning of In-Vitro Fertility Centers (IVFCs) along with allied services on Turnkey basis at Gandhi Hospital, Secunderabad.</t>
  </si>
  <si>
    <t>T.A                            DY. EXECUTIVE ENGINEER                  EXECUTIVE ENGINEER                      CHIEF ENGINEER</t>
  </si>
  <si>
    <t>Net difference</t>
  </si>
  <si>
    <t>As per Admn. Sanction</t>
  </si>
  <si>
    <t>As per Work done</t>
  </si>
  <si>
    <t>Provision towards seigniorage Charges on Civil Component</t>
  </si>
  <si>
    <t>Provision towards SMFT Charges 2% on seigniorage Charges</t>
  </si>
  <si>
    <t>Provision towards Haritha Nidhi @ 0.01%</t>
  </si>
  <si>
    <t>Subtotal of S. No 17 to 22</t>
  </si>
  <si>
    <t>Provision towards GST 18% on Subtotal @ S. No. 23</t>
  </si>
  <si>
    <t>Provision towards Unforeseen items and rounding off (LS)</t>
  </si>
  <si>
    <t xml:space="preserve">Equipment </t>
  </si>
  <si>
    <t>Civil  works</t>
  </si>
  <si>
    <r>
      <t>Sub Total (</t>
    </r>
    <r>
      <rPr>
        <b/>
        <sz val="11"/>
        <color rgb="FF000000"/>
        <rFont val="Arial"/>
        <family val="2"/>
      </rPr>
      <t>Part-B</t>
    </r>
    <r>
      <rPr>
        <sz val="11"/>
        <color rgb="FF000000"/>
        <rFont val="Arial"/>
        <family val="2"/>
      </rPr>
      <t>)</t>
    </r>
  </si>
  <si>
    <r>
      <t>Sub Total (</t>
    </r>
    <r>
      <rPr>
        <b/>
        <sz val="11"/>
        <color rgb="FF000000"/>
        <rFont val="Arial"/>
        <family val="2"/>
      </rPr>
      <t>Part-A</t>
    </r>
    <r>
      <rPr>
        <sz val="11"/>
        <color rgb="FF000000"/>
        <rFont val="Arial"/>
        <family val="2"/>
      </rPr>
      <t>)</t>
    </r>
  </si>
  <si>
    <t>Supplemental works (Part-B)</t>
  </si>
  <si>
    <t/>
  </si>
  <si>
    <t>IVF065</t>
  </si>
  <si>
    <t>IVF068</t>
  </si>
  <si>
    <t>IVF090</t>
  </si>
  <si>
    <t>IVF075</t>
  </si>
  <si>
    <t>IVF096</t>
  </si>
  <si>
    <t>IVF097</t>
  </si>
  <si>
    <t>IVF098</t>
  </si>
  <si>
    <t>IVF099</t>
  </si>
  <si>
    <t>IVF104</t>
  </si>
  <si>
    <t>IVF105</t>
  </si>
  <si>
    <t>IVF106</t>
  </si>
  <si>
    <t>IVF107</t>
  </si>
  <si>
    <t>IVF109</t>
  </si>
  <si>
    <t>IVF115</t>
  </si>
  <si>
    <t>IVF119</t>
  </si>
  <si>
    <t>IVF122</t>
  </si>
  <si>
    <t>IVF124</t>
  </si>
  <si>
    <t>IVF129</t>
  </si>
  <si>
    <t>IVF131</t>
  </si>
  <si>
    <t>IVF136</t>
  </si>
  <si>
    <t>IVF149</t>
  </si>
  <si>
    <t>IVF153</t>
  </si>
  <si>
    <t>IVF163</t>
  </si>
  <si>
    <t>IVF164</t>
  </si>
  <si>
    <t>IVF166</t>
  </si>
  <si>
    <t>IVF171</t>
  </si>
  <si>
    <t>IVF176</t>
  </si>
  <si>
    <t>IVF179</t>
  </si>
  <si>
    <t>IVF180</t>
  </si>
  <si>
    <t>IVF181</t>
  </si>
  <si>
    <t>IVF183</t>
  </si>
  <si>
    <t>IVF184</t>
  </si>
  <si>
    <t>IVF187</t>
  </si>
  <si>
    <t>IVF188</t>
  </si>
  <si>
    <t>IVF189</t>
  </si>
  <si>
    <t>IVF190</t>
  </si>
  <si>
    <t>IVF191</t>
  </si>
  <si>
    <t>IVF192</t>
  </si>
  <si>
    <t>IVF195</t>
  </si>
  <si>
    <t>Supplying and fixing Rectangular Mirror Frameless of size 457 .2 mm x 609.6 mm (For Change room)</t>
  </si>
  <si>
    <t>Supply of Venetian blinds Vertical blinds 100 mm wide with all accessories. (For semen collection room &amp; Counselling room Windows)</t>
  </si>
  <si>
    <t>Supply of Sun Control film to the glazed windows (For Windows &amp; Door view Windows)</t>
  </si>
  <si>
    <t>Supply and fixing of Modular type Stepped electronic regulator</t>
  </si>
  <si>
    <t>Corporate Deluxe Locker with SS 304 grade Top of size 508 x 406 x 762 mm in Sample and Injection room.</t>
  </si>
  <si>
    <t>Bed side Table with ABS Plastic body construction in   Pre/post Operative Ward and Semen Collection room</t>
  </si>
  <si>
    <t>Fowler Two Function Bed with ABS Panel, and accessories in Pre/post Operative Ward and Semen Collection room</t>
  </si>
  <si>
    <t>Bed side stand with full GI Powder coated constructionof size 406 x 203 x 762 mm in Semen Collection Room</t>
  </si>
  <si>
    <t>Bed side stand with full SS 304 grade constructionof size 406 x 203 x 762 mm in Sample and Injection room.</t>
  </si>
  <si>
    <t>Cryo Can 11 Ltr without wheels in Cryo room</t>
  </si>
  <si>
    <t>3-Bay Surgical Scrub Station/Sink with accessories at Sterile Corridor</t>
  </si>
  <si>
    <t>Supply of Sample collection bed of size 1850x620x700 mm in Sample and Injection room</t>
  </si>
  <si>
    <t>Supply of a Sample collection chair of size 800x580x700 mm in Sample and Injection room</t>
  </si>
  <si>
    <t>Supply and installation of Stainless Steel 304 grade CSSD Rectangular Working table of size 1200x480x1050 mm with in-built sink in Autoclave room</t>
  </si>
  <si>
    <t>Writing board made of Pressed wood coated with melamine surface in Counselling rooms</t>
  </si>
  <si>
    <t>Providing MDF 18 mm thick wooden table of size 900x450 mm at Reception and Ultrasound room</t>
  </si>
  <si>
    <t>Supply of a 3-seater sofa upholstered with PU leather, with a high-quality finish at Entrance corridor</t>
  </si>
  <si>
    <t>SS-304 working table of size 685x685x762 mm in Embryology lab</t>
  </si>
  <si>
    <t>SS-304 working table of size 457x457x762 mm in Andrology Lab</t>
  </si>
  <si>
    <t>SS-304 working table of size 610x610x762 mm in in Andrology Lab</t>
  </si>
  <si>
    <t>SS-304 working table of size 660x610x762 mm in Embryology Lab</t>
  </si>
  <si>
    <t>Supply and fixing of Powder coated GI stand with 4 nos height adjustable racks of size 670x410x1570 mm in IVF OT</t>
  </si>
  <si>
    <t>The Multipurpose Electro Hydraulic Mobile OT Table in Major OT</t>
  </si>
  <si>
    <t>Dismantling  doors,  windows Exceeding  3  sqm  in area: Doors 1.50x2.60M at Gandhi Hospital</t>
  </si>
  <si>
    <t>Brick masonry for panel walls in superstructure with CM 1:8 prop: Aerated Cellular Autoclaved  Concrete  Blocks 5th Floor at Gandhi Hospital</t>
  </si>
  <si>
    <t>Flooring with soluble salt porcelain vitrified tiles screen printed and polished of  size  600  x  600  mm  and  thickness  between  8  to  10mm at 5th Floor at Gandhi Hospital</t>
  </si>
  <si>
    <t>Providing dadooing to walls with glazed full body porcelain wall tiles of size 300  x  600  mm in 5th Floor at Gandhi Hospital</t>
  </si>
  <si>
    <t>Single leaf clean room Doors : Size 900 X 2100 mm with 300 mm x 300 mm  View panel at Gandhi Hospital</t>
  </si>
  <si>
    <t>Supply and application of one coat water based cement primer of interior grade I for internal walls in 5th floor (for Ceiling) at Gandhi Hospital</t>
  </si>
  <si>
    <t>Dismantling of unreinforced cement concrete</t>
  </si>
  <si>
    <t>Dismantling, clearing away of Old Cement Mortor (Plaster)</t>
  </si>
  <si>
    <t>Dismantling, clearing away of Reinforced Cement Concrete</t>
  </si>
  <si>
    <t>Providing of Factory made prelaminated FPVC (Foamed Polyvinyl Chloride) Door frame of the size 105x40mm with Maximum shutter size of : 910 x 2030 mm</t>
  </si>
  <si>
    <t>Flooring with  16 to 18 mm  thick high polished granite stone slabs black colour (for Reception Table).</t>
  </si>
  <si>
    <t>50 LPH storage type RO of dimensions 525 x 425 x 1450 mm in Autoclave room</t>
  </si>
  <si>
    <t>Supply and placing of the Design Mix Concrete M 25 grade corresponding to IS 456 (for Lintels)</t>
  </si>
  <si>
    <t>Supply and fixing of Dress Hangers of size 450mm length with 8 Nos hooks (in change rooms).</t>
  </si>
  <si>
    <t>Providing, Fabricating and fixing full height V-board partitions of overall thickness of 75mm</t>
  </si>
  <si>
    <t xml:space="preserve">Supply and fixing of doors as per approved drawings with (WPC) single extruded Door Frame section of 100*65 MM  and30mm thick Wood Plastic Composite (WPC) Door shutter (800mm x 2100mm) (For Wash Rooms). </t>
  </si>
  <si>
    <t>Supply and fixing of High Quality IVF Procedural photos placed between two transparent acrylic boards fixed with studs at four corners to the PVC frame placed on DBs. (2' x 2' and above) (At Entrance and Entrance corridor)</t>
  </si>
  <si>
    <r>
      <rPr>
        <b/>
        <sz val="12"/>
        <rFont val="Arial"/>
        <family val="2"/>
      </rPr>
      <t xml:space="preserve">Wall Paneling  </t>
    </r>
    <r>
      <rPr>
        <sz val="12"/>
        <rFont val="Arial"/>
        <family val="2"/>
      </rPr>
      <t xml:space="preserve">                                                                                                              14mm thick Indoor WPC louvers providing &amp; Fixing full height said 12mm SHERA Board panneling till slab with wooden framing in line and level including fling joints and joint calls and neccesary hardware (In Reception)</t>
    </r>
  </si>
  <si>
    <r>
      <rPr>
        <b/>
        <sz val="12"/>
        <rFont val="Arial"/>
        <family val="2"/>
      </rPr>
      <t xml:space="preserve">2 WPC Louvers Ceiling    </t>
    </r>
    <r>
      <rPr>
        <sz val="12"/>
        <rFont val="Arial"/>
        <family val="2"/>
      </rPr>
      <t xml:space="preserve">                                                                                  Praviding and fixing WPC Louvers to the Celling in Reception</t>
    </r>
  </si>
  <si>
    <r>
      <rPr>
        <b/>
        <sz val="12"/>
        <rFont val="Arial"/>
        <family val="2"/>
      </rPr>
      <t>Providing and fixing of wooden box celling</t>
    </r>
    <r>
      <rPr>
        <sz val="12"/>
        <rFont val="Arial"/>
        <family val="2"/>
      </rPr>
      <t xml:space="preserve"> at the top of Reception table </t>
    </r>
  </si>
  <si>
    <r>
      <rPr>
        <b/>
        <sz val="12"/>
        <rFont val="Arial"/>
        <family val="2"/>
      </rPr>
      <t>Back Pannelling with laminate Finish of 1 mm thick</t>
    </r>
    <r>
      <rPr>
        <sz val="12"/>
        <rFont val="Arial"/>
        <family val="2"/>
      </rPr>
      <t xml:space="preserve"> Providing &amp; Fixing full height solid 12mm BWF 710 GURIAN PLY Board panneling till slab in Reception</t>
    </r>
  </si>
  <si>
    <r>
      <rPr>
        <b/>
        <sz val="12"/>
        <rFont val="Arial"/>
        <family val="2"/>
      </rPr>
      <t xml:space="preserve">Providing and fixing ISI marked Magnetic 25mm Block Board door shutters </t>
    </r>
    <r>
      <rPr>
        <sz val="12"/>
        <rFont val="Arial"/>
        <family val="2"/>
      </rPr>
      <t>for UPS room</t>
    </r>
  </si>
  <si>
    <r>
      <rPr>
        <b/>
        <sz val="12"/>
        <rFont val="Arial"/>
        <family val="2"/>
      </rPr>
      <t>Providing and fixing PVC frames</t>
    </r>
    <r>
      <rPr>
        <sz val="12"/>
        <rFont val="Arial"/>
        <family val="2"/>
      </rPr>
      <t xml:space="preserve"> on the walls for covering the area over DB Boxes (At Entrance and Entrance corridor)</t>
    </r>
  </si>
  <si>
    <r>
      <t xml:space="preserve"> Providing and Fixing of </t>
    </r>
    <r>
      <rPr>
        <b/>
        <sz val="12"/>
        <rFont val="Arial"/>
        <family val="2"/>
      </rPr>
      <t>(25X25) mm WPC corner L-Patties</t>
    </r>
    <r>
      <rPr>
        <sz val="12"/>
        <rFont val="Arial"/>
        <family val="2"/>
      </rPr>
      <t xml:space="preserve"> at the topper edge of the wall tile cladding </t>
    </r>
  </si>
  <si>
    <r>
      <t xml:space="preserve">Providing and Fixing of </t>
    </r>
    <r>
      <rPr>
        <b/>
        <sz val="12"/>
        <rFont val="Arial"/>
        <family val="2"/>
      </rPr>
      <t>SS-ROSE GOLD corner &amp; L-Patties</t>
    </r>
    <r>
      <rPr>
        <sz val="12"/>
        <rFont val="Arial"/>
        <family val="2"/>
      </rPr>
      <t xml:space="preserve"> at the SIDE edge of the wall tile cladding (At Entrance corridor)</t>
    </r>
  </si>
  <si>
    <r>
      <t xml:space="preserve">Providing and fixing of </t>
    </r>
    <r>
      <rPr>
        <b/>
        <sz val="12"/>
        <rFont val="Arial"/>
        <family val="2"/>
      </rPr>
      <t>Door Frame panneling with 18mm BWP 710 Gurjan Ply and 8mm thick beeding half rounded on the both sides</t>
    </r>
    <r>
      <rPr>
        <sz val="12"/>
        <rFont val="Arial"/>
        <family val="2"/>
      </rPr>
      <t xml:space="preserve"> with 1mm thick laminate Finish with necessary handware and Polishing. (At Entrance)</t>
    </r>
  </si>
  <si>
    <t>Providing and fixing the 60mm Thick Box framing as the back support for the name plate installed of 18mm BWP 710 Gurjan and 1mm thick high glossy laminate finish (At Entrance)</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</si>
  <si>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for (1500 x 200 mm door) (At Entrance)</t>
  </si>
  <si>
    <t>Providing and fixing of Side wall decor Frame for photo hangings panneling with 18mm BWP 710 Gurjan Ply and 8mm thick beeding half rounded on the both sides with 1mm thick laminate finish with necessary hardware and Polishing. (At Entrance)</t>
  </si>
  <si>
    <t>Supply and fixing of Wall paper as approved by the Engineer In-charge.                                                    (1. 1 x 2 x 4350 x 85 mm   &amp;  
  2. 1 x 2 x 820 x 85 mm) (At Entrance)</t>
  </si>
  <si>
    <t>Supply and fixing of Main IVF logo with LED arcylic board fixed with LEDs inside and electrical connections as approved by the Engineer In-charge ( 520 mm dia &amp; 50 mm thick) (In Reception)</t>
  </si>
  <si>
    <t>Supply and fixing of Main Entrance LED 3D Arcylic letter board fixed with LEDs inside and electrical connections as approved by the Engineer In-charge (2890 mm x 465 mm) (At Entrance)</t>
  </si>
  <si>
    <t>Providing and fixing Aluminium Extruded Section Body Tubular Type Hydraulic Door Closer (For all ABS doors)</t>
  </si>
  <si>
    <t>Supplying and fixing of  windows / in open court yards using 25mm x 6mm MS flat alround and 10mm MS square bars  (for Window Grills)</t>
  </si>
  <si>
    <t>AHU shed with provision for fencing, door with lock- key arrangement on Terrace Floor)</t>
  </si>
  <si>
    <t>Supply and fixing of Ashirvad/ Ajay/ Astral Flowguard or equivalent CPVC Pipes 22.20mm OD pipe at Gandhi Hospital</t>
  </si>
  <si>
    <t xml:space="preserve">Supplying and fixing of 3" (75mm) Nahany trap with jali </t>
  </si>
  <si>
    <t>Supplying and fixing 50 mm Nominal Bore GI pipe Medium Grade properties (For Autoclave)</t>
  </si>
  <si>
    <t>Supply and laying of ISI 25mm outer dia medium grade with IS:9537-part 3 rigid PVC pipe concealed in wall  at Gandhi Hospital</t>
  </si>
  <si>
    <t>Supply and laying of ISI 25mm outer dia medium grade with IS:9537-part 3 rigid  PVC  pipe  surface  on  wall  at Gandhi Hospital</t>
  </si>
  <si>
    <t>Wiring with 2 runs of 22/0.3mm 1.5 Sq.mm FRLS / HFFR P.V.C. insulated flexible copper cable ISI MARK in existing pipe with 6A Modular switch at Gandhi Hospital</t>
  </si>
  <si>
    <t>Supply  and  fixing  of  6A  ISI  Mark  3/2  pin  Modular  socket  with  6A  1way Modular  switch at Gandhi Hospital</t>
  </si>
  <si>
    <t>Supply and run of 3 of 2.5 sq.mm 36/0.3mm phase neutral and earth FRLS / HFFR  PVC  insulated  flexible  copper  cable at Gandhi Hospital</t>
  </si>
  <si>
    <t>Supply and 3 runs of 4.0 sq mm 56/0.3 mm phase neutral and earth FRLS / HFFR PVC insulated flexible copper cable at Gandhi Hospital</t>
  </si>
  <si>
    <t>Supply  and  run  of  5  of  6.0  Sqmm  90/0.3  mm  3  phases,  neutral  and  earth FRLS  /  HFFR  PVC  insulated  flexible  copper  cable  at Gandhi Hospital</t>
  </si>
  <si>
    <t>Supply and run of 5 of 10.0 Sqmm 140/0.3 mm 3 phases, neutral and earth FRLS  /  HFFR  PVC  insulated  flexible  copper  cable at Gandhi Hospital</t>
  </si>
  <si>
    <t>Supply and fixing of 4 Way TPN DB Horizontal with IP 43 Protection as per IS:13032 at Gandhi Hospital</t>
  </si>
  <si>
    <t>Supply  and  Transportation  36W  Edge  lit,  2  feet  x2  feet  600mm  x600mm slim  panel  LED  luminaire At Gandhi Hospital</t>
  </si>
  <si>
    <t>SITC of Hot dip galvanized perforated cable tray of 300 mm Wide sizes At Gandhi Hospital</t>
  </si>
  <si>
    <t>Supply, Lying and testing of 4Cx4 sqmm PVC Insulated Cable 1100V grade armoured  Copper  cable  with  ISI  mark at Gandhi Hospital</t>
  </si>
  <si>
    <t>Supply and Transportation 56W Clean room Light fixture, 2' x2' (600mm x600mm) LED luminaire (In Embryology lab and IVF OT)</t>
  </si>
  <si>
    <t xml:space="preserve">Labour charges for fixing of ceiling fan and regulator including transportation and giving connections with twin core wire etc., complete. 
</t>
  </si>
  <si>
    <t>Supply &amp; fixing of  2nos6A, 2 in one socket - 2 Nos with 6A switch control - 2 Nos modular type</t>
  </si>
  <si>
    <t xml:space="preserve">Supply,Transportation  of 15" (375mm) ISI, 900 RPM Heavy duty exhaust fan with metallic blades   </t>
  </si>
  <si>
    <t xml:space="preserve">Labour charges for fixing the  exhaust fan in wall with necessary connections </t>
  </si>
  <si>
    <t xml:space="preserve">Supply and fixing of 12 Way SPN DB with IP 43 Protection as per IS:13032   </t>
  </si>
  <si>
    <t xml:space="preserve">Supply and Installation of control cum transmission wiring of size 4C x 2.5 Sqmm  copper  wire  </t>
  </si>
  <si>
    <t xml:space="preserve">Supply and Installation of control cum transmission wiring of size 2C x 1.5 Sqmm  copper  wire  </t>
  </si>
  <si>
    <t xml:space="preserve">4C  x 1.5 Sqmm Copper Flexible Cable For Condensing Unit to Electrical Panel 
</t>
  </si>
  <si>
    <t xml:space="preserve">Supply and fixing of FP Metal Enclosure with IP 20 Protection DB Make with 1 No 63A, 10 KA FP MCB </t>
  </si>
  <si>
    <r>
      <t xml:space="preserve">POINT WIRING and LIGHT FIXTURES &amp; FITTINGS                             </t>
    </r>
    <r>
      <rPr>
        <sz val="12"/>
        <rFont val="Arial"/>
        <family val="2"/>
      </rPr>
      <t>Providing Point wiring for Light Concealed Type with 2 x 1.0 Sq.mm. Copper.</t>
    </r>
  </si>
  <si>
    <r>
      <t xml:space="preserve">Supply, Installation, testing and commissioning of EN54-2 Listed and LPCB approved based analog addressable </t>
    </r>
    <r>
      <rPr>
        <b/>
        <sz val="12"/>
        <rFont val="Arial"/>
        <family val="2"/>
      </rPr>
      <t>fire control panel</t>
    </r>
  </si>
  <si>
    <r>
      <t xml:space="preserve">SITC of air cooled condensing units with two scroll compressors, air cooled condenser, </t>
    </r>
    <r>
      <rPr>
        <b/>
        <sz val="12"/>
        <rFont val="Arial"/>
        <family val="2"/>
      </rPr>
      <t xml:space="preserve">8.5 TR capacity </t>
    </r>
    <r>
      <rPr>
        <sz val="12"/>
        <rFont val="Arial"/>
        <family val="2"/>
      </rPr>
      <t>At Gandhi Hospital</t>
    </r>
  </si>
  <si>
    <r>
      <t xml:space="preserve">VRF  Indoor  Units  :  Hi  wall  Splits  :  Supply,  Installation,  Testing  and Commissioning  of  variable   refrigerant   flow  modular  type  indoor  units  </t>
    </r>
    <r>
      <rPr>
        <b/>
        <sz val="12"/>
        <rFont val="Arial"/>
        <family val="2"/>
      </rPr>
      <t xml:space="preserve">1.5 TR </t>
    </r>
    <r>
      <rPr>
        <sz val="12"/>
        <rFont val="Arial"/>
        <family val="2"/>
      </rPr>
      <t>At Gandhi Hospital</t>
    </r>
  </si>
  <si>
    <r>
      <t xml:space="preserve">Supply,  Installation  ,  Testing  and  Commissioning  of  </t>
    </r>
    <r>
      <rPr>
        <b/>
        <sz val="12"/>
        <rFont val="Arial"/>
        <family val="2"/>
      </rPr>
      <t xml:space="preserve">Refnet  joints </t>
    </r>
    <r>
      <rPr>
        <sz val="12"/>
        <rFont val="Arial"/>
        <family val="2"/>
      </rPr>
      <t xml:space="preserve"> to  be provided in refrigerant pipe line. Material of construction for fittings shall be similar to refrigerant piping. At Gandhi Hospital</t>
    </r>
  </si>
  <si>
    <r>
      <t xml:space="preserve">SITC  of </t>
    </r>
    <r>
      <rPr>
        <b/>
        <sz val="12"/>
        <rFont val="Arial"/>
        <family val="2"/>
      </rPr>
      <t xml:space="preserve"> Magnehelic  gauges</t>
    </r>
    <r>
      <rPr>
        <sz val="12"/>
        <rFont val="Arial"/>
        <family val="2"/>
      </rPr>
      <t xml:space="preserve">  across  pre  and  fine  filter  at  AHUs  including mounting arrangement, SS nozzles, food grade PVC tubing, etc. At Gandhi Hospital</t>
    </r>
  </si>
  <si>
    <r>
      <t xml:space="preserve">Extruded  Al.  powder  coated </t>
    </r>
    <r>
      <rPr>
        <b/>
        <sz val="12"/>
        <rFont val="Arial"/>
        <family val="2"/>
      </rPr>
      <t xml:space="preserve"> EXHAUST  /  RETURN  discrete  grilles</t>
    </r>
    <r>
      <rPr>
        <sz val="12"/>
        <rFont val="Arial"/>
        <family val="2"/>
      </rPr>
      <t xml:space="preserve">      At Gandhi Hospital</t>
    </r>
  </si>
  <si>
    <r>
      <t xml:space="preserve">SITC of SS perforated </t>
    </r>
    <r>
      <rPr>
        <b/>
        <sz val="12"/>
        <rFont val="Arial"/>
        <family val="2"/>
      </rPr>
      <t>return raiser grilles</t>
    </r>
    <r>
      <rPr>
        <sz val="12"/>
        <rFont val="Arial"/>
        <family val="2"/>
      </rPr>
      <t xml:space="preserve"> with 10 microns filters with collar dampers At Gandhi Hospital</t>
    </r>
  </si>
  <si>
    <r>
      <t xml:space="preserve">Supply, transportation and installation of split AC unit </t>
    </r>
    <r>
      <rPr>
        <b/>
        <sz val="12"/>
        <rFont val="Arial"/>
        <family val="2"/>
      </rPr>
      <t>1.5 TR</t>
    </r>
    <r>
      <rPr>
        <sz val="12"/>
        <rFont val="Arial"/>
        <family val="2"/>
      </rPr>
      <t xml:space="preserve"> inverter type 3 Star  at Gandhi Hospital</t>
    </r>
  </si>
  <si>
    <t>Supply and Installation of control cum transmission wiring of size 3C x 1.5 Sqmm  copper  wire  At Gandhi Hospital</t>
  </si>
  <si>
    <t>Supply and Installation of cabling of size 2C x 1 Sqmm copper wire At Gandhi Hospital</t>
  </si>
  <si>
    <r>
      <t>Supply and installation of</t>
    </r>
    <r>
      <rPr>
        <b/>
        <sz val="12"/>
        <rFont val="Arial"/>
        <family val="2"/>
      </rPr>
      <t xml:space="preserve"> 2.2 TR</t>
    </r>
    <r>
      <rPr>
        <sz val="12"/>
        <rFont val="Arial"/>
        <family val="2"/>
      </rPr>
      <t xml:space="preserve"> 3 Star Split AC</t>
    </r>
  </si>
  <si>
    <r>
      <t xml:space="preserve">SITC  of </t>
    </r>
    <r>
      <rPr>
        <b/>
        <sz val="12"/>
        <rFont val="Arial"/>
        <family val="2"/>
      </rPr>
      <t xml:space="preserve"> CPVC  drain  piping</t>
    </r>
    <r>
      <rPr>
        <sz val="12"/>
        <rFont val="Arial"/>
        <family val="2"/>
      </rPr>
      <t xml:space="preserve">  with  supports,  clamps   of  the  following  size. 25mm Dia at Gandhi Hospital</t>
    </r>
  </si>
  <si>
    <r>
      <t xml:space="preserve">Supply &amp; Installation of </t>
    </r>
    <r>
      <rPr>
        <b/>
        <sz val="12"/>
        <rFont val="Arial"/>
        <family val="2"/>
      </rPr>
      <t>MS Angle for Duct Support</t>
    </r>
    <r>
      <rPr>
        <sz val="12"/>
        <rFont val="Arial"/>
        <family val="2"/>
      </rPr>
      <t>, Cable Tray Support and Condensing Unit Stand of size 40 X 40 x 5 mm Thick.</t>
    </r>
  </si>
  <si>
    <r>
      <t>Supply &amp; Installation of</t>
    </r>
    <r>
      <rPr>
        <b/>
        <sz val="12"/>
        <rFont val="Arial"/>
        <family val="2"/>
      </rPr>
      <t xml:space="preserve"> MS Angle for Duct Support</t>
    </r>
    <r>
      <rPr>
        <sz val="12"/>
        <rFont val="Arial"/>
        <family val="2"/>
      </rPr>
      <t>, Cable Tray Support and Condensing Unit Stand of size 25 X 25 x 5 mm Thick.</t>
    </r>
  </si>
  <si>
    <r>
      <t xml:space="preserve">Supply and installation of  </t>
    </r>
    <r>
      <rPr>
        <b/>
        <sz val="12"/>
        <rFont val="Arial"/>
        <family val="2"/>
      </rPr>
      <t>Canvas</t>
    </r>
    <r>
      <rPr>
        <sz val="12"/>
        <rFont val="Arial"/>
        <family val="2"/>
      </rPr>
      <t xml:space="preserve"> Connections For AHUS</t>
    </r>
  </si>
  <si>
    <r>
      <t xml:space="preserve">SITC  of  </t>
    </r>
    <r>
      <rPr>
        <b/>
        <sz val="12"/>
        <rFont val="Arial"/>
        <family val="2"/>
      </rPr>
      <t>Oxygen  Outlets</t>
    </r>
    <r>
      <rPr>
        <sz val="12"/>
        <rFont val="Arial"/>
        <family val="2"/>
      </rPr>
      <t xml:space="preserve"> Imported At Gandhi Hospital</t>
    </r>
  </si>
  <si>
    <r>
      <t xml:space="preserve">SITC of </t>
    </r>
    <r>
      <rPr>
        <b/>
        <sz val="12"/>
        <rFont val="Arial"/>
        <family val="2"/>
      </rPr>
      <t xml:space="preserve">C02 Manifold </t>
    </r>
    <r>
      <rPr>
        <sz val="12"/>
        <rFont val="Arial"/>
        <family val="2"/>
      </rPr>
      <t>for 2 Cylinders,   At Gandhi Hospital</t>
    </r>
  </si>
  <si>
    <r>
      <t>SITC of</t>
    </r>
    <r>
      <rPr>
        <b/>
        <sz val="12"/>
        <rFont val="Arial"/>
        <family val="2"/>
      </rPr>
      <t xml:space="preserve"> Oxygen Flow meter</t>
    </r>
    <r>
      <rPr>
        <sz val="12"/>
        <rFont val="Arial"/>
        <family val="2"/>
      </rPr>
      <t xml:space="preserve"> with Humidifier-  Imported  At  Gandhi Hospital</t>
    </r>
  </si>
  <si>
    <r>
      <t xml:space="preserve">SITC of </t>
    </r>
    <r>
      <rPr>
        <b/>
        <sz val="12"/>
        <rFont val="Arial"/>
        <family val="2"/>
      </rPr>
      <t>C02 Outlets</t>
    </r>
    <r>
      <rPr>
        <sz val="12"/>
        <rFont val="Arial"/>
        <family val="2"/>
      </rPr>
      <t xml:space="preserve"> with matching probes, - Imported At Gandhi Hospital</t>
    </r>
  </si>
  <si>
    <r>
      <t xml:space="preserve">SITC of MEDICAL Grade  BS EN:  13348 Kite Marked  </t>
    </r>
    <r>
      <rPr>
        <b/>
        <sz val="12"/>
        <rFont val="Arial"/>
        <family val="2"/>
      </rPr>
      <t>12mm COPPER PIPE</t>
    </r>
    <r>
      <rPr>
        <sz val="12"/>
        <rFont val="Arial"/>
        <family val="2"/>
      </rPr>
      <t xml:space="preserve"> at Gandhi Hospital</t>
    </r>
  </si>
  <si>
    <r>
      <t xml:space="preserve">SITC of MEDICAL Grade  BS EN:  13348 Kite Marked  </t>
    </r>
    <r>
      <rPr>
        <b/>
        <sz val="12"/>
        <rFont val="Arial"/>
        <family val="2"/>
      </rPr>
      <t>15mm COPPER PIPE</t>
    </r>
    <r>
      <rPr>
        <sz val="12"/>
        <rFont val="Arial"/>
        <family val="2"/>
      </rPr>
      <t xml:space="preserve"> at Gandhi Hospital</t>
    </r>
  </si>
  <si>
    <r>
      <t xml:space="preserve">SITC of MEDICAL Grade  BS EN:  13348 Kite Marked  </t>
    </r>
    <r>
      <rPr>
        <b/>
        <sz val="12"/>
        <rFont val="Arial"/>
        <family val="2"/>
      </rPr>
      <t>22mm COPPER PIPE</t>
    </r>
    <r>
      <rPr>
        <sz val="12"/>
        <rFont val="Arial"/>
        <family val="2"/>
      </rPr>
      <t xml:space="preserve"> at Gandhi Hospital</t>
    </r>
  </si>
  <si>
    <r>
      <t xml:space="preserve">SITC of MEDICAL Grade  BS EN:  13348 Kite Marked  </t>
    </r>
    <r>
      <rPr>
        <b/>
        <sz val="12"/>
        <rFont val="Arial"/>
        <family val="2"/>
      </rPr>
      <t>28mm COPPER PIPE</t>
    </r>
    <r>
      <rPr>
        <sz val="12"/>
        <rFont val="Arial"/>
        <family val="2"/>
      </rPr>
      <t xml:space="preserve"> at Gandhi Hospital</t>
    </r>
  </si>
  <si>
    <r>
      <t xml:space="preserve">SITC  of   </t>
    </r>
    <r>
      <rPr>
        <b/>
        <sz val="12"/>
        <rFont val="Arial"/>
        <family val="2"/>
      </rPr>
      <t xml:space="preserve"> Medical  Line  Valve</t>
    </r>
    <r>
      <rPr>
        <sz val="12"/>
        <rFont val="Arial"/>
        <family val="2"/>
      </rPr>
      <t>,    - Indian 15mm 0D at Gandhi Hospital</t>
    </r>
  </si>
  <si>
    <r>
      <t xml:space="preserve">Supply and installation of 46.7 liter size </t>
    </r>
    <r>
      <rPr>
        <b/>
        <sz val="12"/>
        <rFont val="Arial"/>
        <family val="2"/>
      </rPr>
      <t>CO2</t>
    </r>
    <r>
      <rPr>
        <sz val="12"/>
        <rFont val="Arial"/>
        <family val="2"/>
      </rPr>
      <t xml:space="preserve"> </t>
    </r>
    <r>
      <rPr>
        <b/>
        <sz val="12"/>
        <rFont val="Arial"/>
        <family val="2"/>
      </rPr>
      <t>cylinders</t>
    </r>
    <r>
      <rPr>
        <sz val="12"/>
        <rFont val="Arial"/>
        <family val="2"/>
      </rPr>
      <t xml:space="preserve"> </t>
    </r>
  </si>
  <si>
    <r>
      <t xml:space="preserve">Supply and installation of 46.7 liter size </t>
    </r>
    <r>
      <rPr>
        <b/>
        <sz val="12"/>
        <rFont val="Arial"/>
        <family val="2"/>
      </rPr>
      <t>O2</t>
    </r>
    <r>
      <rPr>
        <sz val="12"/>
        <rFont val="Arial"/>
        <family val="2"/>
      </rPr>
      <t xml:space="preserve"> </t>
    </r>
    <r>
      <rPr>
        <b/>
        <sz val="12"/>
        <rFont val="Arial"/>
        <family val="2"/>
      </rPr>
      <t xml:space="preserve">cylinders </t>
    </r>
  </si>
  <si>
    <r>
      <t xml:space="preserve">Supply and installation of 46.7 liter size </t>
    </r>
    <r>
      <rPr>
        <b/>
        <sz val="12"/>
        <rFont val="Arial"/>
        <family val="2"/>
      </rPr>
      <t>Trigas</t>
    </r>
    <r>
      <rPr>
        <sz val="12"/>
        <rFont val="Arial"/>
        <family val="2"/>
      </rPr>
      <t xml:space="preserve"> </t>
    </r>
    <r>
      <rPr>
        <b/>
        <sz val="12"/>
        <rFont val="Arial"/>
        <family val="2"/>
      </rPr>
      <t xml:space="preserve">cylinders </t>
    </r>
  </si>
  <si>
    <r>
      <t xml:space="preserve">Supply and installation of 46.7 liter size </t>
    </r>
    <r>
      <rPr>
        <b/>
        <sz val="12"/>
        <rFont val="Arial"/>
        <family val="2"/>
      </rPr>
      <t>N2O</t>
    </r>
    <r>
      <rPr>
        <sz val="12"/>
        <rFont val="Arial"/>
        <family val="2"/>
      </rPr>
      <t xml:space="preserve"> </t>
    </r>
    <r>
      <rPr>
        <b/>
        <sz val="12"/>
        <rFont val="Arial"/>
        <family val="2"/>
      </rPr>
      <t>cylinders</t>
    </r>
    <r>
      <rPr>
        <sz val="12"/>
        <rFont val="Arial"/>
        <family val="2"/>
      </rPr>
      <t xml:space="preserve"> </t>
    </r>
  </si>
  <si>
    <t>Providing skirting to internal walls to 10 cm height with Double charged / multi charged stain free full body porcelain vitrified tiles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</si>
</sst>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_(* #,##0.00_);_(* \(#,##0.00\);_(* &quot;-&quot;??_);_(@_)"/>
    <numFmt numFmtId="165" formatCode="0.0"/>
    <numFmt numFmtId="166" formatCode="_ * #,##0_ ;_ * \-#,##0_ ;_ * &quot;-&quot;??_ ;_ @_ "/>
    <numFmt numFmtId="167" formatCode="@*-"/>
    <numFmt numFmtId="168" formatCode="@* \-"/>
    <numFmt numFmtId="169" formatCode="0.0%"/>
  </numFmts>
  <fonts count="38">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0"/>
      <color rgb="FF000000"/>
      <name val="Times New Roman"/>
      <family val="1"/>
    </font>
    <font>
      <sz val="10"/>
      <name val="Arial"/>
      <family val="2"/>
    </font>
    <font>
      <sz val="12"/>
      <color rgb="FF000000"/>
      <name val="Times New Roman"/>
      <family val="1"/>
    </font>
    <font>
      <sz val="12"/>
      <color theme="1"/>
      <name val="Times New Roman"/>
      <family val="1"/>
    </font>
    <font>
      <b/>
      <sz val="10"/>
      <color theme="1"/>
      <name val="Arial"/>
      <family val="2"/>
      <charset val="1"/>
    </font>
    <font>
      <b/>
      <sz val="12"/>
      <color theme="1"/>
      <name val="Arial"/>
      <family val="2"/>
      <charset val="1"/>
    </font>
    <font>
      <sz val="12"/>
      <color theme="1"/>
      <name val="Arial"/>
      <family val="2"/>
    </font>
    <font>
      <sz val="11"/>
      <name val="Times New Roman"/>
      <family val="1"/>
    </font>
    <font>
      <sz val="11"/>
      <color theme="1"/>
      <name val="Arial"/>
      <family val="2"/>
    </font>
    <font>
      <b/>
      <sz val="11"/>
      <color rgb="FF000000"/>
      <name val="Arial"/>
      <family val="2"/>
    </font>
    <font>
      <sz val="11"/>
      <color rgb="FF000000"/>
      <name val="Arial"/>
      <family val="2"/>
    </font>
    <font>
      <b/>
      <u/>
      <sz val="11"/>
      <color rgb="FF000000"/>
      <name val="Arial"/>
      <family val="2"/>
    </font>
    <font>
      <b/>
      <sz val="11"/>
      <color theme="1"/>
      <name val="Calibri"/>
      <family val="2"/>
      <scheme val="minor"/>
    </font>
    <font>
      <b/>
      <sz val="12"/>
      <color theme="1"/>
      <name val="Calibri"/>
      <family val="2"/>
      <scheme val="minor"/>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rgb="FF000000"/>
      <name val="Arial"/>
      <family val="2"/>
    </font>
    <font>
      <sz val="12"/>
      <color rgb="FF000000"/>
      <name val="Arial"/>
      <family val="2"/>
    </font>
    <font>
      <sz val="12"/>
      <name val="Arial"/>
      <family val="2"/>
    </font>
    <font>
      <b/>
      <sz val="16"/>
      <color rgb="FF000000"/>
      <name val="Arial"/>
      <family val="2"/>
    </font>
    <font>
      <b/>
      <sz val="12"/>
      <name val="Arial"/>
      <family val="2"/>
    </font>
    <font>
      <b/>
      <u/>
      <sz val="12"/>
      <name val="Arial"/>
      <family val="2"/>
    </font>
    <font>
      <b/>
      <i/>
      <u/>
      <sz val="12"/>
      <name val="Arial"/>
      <family val="2"/>
    </font>
    <font>
      <b/>
      <sz val="12"/>
      <color theme="1"/>
      <name val="Arial"/>
      <family val="2"/>
    </font>
    <font>
      <b/>
      <sz val="14"/>
      <color rgb="FF000000"/>
      <name val="Arial"/>
      <family val="2"/>
    </font>
    <font>
      <u/>
      <sz val="11"/>
      <color theme="1"/>
      <name val="Arial"/>
      <family val="2"/>
    </font>
    <font>
      <u val="singleAccounting"/>
      <sz val="11"/>
      <color theme="1"/>
      <name val="Arial"/>
      <family val="2"/>
    </font>
    <font>
      <sz val="12"/>
      <color rgb="FFFF0000"/>
      <name val="Arial"/>
      <family val="2"/>
    </font>
    <font>
      <b/>
      <vertAlign val="superscript"/>
      <sz val="14"/>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64">
    <xf numFmtId="0" fontId="0" fillId="0" borderId="0"/>
    <xf numFmtId="43" fontId="7" fillId="0" borderId="0" applyFont="0" applyFill="0" applyBorder="0" applyAlignment="0" applyProtection="0"/>
    <xf numFmtId="0" fontId="8" fillId="0" borderId="0"/>
    <xf numFmtId="0" fontId="8" fillId="0" borderId="0"/>
    <xf numFmtId="0" fontId="5" fillId="0" borderId="0"/>
    <xf numFmtId="43" fontId="5" fillId="0" borderId="0" applyFont="0" applyFill="0" applyBorder="0" applyAlignment="0" applyProtection="0"/>
    <xf numFmtId="0" fontId="8" fillId="0" borderId="0"/>
    <xf numFmtId="43" fontId="5" fillId="0" borderId="0" applyFont="0" applyFill="0" applyBorder="0" applyAlignment="0" applyProtection="0"/>
    <xf numFmtId="0" fontId="14" fillId="0" borderId="0"/>
    <xf numFmtId="0" fontId="5" fillId="0" borderId="0"/>
    <xf numFmtId="0" fontId="4" fillId="0" borderId="0"/>
    <xf numFmtId="43" fontId="4" fillId="0" borderId="0" applyFont="0" applyFill="0" applyBorder="0" applyAlignment="0" applyProtection="0"/>
    <xf numFmtId="0" fontId="4" fillId="0" borderId="0"/>
    <xf numFmtId="0" fontId="3" fillId="0" borderId="0"/>
    <xf numFmtId="0" fontId="8" fillId="0" borderId="0"/>
    <xf numFmtId="0" fontId="21" fillId="0" borderId="0"/>
    <xf numFmtId="0" fontId="8" fillId="0" borderId="0"/>
    <xf numFmtId="0" fontId="14" fillId="0" borderId="0"/>
    <xf numFmtId="0" fontId="8" fillId="0" borderId="0"/>
    <xf numFmtId="0" fontId="14" fillId="0" borderId="0"/>
    <xf numFmtId="0" fontId="8" fillId="0" borderId="0"/>
    <xf numFmtId="0" fontId="7" fillId="0" borderId="0"/>
    <xf numFmtId="0" fontId="3" fillId="0" borderId="0"/>
    <xf numFmtId="0" fontId="3" fillId="0" borderId="0"/>
    <xf numFmtId="0" fontId="14" fillId="0" borderId="0"/>
    <xf numFmtId="0" fontId="14" fillId="0" borderId="0"/>
    <xf numFmtId="0" fontId="8" fillId="0" borderId="0"/>
    <xf numFmtId="0" fontId="14" fillId="0" borderId="0"/>
    <xf numFmtId="0" fontId="22" fillId="0" borderId="0"/>
    <xf numFmtId="0" fontId="14" fillId="0" borderId="0"/>
    <xf numFmtId="0" fontId="14" fillId="0" borderId="0"/>
    <xf numFmtId="0" fontId="8" fillId="0" borderId="0"/>
    <xf numFmtId="0" fontId="8" fillId="0" borderId="0"/>
    <xf numFmtId="0" fontId="3" fillId="0" borderId="0"/>
    <xf numFmtId="0" fontId="3" fillId="0" borderId="0"/>
    <xf numFmtId="0" fontId="3" fillId="0" borderId="0"/>
    <xf numFmtId="0" fontId="3" fillId="0" borderId="0"/>
    <xf numFmtId="0" fontId="8" fillId="0" borderId="0"/>
    <xf numFmtId="0" fontId="21" fillId="0" borderId="0"/>
    <xf numFmtId="0" fontId="14" fillId="0" borderId="0"/>
    <xf numFmtId="0" fontId="8" fillId="0" borderId="0"/>
    <xf numFmtId="0" fontId="8" fillId="0" borderId="0"/>
    <xf numFmtId="0" fontId="8" fillId="0" borderId="0"/>
    <xf numFmtId="0" fontId="8" fillId="0" borderId="0"/>
    <xf numFmtId="0" fontId="14" fillId="0" borderId="0"/>
    <xf numFmtId="0" fontId="3" fillId="0" borderId="0"/>
    <xf numFmtId="0" fontId="3" fillId="0" borderId="0"/>
    <xf numFmtId="0" fontId="14" fillId="0" borderId="0">
      <alignment vertical="center"/>
    </xf>
    <xf numFmtId="0" fontId="14" fillId="0" borderId="0"/>
    <xf numFmtId="0" fontId="14" fillId="0" borderId="0"/>
    <xf numFmtId="0" fontId="8" fillId="0" borderId="0"/>
    <xf numFmtId="0" fontId="23" fillId="0" borderId="0"/>
    <xf numFmtId="9" fontId="8"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0" fontId="24" fillId="0" borderId="0"/>
    <xf numFmtId="9" fontId="22"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cellStyleXfs>
  <cellXfs count="207">
    <xf numFmtId="0" fontId="0" fillId="0" borderId="0" xfId="0"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9" fillId="0" borderId="1" xfId="0" applyFont="1" applyBorder="1" applyAlignment="1">
      <alignment vertical="top" wrapText="1"/>
    </xf>
    <xf numFmtId="1"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shrinkToFit="1"/>
    </xf>
    <xf numFmtId="2" fontId="9" fillId="0" borderId="1" xfId="0" applyNumberFormat="1" applyFont="1" applyBorder="1" applyAlignment="1">
      <alignment horizontal="center" vertical="center" wrapText="1"/>
    </xf>
    <xf numFmtId="0" fontId="10" fillId="0" borderId="1" xfId="2" applyFont="1" applyBorder="1" applyAlignment="1">
      <alignment vertical="center" wrapText="1"/>
    </xf>
    <xf numFmtId="0" fontId="11" fillId="0" borderId="1" xfId="2" applyFont="1" applyBorder="1" applyAlignment="1">
      <alignment horizontal="center" vertical="center" wrapText="1"/>
    </xf>
    <xf numFmtId="0" fontId="12" fillId="0" borderId="1" xfId="2" applyFont="1" applyBorder="1" applyAlignment="1">
      <alignment horizontal="center" vertical="center" wrapText="1"/>
    </xf>
    <xf numFmtId="0" fontId="17" fillId="0" borderId="0" xfId="0" applyFont="1" applyAlignment="1">
      <alignment horizontal="left" vertical="top"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7" fillId="0" borderId="0" xfId="0" applyFont="1" applyAlignment="1">
      <alignment horizontal="left" vertical="center" wrapText="1"/>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166" fontId="17" fillId="0" borderId="1" xfId="0" applyNumberFormat="1" applyFont="1" applyBorder="1" applyAlignment="1">
      <alignment horizontal="left" vertical="center" wrapText="1"/>
    </xf>
    <xf numFmtId="166" fontId="16" fillId="0" borderId="1" xfId="0" applyNumberFormat="1" applyFont="1" applyBorder="1" applyAlignment="1">
      <alignment horizontal="left" vertical="center" wrapText="1"/>
    </xf>
    <xf numFmtId="0" fontId="17" fillId="0" borderId="0" xfId="0" applyFont="1" applyAlignment="1">
      <alignment horizontal="center" vertical="center" wrapText="1"/>
    </xf>
    <xf numFmtId="0" fontId="15" fillId="0" borderId="1" xfId="4" applyFont="1" applyBorder="1" applyAlignment="1">
      <alignment horizontal="left" vertical="center" wrapText="1"/>
    </xf>
    <xf numFmtId="0" fontId="15" fillId="0" borderId="1" xfId="4" applyFont="1" applyBorder="1" applyAlignment="1">
      <alignment horizontal="right" vertical="center" wrapText="1"/>
    </xf>
    <xf numFmtId="0" fontId="17" fillId="0" borderId="1" xfId="0" applyFont="1" applyBorder="1" applyAlignment="1">
      <alignment horizontal="left" vertical="top" wrapText="1"/>
    </xf>
    <xf numFmtId="0" fontId="17" fillId="0" borderId="1" xfId="0" applyFont="1" applyBorder="1" applyAlignment="1">
      <alignment horizontal="right" vertical="center" wrapText="1"/>
    </xf>
    <xf numFmtId="0" fontId="16" fillId="0" borderId="1" xfId="0" applyFont="1" applyBorder="1" applyAlignment="1">
      <alignment horizontal="right" vertical="center" wrapText="1"/>
    </xf>
    <xf numFmtId="166" fontId="17" fillId="0" borderId="1" xfId="0" applyNumberFormat="1" applyFont="1" applyBorder="1" applyAlignment="1">
      <alignment horizontal="left" vertical="top" wrapText="1"/>
    </xf>
    <xf numFmtId="0" fontId="2" fillId="0" borderId="0" xfId="57"/>
    <xf numFmtId="0" fontId="2" fillId="0" borderId="6" xfId="57" applyBorder="1" applyAlignment="1">
      <alignment horizontal="center" vertical="center" wrapText="1"/>
    </xf>
    <xf numFmtId="0" fontId="2" fillId="0" borderId="1" xfId="57" applyBorder="1" applyAlignment="1">
      <alignment horizontal="center" vertical="center"/>
    </xf>
    <xf numFmtId="2" fontId="2" fillId="0" borderId="6" xfId="57" applyNumberFormat="1" applyBorder="1" applyAlignment="1">
      <alignment horizontal="center" vertical="center"/>
    </xf>
    <xf numFmtId="0" fontId="2" fillId="0" borderId="6" xfId="57" applyBorder="1" applyAlignment="1">
      <alignment horizontal="center" vertical="center"/>
    </xf>
    <xf numFmtId="0" fontId="2" fillId="0" borderId="6" xfId="57" applyBorder="1" applyAlignment="1">
      <alignment horizontal="right" vertical="center"/>
    </xf>
    <xf numFmtId="43" fontId="0" fillId="0" borderId="6" xfId="58" applyFont="1" applyFill="1" applyBorder="1" applyAlignment="1">
      <alignment horizontal="right" vertical="center"/>
    </xf>
    <xf numFmtId="0" fontId="2" fillId="0" borderId="7" xfId="57" applyBorder="1" applyAlignment="1">
      <alignment horizontal="center" vertical="center" wrapText="1"/>
    </xf>
    <xf numFmtId="2" fontId="2" fillId="0" borderId="7" xfId="57" applyNumberFormat="1" applyBorder="1" applyAlignment="1">
      <alignment horizontal="center" vertical="center"/>
    </xf>
    <xf numFmtId="0" fontId="2" fillId="0" borderId="7" xfId="57" applyBorder="1" applyAlignment="1">
      <alignment horizontal="center" vertical="center"/>
    </xf>
    <xf numFmtId="0" fontId="2" fillId="0" borderId="7" xfId="57" applyBorder="1" applyAlignment="1">
      <alignment horizontal="right" vertical="center"/>
    </xf>
    <xf numFmtId="43" fontId="0" fillId="0" borderId="7" xfId="58" applyFont="1" applyFill="1" applyBorder="1" applyAlignment="1">
      <alignment horizontal="right" vertical="center"/>
    </xf>
    <xf numFmtId="2" fontId="11" fillId="0" borderId="1" xfId="2" applyNumberFormat="1" applyFont="1" applyBorder="1" applyAlignment="1">
      <alignment horizontal="center" vertical="center" wrapText="1"/>
    </xf>
    <xf numFmtId="2" fontId="12" fillId="0" borderId="1" xfId="2" applyNumberFormat="1" applyFont="1" applyBorder="1" applyAlignment="1">
      <alignment horizontal="center" vertical="center" wrapText="1"/>
    </xf>
    <xf numFmtId="166" fontId="0" fillId="0" borderId="0" xfId="58" applyNumberFormat="1" applyFont="1" applyFill="1" applyBorder="1" applyAlignment="1">
      <alignment horizontal="right" vertical="center"/>
    </xf>
    <xf numFmtId="2" fontId="2" fillId="0" borderId="0" xfId="57" applyNumberFormat="1" applyAlignment="1">
      <alignment horizontal="center" vertical="center"/>
    </xf>
    <xf numFmtId="3" fontId="2" fillId="0" borderId="0" xfId="57" applyNumberFormat="1"/>
    <xf numFmtId="4" fontId="2" fillId="0" borderId="0" xfId="57" applyNumberFormat="1"/>
    <xf numFmtId="0" fontId="2" fillId="0" borderId="0" xfId="57" applyAlignment="1">
      <alignment horizontal="center" vertical="center"/>
    </xf>
    <xf numFmtId="3" fontId="2" fillId="0" borderId="0" xfId="57" applyNumberFormat="1" applyAlignment="1">
      <alignment horizontal="right" vertical="center"/>
    </xf>
    <xf numFmtId="166" fontId="13" fillId="0" borderId="0" xfId="57" applyNumberFormat="1" applyFont="1" applyAlignment="1">
      <alignment horizontal="right" vertical="center"/>
    </xf>
    <xf numFmtId="43" fontId="19" fillId="2" borderId="0" xfId="57" applyNumberFormat="1" applyFont="1" applyFill="1"/>
    <xf numFmtId="0" fontId="2" fillId="4" borderId="0" xfId="57" applyFill="1"/>
    <xf numFmtId="0" fontId="2" fillId="3" borderId="0" xfId="57" applyFill="1"/>
    <xf numFmtId="0" fontId="2" fillId="5" borderId="0" xfId="57" applyFill="1"/>
    <xf numFmtId="20" fontId="2" fillId="0" borderId="0" xfId="57" applyNumberFormat="1"/>
    <xf numFmtId="0" fontId="2" fillId="0" borderId="0" xfId="57" applyAlignment="1">
      <alignment horizontal="right"/>
    </xf>
    <xf numFmtId="0" fontId="2" fillId="6" borderId="0" xfId="57" applyFill="1"/>
    <xf numFmtId="0" fontId="2" fillId="7" borderId="0" xfId="57" applyFill="1"/>
    <xf numFmtId="166" fontId="16" fillId="0" borderId="1" xfId="0" applyNumberFormat="1" applyFont="1" applyBorder="1" applyAlignment="1">
      <alignment horizontal="left" vertical="top" wrapText="1"/>
    </xf>
    <xf numFmtId="9" fontId="15" fillId="0" borderId="1" xfId="4" applyNumberFormat="1" applyFont="1" applyBorder="1" applyAlignment="1">
      <alignment horizontal="center" vertical="center" wrapText="1"/>
    </xf>
    <xf numFmtId="10" fontId="15" fillId="0" borderId="1" xfId="4" applyNumberFormat="1" applyFont="1" applyBorder="1" applyAlignment="1">
      <alignment horizontal="center" vertical="center" wrapText="1"/>
    </xf>
    <xf numFmtId="0" fontId="15" fillId="0" borderId="0" xfId="0" applyFont="1" applyAlignment="1">
      <alignment horizontal="center" vertical="center"/>
    </xf>
    <xf numFmtId="0" fontId="15" fillId="0" borderId="0" xfId="0" applyFont="1" applyAlignment="1">
      <alignment horizontal="left" vertical="center"/>
    </xf>
    <xf numFmtId="0" fontId="15" fillId="0" borderId="0" xfId="0" applyFont="1" applyAlignment="1">
      <alignment horizontal="right" vertical="center"/>
    </xf>
    <xf numFmtId="166" fontId="15" fillId="0" borderId="0" xfId="0" applyNumberFormat="1" applyFont="1" applyAlignment="1">
      <alignment horizontal="right" vertical="center"/>
    </xf>
    <xf numFmtId="0" fontId="15" fillId="0" borderId="0" xfId="0" applyFont="1"/>
    <xf numFmtId="0" fontId="15" fillId="0" borderId="9" xfId="0" applyFont="1" applyBorder="1" applyAlignment="1">
      <alignment horizontal="center" vertical="center"/>
    </xf>
    <xf numFmtId="0" fontId="15" fillId="0" borderId="9" xfId="0" applyFont="1" applyBorder="1" applyAlignment="1">
      <alignment horizontal="right" vertical="center"/>
    </xf>
    <xf numFmtId="0" fontId="15" fillId="0" borderId="10" xfId="0" applyFont="1" applyBorder="1" applyAlignment="1">
      <alignment horizontal="center" vertical="center"/>
    </xf>
    <xf numFmtId="0" fontId="34" fillId="0" borderId="10" xfId="0" applyFont="1" applyBorder="1" applyAlignment="1">
      <alignment horizontal="right"/>
    </xf>
    <xf numFmtId="0" fontId="34" fillId="0" borderId="11" xfId="0" applyFont="1" applyBorder="1" applyAlignment="1">
      <alignment horizontal="right"/>
    </xf>
    <xf numFmtId="166" fontId="35" fillId="0" borderId="11" xfId="0" applyNumberFormat="1" applyFont="1" applyBorder="1" applyAlignment="1">
      <alignment horizontal="right"/>
    </xf>
    <xf numFmtId="166" fontId="34" fillId="0" borderId="11" xfId="0" applyNumberFormat="1" applyFont="1" applyBorder="1" applyAlignment="1">
      <alignment horizontal="right"/>
    </xf>
    <xf numFmtId="166" fontId="16" fillId="0" borderId="0" xfId="0" applyNumberFormat="1" applyFont="1" applyAlignment="1">
      <alignment horizontal="left" vertical="top" wrapText="1"/>
    </xf>
    <xf numFmtId="0" fontId="17" fillId="0" borderId="0" xfId="0" applyFont="1" applyAlignment="1">
      <alignment horizontal="left" vertical="top"/>
    </xf>
    <xf numFmtId="166" fontId="15" fillId="0" borderId="9" xfId="0" applyNumberFormat="1" applyFont="1" applyBorder="1" applyAlignment="1">
      <alignment horizontal="right" vertical="center"/>
    </xf>
    <xf numFmtId="0" fontId="17" fillId="0" borderId="11" xfId="0" applyFont="1" applyBorder="1" applyAlignment="1">
      <alignment horizontal="left" vertical="top" wrapText="1"/>
    </xf>
    <xf numFmtId="166" fontId="17" fillId="0" borderId="0" xfId="0" applyNumberFormat="1" applyFont="1" applyAlignment="1">
      <alignment horizontal="left" vertical="top" wrapText="1"/>
    </xf>
    <xf numFmtId="169" fontId="15" fillId="0" borderId="1" xfId="4" applyNumberFormat="1" applyFont="1" applyBorder="1" applyAlignment="1">
      <alignment horizontal="center" vertical="center" wrapText="1"/>
    </xf>
    <xf numFmtId="0" fontId="27" fillId="0" borderId="1" xfId="0" applyFont="1" applyBorder="1" applyAlignment="1">
      <alignment horizontal="left" vertical="top" wrapText="1"/>
    </xf>
    <xf numFmtId="0" fontId="26" fillId="0" borderId="1" xfId="0" applyFont="1" applyBorder="1" applyAlignment="1">
      <alignment horizontal="left" vertical="top"/>
    </xf>
    <xf numFmtId="0" fontId="26" fillId="0" borderId="1" xfId="0" applyFont="1" applyBorder="1" applyAlignment="1">
      <alignment horizontal="center" vertical="center"/>
    </xf>
    <xf numFmtId="3" fontId="26" fillId="0" borderId="1" xfId="1" applyNumberFormat="1" applyFont="1" applyFill="1" applyBorder="1" applyAlignment="1">
      <alignment horizontal="right" vertical="top" wrapText="1"/>
    </xf>
    <xf numFmtId="4" fontId="26" fillId="0" borderId="1" xfId="1" applyNumberFormat="1" applyFont="1" applyFill="1" applyBorder="1" applyAlignment="1">
      <alignment horizontal="right" vertical="top" wrapText="1"/>
    </xf>
    <xf numFmtId="166" fontId="26" fillId="0" borderId="1" xfId="1" applyNumberFormat="1" applyFont="1" applyFill="1" applyBorder="1" applyAlignment="1">
      <alignment horizontal="right" vertical="top" wrapText="1"/>
    </xf>
    <xf numFmtId="0" fontId="26" fillId="0" borderId="1" xfId="0" applyFont="1" applyBorder="1" applyAlignment="1">
      <alignment horizontal="right" vertical="top" wrapText="1"/>
    </xf>
    <xf numFmtId="166" fontId="26" fillId="0" borderId="1" xfId="1" applyNumberFormat="1" applyFont="1" applyFill="1" applyBorder="1" applyAlignment="1">
      <alignment horizontal="right" vertical="top" wrapText="1" shrinkToFit="1"/>
    </xf>
    <xf numFmtId="0" fontId="26" fillId="0" borderId="1" xfId="0" applyFont="1" applyBorder="1" applyAlignment="1">
      <alignment vertical="top"/>
    </xf>
    <xf numFmtId="0" fontId="36" fillId="0" borderId="1" xfId="0" applyFont="1" applyBorder="1" applyAlignment="1">
      <alignment horizontal="center" vertical="top" wrapText="1"/>
    </xf>
    <xf numFmtId="2" fontId="13" fillId="0" borderId="1" xfId="0" applyNumberFormat="1" applyFont="1" applyBorder="1" applyAlignment="1">
      <alignment horizontal="center" vertical="top" wrapText="1"/>
    </xf>
    <xf numFmtId="1" fontId="27" fillId="0" borderId="1" xfId="0" applyNumberFormat="1" applyFont="1" applyBorder="1" applyAlignment="1">
      <alignment horizontal="center" vertical="top" wrapText="1"/>
    </xf>
    <xf numFmtId="166" fontId="27" fillId="0" borderId="1" xfId="1" applyNumberFormat="1" applyFont="1" applyFill="1" applyBorder="1" applyAlignment="1">
      <alignment horizontal="right" vertical="top" wrapText="1"/>
    </xf>
    <xf numFmtId="166" fontId="13" fillId="0" borderId="1" xfId="1" applyNumberFormat="1" applyFont="1" applyFill="1" applyBorder="1" applyAlignment="1">
      <alignment horizontal="right" vertical="top" wrapText="1"/>
    </xf>
    <xf numFmtId="166" fontId="25" fillId="0" borderId="1" xfId="1" applyNumberFormat="1" applyFont="1" applyFill="1" applyBorder="1" applyAlignment="1">
      <alignment horizontal="center" vertical="top" wrapText="1" shrinkToFit="1"/>
    </xf>
    <xf numFmtId="166" fontId="25" fillId="0" borderId="1" xfId="1" applyNumberFormat="1" applyFont="1" applyFill="1" applyBorder="1" applyAlignment="1">
      <alignment horizontal="right" vertical="top" wrapText="1" shrinkToFit="1"/>
    </xf>
    <xf numFmtId="0" fontId="26" fillId="0" borderId="1" xfId="0" applyFont="1" applyBorder="1" applyAlignment="1">
      <alignment horizontal="center" vertical="top"/>
    </xf>
    <xf numFmtId="0" fontId="26" fillId="0" borderId="1" xfId="0" applyFont="1" applyBorder="1" applyAlignment="1">
      <alignment horizontal="right" vertical="top"/>
    </xf>
    <xf numFmtId="2" fontId="26" fillId="0" borderId="1" xfId="0" applyNumberFormat="1" applyFont="1" applyBorder="1" applyAlignment="1">
      <alignment horizontal="center" vertical="top"/>
    </xf>
    <xf numFmtId="1" fontId="26" fillId="0" borderId="1" xfId="0" applyNumberFormat="1" applyFont="1" applyBorder="1" applyAlignment="1">
      <alignment horizontal="center" vertical="top" wrapText="1"/>
    </xf>
    <xf numFmtId="0" fontId="25" fillId="0" borderId="1" xfId="0" applyFont="1" applyBorder="1" applyAlignment="1">
      <alignment horizontal="center" vertical="top"/>
    </xf>
    <xf numFmtId="2" fontId="29" fillId="0" borderId="1" xfId="0" applyNumberFormat="1" applyFont="1" applyBorder="1" applyAlignment="1">
      <alignment horizontal="center" vertical="top" wrapText="1"/>
    </xf>
    <xf numFmtId="0" fontId="29" fillId="0" borderId="1" xfId="0" applyFont="1" applyBorder="1" applyAlignment="1">
      <alignment horizontal="center" vertical="center" wrapText="1"/>
    </xf>
    <xf numFmtId="0" fontId="29" fillId="0" borderId="1" xfId="0" applyFont="1" applyBorder="1" applyAlignment="1">
      <alignment horizontal="left" vertical="top" wrapText="1"/>
    </xf>
    <xf numFmtId="0" fontId="31" fillId="0" borderId="1" xfId="0" applyFont="1" applyBorder="1" applyAlignment="1">
      <alignment horizontal="left" vertical="top" wrapText="1"/>
    </xf>
    <xf numFmtId="1" fontId="26" fillId="0" borderId="1" xfId="0" applyNumberFormat="1" applyFont="1" applyBorder="1" applyAlignment="1">
      <alignment horizontal="center" vertical="top" wrapText="1" shrinkToFit="1"/>
    </xf>
    <xf numFmtId="1" fontId="26" fillId="0" borderId="1" xfId="0" applyNumberFormat="1" applyFont="1" applyBorder="1" applyAlignment="1">
      <alignment horizontal="center" vertical="top"/>
    </xf>
    <xf numFmtId="0" fontId="27" fillId="0" borderId="1" xfId="0" applyFont="1" applyBorder="1" applyAlignment="1">
      <alignment horizontal="center" vertical="top" wrapText="1"/>
    </xf>
    <xf numFmtId="3" fontId="26" fillId="0" borderId="1" xfId="0" applyNumberFormat="1" applyFont="1" applyBorder="1" applyAlignment="1">
      <alignment horizontal="right" vertical="top" wrapText="1" shrinkToFit="1"/>
    </xf>
    <xf numFmtId="2" fontId="26" fillId="0" borderId="1" xfId="0" applyNumberFormat="1" applyFont="1" applyBorder="1" applyAlignment="1">
      <alignment horizontal="center" vertical="top" wrapText="1" shrinkToFit="1"/>
    </xf>
    <xf numFmtId="3" fontId="26" fillId="0" borderId="1" xfId="0" applyNumberFormat="1" applyFont="1" applyBorder="1" applyAlignment="1">
      <alignment horizontal="right" vertical="top" wrapText="1"/>
    </xf>
    <xf numFmtId="2" fontId="26" fillId="0" borderId="1" xfId="0" applyNumberFormat="1" applyFont="1" applyBorder="1" applyAlignment="1">
      <alignment horizontal="center" vertical="top" wrapText="1"/>
    </xf>
    <xf numFmtId="0" fontId="26" fillId="0" borderId="0" xfId="0" applyFont="1" applyAlignment="1">
      <alignment horizontal="center" vertical="center"/>
    </xf>
    <xf numFmtId="3" fontId="29" fillId="0" borderId="1" xfId="0" applyNumberFormat="1" applyFont="1" applyBorder="1" applyAlignment="1">
      <alignment horizontal="center" vertical="top" wrapText="1"/>
    </xf>
    <xf numFmtId="3" fontId="29" fillId="0" borderId="1" xfId="0" applyNumberFormat="1" applyFont="1" applyBorder="1" applyAlignment="1">
      <alignment horizontal="right" vertical="top" wrapText="1"/>
    </xf>
    <xf numFmtId="3" fontId="26" fillId="0" borderId="1" xfId="0" applyNumberFormat="1" applyFont="1" applyBorder="1" applyAlignment="1">
      <alignment horizontal="center" vertical="top" wrapText="1" shrinkToFit="1"/>
    </xf>
    <xf numFmtId="3" fontId="26" fillId="0" borderId="1" xfId="0" applyNumberFormat="1" applyFont="1" applyBorder="1" applyAlignment="1">
      <alignment horizontal="center" vertical="top" wrapText="1"/>
    </xf>
    <xf numFmtId="165" fontId="26" fillId="0" borderId="1" xfId="0" applyNumberFormat="1" applyFont="1" applyBorder="1" applyAlignment="1">
      <alignment horizontal="center" vertical="top" wrapText="1" shrinkToFit="1"/>
    </xf>
    <xf numFmtId="0" fontId="27" fillId="0" borderId="1" xfId="2" applyFont="1" applyBorder="1" applyAlignment="1">
      <alignment horizontal="left" vertical="top" wrapText="1"/>
    </xf>
    <xf numFmtId="3" fontId="25" fillId="0" borderId="1" xfId="0" applyNumberFormat="1" applyFont="1" applyBorder="1" applyAlignment="1">
      <alignment horizontal="center" vertical="top" wrapText="1"/>
    </xf>
    <xf numFmtId="3" fontId="25" fillId="0" borderId="1" xfId="0" applyNumberFormat="1" applyFont="1" applyBorder="1" applyAlignment="1">
      <alignment horizontal="right" vertical="top" wrapText="1" shrinkToFit="1"/>
    </xf>
    <xf numFmtId="3" fontId="25" fillId="0" borderId="1" xfId="0" applyNumberFormat="1" applyFont="1" applyBorder="1" applyAlignment="1">
      <alignment horizontal="center" vertical="top"/>
    </xf>
    <xf numFmtId="3" fontId="25" fillId="0" borderId="1" xfId="0" applyNumberFormat="1" applyFont="1" applyBorder="1" applyAlignment="1">
      <alignment horizontal="right" vertical="top"/>
    </xf>
    <xf numFmtId="0" fontId="25" fillId="0" borderId="1" xfId="0" applyFont="1" applyBorder="1" applyAlignment="1">
      <alignment horizontal="right" vertical="top"/>
    </xf>
    <xf numFmtId="2" fontId="25" fillId="0" borderId="1" xfId="0" applyNumberFormat="1" applyFont="1" applyBorder="1" applyAlignment="1">
      <alignment horizontal="center" vertical="top"/>
    </xf>
    <xf numFmtId="4" fontId="26" fillId="0" borderId="1" xfId="0" applyNumberFormat="1" applyFont="1" applyBorder="1" applyAlignment="1">
      <alignment horizontal="right" vertical="top" wrapText="1"/>
    </xf>
    <xf numFmtId="4" fontId="26" fillId="0" borderId="1" xfId="0" applyNumberFormat="1" applyFont="1" applyBorder="1" applyAlignment="1">
      <alignment horizontal="right" vertical="top" wrapText="1" shrinkToFit="1"/>
    </xf>
    <xf numFmtId="4" fontId="26" fillId="0" borderId="1" xfId="0" applyNumberFormat="1" applyFont="1" applyBorder="1" applyAlignment="1">
      <alignment horizontal="center" vertical="top" wrapText="1" shrinkToFit="1"/>
    </xf>
    <xf numFmtId="4" fontId="26" fillId="0" borderId="1" xfId="0" applyNumberFormat="1" applyFont="1" applyBorder="1" applyAlignment="1">
      <alignment horizontal="center" vertical="top" wrapText="1"/>
    </xf>
    <xf numFmtId="166" fontId="26" fillId="0" borderId="1" xfId="1" applyNumberFormat="1" applyFont="1" applyFill="1" applyBorder="1" applyAlignment="1">
      <alignment horizontal="center" vertical="top" wrapText="1" shrinkToFit="1"/>
    </xf>
    <xf numFmtId="166" fontId="26" fillId="0" borderId="1" xfId="1" applyNumberFormat="1" applyFont="1" applyFill="1" applyBorder="1" applyAlignment="1">
      <alignment horizontal="center" vertical="top" wrapText="1"/>
    </xf>
    <xf numFmtId="4" fontId="27" fillId="0" borderId="1" xfId="1" applyNumberFormat="1" applyFont="1" applyFill="1" applyBorder="1" applyAlignment="1">
      <alignment horizontal="left" vertical="top" wrapText="1"/>
    </xf>
    <xf numFmtId="43" fontId="26" fillId="0" borderId="1" xfId="1" applyFont="1" applyFill="1" applyBorder="1" applyAlignment="1">
      <alignment horizontal="right" vertical="top" wrapText="1" shrinkToFit="1"/>
    </xf>
    <xf numFmtId="0" fontId="27" fillId="0" borderId="1" xfId="2" applyFont="1" applyBorder="1" applyAlignment="1">
      <alignment vertical="top" wrapText="1"/>
    </xf>
    <xf numFmtId="0" fontId="32" fillId="0" borderId="1" xfId="2" applyFont="1" applyBorder="1" applyAlignment="1">
      <alignment horizontal="center" vertical="top" wrapText="1"/>
    </xf>
    <xf numFmtId="0" fontId="32" fillId="0" borderId="1" xfId="2" applyFont="1" applyBorder="1" applyAlignment="1">
      <alignment horizontal="right" vertical="top" wrapText="1"/>
    </xf>
    <xf numFmtId="2" fontId="13" fillId="0" borderId="1" xfId="2" applyNumberFormat="1" applyFont="1" applyBorder="1" applyAlignment="1">
      <alignment horizontal="center" vertical="top" wrapText="1"/>
    </xf>
    <xf numFmtId="0" fontId="27" fillId="0" borderId="1" xfId="0" applyFont="1" applyBorder="1" applyAlignment="1">
      <alignment vertical="top" wrapText="1"/>
    </xf>
    <xf numFmtId="2" fontId="27" fillId="0" borderId="1" xfId="0" applyNumberFormat="1" applyFont="1" applyBorder="1" applyAlignment="1">
      <alignment horizontal="center" vertical="top" wrapText="1"/>
    </xf>
    <xf numFmtId="166" fontId="26" fillId="0" borderId="1" xfId="1" applyNumberFormat="1" applyFont="1" applyFill="1" applyBorder="1" applyAlignment="1">
      <alignment horizontal="center" vertical="top"/>
    </xf>
    <xf numFmtId="166" fontId="26" fillId="0" borderId="1" xfId="1" applyNumberFormat="1" applyFont="1" applyFill="1" applyBorder="1" applyAlignment="1">
      <alignment horizontal="right" vertical="top"/>
    </xf>
    <xf numFmtId="0" fontId="27" fillId="0" borderId="0" xfId="0" applyFont="1" applyAlignment="1">
      <alignment horizontal="left" vertical="top" wrapText="1"/>
    </xf>
    <xf numFmtId="1" fontId="26" fillId="0" borderId="0" xfId="0" applyNumberFormat="1" applyFont="1" applyAlignment="1">
      <alignment horizontal="center" vertical="center"/>
    </xf>
    <xf numFmtId="1" fontId="26" fillId="0" borderId="0" xfId="0" applyNumberFormat="1" applyFont="1" applyAlignment="1">
      <alignment horizontal="left" vertical="center" wrapText="1"/>
    </xf>
    <xf numFmtId="0" fontId="26" fillId="0" borderId="0" xfId="0" applyFont="1" applyAlignment="1">
      <alignment horizontal="left" vertical="center" wrapText="1"/>
    </xf>
    <xf numFmtId="43" fontId="17" fillId="0" borderId="0" xfId="1" applyFont="1" applyAlignment="1">
      <alignment horizontal="left" vertical="center" wrapText="1"/>
    </xf>
    <xf numFmtId="43" fontId="17" fillId="0" borderId="0" xfId="0" applyNumberFormat="1" applyFont="1" applyAlignment="1">
      <alignment horizontal="left" vertical="top" wrapText="1"/>
    </xf>
    <xf numFmtId="9" fontId="15" fillId="0" borderId="4" xfId="4" applyNumberFormat="1" applyFont="1" applyBorder="1" applyAlignment="1">
      <alignment horizontal="center" vertical="center" wrapText="1"/>
    </xf>
    <xf numFmtId="10" fontId="15" fillId="0" borderId="4" xfId="4" applyNumberFormat="1" applyFont="1" applyBorder="1" applyAlignment="1">
      <alignment horizontal="center" vertical="center" wrapText="1"/>
    </xf>
    <xf numFmtId="0" fontId="15" fillId="0" borderId="4" xfId="4" applyFont="1" applyBorder="1" applyAlignment="1">
      <alignment horizontal="center" vertical="center" wrapText="1"/>
    </xf>
    <xf numFmtId="0" fontId="15" fillId="0" borderId="4" xfId="4" applyFont="1" applyBorder="1" applyAlignment="1">
      <alignment horizontal="left" vertical="center" wrapText="1"/>
    </xf>
    <xf numFmtId="0" fontId="17" fillId="0" borderId="4" xfId="0" applyFont="1" applyBorder="1" applyAlignment="1">
      <alignment horizontal="left" vertical="top" wrapText="1"/>
    </xf>
    <xf numFmtId="0" fontId="26" fillId="0" borderId="0" xfId="0" applyFont="1" applyAlignment="1">
      <alignment horizontal="left" vertical="top"/>
    </xf>
    <xf numFmtId="0" fontId="26" fillId="0" borderId="0" xfId="0" applyFont="1" applyAlignment="1">
      <alignment horizontal="left" vertical="top" wrapText="1"/>
    </xf>
    <xf numFmtId="0" fontId="25" fillId="0" borderId="0" xfId="0" applyFont="1" applyAlignment="1">
      <alignment horizontal="left" vertical="top"/>
    </xf>
    <xf numFmtId="3" fontId="29" fillId="0" borderId="0" xfId="0" applyNumberFormat="1" applyFont="1" applyAlignment="1">
      <alignment horizontal="center" vertical="top" wrapText="1"/>
    </xf>
    <xf numFmtId="3" fontId="29" fillId="0" borderId="0" xfId="0" applyNumberFormat="1" applyFont="1" applyAlignment="1">
      <alignment horizontal="right" vertical="top" wrapText="1"/>
    </xf>
    <xf numFmtId="0" fontId="26" fillId="0" borderId="0" xfId="0" applyFont="1"/>
    <xf numFmtId="0" fontId="30" fillId="0" borderId="1" xfId="0" applyFont="1" applyBorder="1" applyAlignment="1">
      <alignment horizontal="center" vertical="center" wrapText="1"/>
    </xf>
    <xf numFmtId="0" fontId="26" fillId="0" borderId="1" xfId="0" applyFont="1" applyBorder="1"/>
    <xf numFmtId="2" fontId="26" fillId="0" borderId="0" xfId="0" applyNumberFormat="1" applyFont="1" applyAlignment="1">
      <alignment horizontal="center" vertical="center"/>
    </xf>
    <xf numFmtId="168" fontId="26" fillId="0" borderId="0" xfId="0" applyNumberFormat="1" applyFont="1" applyAlignment="1">
      <alignment horizontal="left" vertical="top"/>
    </xf>
    <xf numFmtId="167" fontId="26" fillId="0" borderId="0" xfId="0" applyNumberFormat="1" applyFont="1" applyAlignment="1">
      <alignment horizontal="left" vertical="top"/>
    </xf>
    <xf numFmtId="43" fontId="26" fillId="0" borderId="0" xfId="1" applyFont="1" applyBorder="1" applyAlignment="1">
      <alignment horizontal="left" vertical="top"/>
    </xf>
    <xf numFmtId="0" fontId="26" fillId="0" borderId="1" xfId="0" applyFont="1" applyBorder="1" applyAlignment="1">
      <alignment horizontal="center" vertical="top" wrapText="1"/>
    </xf>
    <xf numFmtId="0" fontId="25" fillId="0" borderId="1" xfId="0" applyFont="1" applyBorder="1" applyAlignment="1">
      <alignment horizontal="center" vertical="top" wrapText="1"/>
    </xf>
    <xf numFmtId="0" fontId="29" fillId="0" borderId="1" xfId="0" applyFont="1" applyBorder="1" applyAlignment="1">
      <alignment horizontal="center" vertical="top" wrapText="1"/>
    </xf>
    <xf numFmtId="0" fontId="20" fillId="0" borderId="5" xfId="57" applyFont="1" applyBorder="1" applyAlignment="1">
      <alignment horizontal="center" vertical="center"/>
    </xf>
    <xf numFmtId="0" fontId="19" fillId="0" borderId="5" xfId="57" applyFont="1" applyBorder="1" applyAlignment="1">
      <alignment horizontal="center" vertical="center" wrapText="1"/>
    </xf>
    <xf numFmtId="0" fontId="19" fillId="0" borderId="5" xfId="57" applyFont="1" applyBorder="1" applyAlignment="1">
      <alignment horizontal="center" vertical="center"/>
    </xf>
    <xf numFmtId="0" fontId="20" fillId="0" borderId="5" xfId="57" applyFont="1" applyBorder="1" applyAlignment="1">
      <alignment horizontal="center" vertical="center" wrapText="1"/>
    </xf>
    <xf numFmtId="0" fontId="20" fillId="0" borderId="8" xfId="57" applyFont="1" applyBorder="1" applyAlignment="1">
      <alignment horizontal="center" vertical="center" wrapText="1"/>
    </xf>
    <xf numFmtId="0" fontId="33" fillId="0" borderId="1" xfId="0" applyFont="1" applyBorder="1" applyAlignment="1">
      <alignment horizontal="center" vertical="top" wrapText="1"/>
    </xf>
    <xf numFmtId="0" fontId="26" fillId="0" borderId="1" xfId="0" applyFont="1" applyBorder="1" applyAlignment="1">
      <alignment horizontal="center" vertical="top" wrapText="1"/>
    </xf>
    <xf numFmtId="0" fontId="25" fillId="0" borderId="1" xfId="0" applyFont="1" applyBorder="1" applyAlignment="1">
      <alignment horizontal="center" vertical="top" wrapText="1"/>
    </xf>
    <xf numFmtId="0" fontId="29" fillId="0" borderId="1" xfId="0" applyFont="1" applyBorder="1" applyAlignment="1">
      <alignment horizontal="center" vertical="top" wrapText="1"/>
    </xf>
    <xf numFmtId="0" fontId="30" fillId="0" borderId="1" xfId="0" applyFont="1" applyBorder="1" applyAlignment="1">
      <alignment horizontal="center" vertical="top" wrapText="1"/>
    </xf>
    <xf numFmtId="0" fontId="25" fillId="0" borderId="2" xfId="0" applyFont="1" applyBorder="1" applyAlignment="1">
      <alignment horizontal="center" wrapText="1"/>
    </xf>
    <xf numFmtId="0" fontId="25" fillId="0" borderId="3" xfId="0" applyFont="1" applyBorder="1" applyAlignment="1">
      <alignment horizontal="center" wrapText="1"/>
    </xf>
    <xf numFmtId="0" fontId="25" fillId="0" borderId="4" xfId="0" applyFont="1" applyBorder="1" applyAlignment="1">
      <alignment horizontal="center" wrapText="1"/>
    </xf>
    <xf numFmtId="0" fontId="28" fillId="0" borderId="1" xfId="0"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center" vertical="top" wrapText="1"/>
    </xf>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18" fillId="0" borderId="1" xfId="0" applyFont="1" applyBorder="1" applyAlignment="1">
      <alignment horizontal="center" wrapText="1"/>
    </xf>
    <xf numFmtId="0" fontId="26" fillId="0" borderId="1" xfId="0" applyFont="1" applyBorder="1" applyAlignment="1">
      <alignment horizontal="right" vertical="center"/>
    </xf>
    <xf numFmtId="1" fontId="26" fillId="0" borderId="1" xfId="0" applyNumberFormat="1" applyFont="1" applyBorder="1" applyAlignment="1">
      <alignment horizontal="center" vertical="center"/>
    </xf>
    <xf numFmtId="166" fontId="26" fillId="0" borderId="1" xfId="1" applyNumberFormat="1" applyFont="1" applyFill="1" applyBorder="1" applyAlignment="1">
      <alignment horizontal="right" vertical="center"/>
    </xf>
    <xf numFmtId="166" fontId="25" fillId="0" borderId="1" xfId="1" applyNumberFormat="1" applyFont="1" applyFill="1" applyBorder="1" applyAlignment="1">
      <alignment horizontal="right" vertical="center"/>
    </xf>
    <xf numFmtId="166" fontId="26" fillId="0" borderId="1" xfId="1" applyNumberFormat="1" applyFont="1" applyFill="1" applyBorder="1" applyAlignment="1">
      <alignment horizontal="left" vertical="center"/>
    </xf>
    <xf numFmtId="0" fontId="26" fillId="0" borderId="1" xfId="0" applyFont="1" applyBorder="1" applyAlignment="1">
      <alignment horizontal="left" vertical="center"/>
    </xf>
    <xf numFmtId="3" fontId="26" fillId="0" borderId="1" xfId="0" applyNumberFormat="1" applyFont="1" applyBorder="1" applyAlignment="1">
      <alignment horizontal="right" vertical="center"/>
    </xf>
    <xf numFmtId="0" fontId="29" fillId="0" borderId="1" xfId="0" applyFont="1" applyBorder="1" applyAlignment="1">
      <alignment horizontal="left" vertical="center"/>
    </xf>
    <xf numFmtId="0" fontId="25" fillId="0" borderId="1" xfId="0" applyFont="1" applyBorder="1" applyAlignment="1">
      <alignment horizontal="center" vertical="center"/>
    </xf>
    <xf numFmtId="0" fontId="25" fillId="0" borderId="1" xfId="0" applyFont="1" applyBorder="1" applyAlignment="1">
      <alignment horizontal="left" vertical="center"/>
    </xf>
    <xf numFmtId="166" fontId="25" fillId="0" borderId="1" xfId="0" applyNumberFormat="1" applyFont="1" applyBorder="1" applyAlignment="1">
      <alignment horizontal="right" vertical="center"/>
    </xf>
    <xf numFmtId="1" fontId="26" fillId="0" borderId="1" xfId="0" applyNumberFormat="1" applyFont="1" applyBorder="1" applyAlignment="1">
      <alignment horizontal="left" vertical="center" wrapText="1"/>
    </xf>
    <xf numFmtId="166" fontId="26" fillId="0" borderId="1" xfId="0" applyNumberFormat="1" applyFont="1" applyBorder="1" applyAlignment="1">
      <alignment horizontal="right" vertical="center"/>
    </xf>
    <xf numFmtId="166" fontId="25" fillId="0" borderId="1" xfId="0" applyNumberFormat="1" applyFont="1" applyBorder="1" applyAlignment="1">
      <alignment horizontal="left" vertical="center"/>
    </xf>
    <xf numFmtId="166" fontId="29" fillId="0" borderId="1" xfId="0" applyNumberFormat="1" applyFont="1" applyBorder="1" applyAlignment="1">
      <alignment horizontal="right" vertical="center" wrapText="1"/>
    </xf>
    <xf numFmtId="0" fontId="25" fillId="0" borderId="1" xfId="0" applyFont="1" applyBorder="1" applyAlignment="1">
      <alignment horizontal="center" vertical="center" wrapText="1"/>
    </xf>
    <xf numFmtId="3" fontId="25" fillId="0" borderId="1" xfId="0" applyNumberFormat="1" applyFont="1" applyBorder="1" applyAlignment="1">
      <alignment vertical="top" wrapText="1"/>
    </xf>
    <xf numFmtId="166" fontId="29" fillId="0" borderId="1" xfId="0" applyNumberFormat="1" applyFont="1" applyBorder="1" applyAlignment="1">
      <alignment horizontal="left" vertical="center" wrapText="1"/>
    </xf>
    <xf numFmtId="3" fontId="29" fillId="0" borderId="1" xfId="0" applyNumberFormat="1" applyFont="1" applyBorder="1" applyAlignment="1">
      <alignment horizontal="right" vertical="center" wrapText="1"/>
    </xf>
    <xf numFmtId="0" fontId="26" fillId="0" borderId="1" xfId="0" applyFont="1" applyBorder="1" applyAlignment="1">
      <alignment horizontal="left" vertical="center" wrapText="1"/>
    </xf>
    <xf numFmtId="0" fontId="26" fillId="0" borderId="1" xfId="0" applyFont="1" applyBorder="1" applyAlignment="1">
      <alignment horizontal="left" vertical="top" wrapText="1"/>
    </xf>
    <xf numFmtId="1" fontId="26" fillId="0" borderId="1" xfId="0" applyNumberFormat="1" applyFont="1" applyBorder="1" applyAlignment="1">
      <alignment horizontal="left" vertical="top" wrapText="1"/>
    </xf>
    <xf numFmtId="4" fontId="26" fillId="0" borderId="1" xfId="0" applyNumberFormat="1" applyFont="1" applyBorder="1" applyAlignment="1">
      <alignment horizontal="left" vertical="top" wrapText="1"/>
    </xf>
  </cellXfs>
  <cellStyles count="64">
    <cellStyle name="20% - Accent6 23 4" xfId="2"/>
    <cellStyle name="Comma" xfId="1" builtinId="3"/>
    <cellStyle name="Comma 2" xfId="7"/>
    <cellStyle name="Comma 3" xfId="5"/>
    <cellStyle name="Comma 4" xfId="11"/>
    <cellStyle name="Comma 4 2" xfId="58"/>
    <cellStyle name="Comma 5" xfId="60"/>
    <cellStyle name="Comma 6" xfId="63"/>
    <cellStyle name="Excel Built-in Normal" xfId="14"/>
    <cellStyle name="Excel Built-in Normal 1" xfId="6"/>
    <cellStyle name="Excel Built-in Normal 2" xfId="15"/>
    <cellStyle name="Normal" xfId="0" builtinId="0"/>
    <cellStyle name="Normal - Style1" xfId="16"/>
    <cellStyle name="Normal 10" xfId="17"/>
    <cellStyle name="Normal 10 2" xfId="18"/>
    <cellStyle name="Normal 155 2" xfId="19"/>
    <cellStyle name="Normal 159" xfId="20"/>
    <cellStyle name="Normal 163" xfId="21"/>
    <cellStyle name="Normal 187" xfId="8"/>
    <cellStyle name="Normal 19 2 2 5" xfId="22"/>
    <cellStyle name="Normal 191" xfId="23"/>
    <cellStyle name="Normal 2" xfId="4"/>
    <cellStyle name="Normal 2 10" xfId="24"/>
    <cellStyle name="Normal 2 10 2 3" xfId="25"/>
    <cellStyle name="Normal 2 2" xfId="3"/>
    <cellStyle name="Normal 2 2 2" xfId="26"/>
    <cellStyle name="Normal 2 3 2 2" xfId="27"/>
    <cellStyle name="Normal 2 3 2 2 2 2" xfId="28"/>
    <cellStyle name="Normal 2 4 2" xfId="29"/>
    <cellStyle name="Normal 21" xfId="30"/>
    <cellStyle name="Normal 26" xfId="31"/>
    <cellStyle name="Normal 26 2" xfId="32"/>
    <cellStyle name="Normal 26 4" xfId="33"/>
    <cellStyle name="Normal 3" xfId="10"/>
    <cellStyle name="Normal 3 10 5 2 2" xfId="34"/>
    <cellStyle name="Normal 3 10 5 2 3" xfId="35"/>
    <cellStyle name="Normal 3 10 5 3" xfId="36"/>
    <cellStyle name="Normal 3 10 6" xfId="37"/>
    <cellStyle name="Normal 3 10 6 2 2" xfId="38"/>
    <cellStyle name="Normal 3 2" xfId="57"/>
    <cellStyle name="Normal 35 2 2" xfId="39"/>
    <cellStyle name="Normal 36" xfId="40"/>
    <cellStyle name="Normal 37" xfId="41"/>
    <cellStyle name="Normal 37 2" xfId="42"/>
    <cellStyle name="Normal 4" xfId="9"/>
    <cellStyle name="Normal 4 2" xfId="12"/>
    <cellStyle name="Normal 48 2 2" xfId="43"/>
    <cellStyle name="Normal 48 2 2 2" xfId="44"/>
    <cellStyle name="Normal 5" xfId="13"/>
    <cellStyle name="Normal 5 2" xfId="62"/>
    <cellStyle name="Normal 53" xfId="45"/>
    <cellStyle name="Normal 53 7" xfId="46"/>
    <cellStyle name="Normal 55 4" xfId="47"/>
    <cellStyle name="Normal 56" xfId="48"/>
    <cellStyle name="Normal 56 2" xfId="49"/>
    <cellStyle name="Normal 58" xfId="50"/>
    <cellStyle name="Normal 6" xfId="51"/>
    <cellStyle name="Normal 7" xfId="59"/>
    <cellStyle name="Percent 2" xfId="52"/>
    <cellStyle name="Percent 2 2" xfId="53"/>
    <cellStyle name="Percent 3" xfId="56"/>
    <cellStyle name="Percent 3 11" xfId="54"/>
    <cellStyle name="Percent 4" xfId="61"/>
    <cellStyle name="Style 1" xfId="5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AG46"/>
  <sheetViews>
    <sheetView zoomScale="85" zoomScaleNormal="85" zoomScaleSheetLayoutView="85" workbookViewId="0">
      <pane xSplit="1" ySplit="3" topLeftCell="H16" activePane="bottomRight" state="frozen"/>
      <selection pane="topRight" activeCell="B1" sqref="B1"/>
      <selection pane="bottomLeft" activeCell="A4" sqref="A4"/>
      <selection pane="bottomRight" activeCell="T19" sqref="T19"/>
    </sheetView>
  </sheetViews>
  <sheetFormatPr defaultColWidth="9.28515625" defaultRowHeight="14.3"/>
  <cols>
    <col min="1" max="1" width="9.28515625" style="27"/>
    <col min="2" max="2" width="6.7109375" style="27" customWidth="1"/>
    <col min="3" max="3" width="6.140625" style="27" customWidth="1"/>
    <col min="4" max="4" width="9.7109375" style="27" bestFit="1" customWidth="1"/>
    <col min="5" max="5" width="58" style="27" customWidth="1"/>
    <col min="6" max="6" width="7.7109375" style="27" bestFit="1" customWidth="1"/>
    <col min="7" max="9" width="9.28515625" style="27"/>
    <col min="10" max="10" width="11.28515625" style="27" bestFit="1" customWidth="1"/>
    <col min="11" max="16" width="9.28515625" style="27"/>
    <col min="17" max="17" width="10.7109375" style="27" bestFit="1" customWidth="1"/>
    <col min="18" max="18" width="13.140625" style="27" bestFit="1" customWidth="1"/>
    <col min="19" max="19" width="10.7109375" style="27" bestFit="1" customWidth="1"/>
    <col min="20" max="20" width="23.7109375" style="27" customWidth="1"/>
    <col min="21" max="16384" width="9.28515625" style="27"/>
  </cols>
  <sheetData>
    <row r="1" spans="2:33" ht="23.8" customHeight="1" thickBot="1">
      <c r="B1" s="167" t="s">
        <v>46</v>
      </c>
      <c r="C1" s="167" t="s">
        <v>105</v>
      </c>
      <c r="D1" s="167" t="s">
        <v>106</v>
      </c>
      <c r="E1" s="167" t="s">
        <v>107</v>
      </c>
      <c r="F1" s="167" t="s">
        <v>44</v>
      </c>
      <c r="G1" s="166" t="s">
        <v>24</v>
      </c>
      <c r="H1" s="164" t="s">
        <v>24</v>
      </c>
      <c r="I1" s="164"/>
      <c r="J1" s="164"/>
      <c r="K1" s="164" t="s">
        <v>108</v>
      </c>
      <c r="L1" s="164"/>
      <c r="M1" s="164"/>
      <c r="N1" s="164" t="s">
        <v>109</v>
      </c>
      <c r="O1" s="164"/>
      <c r="P1" s="164"/>
      <c r="Q1" s="164" t="s">
        <v>110</v>
      </c>
      <c r="R1" s="164"/>
      <c r="S1" s="164"/>
      <c r="T1" s="164" t="s">
        <v>111</v>
      </c>
    </row>
    <row r="2" spans="2:33" ht="14.8" customHeight="1" thickBot="1">
      <c r="B2" s="167"/>
      <c r="C2" s="167"/>
      <c r="D2" s="167"/>
      <c r="E2" s="167"/>
      <c r="F2" s="167"/>
      <c r="G2" s="166"/>
      <c r="H2" s="165" t="s">
        <v>112</v>
      </c>
      <c r="I2" s="165" t="s">
        <v>113</v>
      </c>
      <c r="J2" s="165" t="s">
        <v>114</v>
      </c>
      <c r="K2" s="165" t="s">
        <v>115</v>
      </c>
      <c r="L2" s="165" t="s">
        <v>116</v>
      </c>
      <c r="M2" s="165" t="s">
        <v>117</v>
      </c>
      <c r="N2" s="165" t="s">
        <v>118</v>
      </c>
      <c r="O2" s="165" t="s">
        <v>119</v>
      </c>
      <c r="P2" s="165" t="s">
        <v>120</v>
      </c>
      <c r="Q2" s="165" t="s">
        <v>121</v>
      </c>
      <c r="R2" s="165" t="s">
        <v>122</v>
      </c>
      <c r="S2" s="165" t="s">
        <v>123</v>
      </c>
      <c r="T2" s="164"/>
    </row>
    <row r="3" spans="2:33" ht="26.85" customHeight="1" thickBot="1">
      <c r="B3" s="167"/>
      <c r="C3" s="167"/>
      <c r="D3" s="168"/>
      <c r="E3" s="167"/>
      <c r="F3" s="167"/>
      <c r="G3" s="166"/>
      <c r="H3" s="165"/>
      <c r="I3" s="165"/>
      <c r="J3" s="165"/>
      <c r="K3" s="165"/>
      <c r="L3" s="165"/>
      <c r="M3" s="165"/>
      <c r="N3" s="165"/>
      <c r="O3" s="165"/>
      <c r="P3" s="165"/>
      <c r="Q3" s="165"/>
      <c r="R3" s="165"/>
      <c r="S3" s="165"/>
      <c r="T3" s="164"/>
    </row>
    <row r="4" spans="2:33" ht="109.4">
      <c r="B4" s="28">
        <v>1</v>
      </c>
      <c r="C4" s="6">
        <v>49</v>
      </c>
      <c r="D4" s="29" t="s">
        <v>124</v>
      </c>
      <c r="E4" s="1" t="s">
        <v>6</v>
      </c>
      <c r="F4" s="2" t="s">
        <v>1</v>
      </c>
      <c r="G4" s="8">
        <v>32.677</v>
      </c>
      <c r="H4" s="8"/>
      <c r="I4" s="30"/>
      <c r="J4" s="30"/>
      <c r="K4" s="31">
        <v>0.4</v>
      </c>
      <c r="L4" s="31">
        <v>0.8</v>
      </c>
      <c r="M4" s="31">
        <v>0.51200000000000001</v>
      </c>
      <c r="N4" s="32">
        <v>44</v>
      </c>
      <c r="O4" s="32">
        <v>75</v>
      </c>
      <c r="P4" s="32">
        <f>60/1000</f>
        <v>0.06</v>
      </c>
      <c r="Q4" s="33">
        <f>H4*K4*N4</f>
        <v>0</v>
      </c>
      <c r="R4" s="33">
        <f>I4*L4*O4</f>
        <v>0</v>
      </c>
      <c r="S4" s="33">
        <f>J4*M4*P4</f>
        <v>0</v>
      </c>
      <c r="T4" s="33">
        <f>SUM(Q4:S4)</f>
        <v>0</v>
      </c>
    </row>
    <row r="5" spans="2:33" ht="109.4">
      <c r="B5" s="34">
        <v>2</v>
      </c>
      <c r="C5" s="6">
        <v>50</v>
      </c>
      <c r="D5" s="29" t="s">
        <v>125</v>
      </c>
      <c r="E5" s="1" t="s">
        <v>7</v>
      </c>
      <c r="F5" s="2" t="s">
        <v>5</v>
      </c>
      <c r="G5" s="8">
        <v>2</v>
      </c>
      <c r="H5" s="8"/>
      <c r="I5" s="35"/>
      <c r="J5" s="35"/>
      <c r="K5" s="36">
        <v>0.4</v>
      </c>
      <c r="L5" s="36">
        <v>0.8</v>
      </c>
      <c r="M5" s="36">
        <v>0.51200000000000001</v>
      </c>
      <c r="N5" s="37">
        <v>44</v>
      </c>
      <c r="O5" s="37">
        <v>75</v>
      </c>
      <c r="P5" s="37">
        <f t="shared" ref="P5:P17" si="0">60/1000</f>
        <v>0.06</v>
      </c>
      <c r="Q5" s="38">
        <f t="shared" ref="Q5:S17" si="1">H5*K5*N5</f>
        <v>0</v>
      </c>
      <c r="R5" s="38">
        <f t="shared" si="1"/>
        <v>0</v>
      </c>
      <c r="S5" s="38">
        <f t="shared" si="1"/>
        <v>0</v>
      </c>
      <c r="T5" s="38">
        <f t="shared" ref="T5:T17" si="2">SUM(Q5:S5)</f>
        <v>0</v>
      </c>
    </row>
    <row r="6" spans="2:33" ht="109.4">
      <c r="B6" s="34">
        <v>3</v>
      </c>
      <c r="C6" s="6">
        <v>51</v>
      </c>
      <c r="D6" s="29" t="s">
        <v>126</v>
      </c>
      <c r="E6" s="1" t="s">
        <v>8</v>
      </c>
      <c r="F6" s="2" t="s">
        <v>5</v>
      </c>
      <c r="G6" s="8">
        <v>5</v>
      </c>
      <c r="H6" s="8"/>
      <c r="I6" s="35"/>
      <c r="J6" s="35"/>
      <c r="K6" s="36">
        <v>0.4</v>
      </c>
      <c r="L6" s="36">
        <v>0.8</v>
      </c>
      <c r="M6" s="36">
        <v>0.51200000000000001</v>
      </c>
      <c r="N6" s="37">
        <v>44</v>
      </c>
      <c r="O6" s="37">
        <v>75</v>
      </c>
      <c r="P6" s="37">
        <f t="shared" si="0"/>
        <v>0.06</v>
      </c>
      <c r="Q6" s="38">
        <f t="shared" si="1"/>
        <v>0</v>
      </c>
      <c r="R6" s="38">
        <f t="shared" si="1"/>
        <v>0</v>
      </c>
      <c r="S6" s="38">
        <f t="shared" si="1"/>
        <v>0</v>
      </c>
      <c r="T6" s="38">
        <f t="shared" si="2"/>
        <v>0</v>
      </c>
    </row>
    <row r="7" spans="2:33" ht="77.95" customHeight="1">
      <c r="B7" s="34">
        <v>4</v>
      </c>
      <c r="C7" s="6">
        <v>52</v>
      </c>
      <c r="D7" s="29" t="s">
        <v>127</v>
      </c>
      <c r="E7" s="1" t="s">
        <v>9</v>
      </c>
      <c r="F7" s="2" t="s">
        <v>1</v>
      </c>
      <c r="G7" s="8">
        <v>48.7</v>
      </c>
      <c r="H7" s="8"/>
      <c r="I7" s="35"/>
      <c r="J7" s="35"/>
      <c r="K7" s="36">
        <v>0.4</v>
      </c>
      <c r="L7" s="36">
        <v>0.8</v>
      </c>
      <c r="M7" s="36">
        <v>0.51200000000000001</v>
      </c>
      <c r="N7" s="37">
        <v>44</v>
      </c>
      <c r="O7" s="37">
        <v>75</v>
      </c>
      <c r="P7" s="37">
        <f t="shared" si="0"/>
        <v>0.06</v>
      </c>
      <c r="Q7" s="38">
        <f t="shared" si="1"/>
        <v>0</v>
      </c>
      <c r="R7" s="38">
        <f t="shared" si="1"/>
        <v>0</v>
      </c>
      <c r="S7" s="38">
        <f t="shared" si="1"/>
        <v>0</v>
      </c>
      <c r="T7" s="38">
        <f t="shared" si="2"/>
        <v>0</v>
      </c>
    </row>
    <row r="8" spans="2:33" ht="187.5">
      <c r="B8" s="34">
        <v>5</v>
      </c>
      <c r="C8" s="6">
        <v>53</v>
      </c>
      <c r="D8" s="29" t="s">
        <v>128</v>
      </c>
      <c r="E8" s="1" t="s">
        <v>10</v>
      </c>
      <c r="F8" s="2" t="s">
        <v>1</v>
      </c>
      <c r="G8" s="7">
        <v>15.27</v>
      </c>
      <c r="H8" s="7">
        <v>2.67</v>
      </c>
      <c r="I8" s="35"/>
      <c r="J8" s="35">
        <v>1084</v>
      </c>
      <c r="K8" s="36">
        <v>0.4</v>
      </c>
      <c r="L8" s="36">
        <v>0.8</v>
      </c>
      <c r="M8" s="36">
        <v>0.51200000000000001</v>
      </c>
      <c r="N8" s="37">
        <v>44</v>
      </c>
      <c r="O8" s="37">
        <v>75</v>
      </c>
      <c r="P8" s="37">
        <f t="shared" si="0"/>
        <v>0.06</v>
      </c>
      <c r="Q8" s="38">
        <f t="shared" si="1"/>
        <v>46.992000000000004</v>
      </c>
      <c r="R8" s="38">
        <f t="shared" si="1"/>
        <v>0</v>
      </c>
      <c r="S8" s="38">
        <f t="shared" si="1"/>
        <v>33.30048</v>
      </c>
      <c r="T8" s="38">
        <f t="shared" si="2"/>
        <v>80.292480000000012</v>
      </c>
    </row>
    <row r="9" spans="2:33" ht="234.35">
      <c r="B9" s="34">
        <v>7</v>
      </c>
      <c r="C9" s="6">
        <v>54</v>
      </c>
      <c r="D9" s="29" t="s">
        <v>129</v>
      </c>
      <c r="E9" s="3" t="s">
        <v>11</v>
      </c>
      <c r="F9" s="2" t="s">
        <v>3</v>
      </c>
      <c r="G9" s="7">
        <v>191.03</v>
      </c>
      <c r="H9" s="7">
        <v>3.01</v>
      </c>
      <c r="I9" s="35"/>
      <c r="J9" s="35">
        <v>1356</v>
      </c>
      <c r="K9" s="36">
        <v>0.4</v>
      </c>
      <c r="L9" s="36">
        <v>0.8</v>
      </c>
      <c r="M9" s="36">
        <v>0.51200000000000001</v>
      </c>
      <c r="N9" s="37">
        <v>44</v>
      </c>
      <c r="O9" s="37">
        <v>75</v>
      </c>
      <c r="P9" s="37">
        <f t="shared" si="0"/>
        <v>0.06</v>
      </c>
      <c r="Q9" s="38">
        <f t="shared" si="1"/>
        <v>52.975999999999999</v>
      </c>
      <c r="R9" s="38">
        <f t="shared" si="1"/>
        <v>0</v>
      </c>
      <c r="S9" s="38">
        <f t="shared" si="1"/>
        <v>41.656320000000001</v>
      </c>
      <c r="T9" s="38">
        <f t="shared" si="2"/>
        <v>94.632319999999993</v>
      </c>
    </row>
    <row r="10" spans="2:33" ht="265.60000000000002">
      <c r="B10" s="34">
        <v>8</v>
      </c>
      <c r="C10" s="6">
        <v>55</v>
      </c>
      <c r="D10" s="29" t="s">
        <v>130</v>
      </c>
      <c r="E10" s="1" t="s">
        <v>12</v>
      </c>
      <c r="F10" s="2" t="s">
        <v>13</v>
      </c>
      <c r="G10" s="7">
        <v>0.1</v>
      </c>
      <c r="H10" s="7"/>
      <c r="I10" s="35"/>
      <c r="J10" s="35"/>
      <c r="K10" s="36">
        <v>0.4</v>
      </c>
      <c r="L10" s="36">
        <v>0.8</v>
      </c>
      <c r="M10" s="36">
        <v>0.51200000000000001</v>
      </c>
      <c r="N10" s="37">
        <v>44</v>
      </c>
      <c r="O10" s="37">
        <v>75</v>
      </c>
      <c r="P10" s="37">
        <f t="shared" si="0"/>
        <v>0.06</v>
      </c>
      <c r="Q10" s="38">
        <f t="shared" si="1"/>
        <v>0</v>
      </c>
      <c r="R10" s="38">
        <f t="shared" si="1"/>
        <v>0</v>
      </c>
      <c r="S10" s="38">
        <f t="shared" si="1"/>
        <v>0</v>
      </c>
      <c r="T10" s="38">
        <f t="shared" si="2"/>
        <v>0</v>
      </c>
    </row>
    <row r="11" spans="2:33" ht="203.1">
      <c r="B11" s="34">
        <v>9</v>
      </c>
      <c r="C11" s="6">
        <v>56</v>
      </c>
      <c r="D11" s="29" t="s">
        <v>131</v>
      </c>
      <c r="E11" s="1" t="s">
        <v>14</v>
      </c>
      <c r="F11" s="2" t="s">
        <v>3</v>
      </c>
      <c r="G11" s="7">
        <v>11.04</v>
      </c>
      <c r="H11" s="7">
        <v>0.248</v>
      </c>
      <c r="I11" s="35"/>
      <c r="J11" s="35"/>
      <c r="K11" s="36">
        <v>0.4</v>
      </c>
      <c r="L11" s="36">
        <v>0.8</v>
      </c>
      <c r="M11" s="36">
        <v>0.51200000000000001</v>
      </c>
      <c r="N11" s="37">
        <v>44</v>
      </c>
      <c r="O11" s="37">
        <v>75</v>
      </c>
      <c r="P11" s="37">
        <f t="shared" si="0"/>
        <v>0.06</v>
      </c>
      <c r="Q11" s="38">
        <f t="shared" si="1"/>
        <v>4.3648000000000007</v>
      </c>
      <c r="R11" s="38">
        <f t="shared" si="1"/>
        <v>0</v>
      </c>
      <c r="S11" s="38">
        <f t="shared" si="1"/>
        <v>0</v>
      </c>
      <c r="T11" s="38">
        <f t="shared" si="2"/>
        <v>4.3648000000000007</v>
      </c>
    </row>
    <row r="12" spans="2:33" ht="203.1">
      <c r="B12" s="34">
        <v>10</v>
      </c>
      <c r="C12" s="6">
        <v>57</v>
      </c>
      <c r="D12" s="29" t="s">
        <v>132</v>
      </c>
      <c r="E12" s="1" t="s">
        <v>15</v>
      </c>
      <c r="F12" s="2" t="s">
        <v>3</v>
      </c>
      <c r="G12" s="7">
        <v>547.15</v>
      </c>
      <c r="H12" s="7">
        <v>7.31</v>
      </c>
      <c r="I12" s="35"/>
      <c r="J12" s="35"/>
      <c r="K12" s="36">
        <v>0.4</v>
      </c>
      <c r="L12" s="36">
        <v>0.8</v>
      </c>
      <c r="M12" s="36">
        <v>0.51200000000000001</v>
      </c>
      <c r="N12" s="37">
        <v>44</v>
      </c>
      <c r="O12" s="37">
        <v>75</v>
      </c>
      <c r="P12" s="37">
        <f t="shared" si="0"/>
        <v>0.06</v>
      </c>
      <c r="Q12" s="38">
        <f t="shared" si="1"/>
        <v>128.65600000000001</v>
      </c>
      <c r="R12" s="38">
        <f t="shared" si="1"/>
        <v>0</v>
      </c>
      <c r="S12" s="38">
        <f t="shared" si="1"/>
        <v>0</v>
      </c>
      <c r="T12" s="38">
        <f t="shared" si="2"/>
        <v>128.65600000000001</v>
      </c>
    </row>
    <row r="13" spans="2:33" ht="109.4">
      <c r="B13" s="34">
        <v>12</v>
      </c>
      <c r="C13" s="6">
        <v>59</v>
      </c>
      <c r="D13" s="29" t="s">
        <v>133</v>
      </c>
      <c r="E13" s="1" t="s">
        <v>16</v>
      </c>
      <c r="F13" s="2" t="s">
        <v>1</v>
      </c>
      <c r="G13" s="7">
        <v>0</v>
      </c>
      <c r="H13" s="7"/>
      <c r="I13" s="35"/>
      <c r="J13" s="35"/>
      <c r="K13" s="36">
        <v>0.4</v>
      </c>
      <c r="L13" s="36">
        <v>0.8</v>
      </c>
      <c r="M13" s="36">
        <v>0.51200000000000001</v>
      </c>
      <c r="N13" s="37">
        <v>44</v>
      </c>
      <c r="O13" s="37">
        <v>75</v>
      </c>
      <c r="P13" s="37">
        <f t="shared" si="0"/>
        <v>0.06</v>
      </c>
      <c r="Q13" s="38">
        <f t="shared" si="1"/>
        <v>0</v>
      </c>
      <c r="R13" s="38">
        <f t="shared" si="1"/>
        <v>0</v>
      </c>
      <c r="S13" s="38">
        <f t="shared" si="1"/>
        <v>0</v>
      </c>
      <c r="T13" s="38">
        <f t="shared" si="2"/>
        <v>0</v>
      </c>
    </row>
    <row r="14" spans="2:33" ht="121.6" customHeight="1">
      <c r="B14" s="34">
        <v>39</v>
      </c>
      <c r="C14" s="4">
        <v>15</v>
      </c>
      <c r="D14" s="29" t="s">
        <v>134</v>
      </c>
      <c r="E14" s="9" t="s">
        <v>37</v>
      </c>
      <c r="F14" s="10"/>
      <c r="G14" s="10"/>
      <c r="H14" s="39"/>
      <c r="I14" s="35"/>
      <c r="J14" s="35"/>
      <c r="K14" s="36">
        <v>0.4</v>
      </c>
      <c r="L14" s="36">
        <v>0.8</v>
      </c>
      <c r="M14" s="36">
        <v>0.51200000000000001</v>
      </c>
      <c r="N14" s="37">
        <v>44</v>
      </c>
      <c r="O14" s="37">
        <v>75</v>
      </c>
      <c r="P14" s="37">
        <f t="shared" si="0"/>
        <v>0.06</v>
      </c>
      <c r="Q14" s="38">
        <f t="shared" si="1"/>
        <v>0</v>
      </c>
      <c r="R14" s="38">
        <f t="shared" si="1"/>
        <v>0</v>
      </c>
      <c r="S14" s="38">
        <f t="shared" si="1"/>
        <v>0</v>
      </c>
      <c r="T14" s="38">
        <f t="shared" si="2"/>
        <v>0</v>
      </c>
    </row>
    <row r="15" spans="2:33" ht="109.4">
      <c r="B15" s="34">
        <v>40</v>
      </c>
      <c r="C15" s="6">
        <v>16</v>
      </c>
      <c r="D15" s="29" t="s">
        <v>135</v>
      </c>
      <c r="E15" s="9" t="s">
        <v>38</v>
      </c>
      <c r="F15" s="4"/>
      <c r="G15" s="4"/>
      <c r="H15" s="8"/>
      <c r="I15" s="35"/>
      <c r="J15" s="35"/>
      <c r="K15" s="36">
        <v>0.4</v>
      </c>
      <c r="L15" s="36">
        <v>0.8</v>
      </c>
      <c r="M15" s="36">
        <v>0.51200000000000001</v>
      </c>
      <c r="N15" s="37">
        <v>44</v>
      </c>
      <c r="O15" s="37">
        <v>75</v>
      </c>
      <c r="P15" s="37">
        <f t="shared" si="0"/>
        <v>0.06</v>
      </c>
      <c r="Q15" s="38">
        <f t="shared" si="1"/>
        <v>0</v>
      </c>
      <c r="R15" s="38">
        <f t="shared" si="1"/>
        <v>0</v>
      </c>
      <c r="S15" s="38">
        <f t="shared" si="1"/>
        <v>0</v>
      </c>
      <c r="T15" s="38">
        <f t="shared" si="2"/>
        <v>0</v>
      </c>
    </row>
    <row r="16" spans="2:33" ht="104.8" customHeight="1">
      <c r="B16" s="34">
        <v>41</v>
      </c>
      <c r="C16" s="4">
        <v>17</v>
      </c>
      <c r="D16" s="29" t="s">
        <v>136</v>
      </c>
      <c r="E16" s="9" t="s">
        <v>39</v>
      </c>
      <c r="F16" s="11"/>
      <c r="G16" s="11"/>
      <c r="H16" s="40"/>
      <c r="I16" s="35"/>
      <c r="J16" s="35"/>
      <c r="K16" s="36">
        <v>0.4</v>
      </c>
      <c r="L16" s="36">
        <v>0.8</v>
      </c>
      <c r="M16" s="36">
        <v>0.51200000000000001</v>
      </c>
      <c r="N16" s="37">
        <v>44</v>
      </c>
      <c r="O16" s="37">
        <v>75</v>
      </c>
      <c r="P16" s="37">
        <f t="shared" si="0"/>
        <v>0.06</v>
      </c>
      <c r="Q16" s="38">
        <f t="shared" si="1"/>
        <v>0</v>
      </c>
      <c r="R16" s="38">
        <f t="shared" si="1"/>
        <v>0</v>
      </c>
      <c r="S16" s="38">
        <f t="shared" si="1"/>
        <v>0</v>
      </c>
      <c r="T16" s="38">
        <f t="shared" si="2"/>
        <v>0</v>
      </c>
      <c r="X16" s="41"/>
      <c r="Y16" s="42"/>
      <c r="Z16" s="43"/>
      <c r="AA16" s="44"/>
      <c r="AB16" s="44"/>
      <c r="AC16" s="45"/>
      <c r="AD16" s="46"/>
      <c r="AG16" s="47"/>
    </row>
    <row r="17" spans="2:33" ht="143.85" customHeight="1">
      <c r="B17" s="34">
        <v>42</v>
      </c>
      <c r="C17" s="6">
        <v>18</v>
      </c>
      <c r="D17" s="29" t="s">
        <v>137</v>
      </c>
      <c r="E17" s="5" t="s">
        <v>33</v>
      </c>
      <c r="F17" s="4"/>
      <c r="G17" s="4"/>
      <c r="H17" s="8"/>
      <c r="I17" s="35"/>
      <c r="J17" s="35"/>
      <c r="K17" s="36">
        <v>0.4</v>
      </c>
      <c r="L17" s="36">
        <v>0.8</v>
      </c>
      <c r="M17" s="36">
        <v>0.51200000000000001</v>
      </c>
      <c r="N17" s="37">
        <v>44</v>
      </c>
      <c r="O17" s="37">
        <v>75</v>
      </c>
      <c r="P17" s="37">
        <f t="shared" si="0"/>
        <v>0.06</v>
      </c>
      <c r="Q17" s="38">
        <f t="shared" si="1"/>
        <v>0</v>
      </c>
      <c r="R17" s="38">
        <f t="shared" si="1"/>
        <v>0</v>
      </c>
      <c r="S17" s="38">
        <f t="shared" si="1"/>
        <v>0</v>
      </c>
      <c r="T17" s="38">
        <f t="shared" si="2"/>
        <v>0</v>
      </c>
      <c r="X17" s="41"/>
      <c r="Y17" s="42"/>
      <c r="Z17" s="43"/>
      <c r="AA17" s="44"/>
      <c r="AB17" s="44"/>
      <c r="AC17" s="45"/>
      <c r="AD17" s="46"/>
      <c r="AG17" s="47"/>
    </row>
    <row r="18" spans="2:33">
      <c r="T18" s="48">
        <f>ROUND(SUM(T4:T17),0)</f>
        <v>308</v>
      </c>
    </row>
    <row r="26" spans="2:33">
      <c r="H26" s="49" t="s">
        <v>147</v>
      </c>
      <c r="I26" s="49"/>
      <c r="J26" s="50" t="s">
        <v>152</v>
      </c>
      <c r="K26" s="50"/>
      <c r="L26" s="49" t="s">
        <v>153</v>
      </c>
      <c r="M26" s="49"/>
      <c r="N26" s="51" t="s">
        <v>154</v>
      </c>
      <c r="O26" s="51"/>
    </row>
    <row r="27" spans="2:33">
      <c r="H27" s="27" t="s">
        <v>140</v>
      </c>
      <c r="I27" s="52">
        <v>4.7222222222222221E-2</v>
      </c>
      <c r="J27" s="53"/>
      <c r="K27" s="27">
        <v>191.03</v>
      </c>
      <c r="L27" s="53" t="s">
        <v>24</v>
      </c>
      <c r="M27" s="27">
        <v>11.04</v>
      </c>
      <c r="N27" s="53" t="s">
        <v>148</v>
      </c>
      <c r="O27" s="27">
        <v>547.15</v>
      </c>
    </row>
    <row r="28" spans="2:33">
      <c r="H28" s="27" t="s">
        <v>24</v>
      </c>
      <c r="I28" s="27">
        <v>15.27</v>
      </c>
      <c r="J28" s="53" t="s">
        <v>24</v>
      </c>
      <c r="K28" s="27">
        <f>K27*0.1</f>
        <v>19.103000000000002</v>
      </c>
      <c r="L28" s="53"/>
      <c r="M28" s="27">
        <f>M27*0.016</f>
        <v>0.17663999999999999</v>
      </c>
      <c r="N28" s="53"/>
      <c r="O28" s="27">
        <f>O27*0.008</f>
        <v>4.3772000000000002</v>
      </c>
    </row>
    <row r="29" spans="2:33">
      <c r="H29" s="27" t="s">
        <v>141</v>
      </c>
      <c r="I29" s="27">
        <f>0.61*0.21*0.11</f>
        <v>1.4090999999999999E-2</v>
      </c>
      <c r="J29" s="53" t="s">
        <v>155</v>
      </c>
      <c r="K29" s="52">
        <v>4.4444444444444446E-2</v>
      </c>
      <c r="L29" s="53" t="s">
        <v>146</v>
      </c>
      <c r="M29" s="27">
        <f>M28*1.33</f>
        <v>0.23493120000000001</v>
      </c>
      <c r="N29" s="53" t="s">
        <v>146</v>
      </c>
      <c r="O29" s="27">
        <f>O28*1.33</f>
        <v>5.821676000000001</v>
      </c>
    </row>
    <row r="30" spans="2:33">
      <c r="H30" s="27" t="s">
        <v>142</v>
      </c>
      <c r="I30" s="54">
        <f>I28/I29</f>
        <v>1083.670427932723</v>
      </c>
      <c r="J30" s="53" t="s">
        <v>141</v>
      </c>
      <c r="K30" s="27">
        <f>0.61*0.21*0.11</f>
        <v>1.4090999999999999E-2</v>
      </c>
      <c r="L30" s="53" t="s">
        <v>155</v>
      </c>
      <c r="M30" s="52">
        <v>4.5833333333333337E-2</v>
      </c>
      <c r="N30" s="53" t="s">
        <v>155</v>
      </c>
      <c r="O30" s="52">
        <v>4.5833333333333337E-2</v>
      </c>
    </row>
    <row r="31" spans="2:33">
      <c r="H31" s="27" t="s">
        <v>143</v>
      </c>
      <c r="I31" s="27">
        <f>0.6*0.2*0.1</f>
        <v>1.2E-2</v>
      </c>
      <c r="J31" s="53" t="s">
        <v>142</v>
      </c>
      <c r="K31" s="54">
        <f>K28/K30</f>
        <v>1355.6880278191754</v>
      </c>
      <c r="L31" s="53" t="s">
        <v>156</v>
      </c>
      <c r="M31" s="27">
        <f>(1/7)*M29</f>
        <v>3.3561599999999997E-2</v>
      </c>
      <c r="N31" s="53" t="s">
        <v>156</v>
      </c>
      <c r="O31" s="27">
        <f>(1/7)*O29</f>
        <v>0.83166800000000007</v>
      </c>
    </row>
    <row r="32" spans="2:33">
      <c r="H32" s="27" t="s">
        <v>144</v>
      </c>
      <c r="I32" s="27">
        <f>I30*I31</f>
        <v>13.004045135192676</v>
      </c>
      <c r="J32" s="53" t="s">
        <v>143</v>
      </c>
      <c r="K32" s="27">
        <f>0.6*0.2*0.1</f>
        <v>1.2E-2</v>
      </c>
      <c r="L32" s="53" t="s">
        <v>157</v>
      </c>
      <c r="M32" s="55">
        <f>(6/7)*M29</f>
        <v>0.20136959999999998</v>
      </c>
      <c r="N32" s="53" t="s">
        <v>157</v>
      </c>
      <c r="O32" s="55">
        <f>(6/7)*O29</f>
        <v>4.9900080000000004</v>
      </c>
    </row>
    <row r="33" spans="7:22">
      <c r="H33" s="27" t="s">
        <v>145</v>
      </c>
      <c r="I33" s="27">
        <f>I28-I32</f>
        <v>2.2659548648073233</v>
      </c>
      <c r="J33" s="53" t="s">
        <v>144</v>
      </c>
      <c r="K33" s="27">
        <f>K32*K31</f>
        <v>16.268256333830106</v>
      </c>
      <c r="L33" s="53" t="s">
        <v>155</v>
      </c>
      <c r="M33" s="52">
        <v>4.4444444444444446E-2</v>
      </c>
      <c r="N33" s="53" t="s">
        <v>155</v>
      </c>
      <c r="O33" s="52">
        <v>4.4444444444444446E-2</v>
      </c>
    </row>
    <row r="34" spans="7:22">
      <c r="H34" s="27" t="s">
        <v>146</v>
      </c>
      <c r="I34" s="27">
        <f>I33*1.33</f>
        <v>3.01371997019374</v>
      </c>
      <c r="J34" s="53" t="s">
        <v>145</v>
      </c>
      <c r="K34" s="27">
        <f>K28-K33</f>
        <v>2.8347436661698957</v>
      </c>
      <c r="L34" s="53"/>
      <c r="M34" s="27">
        <f>M27*0.004</f>
        <v>4.4159999999999998E-2</v>
      </c>
      <c r="N34" s="53"/>
      <c r="O34" s="27">
        <f>O27*0.004</f>
        <v>2.1886000000000001</v>
      </c>
    </row>
    <row r="35" spans="7:22">
      <c r="H35" s="27" t="s">
        <v>138</v>
      </c>
      <c r="I35" s="27">
        <f>(1/9)*I34</f>
        <v>0.33485777446597109</v>
      </c>
      <c r="J35" s="53" t="s">
        <v>146</v>
      </c>
      <c r="K35" s="27">
        <f>K34*1.33</f>
        <v>3.7702090760059614</v>
      </c>
      <c r="L35" s="27" t="s">
        <v>146</v>
      </c>
      <c r="M35" s="27">
        <f>M34*1.33</f>
        <v>5.8732800000000002E-2</v>
      </c>
      <c r="N35" s="53" t="s">
        <v>146</v>
      </c>
      <c r="O35" s="27">
        <f>O34*1.33</f>
        <v>2.9108380000000005</v>
      </c>
    </row>
    <row r="36" spans="7:22">
      <c r="H36" s="27" t="s">
        <v>139</v>
      </c>
      <c r="I36" s="54">
        <f>(8/9)*I34</f>
        <v>2.6788621957277687</v>
      </c>
      <c r="J36" s="53" t="s">
        <v>138</v>
      </c>
      <c r="K36" s="27">
        <f>(1/5)*K35</f>
        <v>0.75404181520119229</v>
      </c>
      <c r="L36" s="53" t="s">
        <v>156</v>
      </c>
      <c r="M36" s="27">
        <f>M35*(1/5)</f>
        <v>1.1746560000000001E-2</v>
      </c>
      <c r="N36" s="53" t="s">
        <v>156</v>
      </c>
      <c r="O36" s="27">
        <f>(1/5)*O35</f>
        <v>0.58216760000000012</v>
      </c>
    </row>
    <row r="37" spans="7:22">
      <c r="J37" s="53" t="s">
        <v>139</v>
      </c>
      <c r="K37" s="54">
        <f>(4/5)*K35</f>
        <v>3.0161672608047692</v>
      </c>
      <c r="L37" s="53" t="s">
        <v>157</v>
      </c>
      <c r="M37" s="55">
        <f>(4/5)*M35</f>
        <v>4.6986240000000006E-2</v>
      </c>
      <c r="N37" s="53" t="s">
        <v>157</v>
      </c>
      <c r="O37" s="55">
        <f>(4/5)*O35</f>
        <v>2.3286704000000005</v>
      </c>
    </row>
    <row r="38" spans="7:22">
      <c r="L38" s="27" t="s">
        <v>158</v>
      </c>
      <c r="M38" s="54">
        <f>M37+M32</f>
        <v>0.24835583999999999</v>
      </c>
      <c r="N38" s="53" t="s">
        <v>158</v>
      </c>
      <c r="O38" s="54">
        <f>O37+O32</f>
        <v>7.3186784000000014</v>
      </c>
    </row>
    <row r="39" spans="7:22">
      <c r="V39" s="52"/>
    </row>
    <row r="46" spans="7:22">
      <c r="G46" s="27">
        <f>15*37</f>
        <v>555</v>
      </c>
    </row>
  </sheetData>
  <mergeCells count="23">
    <mergeCell ref="N1:P1"/>
    <mergeCell ref="G1:G3"/>
    <mergeCell ref="B1:B3"/>
    <mergeCell ref="C1:C3"/>
    <mergeCell ref="D1:D3"/>
    <mergeCell ref="E1:E3"/>
    <mergeCell ref="F1:F3"/>
    <mergeCell ref="Q1:S1"/>
    <mergeCell ref="T1:T3"/>
    <mergeCell ref="H2:H3"/>
    <mergeCell ref="I2:I3"/>
    <mergeCell ref="J2:J3"/>
    <mergeCell ref="K2:K3"/>
    <mergeCell ref="L2:L3"/>
    <mergeCell ref="S2:S3"/>
    <mergeCell ref="M2:M3"/>
    <mergeCell ref="N2:N3"/>
    <mergeCell ref="O2:O3"/>
    <mergeCell ref="P2:P3"/>
    <mergeCell ref="Q2:Q3"/>
    <mergeCell ref="R2:R3"/>
    <mergeCell ref="H1:J1"/>
    <mergeCell ref="K1:M1"/>
  </mergeCells>
  <pageMargins left="0.39370078740157483" right="0.31496062992125984" top="0.55118110236220474" bottom="0.35433070866141736" header="0.31496062992125984" footer="0.31496062992125984"/>
  <pageSetup paperSize="9" scale="64" fitToHeight="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XEU212"/>
  <sheetViews>
    <sheetView tabSelected="1" view="pageBreakPreview" zoomScale="80" zoomScaleNormal="85" zoomScaleSheetLayoutView="80" workbookViewId="0">
      <pane ySplit="3" topLeftCell="A4" activePane="bottomLeft" state="frozen"/>
      <selection pane="bottomLeft" activeCell="I11" sqref="I11"/>
    </sheetView>
  </sheetViews>
  <sheetFormatPr defaultColWidth="8.7109375" defaultRowHeight="15.65"/>
  <cols>
    <col min="1" max="1" width="7" style="149" customWidth="1"/>
    <col min="2" max="2" width="5.28515625" style="149" customWidth="1"/>
    <col min="3" max="3" width="10" style="149" customWidth="1"/>
    <col min="4" max="4" width="64.7109375" style="138" customWidth="1"/>
    <col min="5" max="5" width="8.140625" style="149" customWidth="1"/>
    <col min="6" max="6" width="9.140625" style="149" bestFit="1" customWidth="1"/>
    <col min="7" max="7" width="12.42578125" style="149" customWidth="1"/>
    <col min="8" max="8" width="18" style="149" customWidth="1"/>
    <col min="9" max="9" width="27.85546875" style="157" bestFit="1" customWidth="1"/>
    <col min="10" max="10" width="10.7109375" style="109" bestFit="1" customWidth="1"/>
    <col min="11" max="11" width="17.7109375" style="109" customWidth="1"/>
    <col min="12" max="12" width="20.5703125" style="109" bestFit="1" customWidth="1"/>
    <col min="13" max="13" width="17.28515625" style="109" customWidth="1"/>
    <col min="14" max="14" width="24.7109375" style="141" customWidth="1"/>
    <col min="15" max="15" width="8" style="109" customWidth="1"/>
    <col min="16" max="20" width="8.7109375" style="149"/>
    <col min="21" max="21" width="18" style="149" bestFit="1" customWidth="1"/>
    <col min="22" max="16384" width="8.7109375" style="149"/>
  </cols>
  <sheetData>
    <row r="1" spans="1:21" ht="18.350000000000001">
      <c r="A1" s="169" t="s">
        <v>268</v>
      </c>
      <c r="B1" s="169"/>
      <c r="C1" s="169"/>
      <c r="D1" s="169"/>
      <c r="E1" s="169"/>
      <c r="F1" s="169"/>
      <c r="G1" s="169"/>
      <c r="H1" s="169"/>
      <c r="I1" s="169"/>
      <c r="J1" s="169"/>
      <c r="K1" s="169"/>
      <c r="L1" s="169"/>
      <c r="M1" s="169"/>
      <c r="N1" s="169"/>
      <c r="O1" s="79"/>
    </row>
    <row r="2" spans="1:21" ht="17.850000000000001" customHeight="1">
      <c r="A2" s="170" t="s">
        <v>169</v>
      </c>
      <c r="B2" s="171" t="s">
        <v>105</v>
      </c>
      <c r="C2" s="171" t="s">
        <v>106</v>
      </c>
      <c r="D2" s="172" t="s">
        <v>4</v>
      </c>
      <c r="E2" s="173" t="s">
        <v>210</v>
      </c>
      <c r="F2" s="173"/>
      <c r="G2" s="173"/>
      <c r="H2" s="173"/>
      <c r="I2" s="173" t="s">
        <v>211</v>
      </c>
      <c r="J2" s="173"/>
      <c r="K2" s="173"/>
      <c r="L2" s="173"/>
      <c r="M2" s="172" t="s">
        <v>28</v>
      </c>
      <c r="N2" s="172" t="s">
        <v>29</v>
      </c>
      <c r="O2" s="155"/>
    </row>
    <row r="3" spans="1:21" ht="17.850000000000001" customHeight="1">
      <c r="A3" s="170"/>
      <c r="B3" s="171"/>
      <c r="C3" s="171"/>
      <c r="D3" s="172"/>
      <c r="E3" s="163" t="s">
        <v>24</v>
      </c>
      <c r="F3" s="163" t="s">
        <v>25</v>
      </c>
      <c r="G3" s="163" t="s">
        <v>26</v>
      </c>
      <c r="H3" s="163" t="s">
        <v>27</v>
      </c>
      <c r="I3" s="98" t="s">
        <v>24</v>
      </c>
      <c r="J3" s="163" t="s">
        <v>25</v>
      </c>
      <c r="K3" s="163" t="s">
        <v>26</v>
      </c>
      <c r="L3" s="163" t="s">
        <v>27</v>
      </c>
      <c r="M3" s="172"/>
      <c r="N3" s="172"/>
      <c r="O3" s="99"/>
    </row>
    <row r="4" spans="1:21" s="151" customFormat="1">
      <c r="A4" s="162">
        <v>1</v>
      </c>
      <c r="B4" s="162">
        <v>2</v>
      </c>
      <c r="C4" s="162">
        <v>3</v>
      </c>
      <c r="D4" s="163">
        <v>4</v>
      </c>
      <c r="E4" s="163">
        <v>5</v>
      </c>
      <c r="F4" s="163">
        <v>6</v>
      </c>
      <c r="G4" s="163">
        <v>7</v>
      </c>
      <c r="H4" s="163">
        <v>8</v>
      </c>
      <c r="I4" s="98">
        <v>9</v>
      </c>
      <c r="J4" s="163">
        <v>10</v>
      </c>
      <c r="K4" s="163">
        <v>11</v>
      </c>
      <c r="L4" s="163">
        <v>12</v>
      </c>
      <c r="M4" s="163">
        <v>13</v>
      </c>
      <c r="N4" s="100">
        <v>15</v>
      </c>
      <c r="O4" s="99"/>
    </row>
    <row r="5" spans="1:21">
      <c r="A5" s="102"/>
      <c r="B5" s="93" t="s">
        <v>285</v>
      </c>
      <c r="C5" s="78"/>
      <c r="D5" s="101" t="s">
        <v>55</v>
      </c>
      <c r="E5" s="102"/>
      <c r="F5" s="104"/>
      <c r="G5" s="122"/>
      <c r="H5" s="123"/>
      <c r="I5" s="106"/>
      <c r="J5" s="102"/>
      <c r="K5" s="124"/>
      <c r="L5" s="124"/>
      <c r="M5" s="125"/>
      <c r="N5" s="204"/>
      <c r="O5" s="79"/>
    </row>
    <row r="6" spans="1:21" ht="62.5">
      <c r="A6" s="102">
        <v>1</v>
      </c>
      <c r="B6" s="93"/>
      <c r="C6" s="78"/>
      <c r="D6" s="77" t="s">
        <v>331</v>
      </c>
      <c r="E6" s="102">
        <v>0</v>
      </c>
      <c r="F6" s="104" t="s">
        <v>0</v>
      </c>
      <c r="G6" s="122" t="s">
        <v>69</v>
      </c>
      <c r="H6" s="123"/>
      <c r="I6" s="106">
        <v>5</v>
      </c>
      <c r="J6" s="102" t="s">
        <v>0</v>
      </c>
      <c r="K6" s="84">
        <v>39000</v>
      </c>
      <c r="L6" s="84">
        <v>195000</v>
      </c>
      <c r="M6" s="82">
        <v>195000</v>
      </c>
      <c r="N6" s="205" t="s">
        <v>213</v>
      </c>
      <c r="O6" s="79" t="s">
        <v>68</v>
      </c>
    </row>
    <row r="7" spans="1:21" ht="62.5">
      <c r="A7" s="102">
        <v>2</v>
      </c>
      <c r="B7" s="93"/>
      <c r="C7" s="78"/>
      <c r="D7" s="77" t="s">
        <v>330</v>
      </c>
      <c r="E7" s="102">
        <v>0</v>
      </c>
      <c r="F7" s="104" t="s">
        <v>0</v>
      </c>
      <c r="G7" s="122"/>
      <c r="H7" s="123"/>
      <c r="I7" s="106">
        <v>5</v>
      </c>
      <c r="J7" s="102" t="s">
        <v>0</v>
      </c>
      <c r="K7" s="84">
        <v>9000</v>
      </c>
      <c r="L7" s="84">
        <v>45000</v>
      </c>
      <c r="M7" s="82">
        <v>45000</v>
      </c>
      <c r="N7" s="205" t="s">
        <v>213</v>
      </c>
      <c r="O7" s="79" t="s">
        <v>68</v>
      </c>
      <c r="U7" s="160"/>
    </row>
    <row r="8" spans="1:21" ht="62.5">
      <c r="A8" s="102">
        <v>3</v>
      </c>
      <c r="B8" s="93"/>
      <c r="C8" s="78"/>
      <c r="D8" s="77" t="s">
        <v>329</v>
      </c>
      <c r="E8" s="102">
        <v>0</v>
      </c>
      <c r="F8" s="104" t="s">
        <v>0</v>
      </c>
      <c r="G8" s="122"/>
      <c r="H8" s="123"/>
      <c r="I8" s="106">
        <v>1</v>
      </c>
      <c r="J8" s="102" t="s">
        <v>0</v>
      </c>
      <c r="K8" s="84">
        <v>8400</v>
      </c>
      <c r="L8" s="84">
        <v>8400</v>
      </c>
      <c r="M8" s="82">
        <v>8400</v>
      </c>
      <c r="N8" s="205" t="s">
        <v>213</v>
      </c>
      <c r="O8" s="79" t="s">
        <v>68</v>
      </c>
    </row>
    <row r="9" spans="1:21" ht="62.5">
      <c r="A9" s="102">
        <v>4</v>
      </c>
      <c r="B9" s="93"/>
      <c r="C9" s="78"/>
      <c r="D9" s="77" t="s">
        <v>333</v>
      </c>
      <c r="E9" s="102">
        <v>0</v>
      </c>
      <c r="F9" s="104" t="s">
        <v>0</v>
      </c>
      <c r="G9" s="122"/>
      <c r="H9" s="123"/>
      <c r="I9" s="106">
        <v>1</v>
      </c>
      <c r="J9" s="102" t="s">
        <v>0</v>
      </c>
      <c r="K9" s="84">
        <v>9300</v>
      </c>
      <c r="L9" s="84">
        <v>9300</v>
      </c>
      <c r="M9" s="82">
        <v>9300</v>
      </c>
      <c r="N9" s="205" t="s">
        <v>213</v>
      </c>
      <c r="O9" s="79" t="s">
        <v>68</v>
      </c>
    </row>
    <row r="10" spans="1:21" ht="62.5">
      <c r="A10" s="102">
        <v>5</v>
      </c>
      <c r="B10" s="93"/>
      <c r="C10" s="78"/>
      <c r="D10" s="77" t="s">
        <v>332</v>
      </c>
      <c r="E10" s="102">
        <v>0</v>
      </c>
      <c r="F10" s="104" t="s">
        <v>0</v>
      </c>
      <c r="G10" s="122"/>
      <c r="H10" s="123"/>
      <c r="I10" s="106">
        <v>1</v>
      </c>
      <c r="J10" s="102" t="s">
        <v>0</v>
      </c>
      <c r="K10" s="84">
        <v>4200</v>
      </c>
      <c r="L10" s="84">
        <v>4200</v>
      </c>
      <c r="M10" s="82">
        <v>4200</v>
      </c>
      <c r="N10" s="205" t="s">
        <v>213</v>
      </c>
      <c r="O10" s="79" t="s">
        <v>68</v>
      </c>
    </row>
    <row r="11" spans="1:21" ht="62.5">
      <c r="A11" s="102">
        <v>6</v>
      </c>
      <c r="B11" s="93"/>
      <c r="C11" s="78"/>
      <c r="D11" s="77" t="s">
        <v>334</v>
      </c>
      <c r="E11" s="102">
        <v>0</v>
      </c>
      <c r="F11" s="104" t="s">
        <v>0</v>
      </c>
      <c r="G11" s="122"/>
      <c r="H11" s="123"/>
      <c r="I11" s="106">
        <v>1</v>
      </c>
      <c r="J11" s="102" t="s">
        <v>0</v>
      </c>
      <c r="K11" s="84">
        <v>32000</v>
      </c>
      <c r="L11" s="84">
        <v>32000</v>
      </c>
      <c r="M11" s="82">
        <v>32000</v>
      </c>
      <c r="N11" s="205" t="s">
        <v>213</v>
      </c>
      <c r="O11" s="79" t="s">
        <v>68</v>
      </c>
    </row>
    <row r="12" spans="1:21" ht="62.5">
      <c r="A12" s="102">
        <v>7</v>
      </c>
      <c r="B12" s="93"/>
      <c r="C12" s="78"/>
      <c r="D12" s="77" t="s">
        <v>335</v>
      </c>
      <c r="E12" s="102">
        <v>0</v>
      </c>
      <c r="F12" s="104" t="s">
        <v>69</v>
      </c>
      <c r="G12" s="122"/>
      <c r="H12" s="123"/>
      <c r="I12" s="106">
        <v>1</v>
      </c>
      <c r="J12" s="102" t="s">
        <v>0</v>
      </c>
      <c r="K12" s="84">
        <v>97000</v>
      </c>
      <c r="L12" s="84">
        <v>97000</v>
      </c>
      <c r="M12" s="82">
        <v>97000</v>
      </c>
      <c r="N12" s="205" t="s">
        <v>213</v>
      </c>
      <c r="O12" s="79" t="s">
        <v>68</v>
      </c>
    </row>
    <row r="13" spans="1:21" ht="62.5">
      <c r="A13" s="102">
        <v>8</v>
      </c>
      <c r="B13" s="93"/>
      <c r="C13" s="78"/>
      <c r="D13" s="77" t="s">
        <v>336</v>
      </c>
      <c r="E13" s="102">
        <v>0</v>
      </c>
      <c r="F13" s="104" t="s">
        <v>0</v>
      </c>
      <c r="G13" s="122"/>
      <c r="H13" s="123"/>
      <c r="I13" s="106">
        <v>1</v>
      </c>
      <c r="J13" s="102" t="s">
        <v>0</v>
      </c>
      <c r="K13" s="84">
        <v>29000</v>
      </c>
      <c r="L13" s="84">
        <v>29000</v>
      </c>
      <c r="M13" s="82">
        <v>29000</v>
      </c>
      <c r="N13" s="205" t="s">
        <v>213</v>
      </c>
      <c r="O13" s="79" t="s">
        <v>68</v>
      </c>
    </row>
    <row r="14" spans="1:21" ht="93.75">
      <c r="A14" s="102">
        <v>9</v>
      </c>
      <c r="B14" s="93"/>
      <c r="C14" s="78"/>
      <c r="D14" s="77" t="s">
        <v>337</v>
      </c>
      <c r="E14" s="102">
        <v>0</v>
      </c>
      <c r="F14" s="104" t="s">
        <v>0</v>
      </c>
      <c r="G14" s="122"/>
      <c r="H14" s="123"/>
      <c r="I14" s="106">
        <v>1</v>
      </c>
      <c r="J14" s="102" t="s">
        <v>0</v>
      </c>
      <c r="K14" s="84">
        <v>16200</v>
      </c>
      <c r="L14" s="84">
        <v>16200</v>
      </c>
      <c r="M14" s="82">
        <v>16200</v>
      </c>
      <c r="N14" s="205" t="s">
        <v>214</v>
      </c>
      <c r="O14" s="79" t="s">
        <v>68</v>
      </c>
    </row>
    <row r="15" spans="1:21" ht="62.5">
      <c r="A15" s="102">
        <v>10</v>
      </c>
      <c r="B15" s="93"/>
      <c r="C15" s="78"/>
      <c r="D15" s="77" t="s">
        <v>338</v>
      </c>
      <c r="E15" s="102">
        <v>0</v>
      </c>
      <c r="F15" s="104" t="s">
        <v>0</v>
      </c>
      <c r="G15" s="122"/>
      <c r="H15" s="123"/>
      <c r="I15" s="106">
        <v>1</v>
      </c>
      <c r="J15" s="102" t="s">
        <v>0</v>
      </c>
      <c r="K15" s="84">
        <v>46000</v>
      </c>
      <c r="L15" s="84">
        <v>46000</v>
      </c>
      <c r="M15" s="82">
        <v>46000</v>
      </c>
      <c r="N15" s="205" t="s">
        <v>215</v>
      </c>
      <c r="O15" s="79" t="s">
        <v>68</v>
      </c>
    </row>
    <row r="16" spans="1:21" ht="93.75">
      <c r="A16" s="102">
        <v>11</v>
      </c>
      <c r="B16" s="93"/>
      <c r="C16" s="78"/>
      <c r="D16" s="77" t="s">
        <v>339</v>
      </c>
      <c r="E16" s="102">
        <v>0</v>
      </c>
      <c r="F16" s="104" t="s">
        <v>0</v>
      </c>
      <c r="G16" s="122"/>
      <c r="H16" s="123"/>
      <c r="I16" s="106">
        <v>2</v>
      </c>
      <c r="J16" s="102" t="s">
        <v>0</v>
      </c>
      <c r="K16" s="84">
        <v>2100</v>
      </c>
      <c r="L16" s="84">
        <v>4200</v>
      </c>
      <c r="M16" s="82">
        <v>4200</v>
      </c>
      <c r="N16" s="205" t="s">
        <v>233</v>
      </c>
      <c r="O16" s="79" t="s">
        <v>68</v>
      </c>
    </row>
    <row r="17" spans="1:15" ht="93.75">
      <c r="A17" s="102">
        <v>12</v>
      </c>
      <c r="B17" s="93"/>
      <c r="C17" s="78"/>
      <c r="D17" s="77" t="s">
        <v>340</v>
      </c>
      <c r="E17" s="102">
        <v>0</v>
      </c>
      <c r="F17" s="104" t="s">
        <v>0</v>
      </c>
      <c r="G17" s="122"/>
      <c r="H17" s="123"/>
      <c r="I17" s="106">
        <v>2</v>
      </c>
      <c r="J17" s="102" t="s">
        <v>0</v>
      </c>
      <c r="K17" s="84">
        <v>14500</v>
      </c>
      <c r="L17" s="84">
        <v>29000</v>
      </c>
      <c r="M17" s="82">
        <v>29000</v>
      </c>
      <c r="N17" s="205" t="s">
        <v>216</v>
      </c>
      <c r="O17" s="79" t="s">
        <v>68</v>
      </c>
    </row>
    <row r="18" spans="1:15" ht="62.5">
      <c r="A18" s="102">
        <v>13</v>
      </c>
      <c r="B18" s="93"/>
      <c r="C18" s="78"/>
      <c r="D18" s="77" t="s">
        <v>341</v>
      </c>
      <c r="E18" s="102">
        <v>0</v>
      </c>
      <c r="F18" s="104" t="s">
        <v>0</v>
      </c>
      <c r="G18" s="122"/>
      <c r="H18" s="123"/>
      <c r="I18" s="106">
        <v>2</v>
      </c>
      <c r="J18" s="102" t="s">
        <v>0</v>
      </c>
      <c r="K18" s="84">
        <v>24000</v>
      </c>
      <c r="L18" s="84">
        <v>48000</v>
      </c>
      <c r="M18" s="82">
        <v>48000</v>
      </c>
      <c r="N18" s="205" t="s">
        <v>234</v>
      </c>
      <c r="O18" s="79" t="s">
        <v>68</v>
      </c>
    </row>
    <row r="19" spans="1:15" ht="93.75">
      <c r="A19" s="102">
        <v>14</v>
      </c>
      <c r="B19" s="93"/>
      <c r="C19" s="78"/>
      <c r="D19" s="77" t="s">
        <v>342</v>
      </c>
      <c r="E19" s="102">
        <v>0</v>
      </c>
      <c r="F19" s="104" t="s">
        <v>0</v>
      </c>
      <c r="G19" s="122"/>
      <c r="H19" s="123"/>
      <c r="I19" s="106">
        <v>2</v>
      </c>
      <c r="J19" s="102" t="s">
        <v>0</v>
      </c>
      <c r="K19" s="84">
        <v>16300</v>
      </c>
      <c r="L19" s="84">
        <v>32600</v>
      </c>
      <c r="M19" s="82">
        <v>32600</v>
      </c>
      <c r="N19" s="205" t="s">
        <v>217</v>
      </c>
      <c r="O19" s="79" t="s">
        <v>68</v>
      </c>
    </row>
    <row r="20" spans="1:15" ht="93.75">
      <c r="A20" s="102">
        <v>15</v>
      </c>
      <c r="B20" s="93"/>
      <c r="C20" s="78"/>
      <c r="D20" s="77" t="s">
        <v>343</v>
      </c>
      <c r="E20" s="102">
        <v>0</v>
      </c>
      <c r="F20" s="104" t="s">
        <v>0</v>
      </c>
      <c r="G20" s="122"/>
      <c r="H20" s="123"/>
      <c r="I20" s="106">
        <v>1</v>
      </c>
      <c r="J20" s="102" t="s">
        <v>0</v>
      </c>
      <c r="K20" s="84">
        <v>14500</v>
      </c>
      <c r="L20" s="84">
        <v>14500</v>
      </c>
      <c r="M20" s="82">
        <v>14500</v>
      </c>
      <c r="N20" s="205" t="s">
        <v>217</v>
      </c>
      <c r="O20" s="79" t="s">
        <v>68</v>
      </c>
    </row>
    <row r="21" spans="1:15" ht="93.75">
      <c r="A21" s="102">
        <v>16</v>
      </c>
      <c r="B21" s="93"/>
      <c r="C21" s="78"/>
      <c r="D21" s="77" t="s">
        <v>344</v>
      </c>
      <c r="E21" s="102">
        <v>0</v>
      </c>
      <c r="F21" s="104" t="s">
        <v>0</v>
      </c>
      <c r="G21" s="122"/>
      <c r="H21" s="123"/>
      <c r="I21" s="106">
        <v>1</v>
      </c>
      <c r="J21" s="102" t="s">
        <v>0</v>
      </c>
      <c r="K21" s="84">
        <v>15100</v>
      </c>
      <c r="L21" s="84">
        <v>15100</v>
      </c>
      <c r="M21" s="82">
        <v>15100</v>
      </c>
      <c r="N21" s="205" t="s">
        <v>249</v>
      </c>
      <c r="O21" s="79" t="s">
        <v>68</v>
      </c>
    </row>
    <row r="22" spans="1:15" ht="93.75">
      <c r="A22" s="102">
        <v>17</v>
      </c>
      <c r="B22" s="93"/>
      <c r="C22" s="78"/>
      <c r="D22" s="77" t="s">
        <v>345</v>
      </c>
      <c r="E22" s="102">
        <v>0</v>
      </c>
      <c r="F22" s="104" t="s">
        <v>0</v>
      </c>
      <c r="G22" s="94"/>
      <c r="H22" s="94"/>
      <c r="I22" s="95">
        <v>1</v>
      </c>
      <c r="J22" s="102" t="s">
        <v>0</v>
      </c>
      <c r="K22" s="84">
        <v>15800</v>
      </c>
      <c r="L22" s="84">
        <v>15800</v>
      </c>
      <c r="M22" s="82">
        <v>15800</v>
      </c>
      <c r="N22" s="205" t="s">
        <v>217</v>
      </c>
      <c r="O22" s="79" t="s">
        <v>68</v>
      </c>
    </row>
    <row r="23" spans="1:15" ht="156.25">
      <c r="A23" s="102">
        <v>18</v>
      </c>
      <c r="B23" s="93"/>
      <c r="C23" s="78"/>
      <c r="D23" s="77" t="s">
        <v>346</v>
      </c>
      <c r="E23" s="102"/>
      <c r="F23" s="104"/>
      <c r="G23" s="94"/>
      <c r="H23" s="94"/>
      <c r="I23" s="95">
        <v>1</v>
      </c>
      <c r="J23" s="102" t="s">
        <v>0</v>
      </c>
      <c r="K23" s="84">
        <v>80000</v>
      </c>
      <c r="L23" s="84">
        <v>80000</v>
      </c>
      <c r="M23" s="82">
        <v>80000</v>
      </c>
      <c r="N23" s="205" t="s">
        <v>250</v>
      </c>
      <c r="O23" s="79" t="s">
        <v>68</v>
      </c>
    </row>
    <row r="24" spans="1:15" ht="62.5">
      <c r="A24" s="102">
        <v>19</v>
      </c>
      <c r="B24" s="93"/>
      <c r="C24" s="78"/>
      <c r="D24" s="77" t="s">
        <v>347</v>
      </c>
      <c r="E24" s="102"/>
      <c r="F24" s="104"/>
      <c r="G24" s="94"/>
      <c r="H24" s="94"/>
      <c r="I24" s="95">
        <v>1</v>
      </c>
      <c r="J24" s="102" t="s">
        <v>0</v>
      </c>
      <c r="K24" s="84">
        <v>210000</v>
      </c>
      <c r="L24" s="84">
        <v>210000</v>
      </c>
      <c r="M24" s="82">
        <v>210000</v>
      </c>
      <c r="N24" s="205" t="s">
        <v>218</v>
      </c>
      <c r="O24" s="79" t="s">
        <v>68</v>
      </c>
    </row>
    <row r="25" spans="1:15">
      <c r="A25" s="161"/>
      <c r="B25" s="93" t="s">
        <v>285</v>
      </c>
      <c r="C25" s="103"/>
      <c r="D25" s="77"/>
      <c r="E25" s="161"/>
      <c r="F25" s="161"/>
      <c r="G25" s="107"/>
      <c r="H25" s="111">
        <v>0</v>
      </c>
      <c r="I25" s="108"/>
      <c r="J25" s="161"/>
      <c r="K25" s="110" t="s">
        <v>54</v>
      </c>
      <c r="L25" s="111">
        <v>931300</v>
      </c>
      <c r="M25" s="111">
        <v>931300</v>
      </c>
      <c r="N25" s="204"/>
      <c r="O25" s="79"/>
    </row>
    <row r="26" spans="1:15">
      <c r="A26" s="102"/>
      <c r="B26" s="93" t="s">
        <v>285</v>
      </c>
      <c r="C26" s="103"/>
      <c r="D26" s="101" t="s">
        <v>30</v>
      </c>
      <c r="E26" s="102"/>
      <c r="F26" s="104"/>
      <c r="G26" s="107"/>
      <c r="H26" s="105"/>
      <c r="I26" s="106"/>
      <c r="J26" s="102"/>
      <c r="K26" s="112"/>
      <c r="L26" s="112"/>
      <c r="M26" s="113"/>
      <c r="N26" s="204"/>
      <c r="O26" s="79"/>
    </row>
    <row r="27" spans="1:15" ht="93.75">
      <c r="A27" s="102">
        <v>20</v>
      </c>
      <c r="B27" s="93">
        <v>51</v>
      </c>
      <c r="C27" s="103" t="s">
        <v>126</v>
      </c>
      <c r="D27" s="77" t="s">
        <v>348</v>
      </c>
      <c r="E27" s="102">
        <v>5</v>
      </c>
      <c r="F27" s="104" t="s">
        <v>5</v>
      </c>
      <c r="G27" s="80">
        <v>468</v>
      </c>
      <c r="H27" s="105">
        <v>2340</v>
      </c>
      <c r="I27" s="108">
        <v>7</v>
      </c>
      <c r="J27" s="102" t="s">
        <v>5</v>
      </c>
      <c r="K27" s="105">
        <v>468</v>
      </c>
      <c r="L27" s="105">
        <v>3276</v>
      </c>
      <c r="M27" s="107">
        <v>936</v>
      </c>
      <c r="N27" s="204" t="s">
        <v>175</v>
      </c>
      <c r="O27" s="79" t="s">
        <v>58</v>
      </c>
    </row>
    <row r="28" spans="1:15" ht="93.75">
      <c r="A28" s="102">
        <v>21</v>
      </c>
      <c r="B28" s="93">
        <v>53</v>
      </c>
      <c r="C28" s="103" t="s">
        <v>128</v>
      </c>
      <c r="D28" s="77" t="s">
        <v>349</v>
      </c>
      <c r="E28" s="102">
        <v>12</v>
      </c>
      <c r="F28" s="104" t="s">
        <v>1</v>
      </c>
      <c r="G28" s="80">
        <v>16055</v>
      </c>
      <c r="H28" s="105">
        <v>192660</v>
      </c>
      <c r="I28" s="108">
        <v>15.27</v>
      </c>
      <c r="J28" s="102" t="s">
        <v>1</v>
      </c>
      <c r="K28" s="105">
        <v>16055</v>
      </c>
      <c r="L28" s="105">
        <v>245160</v>
      </c>
      <c r="M28" s="107">
        <v>52500</v>
      </c>
      <c r="N28" s="204" t="s">
        <v>175</v>
      </c>
      <c r="O28" s="79" t="s">
        <v>58</v>
      </c>
    </row>
    <row r="29" spans="1:15" ht="93.75">
      <c r="A29" s="102">
        <v>22</v>
      </c>
      <c r="B29" s="93">
        <v>65</v>
      </c>
      <c r="C29" s="103" t="s">
        <v>286</v>
      </c>
      <c r="D29" s="77" t="s">
        <v>350</v>
      </c>
      <c r="E29" s="102">
        <v>225</v>
      </c>
      <c r="F29" s="104" t="s">
        <v>3</v>
      </c>
      <c r="G29" s="80">
        <v>1725</v>
      </c>
      <c r="H29" s="105">
        <v>388125</v>
      </c>
      <c r="I29" s="108">
        <v>374.81</v>
      </c>
      <c r="J29" s="102" t="s">
        <v>3</v>
      </c>
      <c r="K29" s="105">
        <v>1725</v>
      </c>
      <c r="L29" s="105">
        <v>646547</v>
      </c>
      <c r="M29" s="107">
        <v>258422</v>
      </c>
      <c r="N29" s="204" t="s">
        <v>238</v>
      </c>
      <c r="O29" s="79" t="s">
        <v>58</v>
      </c>
    </row>
    <row r="30" spans="1:15" ht="171.85">
      <c r="A30" s="102">
        <v>23</v>
      </c>
      <c r="B30" s="93">
        <v>68</v>
      </c>
      <c r="C30" s="103" t="s">
        <v>287</v>
      </c>
      <c r="D30" s="77" t="s">
        <v>351</v>
      </c>
      <c r="E30" s="102">
        <v>40</v>
      </c>
      <c r="F30" s="104" t="s">
        <v>3</v>
      </c>
      <c r="G30" s="80">
        <v>1423</v>
      </c>
      <c r="H30" s="105">
        <v>56920</v>
      </c>
      <c r="I30" s="108">
        <v>103.77000000000001</v>
      </c>
      <c r="J30" s="102" t="s">
        <v>3</v>
      </c>
      <c r="K30" s="105">
        <v>1423</v>
      </c>
      <c r="L30" s="105">
        <v>147665</v>
      </c>
      <c r="M30" s="107">
        <v>90745</v>
      </c>
      <c r="N30" s="204" t="s">
        <v>259</v>
      </c>
      <c r="O30" s="79" t="s">
        <v>58</v>
      </c>
    </row>
    <row r="31" spans="1:15" ht="156.25">
      <c r="A31" s="102">
        <v>24</v>
      </c>
      <c r="B31" s="93">
        <v>90</v>
      </c>
      <c r="C31" s="103" t="s">
        <v>288</v>
      </c>
      <c r="D31" s="77" t="s">
        <v>352</v>
      </c>
      <c r="E31" s="102">
        <v>1</v>
      </c>
      <c r="F31" s="104" t="s">
        <v>5</v>
      </c>
      <c r="G31" s="80">
        <v>28700</v>
      </c>
      <c r="H31" s="105">
        <v>28700</v>
      </c>
      <c r="I31" s="108">
        <v>3</v>
      </c>
      <c r="J31" s="102" t="s">
        <v>5</v>
      </c>
      <c r="K31" s="105">
        <v>28700</v>
      </c>
      <c r="L31" s="105">
        <v>86100</v>
      </c>
      <c r="M31" s="107">
        <v>57400</v>
      </c>
      <c r="N31" s="77" t="s">
        <v>239</v>
      </c>
      <c r="O31" s="79" t="s">
        <v>58</v>
      </c>
    </row>
    <row r="32" spans="1:15">
      <c r="A32" s="102"/>
      <c r="B32" s="93"/>
      <c r="C32" s="78"/>
      <c r="D32" s="101" t="s">
        <v>47</v>
      </c>
      <c r="E32" s="102"/>
      <c r="F32" s="104"/>
      <c r="G32" s="81"/>
      <c r="H32" s="123"/>
      <c r="I32" s="108"/>
      <c r="J32" s="102"/>
      <c r="K32" s="126"/>
      <c r="L32" s="126"/>
      <c r="M32" s="127"/>
      <c r="N32" s="205"/>
      <c r="O32" s="79"/>
    </row>
    <row r="33" spans="1:15" ht="62.5">
      <c r="A33" s="102">
        <v>25</v>
      </c>
      <c r="B33" s="93"/>
      <c r="C33" s="78"/>
      <c r="D33" s="128" t="s">
        <v>353</v>
      </c>
      <c r="E33" s="102"/>
      <c r="F33" s="104"/>
      <c r="G33" s="81"/>
      <c r="H33" s="123"/>
      <c r="I33" s="108">
        <v>536.11</v>
      </c>
      <c r="J33" s="102" t="s">
        <v>3</v>
      </c>
      <c r="K33" s="129">
        <v>85</v>
      </c>
      <c r="L33" s="84">
        <v>45569</v>
      </c>
      <c r="M33" s="82">
        <v>45569</v>
      </c>
      <c r="N33" s="205" t="s">
        <v>203</v>
      </c>
      <c r="O33" s="79" t="s">
        <v>63</v>
      </c>
    </row>
    <row r="34" spans="1:15" ht="125">
      <c r="A34" s="161">
        <v>26</v>
      </c>
      <c r="B34" s="93"/>
      <c r="C34" s="78"/>
      <c r="D34" s="130" t="s">
        <v>354</v>
      </c>
      <c r="E34" s="131"/>
      <c r="F34" s="131"/>
      <c r="G34" s="132"/>
      <c r="H34" s="132"/>
      <c r="I34" s="133">
        <v>3.89</v>
      </c>
      <c r="J34" s="96" t="s">
        <v>1</v>
      </c>
      <c r="K34" s="82">
        <v>4036</v>
      </c>
      <c r="L34" s="84">
        <v>15700</v>
      </c>
      <c r="M34" s="82">
        <v>15700</v>
      </c>
      <c r="N34" s="205" t="s">
        <v>251</v>
      </c>
      <c r="O34" s="79" t="s">
        <v>63</v>
      </c>
    </row>
    <row r="35" spans="1:15" ht="125">
      <c r="A35" s="102">
        <v>27</v>
      </c>
      <c r="B35" s="93"/>
      <c r="C35" s="78"/>
      <c r="D35" s="130" t="s">
        <v>355</v>
      </c>
      <c r="E35" s="161"/>
      <c r="F35" s="161"/>
      <c r="G35" s="83"/>
      <c r="H35" s="83"/>
      <c r="I35" s="108">
        <v>37.130000000000003</v>
      </c>
      <c r="J35" s="96" t="s">
        <v>3</v>
      </c>
      <c r="K35" s="82">
        <v>13</v>
      </c>
      <c r="L35" s="84">
        <v>483</v>
      </c>
      <c r="M35" s="82">
        <v>483</v>
      </c>
      <c r="N35" s="205" t="s">
        <v>252</v>
      </c>
      <c r="O35" s="79" t="s">
        <v>63</v>
      </c>
    </row>
    <row r="36" spans="1:15" ht="125">
      <c r="A36" s="161">
        <v>28</v>
      </c>
      <c r="B36" s="93"/>
      <c r="C36" s="78"/>
      <c r="D36" s="130" t="s">
        <v>356</v>
      </c>
      <c r="E36" s="131"/>
      <c r="F36" s="131"/>
      <c r="G36" s="132"/>
      <c r="H36" s="132"/>
      <c r="I36" s="133">
        <v>0.7</v>
      </c>
      <c r="J36" s="96" t="s">
        <v>1</v>
      </c>
      <c r="K36" s="82">
        <v>4424</v>
      </c>
      <c r="L36" s="84">
        <v>3097</v>
      </c>
      <c r="M36" s="82">
        <v>3097</v>
      </c>
      <c r="N36" s="205" t="s">
        <v>252</v>
      </c>
      <c r="O36" s="79" t="s">
        <v>63</v>
      </c>
    </row>
    <row r="37" spans="1:15" ht="78.150000000000006">
      <c r="A37" s="102">
        <v>29</v>
      </c>
      <c r="B37" s="93"/>
      <c r="C37" s="78"/>
      <c r="D37" s="134" t="s">
        <v>437</v>
      </c>
      <c r="E37" s="161"/>
      <c r="F37" s="161"/>
      <c r="G37" s="83"/>
      <c r="H37" s="83"/>
      <c r="I37" s="108">
        <v>107.18</v>
      </c>
      <c r="J37" s="96" t="s">
        <v>2</v>
      </c>
      <c r="K37" s="82">
        <v>162</v>
      </c>
      <c r="L37" s="84">
        <v>17363</v>
      </c>
      <c r="M37" s="82">
        <v>17363</v>
      </c>
      <c r="N37" s="205" t="s">
        <v>253</v>
      </c>
      <c r="O37" s="79" t="s">
        <v>63</v>
      </c>
    </row>
    <row r="38" spans="1:15" ht="109.4">
      <c r="A38" s="161">
        <v>30</v>
      </c>
      <c r="B38" s="93"/>
      <c r="C38" s="78"/>
      <c r="D38" s="77" t="s">
        <v>357</v>
      </c>
      <c r="E38" s="161"/>
      <c r="F38" s="161"/>
      <c r="G38" s="83"/>
      <c r="H38" s="83"/>
      <c r="I38" s="108">
        <v>23.463000000000001</v>
      </c>
      <c r="J38" s="96" t="s">
        <v>3</v>
      </c>
      <c r="K38" s="82">
        <v>9241</v>
      </c>
      <c r="L38" s="84">
        <v>216822</v>
      </c>
      <c r="M38" s="82">
        <v>216822</v>
      </c>
      <c r="N38" s="205" t="s">
        <v>204</v>
      </c>
      <c r="O38" s="79" t="s">
        <v>63</v>
      </c>
    </row>
    <row r="39" spans="1:15" ht="78.150000000000006">
      <c r="A39" s="102">
        <v>31</v>
      </c>
      <c r="B39" s="93"/>
      <c r="C39" s="78"/>
      <c r="D39" s="115" t="s">
        <v>358</v>
      </c>
      <c r="E39" s="161"/>
      <c r="F39" s="161"/>
      <c r="G39" s="83"/>
      <c r="H39" s="83"/>
      <c r="I39" s="108">
        <v>10.17</v>
      </c>
      <c r="J39" s="96" t="s">
        <v>3</v>
      </c>
      <c r="K39" s="82">
        <v>5839</v>
      </c>
      <c r="L39" s="84">
        <v>59383</v>
      </c>
      <c r="M39" s="82">
        <v>59383</v>
      </c>
      <c r="N39" s="205" t="s">
        <v>200</v>
      </c>
      <c r="O39" s="79" t="s">
        <v>63</v>
      </c>
    </row>
    <row r="40" spans="1:15" ht="78.150000000000006">
      <c r="A40" s="161">
        <v>32</v>
      </c>
      <c r="B40" s="93"/>
      <c r="C40" s="78"/>
      <c r="D40" s="77" t="s">
        <v>359</v>
      </c>
      <c r="E40" s="161"/>
      <c r="F40" s="161"/>
      <c r="G40" s="83"/>
      <c r="H40" s="83"/>
      <c r="I40" s="108">
        <v>1</v>
      </c>
      <c r="J40" s="96" t="s">
        <v>0</v>
      </c>
      <c r="K40" s="82">
        <v>75000</v>
      </c>
      <c r="L40" s="84">
        <v>75000</v>
      </c>
      <c r="M40" s="82">
        <v>75000</v>
      </c>
      <c r="N40" s="205" t="s">
        <v>205</v>
      </c>
      <c r="O40" s="79" t="s">
        <v>63</v>
      </c>
    </row>
    <row r="41" spans="1:15" ht="46.9">
      <c r="A41" s="102">
        <v>33</v>
      </c>
      <c r="B41" s="93"/>
      <c r="C41" s="78"/>
      <c r="D41" s="77" t="s">
        <v>360</v>
      </c>
      <c r="E41" s="161"/>
      <c r="F41" s="161"/>
      <c r="G41" s="83"/>
      <c r="H41" s="83"/>
      <c r="I41" s="108">
        <v>0.43</v>
      </c>
      <c r="J41" s="96" t="s">
        <v>1</v>
      </c>
      <c r="K41" s="82">
        <v>15969</v>
      </c>
      <c r="L41" s="84">
        <v>6867</v>
      </c>
      <c r="M41" s="82">
        <v>6867</v>
      </c>
      <c r="N41" s="205" t="s">
        <v>171</v>
      </c>
      <c r="O41" s="79" t="s">
        <v>63</v>
      </c>
    </row>
    <row r="42" spans="1:15" ht="62.5">
      <c r="A42" s="161">
        <v>34</v>
      </c>
      <c r="B42" s="93"/>
      <c r="C42" s="78"/>
      <c r="D42" s="115" t="s">
        <v>361</v>
      </c>
      <c r="E42" s="161"/>
      <c r="F42" s="161"/>
      <c r="G42" s="83"/>
      <c r="H42" s="83"/>
      <c r="I42" s="108">
        <v>5</v>
      </c>
      <c r="J42" s="96" t="s">
        <v>0</v>
      </c>
      <c r="K42" s="82">
        <v>510</v>
      </c>
      <c r="L42" s="84">
        <v>2550</v>
      </c>
      <c r="M42" s="82">
        <v>2550</v>
      </c>
      <c r="N42" s="205" t="s">
        <v>206</v>
      </c>
      <c r="O42" s="79" t="s">
        <v>63</v>
      </c>
    </row>
    <row r="43" spans="1:15" ht="62.5">
      <c r="A43" s="102">
        <v>35</v>
      </c>
      <c r="B43" s="93"/>
      <c r="C43" s="78"/>
      <c r="D43" s="115" t="s">
        <v>325</v>
      </c>
      <c r="E43" s="161"/>
      <c r="F43" s="161" t="s">
        <v>69</v>
      </c>
      <c r="G43" s="83"/>
      <c r="H43" s="83"/>
      <c r="I43" s="108">
        <v>5</v>
      </c>
      <c r="J43" s="96" t="s">
        <v>0</v>
      </c>
      <c r="K43" s="82">
        <v>1775</v>
      </c>
      <c r="L43" s="84">
        <v>8875</v>
      </c>
      <c r="M43" s="82">
        <v>8875</v>
      </c>
      <c r="N43" s="205" t="s">
        <v>206</v>
      </c>
      <c r="O43" s="79" t="s">
        <v>63</v>
      </c>
    </row>
    <row r="44" spans="1:15" ht="62.5">
      <c r="A44" s="161">
        <v>36</v>
      </c>
      <c r="B44" s="93"/>
      <c r="C44" s="78"/>
      <c r="D44" s="115" t="s">
        <v>326</v>
      </c>
      <c r="E44" s="161"/>
      <c r="F44" s="161"/>
      <c r="G44" s="83"/>
      <c r="H44" s="83"/>
      <c r="I44" s="108">
        <v>5.01</v>
      </c>
      <c r="J44" s="96" t="s">
        <v>3</v>
      </c>
      <c r="K44" s="82">
        <v>2187</v>
      </c>
      <c r="L44" s="84">
        <v>10957</v>
      </c>
      <c r="M44" s="82">
        <v>10957</v>
      </c>
      <c r="N44" s="205" t="s">
        <v>206</v>
      </c>
      <c r="O44" s="79" t="s">
        <v>63</v>
      </c>
    </row>
    <row r="45" spans="1:15" ht="62.5">
      <c r="A45" s="102">
        <v>37</v>
      </c>
      <c r="B45" s="93"/>
      <c r="C45" s="78"/>
      <c r="D45" s="115" t="s">
        <v>150</v>
      </c>
      <c r="E45" s="161"/>
      <c r="F45" s="161"/>
      <c r="G45" s="83"/>
      <c r="H45" s="83"/>
      <c r="I45" s="108">
        <v>31</v>
      </c>
      <c r="J45" s="96" t="s">
        <v>0</v>
      </c>
      <c r="K45" s="82">
        <v>600</v>
      </c>
      <c r="L45" s="84">
        <v>18600</v>
      </c>
      <c r="M45" s="82">
        <v>18600</v>
      </c>
      <c r="N45" s="205" t="s">
        <v>206</v>
      </c>
      <c r="O45" s="79" t="s">
        <v>63</v>
      </c>
    </row>
    <row r="46" spans="1:15" ht="93.75">
      <c r="A46" s="161">
        <v>38</v>
      </c>
      <c r="B46" s="93"/>
      <c r="C46" s="78"/>
      <c r="D46" s="115" t="s">
        <v>364</v>
      </c>
      <c r="E46" s="161"/>
      <c r="F46" s="161"/>
      <c r="G46" s="83"/>
      <c r="H46" s="83"/>
      <c r="I46" s="108">
        <v>14</v>
      </c>
      <c r="J46" s="96" t="s">
        <v>0</v>
      </c>
      <c r="K46" s="82">
        <v>9000</v>
      </c>
      <c r="L46" s="84">
        <v>126000</v>
      </c>
      <c r="M46" s="82">
        <v>126000</v>
      </c>
      <c r="N46" s="205" t="s">
        <v>201</v>
      </c>
      <c r="O46" s="79" t="s">
        <v>63</v>
      </c>
    </row>
    <row r="47" spans="1:15" ht="78.150000000000006">
      <c r="A47" s="102">
        <v>39</v>
      </c>
      <c r="B47" s="93"/>
      <c r="C47" s="78"/>
      <c r="D47" s="134" t="s">
        <v>362</v>
      </c>
      <c r="E47" s="161"/>
      <c r="F47" s="161"/>
      <c r="G47" s="83"/>
      <c r="H47" s="83"/>
      <c r="I47" s="108">
        <v>89.11</v>
      </c>
      <c r="J47" s="96" t="s">
        <v>3</v>
      </c>
      <c r="K47" s="82">
        <v>1625</v>
      </c>
      <c r="L47" s="84">
        <v>144804</v>
      </c>
      <c r="M47" s="82">
        <v>144804</v>
      </c>
      <c r="N47" s="205" t="s">
        <v>207</v>
      </c>
      <c r="O47" s="79" t="s">
        <v>63</v>
      </c>
    </row>
    <row r="48" spans="1:15" ht="109.4">
      <c r="A48" s="161">
        <v>40</v>
      </c>
      <c r="B48" s="93"/>
      <c r="C48" s="78"/>
      <c r="D48" s="77" t="s">
        <v>363</v>
      </c>
      <c r="E48" s="161"/>
      <c r="F48" s="161"/>
      <c r="G48" s="83"/>
      <c r="H48" s="83"/>
      <c r="I48" s="108">
        <v>6.72</v>
      </c>
      <c r="J48" s="96" t="s">
        <v>3</v>
      </c>
      <c r="K48" s="82">
        <v>6734</v>
      </c>
      <c r="L48" s="84">
        <v>45252</v>
      </c>
      <c r="M48" s="82">
        <v>45252</v>
      </c>
      <c r="N48" s="205" t="s">
        <v>208</v>
      </c>
      <c r="O48" s="79" t="s">
        <v>63</v>
      </c>
    </row>
    <row r="49" spans="1:15" ht="109.4">
      <c r="A49" s="102">
        <v>41</v>
      </c>
      <c r="B49" s="93"/>
      <c r="C49" s="78"/>
      <c r="D49" s="77" t="s">
        <v>365</v>
      </c>
      <c r="E49" s="161"/>
      <c r="F49" s="93"/>
      <c r="G49" s="83"/>
      <c r="H49" s="83"/>
      <c r="I49" s="108">
        <v>18.579999999999998</v>
      </c>
      <c r="J49" s="96" t="s">
        <v>3</v>
      </c>
      <c r="K49" s="82">
        <v>15500</v>
      </c>
      <c r="L49" s="84">
        <v>287990</v>
      </c>
      <c r="M49" s="82">
        <v>287990</v>
      </c>
      <c r="N49" s="205" t="s">
        <v>254</v>
      </c>
      <c r="O49" s="79" t="s">
        <v>63</v>
      </c>
    </row>
    <row r="50" spans="1:15" ht="109.4">
      <c r="A50" s="161">
        <v>42</v>
      </c>
      <c r="B50" s="93"/>
      <c r="C50" s="78"/>
      <c r="D50" s="77" t="s">
        <v>366</v>
      </c>
      <c r="E50" s="161"/>
      <c r="F50" s="93"/>
      <c r="G50" s="83"/>
      <c r="H50" s="83"/>
      <c r="I50" s="108">
        <v>7.58</v>
      </c>
      <c r="J50" s="96" t="s">
        <v>3</v>
      </c>
      <c r="K50" s="82">
        <v>17450</v>
      </c>
      <c r="L50" s="84">
        <v>132271</v>
      </c>
      <c r="M50" s="82">
        <v>132271</v>
      </c>
      <c r="N50" s="205" t="s">
        <v>254</v>
      </c>
      <c r="O50" s="79" t="s">
        <v>63</v>
      </c>
    </row>
    <row r="51" spans="1:15" ht="109.4">
      <c r="A51" s="102">
        <v>43</v>
      </c>
      <c r="B51" s="93"/>
      <c r="C51" s="78"/>
      <c r="D51" s="77" t="s">
        <v>367</v>
      </c>
      <c r="E51" s="161"/>
      <c r="F51" s="93"/>
      <c r="G51" s="83"/>
      <c r="H51" s="83"/>
      <c r="I51" s="108">
        <v>2.58</v>
      </c>
      <c r="J51" s="96" t="s">
        <v>3</v>
      </c>
      <c r="K51" s="82">
        <v>11335</v>
      </c>
      <c r="L51" s="84">
        <v>29244</v>
      </c>
      <c r="M51" s="82">
        <v>29244</v>
      </c>
      <c r="N51" s="205" t="s">
        <v>254</v>
      </c>
      <c r="O51" s="79" t="s">
        <v>63</v>
      </c>
    </row>
    <row r="52" spans="1:15" ht="109.4">
      <c r="A52" s="161">
        <v>44</v>
      </c>
      <c r="B52" s="93"/>
      <c r="C52" s="78"/>
      <c r="D52" s="77" t="s">
        <v>368</v>
      </c>
      <c r="E52" s="161"/>
      <c r="F52" s="93"/>
      <c r="G52" s="83"/>
      <c r="H52" s="83"/>
      <c r="I52" s="108">
        <v>7.5</v>
      </c>
      <c r="J52" s="96" t="s">
        <v>3</v>
      </c>
      <c r="K52" s="82">
        <v>10500</v>
      </c>
      <c r="L52" s="84">
        <v>78750</v>
      </c>
      <c r="M52" s="82">
        <v>78750</v>
      </c>
      <c r="N52" s="205" t="s">
        <v>254</v>
      </c>
      <c r="O52" s="79" t="s">
        <v>63</v>
      </c>
    </row>
    <row r="53" spans="1:15" ht="109.4">
      <c r="A53" s="102">
        <v>45</v>
      </c>
      <c r="B53" s="93"/>
      <c r="C53" s="78"/>
      <c r="D53" s="77" t="s">
        <v>369</v>
      </c>
      <c r="E53" s="161"/>
      <c r="F53" s="93"/>
      <c r="G53" s="83"/>
      <c r="H53" s="83"/>
      <c r="I53" s="108">
        <v>1</v>
      </c>
      <c r="J53" s="96" t="s">
        <v>0</v>
      </c>
      <c r="K53" s="82">
        <v>13800</v>
      </c>
      <c r="L53" s="84">
        <v>13800</v>
      </c>
      <c r="M53" s="82">
        <v>13800</v>
      </c>
      <c r="N53" s="205" t="s">
        <v>254</v>
      </c>
      <c r="O53" s="79" t="s">
        <v>63</v>
      </c>
    </row>
    <row r="54" spans="1:15" ht="109.4">
      <c r="A54" s="161">
        <v>46</v>
      </c>
      <c r="B54" s="93"/>
      <c r="C54" s="78"/>
      <c r="D54" s="77" t="s">
        <v>370</v>
      </c>
      <c r="E54" s="161"/>
      <c r="F54" s="93"/>
      <c r="G54" s="83"/>
      <c r="H54" s="83"/>
      <c r="I54" s="108">
        <v>4.45</v>
      </c>
      <c r="J54" s="96" t="s">
        <v>3</v>
      </c>
      <c r="K54" s="82">
        <v>6473</v>
      </c>
      <c r="L54" s="84">
        <v>28805</v>
      </c>
      <c r="M54" s="82">
        <v>28805</v>
      </c>
      <c r="N54" s="205" t="s">
        <v>254</v>
      </c>
      <c r="O54" s="79" t="s">
        <v>63</v>
      </c>
    </row>
    <row r="55" spans="1:15" ht="109.4">
      <c r="A55" s="102">
        <v>47</v>
      </c>
      <c r="B55" s="93"/>
      <c r="C55" s="78"/>
      <c r="D55" s="77" t="s">
        <v>371</v>
      </c>
      <c r="E55" s="161"/>
      <c r="F55" s="93"/>
      <c r="G55" s="83"/>
      <c r="H55" s="83"/>
      <c r="I55" s="108">
        <v>38</v>
      </c>
      <c r="J55" s="96" t="s">
        <v>2</v>
      </c>
      <c r="K55" s="82">
        <v>230</v>
      </c>
      <c r="L55" s="84">
        <v>8740</v>
      </c>
      <c r="M55" s="82">
        <v>8740</v>
      </c>
      <c r="N55" s="205" t="s">
        <v>254</v>
      </c>
      <c r="O55" s="79" t="s">
        <v>63</v>
      </c>
    </row>
    <row r="56" spans="1:15" ht="109.4">
      <c r="A56" s="161">
        <v>48</v>
      </c>
      <c r="B56" s="93"/>
      <c r="C56" s="78"/>
      <c r="D56" s="77" t="s">
        <v>372</v>
      </c>
      <c r="E56" s="161"/>
      <c r="F56" s="93"/>
      <c r="G56" s="83"/>
      <c r="H56" s="83"/>
      <c r="I56" s="108">
        <v>7</v>
      </c>
      <c r="J56" s="96" t="s">
        <v>0</v>
      </c>
      <c r="K56" s="82">
        <v>1500</v>
      </c>
      <c r="L56" s="84">
        <v>10500</v>
      </c>
      <c r="M56" s="82">
        <v>10500</v>
      </c>
      <c r="N56" s="205" t="s">
        <v>254</v>
      </c>
      <c r="O56" s="79" t="s">
        <v>63</v>
      </c>
    </row>
    <row r="57" spans="1:15" ht="109.4">
      <c r="A57" s="102">
        <v>49</v>
      </c>
      <c r="B57" s="93"/>
      <c r="C57" s="78"/>
      <c r="D57" s="77" t="s">
        <v>373</v>
      </c>
      <c r="E57" s="161"/>
      <c r="F57" s="93"/>
      <c r="G57" s="83"/>
      <c r="H57" s="83"/>
      <c r="I57" s="108">
        <v>11.58</v>
      </c>
      <c r="J57" s="96" t="s">
        <v>2</v>
      </c>
      <c r="K57" s="82">
        <v>2166</v>
      </c>
      <c r="L57" s="84">
        <v>25082</v>
      </c>
      <c r="M57" s="82">
        <v>25082</v>
      </c>
      <c r="N57" s="205" t="s">
        <v>254</v>
      </c>
      <c r="O57" s="79" t="s">
        <v>63</v>
      </c>
    </row>
    <row r="58" spans="1:15" ht="109.4">
      <c r="A58" s="161">
        <v>50</v>
      </c>
      <c r="B58" s="93"/>
      <c r="C58" s="78"/>
      <c r="D58" s="77" t="s">
        <v>374</v>
      </c>
      <c r="E58" s="161"/>
      <c r="F58" s="93"/>
      <c r="G58" s="83"/>
      <c r="H58" s="83"/>
      <c r="I58" s="108">
        <v>1.32</v>
      </c>
      <c r="J58" s="96" t="s">
        <v>3</v>
      </c>
      <c r="K58" s="82">
        <v>11012</v>
      </c>
      <c r="L58" s="84">
        <v>14536</v>
      </c>
      <c r="M58" s="82">
        <v>14536</v>
      </c>
      <c r="N58" s="205" t="s">
        <v>254</v>
      </c>
      <c r="O58" s="79" t="s">
        <v>63</v>
      </c>
    </row>
    <row r="59" spans="1:15" ht="109.4">
      <c r="A59" s="102">
        <v>51</v>
      </c>
      <c r="B59" s="93"/>
      <c r="C59" s="78"/>
      <c r="D59" s="77" t="s">
        <v>375</v>
      </c>
      <c r="E59" s="161"/>
      <c r="F59" s="93"/>
      <c r="G59" s="83"/>
      <c r="H59" s="83"/>
      <c r="I59" s="108">
        <v>1</v>
      </c>
      <c r="J59" s="96" t="s">
        <v>0</v>
      </c>
      <c r="K59" s="82">
        <v>50400</v>
      </c>
      <c r="L59" s="84">
        <v>50400</v>
      </c>
      <c r="M59" s="82">
        <v>50400</v>
      </c>
      <c r="N59" s="205" t="s">
        <v>254</v>
      </c>
      <c r="O59" s="79" t="s">
        <v>63</v>
      </c>
    </row>
    <row r="60" spans="1:15" ht="109.4">
      <c r="A60" s="161">
        <v>52</v>
      </c>
      <c r="B60" s="93"/>
      <c r="C60" s="78"/>
      <c r="D60" s="77" t="s">
        <v>376</v>
      </c>
      <c r="E60" s="161"/>
      <c r="F60" s="93"/>
      <c r="G60" s="83"/>
      <c r="H60" s="83"/>
      <c r="I60" s="108">
        <v>10.97</v>
      </c>
      <c r="J60" s="96" t="s">
        <v>2</v>
      </c>
      <c r="K60" s="82">
        <v>2170</v>
      </c>
      <c r="L60" s="84">
        <v>23805</v>
      </c>
      <c r="M60" s="82">
        <v>23805</v>
      </c>
      <c r="N60" s="205" t="s">
        <v>254</v>
      </c>
      <c r="O60" s="79" t="s">
        <v>63</v>
      </c>
    </row>
    <row r="61" spans="1:15" ht="109.4">
      <c r="A61" s="102">
        <v>53</v>
      </c>
      <c r="B61" s="93"/>
      <c r="C61" s="78"/>
      <c r="D61" s="77" t="s">
        <v>377</v>
      </c>
      <c r="E61" s="161"/>
      <c r="F61" s="93"/>
      <c r="G61" s="83"/>
      <c r="H61" s="83"/>
      <c r="I61" s="108">
        <v>2</v>
      </c>
      <c r="J61" s="96" t="s">
        <v>0</v>
      </c>
      <c r="K61" s="82">
        <v>5175</v>
      </c>
      <c r="L61" s="84">
        <v>10350</v>
      </c>
      <c r="M61" s="82">
        <v>10350</v>
      </c>
      <c r="N61" s="205" t="s">
        <v>254</v>
      </c>
      <c r="O61" s="79" t="s">
        <v>63</v>
      </c>
    </row>
    <row r="62" spans="1:15" ht="109.4">
      <c r="A62" s="161">
        <v>54</v>
      </c>
      <c r="B62" s="93"/>
      <c r="C62" s="78"/>
      <c r="D62" s="77" t="s">
        <v>378</v>
      </c>
      <c r="E62" s="161"/>
      <c r="F62" s="93"/>
      <c r="G62" s="83"/>
      <c r="H62" s="83"/>
      <c r="I62" s="108">
        <v>1</v>
      </c>
      <c r="J62" s="96" t="s">
        <v>0</v>
      </c>
      <c r="K62" s="82">
        <v>11475</v>
      </c>
      <c r="L62" s="84">
        <v>11475</v>
      </c>
      <c r="M62" s="82">
        <v>11475</v>
      </c>
      <c r="N62" s="205" t="s">
        <v>254</v>
      </c>
      <c r="O62" s="79" t="s">
        <v>63</v>
      </c>
    </row>
    <row r="63" spans="1:15" ht="109.4">
      <c r="A63" s="102">
        <v>55</v>
      </c>
      <c r="B63" s="93"/>
      <c r="C63" s="78"/>
      <c r="D63" s="77" t="s">
        <v>379</v>
      </c>
      <c r="E63" s="161"/>
      <c r="F63" s="93"/>
      <c r="G63" s="83"/>
      <c r="H63" s="83"/>
      <c r="I63" s="108">
        <v>1</v>
      </c>
      <c r="J63" s="96" t="s">
        <v>0</v>
      </c>
      <c r="K63" s="82">
        <v>44250</v>
      </c>
      <c r="L63" s="84">
        <v>44250</v>
      </c>
      <c r="M63" s="82">
        <v>44250</v>
      </c>
      <c r="N63" s="205" t="s">
        <v>254</v>
      </c>
      <c r="O63" s="79" t="s">
        <v>63</v>
      </c>
    </row>
    <row r="64" spans="1:15" ht="109.4">
      <c r="A64" s="161">
        <v>56</v>
      </c>
      <c r="B64" s="93"/>
      <c r="C64" s="78"/>
      <c r="D64" s="77" t="s">
        <v>380</v>
      </c>
      <c r="E64" s="161"/>
      <c r="F64" s="161"/>
      <c r="G64" s="83"/>
      <c r="H64" s="83"/>
      <c r="I64" s="108">
        <v>8</v>
      </c>
      <c r="J64" s="96" t="s">
        <v>0</v>
      </c>
      <c r="K64" s="82">
        <v>2819</v>
      </c>
      <c r="L64" s="84">
        <v>22552</v>
      </c>
      <c r="M64" s="82">
        <v>22552</v>
      </c>
      <c r="N64" s="205" t="s">
        <v>254</v>
      </c>
      <c r="O64" s="79" t="s">
        <v>63</v>
      </c>
    </row>
    <row r="65" spans="1:16375" ht="109.4">
      <c r="A65" s="102">
        <v>57</v>
      </c>
      <c r="B65" s="93"/>
      <c r="C65" s="78"/>
      <c r="D65" s="115" t="s">
        <v>381</v>
      </c>
      <c r="E65" s="161"/>
      <c r="F65" s="161"/>
      <c r="G65" s="83"/>
      <c r="H65" s="83"/>
      <c r="I65" s="135">
        <v>10.843500000000002</v>
      </c>
      <c r="J65" s="96" t="s">
        <v>3</v>
      </c>
      <c r="K65" s="82">
        <v>1569</v>
      </c>
      <c r="L65" s="84">
        <v>17013</v>
      </c>
      <c r="M65" s="82">
        <v>17013</v>
      </c>
      <c r="N65" s="205" t="s">
        <v>254</v>
      </c>
      <c r="O65" s="79" t="s">
        <v>63</v>
      </c>
    </row>
    <row r="66" spans="1:16375" ht="187.5">
      <c r="A66" s="161">
        <v>58</v>
      </c>
      <c r="B66" s="93"/>
      <c r="C66" s="78"/>
      <c r="D66" s="115" t="s">
        <v>382</v>
      </c>
      <c r="E66" s="161"/>
      <c r="F66" s="161"/>
      <c r="G66" s="83"/>
      <c r="H66" s="83"/>
      <c r="I66" s="135">
        <v>1</v>
      </c>
      <c r="J66" s="96" t="s">
        <v>170</v>
      </c>
      <c r="K66" s="82">
        <v>300000</v>
      </c>
      <c r="L66" s="84">
        <v>300000</v>
      </c>
      <c r="M66" s="82">
        <v>300000</v>
      </c>
      <c r="N66" s="205" t="s">
        <v>173</v>
      </c>
      <c r="O66" s="79" t="s">
        <v>63</v>
      </c>
    </row>
    <row r="67" spans="1:16375" ht="109.4">
      <c r="A67" s="102">
        <v>59</v>
      </c>
      <c r="B67" s="93"/>
      <c r="C67" s="78"/>
      <c r="D67" s="115" t="s">
        <v>327</v>
      </c>
      <c r="E67" s="161"/>
      <c r="F67" s="161"/>
      <c r="G67" s="83"/>
      <c r="H67" s="83"/>
      <c r="I67" s="135">
        <v>14.55</v>
      </c>
      <c r="J67" s="96" t="s">
        <v>3</v>
      </c>
      <c r="K67" s="82">
        <v>381</v>
      </c>
      <c r="L67" s="84">
        <v>5544</v>
      </c>
      <c r="M67" s="82">
        <v>5544</v>
      </c>
      <c r="N67" s="205" t="s">
        <v>254</v>
      </c>
      <c r="O67" s="79" t="s">
        <v>196</v>
      </c>
    </row>
    <row r="68" spans="1:16375">
      <c r="A68" s="110"/>
      <c r="B68" s="111"/>
      <c r="C68" s="111"/>
      <c r="D68" s="111"/>
      <c r="E68" s="110"/>
      <c r="F68" s="111"/>
      <c r="G68" s="111"/>
      <c r="H68" s="111">
        <v>668745</v>
      </c>
      <c r="I68" s="111"/>
      <c r="J68" s="111"/>
      <c r="K68" s="110" t="s">
        <v>54</v>
      </c>
      <c r="L68" s="111">
        <v>3041177</v>
      </c>
      <c r="M68" s="111">
        <v>2372432</v>
      </c>
      <c r="N68" s="111"/>
      <c r="O68" s="111"/>
      <c r="P68" s="152"/>
      <c r="Q68" s="153"/>
      <c r="R68" s="153"/>
      <c r="S68" s="153"/>
      <c r="T68" s="152"/>
      <c r="U68" s="153"/>
      <c r="V68" s="153"/>
      <c r="W68" s="153"/>
      <c r="X68" s="152"/>
      <c r="Y68" s="153"/>
      <c r="Z68" s="153"/>
      <c r="AA68" s="153"/>
      <c r="AB68" s="152"/>
      <c r="AC68" s="153"/>
      <c r="AD68" s="153"/>
      <c r="AE68" s="153"/>
      <c r="AF68" s="152"/>
      <c r="AG68" s="153"/>
      <c r="AH68" s="153"/>
      <c r="AI68" s="153"/>
      <c r="AJ68" s="152"/>
      <c r="AK68" s="153"/>
      <c r="AL68" s="153"/>
      <c r="AM68" s="153"/>
      <c r="AN68" s="152"/>
      <c r="AO68" s="153"/>
      <c r="AP68" s="153"/>
      <c r="AQ68" s="153"/>
      <c r="AR68" s="152"/>
      <c r="AS68" s="153"/>
      <c r="AT68" s="153"/>
      <c r="AU68" s="153"/>
      <c r="AV68" s="152"/>
      <c r="AW68" s="153"/>
      <c r="AX68" s="153"/>
      <c r="AY68" s="153"/>
      <c r="AZ68" s="152"/>
      <c r="BA68" s="153"/>
      <c r="BB68" s="153"/>
      <c r="BC68" s="153"/>
      <c r="BD68" s="152"/>
      <c r="BE68" s="153"/>
      <c r="BF68" s="153"/>
      <c r="BG68" s="153"/>
      <c r="BH68" s="152"/>
      <c r="BI68" s="153"/>
      <c r="BJ68" s="153"/>
      <c r="BK68" s="153"/>
      <c r="BL68" s="152"/>
      <c r="BM68" s="153"/>
      <c r="BN68" s="153"/>
      <c r="BO68" s="153"/>
      <c r="BP68" s="152"/>
      <c r="BQ68" s="153"/>
      <c r="BR68" s="153"/>
      <c r="BS68" s="153"/>
      <c r="BT68" s="152"/>
      <c r="BU68" s="153"/>
      <c r="BV68" s="153"/>
      <c r="BW68" s="153"/>
      <c r="BX68" s="152"/>
      <c r="BY68" s="153"/>
      <c r="BZ68" s="153"/>
      <c r="CA68" s="153"/>
      <c r="CB68" s="152"/>
      <c r="CC68" s="153"/>
      <c r="CD68" s="153"/>
      <c r="CE68" s="153"/>
      <c r="CF68" s="152"/>
      <c r="CG68" s="153"/>
      <c r="CH68" s="153"/>
      <c r="CI68" s="153"/>
      <c r="CJ68" s="152"/>
      <c r="CK68" s="153"/>
      <c r="CL68" s="153"/>
      <c r="CM68" s="153"/>
      <c r="CN68" s="152"/>
      <c r="CO68" s="153"/>
      <c r="CP68" s="153"/>
      <c r="CQ68" s="153"/>
      <c r="CR68" s="152"/>
      <c r="CS68" s="153"/>
      <c r="CT68" s="153"/>
      <c r="CU68" s="153"/>
      <c r="CV68" s="152"/>
      <c r="CW68" s="153"/>
      <c r="CX68" s="153"/>
      <c r="CY68" s="153"/>
      <c r="CZ68" s="152"/>
      <c r="DA68" s="153"/>
      <c r="DB68" s="153"/>
      <c r="DC68" s="153"/>
      <c r="DD68" s="152"/>
      <c r="DE68" s="153"/>
      <c r="DF68" s="153"/>
      <c r="DG68" s="153"/>
      <c r="DH68" s="152"/>
      <c r="DI68" s="153"/>
      <c r="DJ68" s="153"/>
      <c r="DK68" s="153"/>
      <c r="DL68" s="152"/>
      <c r="DM68" s="153"/>
      <c r="DN68" s="153"/>
      <c r="DO68" s="153"/>
      <c r="DP68" s="152"/>
      <c r="DQ68" s="153"/>
      <c r="DR68" s="153"/>
      <c r="DS68" s="153"/>
      <c r="DT68" s="152"/>
      <c r="DU68" s="153"/>
      <c r="DV68" s="153"/>
      <c r="DW68" s="153"/>
      <c r="DX68" s="152"/>
      <c r="DY68" s="153"/>
      <c r="DZ68" s="153"/>
      <c r="EA68" s="153"/>
      <c r="EB68" s="152"/>
      <c r="EC68" s="153"/>
      <c r="ED68" s="153"/>
      <c r="EE68" s="153"/>
      <c r="EF68" s="152"/>
      <c r="EG68" s="153"/>
      <c r="EH68" s="153"/>
      <c r="EI68" s="153"/>
      <c r="EJ68" s="152"/>
      <c r="EK68" s="153"/>
      <c r="EL68" s="153"/>
      <c r="EM68" s="153"/>
      <c r="EN68" s="152"/>
      <c r="EO68" s="153"/>
      <c r="EP68" s="153"/>
      <c r="EQ68" s="153"/>
      <c r="ER68" s="152"/>
      <c r="ES68" s="153"/>
      <c r="ET68" s="153"/>
      <c r="EU68" s="153"/>
      <c r="EV68" s="152"/>
      <c r="EW68" s="153"/>
      <c r="EX68" s="153"/>
      <c r="EY68" s="153"/>
      <c r="EZ68" s="152"/>
      <c r="FA68" s="153"/>
      <c r="FB68" s="153"/>
      <c r="FC68" s="153"/>
      <c r="FD68" s="152"/>
      <c r="FE68" s="153"/>
      <c r="FF68" s="153"/>
      <c r="FG68" s="153"/>
      <c r="FH68" s="152"/>
      <c r="FI68" s="153"/>
      <c r="FJ68" s="153"/>
      <c r="FK68" s="153"/>
      <c r="FL68" s="152"/>
      <c r="FM68" s="153"/>
      <c r="FN68" s="153"/>
      <c r="FO68" s="153"/>
      <c r="FP68" s="152"/>
      <c r="FQ68" s="153"/>
      <c r="FR68" s="153"/>
      <c r="FS68" s="153"/>
      <c r="FT68" s="152"/>
      <c r="FU68" s="153"/>
      <c r="FV68" s="153"/>
      <c r="FW68" s="153"/>
      <c r="FX68" s="152"/>
      <c r="FY68" s="153"/>
      <c r="FZ68" s="153"/>
      <c r="GA68" s="153"/>
      <c r="GB68" s="152"/>
      <c r="GC68" s="153"/>
      <c r="GD68" s="153"/>
      <c r="GE68" s="153"/>
      <c r="GF68" s="152"/>
      <c r="GG68" s="153"/>
      <c r="GH68" s="153"/>
      <c r="GI68" s="153"/>
      <c r="GJ68" s="152"/>
      <c r="GK68" s="153"/>
      <c r="GL68" s="153"/>
      <c r="GM68" s="153"/>
      <c r="GN68" s="152"/>
      <c r="GO68" s="153"/>
      <c r="GP68" s="153"/>
      <c r="GQ68" s="153"/>
      <c r="GR68" s="152"/>
      <c r="GS68" s="153"/>
      <c r="GT68" s="153"/>
      <c r="GU68" s="153"/>
      <c r="GV68" s="152"/>
      <c r="GW68" s="153"/>
      <c r="GX68" s="153"/>
      <c r="GY68" s="153"/>
      <c r="GZ68" s="152"/>
      <c r="HA68" s="153"/>
      <c r="HB68" s="153"/>
      <c r="HC68" s="153"/>
      <c r="HD68" s="152"/>
      <c r="HE68" s="153"/>
      <c r="HF68" s="153"/>
      <c r="HG68" s="153"/>
      <c r="HH68" s="152"/>
      <c r="HI68" s="153"/>
      <c r="HJ68" s="153"/>
      <c r="HK68" s="153"/>
      <c r="HL68" s="152"/>
      <c r="HM68" s="153"/>
      <c r="HN68" s="153"/>
      <c r="HO68" s="153"/>
      <c r="HP68" s="152"/>
      <c r="HQ68" s="153"/>
      <c r="HR68" s="153"/>
      <c r="HS68" s="153"/>
      <c r="HT68" s="152"/>
      <c r="HU68" s="153"/>
      <c r="HV68" s="153"/>
      <c r="HW68" s="153"/>
      <c r="HX68" s="152"/>
      <c r="HY68" s="153"/>
      <c r="HZ68" s="153"/>
      <c r="IA68" s="153"/>
      <c r="IB68" s="152"/>
      <c r="IC68" s="153"/>
      <c r="ID68" s="153"/>
      <c r="IE68" s="153"/>
      <c r="IF68" s="152"/>
      <c r="IG68" s="153"/>
      <c r="IH68" s="153"/>
      <c r="II68" s="153"/>
      <c r="IJ68" s="152"/>
      <c r="IK68" s="153"/>
      <c r="IL68" s="153"/>
      <c r="IM68" s="153"/>
      <c r="IN68" s="152"/>
      <c r="IO68" s="153"/>
      <c r="IP68" s="153"/>
      <c r="IQ68" s="153"/>
      <c r="IR68" s="152"/>
      <c r="IS68" s="153"/>
      <c r="IT68" s="153"/>
      <c r="IU68" s="153"/>
      <c r="IV68" s="152"/>
      <c r="IW68" s="153"/>
      <c r="IX68" s="153"/>
      <c r="IY68" s="153"/>
      <c r="IZ68" s="152"/>
      <c r="JA68" s="153"/>
      <c r="JB68" s="153"/>
      <c r="JC68" s="153"/>
      <c r="JD68" s="152"/>
      <c r="JE68" s="153"/>
      <c r="JF68" s="153"/>
      <c r="JG68" s="153"/>
      <c r="JH68" s="152"/>
      <c r="JI68" s="153"/>
      <c r="JJ68" s="153"/>
      <c r="JK68" s="153"/>
      <c r="JL68" s="152"/>
      <c r="JM68" s="153"/>
      <c r="JN68" s="153"/>
      <c r="JO68" s="153"/>
      <c r="JP68" s="152"/>
      <c r="JQ68" s="153"/>
      <c r="JR68" s="153"/>
      <c r="JS68" s="153"/>
      <c r="JT68" s="152"/>
      <c r="JU68" s="153"/>
      <c r="JV68" s="153"/>
      <c r="JW68" s="153"/>
      <c r="JX68" s="152"/>
      <c r="JY68" s="153"/>
      <c r="JZ68" s="153"/>
      <c r="KA68" s="153"/>
      <c r="KB68" s="152"/>
      <c r="KC68" s="153"/>
      <c r="KD68" s="153"/>
      <c r="KE68" s="153"/>
      <c r="KF68" s="152"/>
      <c r="KG68" s="153"/>
      <c r="KH68" s="153"/>
      <c r="KI68" s="153"/>
      <c r="KJ68" s="152"/>
      <c r="KK68" s="153"/>
      <c r="KL68" s="153"/>
      <c r="KM68" s="153"/>
      <c r="KN68" s="152"/>
      <c r="KO68" s="153"/>
      <c r="KP68" s="153"/>
      <c r="KQ68" s="153"/>
      <c r="KR68" s="152"/>
      <c r="KS68" s="153"/>
      <c r="KT68" s="153"/>
      <c r="KU68" s="153"/>
      <c r="KV68" s="152"/>
      <c r="KW68" s="153"/>
      <c r="KX68" s="153"/>
      <c r="KY68" s="153"/>
      <c r="KZ68" s="152"/>
      <c r="LA68" s="153"/>
      <c r="LB68" s="153"/>
      <c r="LC68" s="153"/>
      <c r="LD68" s="152"/>
      <c r="LE68" s="153"/>
      <c r="LF68" s="153"/>
      <c r="LG68" s="153"/>
      <c r="LH68" s="152"/>
      <c r="LI68" s="153"/>
      <c r="LJ68" s="153"/>
      <c r="LK68" s="153"/>
      <c r="LL68" s="152"/>
      <c r="LM68" s="153"/>
      <c r="LN68" s="153"/>
      <c r="LO68" s="153"/>
      <c r="LP68" s="152"/>
      <c r="LQ68" s="153"/>
      <c r="LR68" s="153"/>
      <c r="LS68" s="153"/>
      <c r="LT68" s="152"/>
      <c r="LU68" s="153"/>
      <c r="LV68" s="153"/>
      <c r="LW68" s="153"/>
      <c r="LX68" s="152"/>
      <c r="LY68" s="153"/>
      <c r="LZ68" s="153"/>
      <c r="MA68" s="153"/>
      <c r="MB68" s="152"/>
      <c r="MC68" s="153"/>
      <c r="MD68" s="153"/>
      <c r="ME68" s="153"/>
      <c r="MF68" s="152"/>
      <c r="MG68" s="153"/>
      <c r="MH68" s="153"/>
      <c r="MI68" s="153"/>
      <c r="MJ68" s="152"/>
      <c r="MK68" s="153"/>
      <c r="ML68" s="153"/>
      <c r="MM68" s="153"/>
      <c r="MN68" s="152"/>
      <c r="MO68" s="153"/>
      <c r="MP68" s="153"/>
      <c r="MQ68" s="153"/>
      <c r="MR68" s="152"/>
      <c r="MS68" s="153"/>
      <c r="MT68" s="153"/>
      <c r="MU68" s="153"/>
      <c r="MV68" s="152"/>
      <c r="MW68" s="153"/>
      <c r="MX68" s="153"/>
      <c r="MY68" s="153"/>
      <c r="MZ68" s="152"/>
      <c r="NA68" s="153"/>
      <c r="NB68" s="153"/>
      <c r="NC68" s="153"/>
      <c r="ND68" s="152"/>
      <c r="NE68" s="153"/>
      <c r="NF68" s="153"/>
      <c r="NG68" s="153"/>
      <c r="NH68" s="152"/>
      <c r="NI68" s="153"/>
      <c r="NJ68" s="153"/>
      <c r="NK68" s="153"/>
      <c r="NL68" s="152"/>
      <c r="NM68" s="153"/>
      <c r="NN68" s="153"/>
      <c r="NO68" s="153"/>
      <c r="NP68" s="152"/>
      <c r="NQ68" s="153"/>
      <c r="NR68" s="153"/>
      <c r="NS68" s="153"/>
      <c r="NT68" s="152"/>
      <c r="NU68" s="153"/>
      <c r="NV68" s="153"/>
      <c r="NW68" s="153"/>
      <c r="NX68" s="152"/>
      <c r="NY68" s="153"/>
      <c r="NZ68" s="153"/>
      <c r="OA68" s="153"/>
      <c r="OB68" s="152"/>
      <c r="OC68" s="153"/>
      <c r="OD68" s="153"/>
      <c r="OE68" s="153"/>
      <c r="OF68" s="152"/>
      <c r="OG68" s="153"/>
      <c r="OH68" s="153"/>
      <c r="OI68" s="153"/>
      <c r="OJ68" s="152"/>
      <c r="OK68" s="153"/>
      <c r="OL68" s="153"/>
      <c r="OM68" s="153"/>
      <c r="ON68" s="152"/>
      <c r="OO68" s="153"/>
      <c r="OP68" s="153"/>
      <c r="OQ68" s="153"/>
      <c r="OR68" s="152"/>
      <c r="OS68" s="153"/>
      <c r="OT68" s="153"/>
      <c r="OU68" s="153"/>
      <c r="OV68" s="152"/>
      <c r="OW68" s="153"/>
      <c r="OX68" s="153"/>
      <c r="OY68" s="153"/>
      <c r="OZ68" s="152"/>
      <c r="PA68" s="153"/>
      <c r="PB68" s="153"/>
      <c r="PC68" s="153"/>
      <c r="PD68" s="152"/>
      <c r="PE68" s="153"/>
      <c r="PF68" s="153"/>
      <c r="PG68" s="153"/>
      <c r="PH68" s="152"/>
      <c r="PI68" s="153"/>
      <c r="PJ68" s="153"/>
      <c r="PK68" s="153"/>
      <c r="PL68" s="152"/>
      <c r="PM68" s="153"/>
      <c r="PN68" s="153"/>
      <c r="PO68" s="153"/>
      <c r="PP68" s="152"/>
      <c r="PQ68" s="153"/>
      <c r="PR68" s="153"/>
      <c r="PS68" s="153"/>
      <c r="PT68" s="152"/>
      <c r="PU68" s="153"/>
      <c r="PV68" s="153"/>
      <c r="PW68" s="153"/>
      <c r="PX68" s="152"/>
      <c r="PY68" s="153"/>
      <c r="PZ68" s="153"/>
      <c r="QA68" s="153"/>
      <c r="QB68" s="152"/>
      <c r="QC68" s="153"/>
      <c r="QD68" s="153"/>
      <c r="QE68" s="153"/>
      <c r="QF68" s="152"/>
      <c r="QG68" s="153"/>
      <c r="QH68" s="153"/>
      <c r="QI68" s="153"/>
      <c r="QJ68" s="152"/>
      <c r="QK68" s="153"/>
      <c r="QL68" s="153"/>
      <c r="QM68" s="153"/>
      <c r="QN68" s="152"/>
      <c r="QO68" s="153"/>
      <c r="QP68" s="153"/>
      <c r="QQ68" s="153"/>
      <c r="QR68" s="152"/>
      <c r="QS68" s="153"/>
      <c r="QT68" s="153"/>
      <c r="QU68" s="153"/>
      <c r="QV68" s="152"/>
      <c r="QW68" s="153"/>
      <c r="QX68" s="153"/>
      <c r="QY68" s="153"/>
      <c r="QZ68" s="152"/>
      <c r="RA68" s="153"/>
      <c r="RB68" s="153"/>
      <c r="RC68" s="153"/>
      <c r="RD68" s="152"/>
      <c r="RE68" s="153"/>
      <c r="RF68" s="153"/>
      <c r="RG68" s="153"/>
      <c r="RH68" s="152"/>
      <c r="RI68" s="153"/>
      <c r="RJ68" s="153"/>
      <c r="RK68" s="153"/>
      <c r="RL68" s="152"/>
      <c r="RM68" s="153"/>
      <c r="RN68" s="153"/>
      <c r="RO68" s="153"/>
      <c r="RP68" s="152"/>
      <c r="RQ68" s="153"/>
      <c r="RR68" s="153"/>
      <c r="RS68" s="153"/>
      <c r="RT68" s="152"/>
      <c r="RU68" s="153"/>
      <c r="RV68" s="153"/>
      <c r="RW68" s="153"/>
      <c r="RX68" s="152"/>
      <c r="RY68" s="153"/>
      <c r="RZ68" s="153"/>
      <c r="SA68" s="153"/>
      <c r="SB68" s="152"/>
      <c r="SC68" s="153"/>
      <c r="SD68" s="153"/>
      <c r="SE68" s="153"/>
      <c r="SF68" s="152"/>
      <c r="SG68" s="153"/>
      <c r="SH68" s="153"/>
      <c r="SI68" s="153"/>
      <c r="SJ68" s="152"/>
      <c r="SK68" s="153"/>
      <c r="SL68" s="153"/>
      <c r="SM68" s="153"/>
      <c r="SN68" s="152"/>
      <c r="SO68" s="153"/>
      <c r="SP68" s="153"/>
      <c r="SQ68" s="153"/>
      <c r="SR68" s="152"/>
      <c r="SS68" s="153"/>
      <c r="ST68" s="153"/>
      <c r="SU68" s="153"/>
      <c r="SV68" s="152"/>
      <c r="SW68" s="153"/>
      <c r="SX68" s="153"/>
      <c r="SY68" s="153"/>
      <c r="SZ68" s="152"/>
      <c r="TA68" s="153"/>
      <c r="TB68" s="153"/>
      <c r="TC68" s="153"/>
      <c r="TD68" s="152"/>
      <c r="TE68" s="153"/>
      <c r="TF68" s="153"/>
      <c r="TG68" s="153"/>
      <c r="TH68" s="152"/>
      <c r="TI68" s="153"/>
      <c r="TJ68" s="153"/>
      <c r="TK68" s="153"/>
      <c r="TL68" s="152"/>
      <c r="TM68" s="153"/>
      <c r="TN68" s="153"/>
      <c r="TO68" s="153"/>
      <c r="TP68" s="152"/>
      <c r="TQ68" s="153"/>
      <c r="TR68" s="153"/>
      <c r="TS68" s="153"/>
      <c r="TT68" s="152"/>
      <c r="TU68" s="153"/>
      <c r="TV68" s="153"/>
      <c r="TW68" s="153"/>
      <c r="TX68" s="152"/>
      <c r="TY68" s="153"/>
      <c r="TZ68" s="153"/>
      <c r="UA68" s="153"/>
      <c r="UB68" s="152"/>
      <c r="UC68" s="153"/>
      <c r="UD68" s="153"/>
      <c r="UE68" s="153"/>
      <c r="UF68" s="152"/>
      <c r="UG68" s="153"/>
      <c r="UH68" s="153"/>
      <c r="UI68" s="153"/>
      <c r="UJ68" s="152"/>
      <c r="UK68" s="153"/>
      <c r="UL68" s="153"/>
      <c r="UM68" s="153"/>
      <c r="UN68" s="152"/>
      <c r="UO68" s="153"/>
      <c r="UP68" s="153"/>
      <c r="UQ68" s="153"/>
      <c r="UR68" s="152"/>
      <c r="US68" s="153"/>
      <c r="UT68" s="153"/>
      <c r="UU68" s="153"/>
      <c r="UV68" s="152"/>
      <c r="UW68" s="153"/>
      <c r="UX68" s="153"/>
      <c r="UY68" s="153"/>
      <c r="UZ68" s="152"/>
      <c r="VA68" s="153"/>
      <c r="VB68" s="153"/>
      <c r="VC68" s="153"/>
      <c r="VD68" s="152"/>
      <c r="VE68" s="153"/>
      <c r="VF68" s="153"/>
      <c r="VG68" s="153"/>
      <c r="VH68" s="152"/>
      <c r="VI68" s="153"/>
      <c r="VJ68" s="153"/>
      <c r="VK68" s="153"/>
      <c r="VL68" s="152"/>
      <c r="VM68" s="153"/>
      <c r="VN68" s="153"/>
      <c r="VO68" s="153"/>
      <c r="VP68" s="152"/>
      <c r="VQ68" s="153"/>
      <c r="VR68" s="153"/>
      <c r="VS68" s="153"/>
      <c r="VT68" s="152"/>
      <c r="VU68" s="153"/>
      <c r="VV68" s="153"/>
      <c r="VW68" s="153"/>
      <c r="VX68" s="152"/>
      <c r="VY68" s="153"/>
      <c r="VZ68" s="153"/>
      <c r="WA68" s="153"/>
      <c r="WB68" s="152"/>
      <c r="WC68" s="153"/>
      <c r="WD68" s="153"/>
      <c r="WE68" s="153"/>
      <c r="WF68" s="152"/>
      <c r="WG68" s="153"/>
      <c r="WH68" s="153"/>
      <c r="WI68" s="153"/>
      <c r="WJ68" s="152"/>
      <c r="WK68" s="153"/>
      <c r="WL68" s="153"/>
      <c r="WM68" s="153"/>
      <c r="WN68" s="152"/>
      <c r="WO68" s="153"/>
      <c r="WP68" s="153"/>
      <c r="WQ68" s="153"/>
      <c r="WR68" s="152"/>
      <c r="WS68" s="153"/>
      <c r="WT68" s="153"/>
      <c r="WU68" s="153"/>
      <c r="WV68" s="152"/>
      <c r="WW68" s="153"/>
      <c r="WX68" s="153"/>
      <c r="WY68" s="153"/>
      <c r="WZ68" s="152"/>
      <c r="XA68" s="153"/>
      <c r="XB68" s="153"/>
      <c r="XC68" s="153"/>
      <c r="XD68" s="152"/>
      <c r="XE68" s="153"/>
      <c r="XF68" s="153"/>
      <c r="XG68" s="153"/>
      <c r="XH68" s="152"/>
      <c r="XI68" s="153"/>
      <c r="XJ68" s="153"/>
      <c r="XK68" s="153"/>
      <c r="XL68" s="152"/>
      <c r="XM68" s="153"/>
      <c r="XN68" s="153"/>
      <c r="XO68" s="153"/>
      <c r="XP68" s="152"/>
      <c r="XQ68" s="153"/>
      <c r="XR68" s="153"/>
      <c r="XS68" s="153"/>
      <c r="XT68" s="152"/>
      <c r="XU68" s="153"/>
      <c r="XV68" s="153"/>
      <c r="XW68" s="153"/>
      <c r="XX68" s="152"/>
      <c r="XY68" s="153"/>
      <c r="XZ68" s="153"/>
      <c r="YA68" s="153"/>
      <c r="YB68" s="152"/>
      <c r="YC68" s="153"/>
      <c r="YD68" s="153"/>
      <c r="YE68" s="153"/>
      <c r="YF68" s="152"/>
      <c r="YG68" s="153"/>
      <c r="YH68" s="153"/>
      <c r="YI68" s="153"/>
      <c r="YJ68" s="152"/>
      <c r="YK68" s="153"/>
      <c r="YL68" s="153"/>
      <c r="YM68" s="153"/>
      <c r="YN68" s="152"/>
      <c r="YO68" s="153"/>
      <c r="YP68" s="153"/>
      <c r="YQ68" s="153"/>
      <c r="YR68" s="152"/>
      <c r="YS68" s="153"/>
      <c r="YT68" s="153"/>
      <c r="YU68" s="153"/>
      <c r="YV68" s="152"/>
      <c r="YW68" s="153"/>
      <c r="YX68" s="153"/>
      <c r="YY68" s="153"/>
      <c r="YZ68" s="152"/>
      <c r="ZA68" s="153"/>
      <c r="ZB68" s="153"/>
      <c r="ZC68" s="153"/>
      <c r="ZD68" s="152"/>
      <c r="ZE68" s="153"/>
      <c r="ZF68" s="153"/>
      <c r="ZG68" s="153"/>
      <c r="ZH68" s="152"/>
      <c r="ZI68" s="153"/>
      <c r="ZJ68" s="153"/>
      <c r="ZK68" s="153"/>
      <c r="ZL68" s="152"/>
      <c r="ZM68" s="153"/>
      <c r="ZN68" s="153"/>
      <c r="ZO68" s="153"/>
      <c r="ZP68" s="152"/>
      <c r="ZQ68" s="153"/>
      <c r="ZR68" s="153"/>
      <c r="ZS68" s="153"/>
      <c r="ZT68" s="152"/>
      <c r="ZU68" s="153"/>
      <c r="ZV68" s="153"/>
      <c r="ZW68" s="153"/>
      <c r="ZX68" s="152"/>
      <c r="ZY68" s="153"/>
      <c r="ZZ68" s="153"/>
      <c r="AAA68" s="153"/>
      <c r="AAB68" s="152"/>
      <c r="AAC68" s="153"/>
      <c r="AAD68" s="153"/>
      <c r="AAE68" s="153"/>
      <c r="AAF68" s="152"/>
      <c r="AAG68" s="153"/>
      <c r="AAH68" s="153"/>
      <c r="AAI68" s="153"/>
      <c r="AAJ68" s="152"/>
      <c r="AAK68" s="153"/>
      <c r="AAL68" s="153"/>
      <c r="AAM68" s="153"/>
      <c r="AAN68" s="152"/>
      <c r="AAO68" s="153"/>
      <c r="AAP68" s="153"/>
      <c r="AAQ68" s="153"/>
      <c r="AAR68" s="152"/>
      <c r="AAS68" s="153"/>
      <c r="AAT68" s="153"/>
      <c r="AAU68" s="153"/>
      <c r="AAV68" s="152"/>
      <c r="AAW68" s="153"/>
      <c r="AAX68" s="153"/>
      <c r="AAY68" s="153"/>
      <c r="AAZ68" s="152"/>
      <c r="ABA68" s="153"/>
      <c r="ABB68" s="153"/>
      <c r="ABC68" s="153"/>
      <c r="ABD68" s="152"/>
      <c r="ABE68" s="153"/>
      <c r="ABF68" s="153"/>
      <c r="ABG68" s="153"/>
      <c r="ABH68" s="152"/>
      <c r="ABI68" s="153"/>
      <c r="ABJ68" s="153"/>
      <c r="ABK68" s="153"/>
      <c r="ABL68" s="152"/>
      <c r="ABM68" s="153"/>
      <c r="ABN68" s="153"/>
      <c r="ABO68" s="153"/>
      <c r="ABP68" s="152"/>
      <c r="ABQ68" s="153"/>
      <c r="ABR68" s="153"/>
      <c r="ABS68" s="153"/>
      <c r="ABT68" s="152"/>
      <c r="ABU68" s="153"/>
      <c r="ABV68" s="153"/>
      <c r="ABW68" s="153"/>
      <c r="ABX68" s="152"/>
      <c r="ABY68" s="153"/>
      <c r="ABZ68" s="153"/>
      <c r="ACA68" s="153"/>
      <c r="ACB68" s="152"/>
      <c r="ACC68" s="153"/>
      <c r="ACD68" s="153"/>
      <c r="ACE68" s="153"/>
      <c r="ACF68" s="152"/>
      <c r="ACG68" s="153"/>
      <c r="ACH68" s="153"/>
      <c r="ACI68" s="153"/>
      <c r="ACJ68" s="152"/>
      <c r="ACK68" s="153"/>
      <c r="ACL68" s="153"/>
      <c r="ACM68" s="153"/>
      <c r="ACN68" s="152"/>
      <c r="ACO68" s="153"/>
      <c r="ACP68" s="153"/>
      <c r="ACQ68" s="153"/>
      <c r="ACR68" s="152"/>
      <c r="ACS68" s="153"/>
      <c r="ACT68" s="153"/>
      <c r="ACU68" s="153"/>
      <c r="ACV68" s="152"/>
      <c r="ACW68" s="153"/>
      <c r="ACX68" s="153"/>
      <c r="ACY68" s="153"/>
      <c r="ACZ68" s="152"/>
      <c r="ADA68" s="153"/>
      <c r="ADB68" s="153"/>
      <c r="ADC68" s="153"/>
      <c r="ADD68" s="152"/>
      <c r="ADE68" s="153"/>
      <c r="ADF68" s="153"/>
      <c r="ADG68" s="153"/>
      <c r="ADH68" s="152"/>
      <c r="ADI68" s="153"/>
      <c r="ADJ68" s="153"/>
      <c r="ADK68" s="153"/>
      <c r="ADL68" s="152"/>
      <c r="ADM68" s="153"/>
      <c r="ADN68" s="153"/>
      <c r="ADO68" s="153"/>
      <c r="ADP68" s="152"/>
      <c r="ADQ68" s="153"/>
      <c r="ADR68" s="153"/>
      <c r="ADS68" s="153"/>
      <c r="ADT68" s="152"/>
      <c r="ADU68" s="153"/>
      <c r="ADV68" s="153"/>
      <c r="ADW68" s="153"/>
      <c r="ADX68" s="152"/>
      <c r="ADY68" s="153"/>
      <c r="ADZ68" s="153"/>
      <c r="AEA68" s="153"/>
      <c r="AEB68" s="152"/>
      <c r="AEC68" s="153"/>
      <c r="AED68" s="153"/>
      <c r="AEE68" s="153"/>
      <c r="AEF68" s="152"/>
      <c r="AEG68" s="153"/>
      <c r="AEH68" s="153"/>
      <c r="AEI68" s="153"/>
      <c r="AEJ68" s="152"/>
      <c r="AEK68" s="153"/>
      <c r="AEL68" s="153"/>
      <c r="AEM68" s="153"/>
      <c r="AEN68" s="152"/>
      <c r="AEO68" s="153"/>
      <c r="AEP68" s="153"/>
      <c r="AEQ68" s="153"/>
      <c r="AER68" s="152"/>
      <c r="AES68" s="153"/>
      <c r="AET68" s="153"/>
      <c r="AEU68" s="153"/>
      <c r="AEV68" s="152"/>
      <c r="AEW68" s="153"/>
      <c r="AEX68" s="153"/>
      <c r="AEY68" s="153"/>
      <c r="AEZ68" s="152"/>
      <c r="AFA68" s="153"/>
      <c r="AFB68" s="153"/>
      <c r="AFC68" s="153"/>
      <c r="AFD68" s="152"/>
      <c r="AFE68" s="153"/>
      <c r="AFF68" s="153"/>
      <c r="AFG68" s="153"/>
      <c r="AFH68" s="152"/>
      <c r="AFI68" s="153"/>
      <c r="AFJ68" s="153"/>
      <c r="AFK68" s="153"/>
      <c r="AFL68" s="152"/>
      <c r="AFM68" s="153"/>
      <c r="AFN68" s="153"/>
      <c r="AFO68" s="153"/>
      <c r="AFP68" s="152"/>
      <c r="AFQ68" s="153"/>
      <c r="AFR68" s="153"/>
      <c r="AFS68" s="153"/>
      <c r="AFT68" s="152"/>
      <c r="AFU68" s="153"/>
      <c r="AFV68" s="153"/>
      <c r="AFW68" s="153"/>
      <c r="AFX68" s="152"/>
      <c r="AFY68" s="153"/>
      <c r="AFZ68" s="153"/>
      <c r="AGA68" s="153"/>
      <c r="AGB68" s="152"/>
      <c r="AGC68" s="153"/>
      <c r="AGD68" s="153"/>
      <c r="AGE68" s="153"/>
      <c r="AGF68" s="152"/>
      <c r="AGG68" s="153"/>
      <c r="AGH68" s="153"/>
      <c r="AGI68" s="153"/>
      <c r="AGJ68" s="152"/>
      <c r="AGK68" s="153"/>
      <c r="AGL68" s="153"/>
      <c r="AGM68" s="153"/>
      <c r="AGN68" s="152"/>
      <c r="AGO68" s="153"/>
      <c r="AGP68" s="153"/>
      <c r="AGQ68" s="153"/>
      <c r="AGR68" s="152"/>
      <c r="AGS68" s="153"/>
      <c r="AGT68" s="153"/>
      <c r="AGU68" s="153"/>
      <c r="AGV68" s="152"/>
      <c r="AGW68" s="153"/>
      <c r="AGX68" s="153"/>
      <c r="AGY68" s="153"/>
      <c r="AGZ68" s="152"/>
      <c r="AHA68" s="153"/>
      <c r="AHB68" s="153"/>
      <c r="AHC68" s="153"/>
      <c r="AHD68" s="152"/>
      <c r="AHE68" s="153"/>
      <c r="AHF68" s="153"/>
      <c r="AHG68" s="153"/>
      <c r="AHH68" s="152"/>
      <c r="AHI68" s="153"/>
      <c r="AHJ68" s="153"/>
      <c r="AHK68" s="153"/>
      <c r="AHL68" s="152"/>
      <c r="AHM68" s="153"/>
      <c r="AHN68" s="153"/>
      <c r="AHO68" s="153"/>
      <c r="AHP68" s="152"/>
      <c r="AHQ68" s="153"/>
      <c r="AHR68" s="153"/>
      <c r="AHS68" s="153"/>
      <c r="AHT68" s="152"/>
      <c r="AHU68" s="153"/>
      <c r="AHV68" s="153"/>
      <c r="AHW68" s="153"/>
      <c r="AHX68" s="152"/>
      <c r="AHY68" s="153"/>
      <c r="AHZ68" s="153"/>
      <c r="AIA68" s="153"/>
      <c r="AIB68" s="152"/>
      <c r="AIC68" s="153"/>
      <c r="AID68" s="153"/>
      <c r="AIE68" s="153"/>
      <c r="AIF68" s="152"/>
      <c r="AIG68" s="153"/>
      <c r="AIH68" s="153"/>
      <c r="AII68" s="153"/>
      <c r="AIJ68" s="152"/>
      <c r="AIK68" s="153"/>
      <c r="AIL68" s="153"/>
      <c r="AIM68" s="153"/>
      <c r="AIN68" s="152"/>
      <c r="AIO68" s="153"/>
      <c r="AIP68" s="153"/>
      <c r="AIQ68" s="153"/>
      <c r="AIR68" s="152"/>
      <c r="AIS68" s="153"/>
      <c r="AIT68" s="153"/>
      <c r="AIU68" s="153"/>
      <c r="AIV68" s="152"/>
      <c r="AIW68" s="153"/>
      <c r="AIX68" s="153"/>
      <c r="AIY68" s="153"/>
      <c r="AIZ68" s="152"/>
      <c r="AJA68" s="153"/>
      <c r="AJB68" s="153"/>
      <c r="AJC68" s="153"/>
      <c r="AJD68" s="152"/>
      <c r="AJE68" s="153"/>
      <c r="AJF68" s="153"/>
      <c r="AJG68" s="153"/>
      <c r="AJH68" s="152"/>
      <c r="AJI68" s="153"/>
      <c r="AJJ68" s="153"/>
      <c r="AJK68" s="153"/>
      <c r="AJL68" s="152"/>
      <c r="AJM68" s="153"/>
      <c r="AJN68" s="153"/>
      <c r="AJO68" s="153"/>
      <c r="AJP68" s="152"/>
      <c r="AJQ68" s="153"/>
      <c r="AJR68" s="153"/>
      <c r="AJS68" s="153"/>
      <c r="AJT68" s="152"/>
      <c r="AJU68" s="153"/>
      <c r="AJV68" s="153"/>
      <c r="AJW68" s="153"/>
      <c r="AJX68" s="152"/>
      <c r="AJY68" s="153"/>
      <c r="AJZ68" s="153"/>
      <c r="AKA68" s="153"/>
      <c r="AKB68" s="152"/>
      <c r="AKC68" s="153"/>
      <c r="AKD68" s="153"/>
      <c r="AKE68" s="153"/>
      <c r="AKF68" s="152"/>
      <c r="AKG68" s="153"/>
      <c r="AKH68" s="153"/>
      <c r="AKI68" s="153"/>
      <c r="AKJ68" s="152"/>
      <c r="AKK68" s="153"/>
      <c r="AKL68" s="153"/>
      <c r="AKM68" s="153"/>
      <c r="AKN68" s="152"/>
      <c r="AKO68" s="153"/>
      <c r="AKP68" s="153"/>
      <c r="AKQ68" s="153"/>
      <c r="AKR68" s="152"/>
      <c r="AKS68" s="153"/>
      <c r="AKT68" s="153"/>
      <c r="AKU68" s="153"/>
      <c r="AKV68" s="152"/>
      <c r="AKW68" s="153"/>
      <c r="AKX68" s="153"/>
      <c r="AKY68" s="153"/>
      <c r="AKZ68" s="152"/>
      <c r="ALA68" s="153"/>
      <c r="ALB68" s="153"/>
      <c r="ALC68" s="153"/>
      <c r="ALD68" s="152"/>
      <c r="ALE68" s="153"/>
      <c r="ALF68" s="153"/>
      <c r="ALG68" s="153"/>
      <c r="ALH68" s="152"/>
      <c r="ALI68" s="153"/>
      <c r="ALJ68" s="153"/>
      <c r="ALK68" s="153"/>
      <c r="ALL68" s="152"/>
      <c r="ALM68" s="153"/>
      <c r="ALN68" s="153"/>
      <c r="ALO68" s="153"/>
      <c r="ALP68" s="152"/>
      <c r="ALQ68" s="153"/>
      <c r="ALR68" s="153"/>
      <c r="ALS68" s="153"/>
      <c r="ALT68" s="152"/>
      <c r="ALU68" s="153"/>
      <c r="ALV68" s="153"/>
      <c r="ALW68" s="153"/>
      <c r="ALX68" s="152"/>
      <c r="ALY68" s="153"/>
      <c r="ALZ68" s="153"/>
      <c r="AMA68" s="153"/>
      <c r="AMB68" s="152"/>
      <c r="AMC68" s="153"/>
      <c r="AMD68" s="153"/>
      <c r="AME68" s="153"/>
      <c r="AMF68" s="152"/>
      <c r="AMG68" s="153"/>
      <c r="AMH68" s="153"/>
      <c r="AMI68" s="153"/>
      <c r="AMJ68" s="152"/>
      <c r="AMK68" s="153"/>
      <c r="AML68" s="153"/>
      <c r="AMM68" s="153"/>
      <c r="AMN68" s="152"/>
      <c r="AMO68" s="153"/>
      <c r="AMP68" s="153"/>
      <c r="AMQ68" s="153"/>
      <c r="AMR68" s="152"/>
      <c r="AMS68" s="153"/>
      <c r="AMT68" s="153"/>
      <c r="AMU68" s="153"/>
      <c r="AMV68" s="152"/>
      <c r="AMW68" s="153"/>
      <c r="AMX68" s="153"/>
      <c r="AMY68" s="153"/>
      <c r="AMZ68" s="152"/>
      <c r="ANA68" s="153"/>
      <c r="ANB68" s="153"/>
      <c r="ANC68" s="153"/>
      <c r="AND68" s="152"/>
      <c r="ANE68" s="153"/>
      <c r="ANF68" s="153"/>
      <c r="ANG68" s="153"/>
      <c r="ANH68" s="152"/>
      <c r="ANI68" s="153"/>
      <c r="ANJ68" s="153"/>
      <c r="ANK68" s="153"/>
      <c r="ANL68" s="152"/>
      <c r="ANM68" s="153"/>
      <c r="ANN68" s="153"/>
      <c r="ANO68" s="153"/>
      <c r="ANP68" s="152"/>
      <c r="ANQ68" s="153"/>
      <c r="ANR68" s="153"/>
      <c r="ANS68" s="153"/>
      <c r="ANT68" s="152"/>
      <c r="ANU68" s="153"/>
      <c r="ANV68" s="153"/>
      <c r="ANW68" s="153"/>
      <c r="ANX68" s="152"/>
      <c r="ANY68" s="153"/>
      <c r="ANZ68" s="153"/>
      <c r="AOA68" s="153"/>
      <c r="AOB68" s="152"/>
      <c r="AOC68" s="153"/>
      <c r="AOD68" s="153"/>
      <c r="AOE68" s="153"/>
      <c r="AOF68" s="152"/>
      <c r="AOG68" s="153"/>
      <c r="AOH68" s="153"/>
      <c r="AOI68" s="153"/>
      <c r="AOJ68" s="152"/>
      <c r="AOK68" s="153"/>
      <c r="AOL68" s="153"/>
      <c r="AOM68" s="153"/>
      <c r="AON68" s="152"/>
      <c r="AOO68" s="153"/>
      <c r="AOP68" s="153"/>
      <c r="AOQ68" s="153"/>
      <c r="AOR68" s="152"/>
      <c r="AOS68" s="153"/>
      <c r="AOT68" s="153"/>
      <c r="AOU68" s="153"/>
      <c r="AOV68" s="152"/>
      <c r="AOW68" s="153"/>
      <c r="AOX68" s="153"/>
      <c r="AOY68" s="153"/>
      <c r="AOZ68" s="152"/>
      <c r="APA68" s="153"/>
      <c r="APB68" s="153"/>
      <c r="APC68" s="153"/>
      <c r="APD68" s="152"/>
      <c r="APE68" s="153"/>
      <c r="APF68" s="153"/>
      <c r="APG68" s="153"/>
      <c r="APH68" s="152"/>
      <c r="API68" s="153"/>
      <c r="APJ68" s="153"/>
      <c r="APK68" s="153"/>
      <c r="APL68" s="152"/>
      <c r="APM68" s="153"/>
      <c r="APN68" s="153"/>
      <c r="APO68" s="153"/>
      <c r="APP68" s="152"/>
      <c r="APQ68" s="153"/>
      <c r="APR68" s="153"/>
      <c r="APS68" s="153"/>
      <c r="APT68" s="152"/>
      <c r="APU68" s="153"/>
      <c r="APV68" s="153"/>
      <c r="APW68" s="153"/>
      <c r="APX68" s="152"/>
      <c r="APY68" s="153"/>
      <c r="APZ68" s="153"/>
      <c r="AQA68" s="153"/>
      <c r="AQB68" s="152"/>
      <c r="AQC68" s="153"/>
      <c r="AQD68" s="153"/>
      <c r="AQE68" s="153"/>
      <c r="AQF68" s="152"/>
      <c r="AQG68" s="153"/>
      <c r="AQH68" s="153"/>
      <c r="AQI68" s="153"/>
      <c r="AQJ68" s="152"/>
      <c r="AQK68" s="153"/>
      <c r="AQL68" s="153"/>
      <c r="AQM68" s="153"/>
      <c r="AQN68" s="152"/>
      <c r="AQO68" s="153"/>
      <c r="AQP68" s="153"/>
      <c r="AQQ68" s="153"/>
      <c r="AQR68" s="152"/>
      <c r="AQS68" s="153"/>
      <c r="AQT68" s="153"/>
      <c r="AQU68" s="153"/>
      <c r="AQV68" s="152"/>
      <c r="AQW68" s="153"/>
      <c r="AQX68" s="153"/>
      <c r="AQY68" s="153"/>
      <c r="AQZ68" s="152"/>
      <c r="ARA68" s="153"/>
      <c r="ARB68" s="153"/>
      <c r="ARC68" s="153"/>
      <c r="ARD68" s="152"/>
      <c r="ARE68" s="153"/>
      <c r="ARF68" s="153"/>
      <c r="ARG68" s="153"/>
      <c r="ARH68" s="152"/>
      <c r="ARI68" s="153"/>
      <c r="ARJ68" s="153"/>
      <c r="ARK68" s="153"/>
      <c r="ARL68" s="152"/>
      <c r="ARM68" s="153"/>
      <c r="ARN68" s="153"/>
      <c r="ARO68" s="153"/>
      <c r="ARP68" s="152"/>
      <c r="ARQ68" s="153"/>
      <c r="ARR68" s="153"/>
      <c r="ARS68" s="153"/>
      <c r="ART68" s="152"/>
      <c r="ARU68" s="153"/>
      <c r="ARV68" s="153"/>
      <c r="ARW68" s="153"/>
      <c r="ARX68" s="152"/>
      <c r="ARY68" s="153"/>
      <c r="ARZ68" s="153"/>
      <c r="ASA68" s="153"/>
      <c r="ASB68" s="152"/>
      <c r="ASC68" s="153"/>
      <c r="ASD68" s="153"/>
      <c r="ASE68" s="153"/>
      <c r="ASF68" s="152"/>
      <c r="ASG68" s="153"/>
      <c r="ASH68" s="153"/>
      <c r="ASI68" s="153"/>
      <c r="ASJ68" s="152"/>
      <c r="ASK68" s="153"/>
      <c r="ASL68" s="153"/>
      <c r="ASM68" s="153"/>
      <c r="ASN68" s="152"/>
      <c r="ASO68" s="153"/>
      <c r="ASP68" s="153"/>
      <c r="ASQ68" s="153"/>
      <c r="ASR68" s="152"/>
      <c r="ASS68" s="153"/>
      <c r="AST68" s="153"/>
      <c r="ASU68" s="153"/>
      <c r="ASV68" s="152"/>
      <c r="ASW68" s="153"/>
      <c r="ASX68" s="153"/>
      <c r="ASY68" s="153"/>
      <c r="ASZ68" s="152"/>
      <c r="ATA68" s="153"/>
      <c r="ATB68" s="153"/>
      <c r="ATC68" s="153"/>
      <c r="ATD68" s="152"/>
      <c r="ATE68" s="153"/>
      <c r="ATF68" s="153"/>
      <c r="ATG68" s="153"/>
      <c r="ATH68" s="152"/>
      <c r="ATI68" s="153"/>
      <c r="ATJ68" s="153"/>
      <c r="ATK68" s="153"/>
      <c r="ATL68" s="152"/>
      <c r="ATM68" s="153"/>
      <c r="ATN68" s="153"/>
      <c r="ATO68" s="153"/>
      <c r="ATP68" s="152"/>
      <c r="ATQ68" s="153"/>
      <c r="ATR68" s="153"/>
      <c r="ATS68" s="153"/>
      <c r="ATT68" s="152"/>
      <c r="ATU68" s="153"/>
      <c r="ATV68" s="153"/>
      <c r="ATW68" s="153"/>
      <c r="ATX68" s="152"/>
      <c r="ATY68" s="153"/>
      <c r="ATZ68" s="153"/>
      <c r="AUA68" s="153"/>
      <c r="AUB68" s="152"/>
      <c r="AUC68" s="153"/>
      <c r="AUD68" s="153"/>
      <c r="AUE68" s="153"/>
      <c r="AUF68" s="152"/>
      <c r="AUG68" s="153"/>
      <c r="AUH68" s="153"/>
      <c r="AUI68" s="153"/>
      <c r="AUJ68" s="152"/>
      <c r="AUK68" s="153"/>
      <c r="AUL68" s="153"/>
      <c r="AUM68" s="153"/>
      <c r="AUN68" s="152"/>
      <c r="AUO68" s="153"/>
      <c r="AUP68" s="153"/>
      <c r="AUQ68" s="153"/>
      <c r="AUR68" s="152"/>
      <c r="AUS68" s="153"/>
      <c r="AUT68" s="153"/>
      <c r="AUU68" s="153"/>
      <c r="AUV68" s="152"/>
      <c r="AUW68" s="153"/>
      <c r="AUX68" s="153"/>
      <c r="AUY68" s="153"/>
      <c r="AUZ68" s="152"/>
      <c r="AVA68" s="153"/>
      <c r="AVB68" s="153"/>
      <c r="AVC68" s="153"/>
      <c r="AVD68" s="152"/>
      <c r="AVE68" s="153"/>
      <c r="AVF68" s="153"/>
      <c r="AVG68" s="153"/>
      <c r="AVH68" s="152"/>
      <c r="AVI68" s="153"/>
      <c r="AVJ68" s="153"/>
      <c r="AVK68" s="153"/>
      <c r="AVL68" s="152"/>
      <c r="AVM68" s="153"/>
      <c r="AVN68" s="153"/>
      <c r="AVO68" s="153"/>
      <c r="AVP68" s="152"/>
      <c r="AVQ68" s="153"/>
      <c r="AVR68" s="153"/>
      <c r="AVS68" s="153"/>
      <c r="AVT68" s="152"/>
      <c r="AVU68" s="153"/>
      <c r="AVV68" s="153"/>
      <c r="AVW68" s="153"/>
      <c r="AVX68" s="152"/>
      <c r="AVY68" s="153"/>
      <c r="AVZ68" s="153"/>
      <c r="AWA68" s="153"/>
      <c r="AWB68" s="152"/>
      <c r="AWC68" s="153"/>
      <c r="AWD68" s="153"/>
      <c r="AWE68" s="153"/>
      <c r="AWF68" s="152"/>
      <c r="AWG68" s="153"/>
      <c r="AWH68" s="153"/>
      <c r="AWI68" s="153"/>
      <c r="AWJ68" s="152"/>
      <c r="AWK68" s="153"/>
      <c r="AWL68" s="153"/>
      <c r="AWM68" s="153"/>
      <c r="AWN68" s="152"/>
      <c r="AWO68" s="153"/>
      <c r="AWP68" s="153"/>
      <c r="AWQ68" s="153"/>
      <c r="AWR68" s="152"/>
      <c r="AWS68" s="153"/>
      <c r="AWT68" s="153"/>
      <c r="AWU68" s="153"/>
      <c r="AWV68" s="152"/>
      <c r="AWW68" s="153"/>
      <c r="AWX68" s="153"/>
      <c r="AWY68" s="153"/>
      <c r="AWZ68" s="152"/>
      <c r="AXA68" s="153"/>
      <c r="AXB68" s="153"/>
      <c r="AXC68" s="153"/>
      <c r="AXD68" s="152"/>
      <c r="AXE68" s="153"/>
      <c r="AXF68" s="153"/>
      <c r="AXG68" s="153"/>
      <c r="AXH68" s="152"/>
      <c r="AXI68" s="153"/>
      <c r="AXJ68" s="153"/>
      <c r="AXK68" s="153"/>
      <c r="AXL68" s="152"/>
      <c r="AXM68" s="153"/>
      <c r="AXN68" s="153"/>
      <c r="AXO68" s="153"/>
      <c r="AXP68" s="152"/>
      <c r="AXQ68" s="153"/>
      <c r="AXR68" s="153"/>
      <c r="AXS68" s="153"/>
      <c r="AXT68" s="152"/>
      <c r="AXU68" s="153"/>
      <c r="AXV68" s="153"/>
      <c r="AXW68" s="153"/>
      <c r="AXX68" s="152"/>
      <c r="AXY68" s="153"/>
      <c r="AXZ68" s="153"/>
      <c r="AYA68" s="153"/>
      <c r="AYB68" s="152"/>
      <c r="AYC68" s="153"/>
      <c r="AYD68" s="153"/>
      <c r="AYE68" s="153"/>
      <c r="AYF68" s="152"/>
      <c r="AYG68" s="153"/>
      <c r="AYH68" s="153"/>
      <c r="AYI68" s="153"/>
      <c r="AYJ68" s="152"/>
      <c r="AYK68" s="153"/>
      <c r="AYL68" s="153"/>
      <c r="AYM68" s="153"/>
      <c r="AYN68" s="152"/>
      <c r="AYO68" s="153"/>
      <c r="AYP68" s="153"/>
      <c r="AYQ68" s="153"/>
      <c r="AYR68" s="152"/>
      <c r="AYS68" s="153"/>
      <c r="AYT68" s="153"/>
      <c r="AYU68" s="153"/>
      <c r="AYV68" s="152"/>
      <c r="AYW68" s="153"/>
      <c r="AYX68" s="153"/>
      <c r="AYY68" s="153"/>
      <c r="AYZ68" s="152"/>
      <c r="AZA68" s="153"/>
      <c r="AZB68" s="153"/>
      <c r="AZC68" s="153"/>
      <c r="AZD68" s="152"/>
      <c r="AZE68" s="153"/>
      <c r="AZF68" s="153"/>
      <c r="AZG68" s="153"/>
      <c r="AZH68" s="152"/>
      <c r="AZI68" s="153"/>
      <c r="AZJ68" s="153"/>
      <c r="AZK68" s="153"/>
      <c r="AZL68" s="152"/>
      <c r="AZM68" s="153"/>
      <c r="AZN68" s="153"/>
      <c r="AZO68" s="153"/>
      <c r="AZP68" s="152"/>
      <c r="AZQ68" s="153"/>
      <c r="AZR68" s="153"/>
      <c r="AZS68" s="153"/>
      <c r="AZT68" s="152"/>
      <c r="AZU68" s="153"/>
      <c r="AZV68" s="153"/>
      <c r="AZW68" s="153"/>
      <c r="AZX68" s="152"/>
      <c r="AZY68" s="153"/>
      <c r="AZZ68" s="153"/>
      <c r="BAA68" s="153"/>
      <c r="BAB68" s="152"/>
      <c r="BAC68" s="153"/>
      <c r="BAD68" s="153"/>
      <c r="BAE68" s="153"/>
      <c r="BAF68" s="152"/>
      <c r="BAG68" s="153"/>
      <c r="BAH68" s="153"/>
      <c r="BAI68" s="153"/>
      <c r="BAJ68" s="152"/>
      <c r="BAK68" s="153"/>
      <c r="BAL68" s="153"/>
      <c r="BAM68" s="153"/>
      <c r="BAN68" s="152"/>
      <c r="BAO68" s="153"/>
      <c r="BAP68" s="153"/>
      <c r="BAQ68" s="153"/>
      <c r="BAR68" s="152"/>
      <c r="BAS68" s="153"/>
      <c r="BAT68" s="153"/>
      <c r="BAU68" s="153"/>
      <c r="BAV68" s="152"/>
      <c r="BAW68" s="153"/>
      <c r="BAX68" s="153"/>
      <c r="BAY68" s="153"/>
      <c r="BAZ68" s="152"/>
      <c r="BBA68" s="153"/>
      <c r="BBB68" s="153"/>
      <c r="BBC68" s="153"/>
      <c r="BBD68" s="152"/>
      <c r="BBE68" s="153"/>
      <c r="BBF68" s="153"/>
      <c r="BBG68" s="153"/>
      <c r="BBH68" s="152"/>
      <c r="BBI68" s="153"/>
      <c r="BBJ68" s="153"/>
      <c r="BBK68" s="153"/>
      <c r="BBL68" s="152"/>
      <c r="BBM68" s="153"/>
      <c r="BBN68" s="153"/>
      <c r="BBO68" s="153"/>
      <c r="BBP68" s="152"/>
      <c r="BBQ68" s="153"/>
      <c r="BBR68" s="153"/>
      <c r="BBS68" s="153"/>
      <c r="BBT68" s="152"/>
      <c r="BBU68" s="153"/>
      <c r="BBV68" s="153"/>
      <c r="BBW68" s="153"/>
      <c r="BBX68" s="152"/>
      <c r="BBY68" s="153"/>
      <c r="BBZ68" s="153"/>
      <c r="BCA68" s="153"/>
      <c r="BCB68" s="152"/>
      <c r="BCC68" s="153"/>
      <c r="BCD68" s="153"/>
      <c r="BCE68" s="153"/>
      <c r="BCF68" s="152"/>
      <c r="BCG68" s="153"/>
      <c r="BCH68" s="153"/>
      <c r="BCI68" s="153"/>
      <c r="BCJ68" s="152"/>
      <c r="BCK68" s="153"/>
      <c r="BCL68" s="153"/>
      <c r="BCM68" s="153"/>
      <c r="BCN68" s="152"/>
      <c r="BCO68" s="153"/>
      <c r="BCP68" s="153"/>
      <c r="BCQ68" s="153"/>
      <c r="BCR68" s="152"/>
      <c r="BCS68" s="153"/>
      <c r="BCT68" s="153"/>
      <c r="BCU68" s="153"/>
      <c r="BCV68" s="152"/>
      <c r="BCW68" s="153"/>
      <c r="BCX68" s="153"/>
      <c r="BCY68" s="153"/>
      <c r="BCZ68" s="152"/>
      <c r="BDA68" s="153"/>
      <c r="BDB68" s="153"/>
      <c r="BDC68" s="153"/>
      <c r="BDD68" s="152"/>
      <c r="BDE68" s="153"/>
      <c r="BDF68" s="153"/>
      <c r="BDG68" s="153"/>
      <c r="BDH68" s="152"/>
      <c r="BDI68" s="153"/>
      <c r="BDJ68" s="153"/>
      <c r="BDK68" s="153"/>
      <c r="BDL68" s="152"/>
      <c r="BDM68" s="153"/>
      <c r="BDN68" s="153"/>
      <c r="BDO68" s="153"/>
      <c r="BDP68" s="152"/>
      <c r="BDQ68" s="153"/>
      <c r="BDR68" s="153"/>
      <c r="BDS68" s="153"/>
      <c r="BDT68" s="152"/>
      <c r="BDU68" s="153"/>
      <c r="BDV68" s="153"/>
      <c r="BDW68" s="153"/>
      <c r="BDX68" s="152"/>
      <c r="BDY68" s="153"/>
      <c r="BDZ68" s="153"/>
      <c r="BEA68" s="153"/>
      <c r="BEB68" s="152"/>
      <c r="BEC68" s="153"/>
      <c r="BED68" s="153"/>
      <c r="BEE68" s="153"/>
      <c r="BEF68" s="152"/>
      <c r="BEG68" s="153"/>
      <c r="BEH68" s="153"/>
      <c r="BEI68" s="153"/>
      <c r="BEJ68" s="152"/>
      <c r="BEK68" s="153"/>
      <c r="BEL68" s="153"/>
      <c r="BEM68" s="153"/>
      <c r="BEN68" s="152"/>
      <c r="BEO68" s="153"/>
      <c r="BEP68" s="153"/>
      <c r="BEQ68" s="153"/>
      <c r="BER68" s="152"/>
      <c r="BES68" s="153"/>
      <c r="BET68" s="153"/>
      <c r="BEU68" s="153"/>
      <c r="BEV68" s="152"/>
      <c r="BEW68" s="153"/>
      <c r="BEX68" s="153"/>
      <c r="BEY68" s="153"/>
      <c r="BEZ68" s="152"/>
      <c r="BFA68" s="153"/>
      <c r="BFB68" s="153"/>
      <c r="BFC68" s="153"/>
      <c r="BFD68" s="152"/>
      <c r="BFE68" s="153"/>
      <c r="BFF68" s="153"/>
      <c r="BFG68" s="153"/>
      <c r="BFH68" s="152"/>
      <c r="BFI68" s="153"/>
      <c r="BFJ68" s="153"/>
      <c r="BFK68" s="153"/>
      <c r="BFL68" s="152"/>
      <c r="BFM68" s="153"/>
      <c r="BFN68" s="153"/>
      <c r="BFO68" s="153"/>
      <c r="BFP68" s="152"/>
      <c r="BFQ68" s="153"/>
      <c r="BFR68" s="153"/>
      <c r="BFS68" s="153"/>
      <c r="BFT68" s="152"/>
      <c r="BFU68" s="153"/>
      <c r="BFV68" s="153"/>
      <c r="BFW68" s="153"/>
      <c r="BFX68" s="152"/>
      <c r="BFY68" s="153"/>
      <c r="BFZ68" s="153"/>
      <c r="BGA68" s="153"/>
      <c r="BGB68" s="152"/>
      <c r="BGC68" s="153"/>
      <c r="BGD68" s="153"/>
      <c r="BGE68" s="153"/>
      <c r="BGF68" s="152"/>
      <c r="BGG68" s="153"/>
      <c r="BGH68" s="153"/>
      <c r="BGI68" s="153"/>
      <c r="BGJ68" s="152"/>
      <c r="BGK68" s="153"/>
      <c r="BGL68" s="153"/>
      <c r="BGM68" s="153"/>
      <c r="BGN68" s="152"/>
      <c r="BGO68" s="153"/>
      <c r="BGP68" s="153"/>
      <c r="BGQ68" s="153"/>
      <c r="BGR68" s="152"/>
      <c r="BGS68" s="153"/>
      <c r="BGT68" s="153"/>
      <c r="BGU68" s="153"/>
      <c r="BGV68" s="152"/>
      <c r="BGW68" s="153"/>
      <c r="BGX68" s="153"/>
      <c r="BGY68" s="153"/>
      <c r="BGZ68" s="152"/>
      <c r="BHA68" s="153"/>
      <c r="BHB68" s="153"/>
      <c r="BHC68" s="153"/>
      <c r="BHD68" s="152"/>
      <c r="BHE68" s="153"/>
      <c r="BHF68" s="153"/>
      <c r="BHG68" s="153"/>
      <c r="BHH68" s="152"/>
      <c r="BHI68" s="153"/>
      <c r="BHJ68" s="153"/>
      <c r="BHK68" s="153"/>
      <c r="BHL68" s="152"/>
      <c r="BHM68" s="153"/>
      <c r="BHN68" s="153"/>
      <c r="BHO68" s="153"/>
      <c r="BHP68" s="152"/>
      <c r="BHQ68" s="153"/>
      <c r="BHR68" s="153"/>
      <c r="BHS68" s="153"/>
      <c r="BHT68" s="152"/>
      <c r="BHU68" s="153"/>
      <c r="BHV68" s="153"/>
      <c r="BHW68" s="153"/>
      <c r="BHX68" s="152"/>
      <c r="BHY68" s="153"/>
      <c r="BHZ68" s="153"/>
      <c r="BIA68" s="153"/>
      <c r="BIB68" s="152"/>
      <c r="BIC68" s="153"/>
      <c r="BID68" s="153"/>
      <c r="BIE68" s="153"/>
      <c r="BIF68" s="152"/>
      <c r="BIG68" s="153"/>
      <c r="BIH68" s="153"/>
      <c r="BII68" s="153"/>
      <c r="BIJ68" s="152"/>
      <c r="BIK68" s="153"/>
      <c r="BIL68" s="153"/>
      <c r="BIM68" s="153"/>
      <c r="BIN68" s="152"/>
      <c r="BIO68" s="153"/>
      <c r="BIP68" s="153"/>
      <c r="BIQ68" s="153"/>
      <c r="BIR68" s="152"/>
      <c r="BIS68" s="153"/>
      <c r="BIT68" s="153"/>
      <c r="BIU68" s="153"/>
      <c r="BIV68" s="152"/>
      <c r="BIW68" s="153"/>
      <c r="BIX68" s="153"/>
      <c r="BIY68" s="153"/>
      <c r="BIZ68" s="152"/>
      <c r="BJA68" s="153"/>
      <c r="BJB68" s="153"/>
      <c r="BJC68" s="153"/>
      <c r="BJD68" s="152"/>
      <c r="BJE68" s="153"/>
      <c r="BJF68" s="153"/>
      <c r="BJG68" s="153"/>
      <c r="BJH68" s="152"/>
      <c r="BJI68" s="153"/>
      <c r="BJJ68" s="153"/>
      <c r="BJK68" s="153"/>
      <c r="BJL68" s="152"/>
      <c r="BJM68" s="153"/>
      <c r="BJN68" s="153"/>
      <c r="BJO68" s="153"/>
      <c r="BJP68" s="152"/>
      <c r="BJQ68" s="153"/>
      <c r="BJR68" s="153"/>
      <c r="BJS68" s="153"/>
      <c r="BJT68" s="152"/>
      <c r="BJU68" s="153"/>
      <c r="BJV68" s="153"/>
      <c r="BJW68" s="153"/>
      <c r="BJX68" s="152"/>
      <c r="BJY68" s="153"/>
      <c r="BJZ68" s="153"/>
      <c r="BKA68" s="153"/>
      <c r="BKB68" s="152"/>
      <c r="BKC68" s="153"/>
      <c r="BKD68" s="153"/>
      <c r="BKE68" s="153"/>
      <c r="BKF68" s="152"/>
      <c r="BKG68" s="153"/>
      <c r="BKH68" s="153"/>
      <c r="BKI68" s="153"/>
      <c r="BKJ68" s="152"/>
      <c r="BKK68" s="153"/>
      <c r="BKL68" s="153"/>
      <c r="BKM68" s="153"/>
      <c r="BKN68" s="152"/>
      <c r="BKO68" s="153"/>
      <c r="BKP68" s="153"/>
      <c r="BKQ68" s="153"/>
      <c r="BKR68" s="152"/>
      <c r="BKS68" s="153"/>
      <c r="BKT68" s="153"/>
      <c r="BKU68" s="153"/>
      <c r="BKV68" s="152"/>
      <c r="BKW68" s="153"/>
      <c r="BKX68" s="153"/>
      <c r="BKY68" s="153"/>
      <c r="BKZ68" s="152"/>
      <c r="BLA68" s="153"/>
      <c r="BLB68" s="153"/>
      <c r="BLC68" s="153"/>
      <c r="BLD68" s="152"/>
      <c r="BLE68" s="153"/>
      <c r="BLF68" s="153"/>
      <c r="BLG68" s="153"/>
      <c r="BLH68" s="152"/>
      <c r="BLI68" s="153"/>
      <c r="BLJ68" s="153"/>
      <c r="BLK68" s="153"/>
      <c r="BLL68" s="152"/>
      <c r="BLM68" s="153"/>
      <c r="BLN68" s="153"/>
      <c r="BLO68" s="153"/>
      <c r="BLP68" s="152"/>
      <c r="BLQ68" s="153"/>
      <c r="BLR68" s="153"/>
      <c r="BLS68" s="153"/>
      <c r="BLT68" s="152"/>
      <c r="BLU68" s="153"/>
      <c r="BLV68" s="153"/>
      <c r="BLW68" s="153"/>
      <c r="BLX68" s="152"/>
      <c r="BLY68" s="153"/>
      <c r="BLZ68" s="153"/>
      <c r="BMA68" s="153"/>
      <c r="BMB68" s="152"/>
      <c r="BMC68" s="153"/>
      <c r="BMD68" s="153"/>
      <c r="BME68" s="153"/>
      <c r="BMF68" s="152"/>
      <c r="BMG68" s="153"/>
      <c r="BMH68" s="153"/>
      <c r="BMI68" s="153"/>
      <c r="BMJ68" s="152"/>
      <c r="BMK68" s="153"/>
      <c r="BML68" s="153"/>
      <c r="BMM68" s="153"/>
      <c r="BMN68" s="152"/>
      <c r="BMO68" s="153"/>
      <c r="BMP68" s="153"/>
      <c r="BMQ68" s="153"/>
      <c r="BMR68" s="152"/>
      <c r="BMS68" s="153"/>
      <c r="BMT68" s="153"/>
      <c r="BMU68" s="153"/>
      <c r="BMV68" s="152"/>
      <c r="BMW68" s="153"/>
      <c r="BMX68" s="153"/>
      <c r="BMY68" s="153"/>
      <c r="BMZ68" s="152"/>
      <c r="BNA68" s="153"/>
      <c r="BNB68" s="153"/>
      <c r="BNC68" s="153"/>
      <c r="BND68" s="152"/>
      <c r="BNE68" s="153"/>
      <c r="BNF68" s="153"/>
      <c r="BNG68" s="153"/>
      <c r="BNH68" s="152"/>
      <c r="BNI68" s="153"/>
      <c r="BNJ68" s="153"/>
      <c r="BNK68" s="153"/>
      <c r="BNL68" s="152"/>
      <c r="BNM68" s="153"/>
      <c r="BNN68" s="153"/>
      <c r="BNO68" s="153"/>
      <c r="BNP68" s="152"/>
      <c r="BNQ68" s="153"/>
      <c r="BNR68" s="153"/>
      <c r="BNS68" s="153"/>
      <c r="BNT68" s="152"/>
      <c r="BNU68" s="153"/>
      <c r="BNV68" s="153"/>
      <c r="BNW68" s="153"/>
      <c r="BNX68" s="152"/>
      <c r="BNY68" s="153"/>
      <c r="BNZ68" s="153"/>
      <c r="BOA68" s="153"/>
      <c r="BOB68" s="152"/>
      <c r="BOC68" s="153"/>
      <c r="BOD68" s="153"/>
      <c r="BOE68" s="153"/>
      <c r="BOF68" s="152"/>
      <c r="BOG68" s="153"/>
      <c r="BOH68" s="153"/>
      <c r="BOI68" s="153"/>
      <c r="BOJ68" s="152"/>
      <c r="BOK68" s="153"/>
      <c r="BOL68" s="153"/>
      <c r="BOM68" s="153"/>
      <c r="BON68" s="152"/>
      <c r="BOO68" s="153"/>
      <c r="BOP68" s="153"/>
      <c r="BOQ68" s="153"/>
      <c r="BOR68" s="152"/>
      <c r="BOS68" s="153"/>
      <c r="BOT68" s="153"/>
      <c r="BOU68" s="153"/>
      <c r="BOV68" s="152"/>
      <c r="BOW68" s="153"/>
      <c r="BOX68" s="153"/>
      <c r="BOY68" s="153"/>
      <c r="BOZ68" s="152"/>
      <c r="BPA68" s="153"/>
      <c r="BPB68" s="153"/>
      <c r="BPC68" s="153"/>
      <c r="BPD68" s="152"/>
      <c r="BPE68" s="153"/>
      <c r="BPF68" s="153"/>
      <c r="BPG68" s="153"/>
      <c r="BPH68" s="152"/>
      <c r="BPI68" s="153"/>
      <c r="BPJ68" s="153"/>
      <c r="BPK68" s="153"/>
      <c r="BPL68" s="152"/>
      <c r="BPM68" s="153"/>
      <c r="BPN68" s="153"/>
      <c r="BPO68" s="153"/>
      <c r="BPP68" s="152"/>
      <c r="BPQ68" s="153"/>
      <c r="BPR68" s="153"/>
      <c r="BPS68" s="153"/>
      <c r="BPT68" s="152"/>
      <c r="BPU68" s="153"/>
      <c r="BPV68" s="153"/>
      <c r="BPW68" s="153"/>
      <c r="BPX68" s="152"/>
      <c r="BPY68" s="153"/>
      <c r="BPZ68" s="153"/>
      <c r="BQA68" s="153"/>
      <c r="BQB68" s="152"/>
      <c r="BQC68" s="153"/>
      <c r="BQD68" s="153"/>
      <c r="BQE68" s="153"/>
      <c r="BQF68" s="152"/>
      <c r="BQG68" s="153"/>
      <c r="BQH68" s="153"/>
      <c r="BQI68" s="153"/>
      <c r="BQJ68" s="152"/>
      <c r="BQK68" s="153"/>
      <c r="BQL68" s="153"/>
      <c r="BQM68" s="153"/>
      <c r="BQN68" s="152"/>
      <c r="BQO68" s="153"/>
      <c r="BQP68" s="153"/>
      <c r="BQQ68" s="153"/>
      <c r="BQR68" s="152"/>
      <c r="BQS68" s="153"/>
      <c r="BQT68" s="153"/>
      <c r="BQU68" s="153"/>
      <c r="BQV68" s="152"/>
      <c r="BQW68" s="153"/>
      <c r="BQX68" s="153"/>
      <c r="BQY68" s="153"/>
      <c r="BQZ68" s="152"/>
      <c r="BRA68" s="153"/>
      <c r="BRB68" s="153"/>
      <c r="BRC68" s="153"/>
      <c r="BRD68" s="152"/>
      <c r="BRE68" s="153"/>
      <c r="BRF68" s="153"/>
      <c r="BRG68" s="153"/>
      <c r="BRH68" s="152"/>
      <c r="BRI68" s="153"/>
      <c r="BRJ68" s="153"/>
      <c r="BRK68" s="153"/>
      <c r="BRL68" s="152"/>
      <c r="BRM68" s="153"/>
      <c r="BRN68" s="153"/>
      <c r="BRO68" s="153"/>
      <c r="BRP68" s="152"/>
      <c r="BRQ68" s="153"/>
      <c r="BRR68" s="153"/>
      <c r="BRS68" s="153"/>
      <c r="BRT68" s="152"/>
      <c r="BRU68" s="153"/>
      <c r="BRV68" s="153"/>
      <c r="BRW68" s="153"/>
      <c r="BRX68" s="152"/>
      <c r="BRY68" s="153"/>
      <c r="BRZ68" s="153"/>
      <c r="BSA68" s="153"/>
      <c r="BSB68" s="152"/>
      <c r="BSC68" s="153"/>
      <c r="BSD68" s="153"/>
      <c r="BSE68" s="153"/>
      <c r="BSF68" s="152"/>
      <c r="BSG68" s="153"/>
      <c r="BSH68" s="153"/>
      <c r="BSI68" s="153"/>
      <c r="BSJ68" s="152"/>
      <c r="BSK68" s="153"/>
      <c r="BSL68" s="153"/>
      <c r="BSM68" s="153"/>
      <c r="BSN68" s="152"/>
      <c r="BSO68" s="153"/>
      <c r="BSP68" s="153"/>
      <c r="BSQ68" s="153"/>
      <c r="BSR68" s="152"/>
      <c r="BSS68" s="153"/>
      <c r="BST68" s="153"/>
      <c r="BSU68" s="153"/>
      <c r="BSV68" s="152"/>
      <c r="BSW68" s="153"/>
      <c r="BSX68" s="153"/>
      <c r="BSY68" s="153"/>
      <c r="BSZ68" s="152"/>
      <c r="BTA68" s="153"/>
      <c r="BTB68" s="153"/>
      <c r="BTC68" s="153"/>
      <c r="BTD68" s="152"/>
      <c r="BTE68" s="153"/>
      <c r="BTF68" s="153"/>
      <c r="BTG68" s="153"/>
      <c r="BTH68" s="152"/>
      <c r="BTI68" s="153"/>
      <c r="BTJ68" s="153"/>
      <c r="BTK68" s="153"/>
      <c r="BTL68" s="152"/>
      <c r="BTM68" s="153"/>
      <c r="BTN68" s="153"/>
      <c r="BTO68" s="153"/>
      <c r="BTP68" s="152"/>
      <c r="BTQ68" s="153"/>
      <c r="BTR68" s="153"/>
      <c r="BTS68" s="153"/>
      <c r="BTT68" s="152"/>
      <c r="BTU68" s="153"/>
      <c r="BTV68" s="153"/>
      <c r="BTW68" s="153"/>
      <c r="BTX68" s="152"/>
      <c r="BTY68" s="153"/>
      <c r="BTZ68" s="153"/>
      <c r="BUA68" s="153"/>
      <c r="BUB68" s="152"/>
      <c r="BUC68" s="153"/>
      <c r="BUD68" s="153"/>
      <c r="BUE68" s="153"/>
      <c r="BUF68" s="152"/>
      <c r="BUG68" s="153"/>
      <c r="BUH68" s="153"/>
      <c r="BUI68" s="153"/>
      <c r="BUJ68" s="152"/>
      <c r="BUK68" s="153"/>
      <c r="BUL68" s="153"/>
      <c r="BUM68" s="153"/>
      <c r="BUN68" s="152"/>
      <c r="BUO68" s="153"/>
      <c r="BUP68" s="153"/>
      <c r="BUQ68" s="153"/>
      <c r="BUR68" s="152"/>
      <c r="BUS68" s="153"/>
      <c r="BUT68" s="153"/>
      <c r="BUU68" s="153"/>
      <c r="BUV68" s="152"/>
      <c r="BUW68" s="153"/>
      <c r="BUX68" s="153"/>
      <c r="BUY68" s="153"/>
      <c r="BUZ68" s="152"/>
      <c r="BVA68" s="153"/>
      <c r="BVB68" s="153"/>
      <c r="BVC68" s="153"/>
      <c r="BVD68" s="152"/>
      <c r="BVE68" s="153"/>
      <c r="BVF68" s="153"/>
      <c r="BVG68" s="153"/>
      <c r="BVH68" s="152"/>
      <c r="BVI68" s="153"/>
      <c r="BVJ68" s="153"/>
      <c r="BVK68" s="153"/>
      <c r="BVL68" s="152"/>
      <c r="BVM68" s="153"/>
      <c r="BVN68" s="153"/>
      <c r="BVO68" s="153"/>
      <c r="BVP68" s="152"/>
      <c r="BVQ68" s="153"/>
      <c r="BVR68" s="153"/>
      <c r="BVS68" s="153"/>
      <c r="BVT68" s="152"/>
      <c r="BVU68" s="153"/>
      <c r="BVV68" s="153"/>
      <c r="BVW68" s="153"/>
      <c r="BVX68" s="152"/>
      <c r="BVY68" s="153"/>
      <c r="BVZ68" s="153"/>
      <c r="BWA68" s="153"/>
      <c r="BWB68" s="152"/>
      <c r="BWC68" s="153"/>
      <c r="BWD68" s="153"/>
      <c r="BWE68" s="153"/>
      <c r="BWF68" s="152"/>
      <c r="BWG68" s="153"/>
      <c r="BWH68" s="153"/>
      <c r="BWI68" s="153"/>
      <c r="BWJ68" s="152"/>
      <c r="BWK68" s="153"/>
      <c r="BWL68" s="153"/>
      <c r="BWM68" s="153"/>
      <c r="BWN68" s="152"/>
      <c r="BWO68" s="153"/>
      <c r="BWP68" s="153"/>
      <c r="BWQ68" s="153"/>
      <c r="BWR68" s="152"/>
      <c r="BWS68" s="153"/>
      <c r="BWT68" s="153"/>
      <c r="BWU68" s="153"/>
      <c r="BWV68" s="152"/>
      <c r="BWW68" s="153"/>
      <c r="BWX68" s="153"/>
      <c r="BWY68" s="153"/>
      <c r="BWZ68" s="152"/>
      <c r="BXA68" s="153"/>
      <c r="BXB68" s="153"/>
      <c r="BXC68" s="153"/>
      <c r="BXD68" s="152"/>
      <c r="BXE68" s="153"/>
      <c r="BXF68" s="153"/>
      <c r="BXG68" s="153"/>
      <c r="BXH68" s="152"/>
      <c r="BXI68" s="153"/>
      <c r="BXJ68" s="153"/>
      <c r="BXK68" s="153"/>
      <c r="BXL68" s="152"/>
      <c r="BXM68" s="153"/>
      <c r="BXN68" s="153"/>
      <c r="BXO68" s="153"/>
      <c r="BXP68" s="152"/>
      <c r="BXQ68" s="153"/>
      <c r="BXR68" s="153"/>
      <c r="BXS68" s="153"/>
      <c r="BXT68" s="152"/>
      <c r="BXU68" s="153"/>
      <c r="BXV68" s="153"/>
      <c r="BXW68" s="153"/>
      <c r="BXX68" s="152"/>
      <c r="BXY68" s="153"/>
      <c r="BXZ68" s="153"/>
      <c r="BYA68" s="153"/>
      <c r="BYB68" s="152"/>
      <c r="BYC68" s="153"/>
      <c r="BYD68" s="153"/>
      <c r="BYE68" s="153"/>
      <c r="BYF68" s="152"/>
      <c r="BYG68" s="153"/>
      <c r="BYH68" s="153"/>
      <c r="BYI68" s="153"/>
      <c r="BYJ68" s="152"/>
      <c r="BYK68" s="153"/>
      <c r="BYL68" s="153"/>
      <c r="BYM68" s="153"/>
      <c r="BYN68" s="152"/>
      <c r="BYO68" s="153"/>
      <c r="BYP68" s="153"/>
      <c r="BYQ68" s="153"/>
      <c r="BYR68" s="152"/>
      <c r="BYS68" s="153"/>
      <c r="BYT68" s="153"/>
      <c r="BYU68" s="153"/>
      <c r="BYV68" s="152"/>
      <c r="BYW68" s="153"/>
      <c r="BYX68" s="153"/>
      <c r="BYY68" s="153"/>
      <c r="BYZ68" s="152"/>
      <c r="BZA68" s="153"/>
      <c r="BZB68" s="153"/>
      <c r="BZC68" s="153"/>
      <c r="BZD68" s="152"/>
      <c r="BZE68" s="153"/>
      <c r="BZF68" s="153"/>
      <c r="BZG68" s="153"/>
      <c r="BZH68" s="152"/>
      <c r="BZI68" s="153"/>
      <c r="BZJ68" s="153"/>
      <c r="BZK68" s="153"/>
      <c r="BZL68" s="152"/>
      <c r="BZM68" s="153"/>
      <c r="BZN68" s="153"/>
      <c r="BZO68" s="153"/>
      <c r="BZP68" s="152"/>
      <c r="BZQ68" s="153"/>
      <c r="BZR68" s="153"/>
      <c r="BZS68" s="153"/>
      <c r="BZT68" s="152"/>
      <c r="BZU68" s="153"/>
      <c r="BZV68" s="153"/>
      <c r="BZW68" s="153"/>
      <c r="BZX68" s="152"/>
      <c r="BZY68" s="153"/>
      <c r="BZZ68" s="153"/>
      <c r="CAA68" s="153"/>
      <c r="CAB68" s="152"/>
      <c r="CAC68" s="153"/>
      <c r="CAD68" s="153"/>
      <c r="CAE68" s="153"/>
      <c r="CAF68" s="152"/>
      <c r="CAG68" s="153"/>
      <c r="CAH68" s="153"/>
      <c r="CAI68" s="153"/>
      <c r="CAJ68" s="152"/>
      <c r="CAK68" s="153"/>
      <c r="CAL68" s="153"/>
      <c r="CAM68" s="153"/>
      <c r="CAN68" s="152"/>
      <c r="CAO68" s="153"/>
      <c r="CAP68" s="153"/>
      <c r="CAQ68" s="153"/>
      <c r="CAR68" s="152"/>
      <c r="CAS68" s="153"/>
      <c r="CAT68" s="153"/>
      <c r="CAU68" s="153"/>
      <c r="CAV68" s="152"/>
      <c r="CAW68" s="153"/>
      <c r="CAX68" s="153"/>
      <c r="CAY68" s="153"/>
      <c r="CAZ68" s="152"/>
      <c r="CBA68" s="153"/>
      <c r="CBB68" s="153"/>
      <c r="CBC68" s="153"/>
      <c r="CBD68" s="152"/>
      <c r="CBE68" s="153"/>
      <c r="CBF68" s="153"/>
      <c r="CBG68" s="153"/>
      <c r="CBH68" s="152"/>
      <c r="CBI68" s="153"/>
      <c r="CBJ68" s="153"/>
      <c r="CBK68" s="153"/>
      <c r="CBL68" s="152"/>
      <c r="CBM68" s="153"/>
      <c r="CBN68" s="153"/>
      <c r="CBO68" s="153"/>
      <c r="CBP68" s="152"/>
      <c r="CBQ68" s="153"/>
      <c r="CBR68" s="153"/>
      <c r="CBS68" s="153"/>
      <c r="CBT68" s="152"/>
      <c r="CBU68" s="153"/>
      <c r="CBV68" s="153"/>
      <c r="CBW68" s="153"/>
      <c r="CBX68" s="152"/>
      <c r="CBY68" s="153"/>
      <c r="CBZ68" s="153"/>
      <c r="CCA68" s="153"/>
      <c r="CCB68" s="152"/>
      <c r="CCC68" s="153"/>
      <c r="CCD68" s="153"/>
      <c r="CCE68" s="153"/>
      <c r="CCF68" s="152"/>
      <c r="CCG68" s="153"/>
      <c r="CCH68" s="153"/>
      <c r="CCI68" s="153"/>
      <c r="CCJ68" s="152"/>
      <c r="CCK68" s="153"/>
      <c r="CCL68" s="153"/>
      <c r="CCM68" s="153"/>
      <c r="CCN68" s="152"/>
      <c r="CCO68" s="153"/>
      <c r="CCP68" s="153"/>
      <c r="CCQ68" s="153"/>
      <c r="CCR68" s="152"/>
      <c r="CCS68" s="153"/>
      <c r="CCT68" s="153"/>
      <c r="CCU68" s="153"/>
      <c r="CCV68" s="152"/>
      <c r="CCW68" s="153"/>
      <c r="CCX68" s="153"/>
      <c r="CCY68" s="153"/>
      <c r="CCZ68" s="152"/>
      <c r="CDA68" s="153"/>
      <c r="CDB68" s="153"/>
      <c r="CDC68" s="153"/>
      <c r="CDD68" s="152"/>
      <c r="CDE68" s="153"/>
      <c r="CDF68" s="153"/>
      <c r="CDG68" s="153"/>
      <c r="CDH68" s="152"/>
      <c r="CDI68" s="153"/>
      <c r="CDJ68" s="153"/>
      <c r="CDK68" s="153"/>
      <c r="CDL68" s="152"/>
      <c r="CDM68" s="153"/>
      <c r="CDN68" s="153"/>
      <c r="CDO68" s="153"/>
      <c r="CDP68" s="152"/>
      <c r="CDQ68" s="153"/>
      <c r="CDR68" s="153"/>
      <c r="CDS68" s="153"/>
      <c r="CDT68" s="152"/>
      <c r="CDU68" s="153"/>
      <c r="CDV68" s="153"/>
      <c r="CDW68" s="153"/>
      <c r="CDX68" s="152"/>
      <c r="CDY68" s="153"/>
      <c r="CDZ68" s="153"/>
      <c r="CEA68" s="153"/>
      <c r="CEB68" s="152"/>
      <c r="CEC68" s="153"/>
      <c r="CED68" s="153"/>
      <c r="CEE68" s="153"/>
      <c r="CEF68" s="152"/>
      <c r="CEG68" s="153"/>
      <c r="CEH68" s="153"/>
      <c r="CEI68" s="153"/>
      <c r="CEJ68" s="152"/>
      <c r="CEK68" s="153"/>
      <c r="CEL68" s="153"/>
      <c r="CEM68" s="153"/>
      <c r="CEN68" s="152"/>
      <c r="CEO68" s="153"/>
      <c r="CEP68" s="153"/>
      <c r="CEQ68" s="153"/>
      <c r="CER68" s="152"/>
      <c r="CES68" s="153"/>
      <c r="CET68" s="153"/>
      <c r="CEU68" s="153"/>
      <c r="CEV68" s="152"/>
      <c r="CEW68" s="153"/>
      <c r="CEX68" s="153"/>
      <c r="CEY68" s="153"/>
      <c r="CEZ68" s="152"/>
      <c r="CFA68" s="153"/>
      <c r="CFB68" s="153"/>
      <c r="CFC68" s="153"/>
      <c r="CFD68" s="152"/>
      <c r="CFE68" s="153"/>
      <c r="CFF68" s="153"/>
      <c r="CFG68" s="153"/>
      <c r="CFH68" s="152"/>
      <c r="CFI68" s="153"/>
      <c r="CFJ68" s="153"/>
      <c r="CFK68" s="153"/>
      <c r="CFL68" s="152"/>
      <c r="CFM68" s="153"/>
      <c r="CFN68" s="153"/>
      <c r="CFO68" s="153"/>
      <c r="CFP68" s="152"/>
      <c r="CFQ68" s="153"/>
      <c r="CFR68" s="153"/>
      <c r="CFS68" s="153"/>
      <c r="CFT68" s="152"/>
      <c r="CFU68" s="153"/>
      <c r="CFV68" s="153"/>
      <c r="CFW68" s="153"/>
      <c r="CFX68" s="152"/>
      <c r="CFY68" s="153"/>
      <c r="CFZ68" s="153"/>
      <c r="CGA68" s="153"/>
      <c r="CGB68" s="152"/>
      <c r="CGC68" s="153"/>
      <c r="CGD68" s="153"/>
      <c r="CGE68" s="153"/>
      <c r="CGF68" s="152"/>
      <c r="CGG68" s="153"/>
      <c r="CGH68" s="153"/>
      <c r="CGI68" s="153"/>
      <c r="CGJ68" s="152"/>
      <c r="CGK68" s="153"/>
      <c r="CGL68" s="153"/>
      <c r="CGM68" s="153"/>
      <c r="CGN68" s="152"/>
      <c r="CGO68" s="153"/>
      <c r="CGP68" s="153"/>
      <c r="CGQ68" s="153"/>
      <c r="CGR68" s="152"/>
      <c r="CGS68" s="153"/>
      <c r="CGT68" s="153"/>
      <c r="CGU68" s="153"/>
      <c r="CGV68" s="152"/>
      <c r="CGW68" s="153"/>
      <c r="CGX68" s="153"/>
      <c r="CGY68" s="153"/>
      <c r="CGZ68" s="152"/>
      <c r="CHA68" s="153"/>
      <c r="CHB68" s="153"/>
      <c r="CHC68" s="153"/>
      <c r="CHD68" s="152"/>
      <c r="CHE68" s="153"/>
      <c r="CHF68" s="153"/>
      <c r="CHG68" s="153"/>
      <c r="CHH68" s="152"/>
      <c r="CHI68" s="153"/>
      <c r="CHJ68" s="153"/>
      <c r="CHK68" s="153"/>
      <c r="CHL68" s="152"/>
      <c r="CHM68" s="153"/>
      <c r="CHN68" s="153"/>
      <c r="CHO68" s="153"/>
      <c r="CHP68" s="152"/>
      <c r="CHQ68" s="153"/>
      <c r="CHR68" s="153"/>
      <c r="CHS68" s="153"/>
      <c r="CHT68" s="152"/>
      <c r="CHU68" s="153"/>
      <c r="CHV68" s="153"/>
      <c r="CHW68" s="153"/>
      <c r="CHX68" s="152"/>
      <c r="CHY68" s="153"/>
      <c r="CHZ68" s="153"/>
      <c r="CIA68" s="153"/>
      <c r="CIB68" s="152"/>
      <c r="CIC68" s="153"/>
      <c r="CID68" s="153"/>
      <c r="CIE68" s="153"/>
      <c r="CIF68" s="152"/>
      <c r="CIG68" s="153"/>
      <c r="CIH68" s="153"/>
      <c r="CII68" s="153"/>
      <c r="CIJ68" s="152"/>
      <c r="CIK68" s="153"/>
      <c r="CIL68" s="153"/>
      <c r="CIM68" s="153"/>
      <c r="CIN68" s="152"/>
      <c r="CIO68" s="153"/>
      <c r="CIP68" s="153"/>
      <c r="CIQ68" s="153"/>
      <c r="CIR68" s="152"/>
      <c r="CIS68" s="153"/>
      <c r="CIT68" s="153"/>
      <c r="CIU68" s="153"/>
      <c r="CIV68" s="152"/>
      <c r="CIW68" s="153"/>
      <c r="CIX68" s="153"/>
      <c r="CIY68" s="153"/>
      <c r="CIZ68" s="152"/>
      <c r="CJA68" s="153"/>
      <c r="CJB68" s="153"/>
      <c r="CJC68" s="153"/>
      <c r="CJD68" s="152"/>
      <c r="CJE68" s="153"/>
      <c r="CJF68" s="153"/>
      <c r="CJG68" s="153"/>
      <c r="CJH68" s="152"/>
      <c r="CJI68" s="153"/>
      <c r="CJJ68" s="153"/>
      <c r="CJK68" s="153"/>
      <c r="CJL68" s="152"/>
      <c r="CJM68" s="153"/>
      <c r="CJN68" s="153"/>
      <c r="CJO68" s="153"/>
      <c r="CJP68" s="152"/>
      <c r="CJQ68" s="153"/>
      <c r="CJR68" s="153"/>
      <c r="CJS68" s="153"/>
      <c r="CJT68" s="152"/>
      <c r="CJU68" s="153"/>
      <c r="CJV68" s="153"/>
      <c r="CJW68" s="153"/>
      <c r="CJX68" s="152"/>
      <c r="CJY68" s="153"/>
      <c r="CJZ68" s="153"/>
      <c r="CKA68" s="153"/>
      <c r="CKB68" s="152"/>
      <c r="CKC68" s="153"/>
      <c r="CKD68" s="153"/>
      <c r="CKE68" s="153"/>
      <c r="CKF68" s="152"/>
      <c r="CKG68" s="153"/>
      <c r="CKH68" s="153"/>
      <c r="CKI68" s="153"/>
      <c r="CKJ68" s="152"/>
      <c r="CKK68" s="153"/>
      <c r="CKL68" s="153"/>
      <c r="CKM68" s="153"/>
      <c r="CKN68" s="152"/>
      <c r="CKO68" s="153"/>
      <c r="CKP68" s="153"/>
      <c r="CKQ68" s="153"/>
      <c r="CKR68" s="152"/>
      <c r="CKS68" s="153"/>
      <c r="CKT68" s="153"/>
      <c r="CKU68" s="153"/>
      <c r="CKV68" s="152"/>
      <c r="CKW68" s="153"/>
      <c r="CKX68" s="153"/>
      <c r="CKY68" s="153"/>
      <c r="CKZ68" s="152"/>
      <c r="CLA68" s="153"/>
      <c r="CLB68" s="153"/>
      <c r="CLC68" s="153"/>
      <c r="CLD68" s="152"/>
      <c r="CLE68" s="153"/>
      <c r="CLF68" s="153"/>
      <c r="CLG68" s="153"/>
      <c r="CLH68" s="152"/>
      <c r="CLI68" s="153"/>
      <c r="CLJ68" s="153"/>
      <c r="CLK68" s="153"/>
      <c r="CLL68" s="152"/>
      <c r="CLM68" s="153"/>
      <c r="CLN68" s="153"/>
      <c r="CLO68" s="153"/>
      <c r="CLP68" s="152"/>
      <c r="CLQ68" s="153"/>
      <c r="CLR68" s="153"/>
      <c r="CLS68" s="153"/>
      <c r="CLT68" s="152"/>
      <c r="CLU68" s="153"/>
      <c r="CLV68" s="153"/>
      <c r="CLW68" s="153"/>
      <c r="CLX68" s="152"/>
      <c r="CLY68" s="153"/>
      <c r="CLZ68" s="153"/>
      <c r="CMA68" s="153"/>
      <c r="CMB68" s="152"/>
      <c r="CMC68" s="153"/>
      <c r="CMD68" s="153"/>
      <c r="CME68" s="153"/>
      <c r="CMF68" s="152"/>
      <c r="CMG68" s="153"/>
      <c r="CMH68" s="153"/>
      <c r="CMI68" s="153"/>
      <c r="CMJ68" s="152"/>
      <c r="CMK68" s="153"/>
      <c r="CML68" s="153"/>
      <c r="CMM68" s="153"/>
      <c r="CMN68" s="152"/>
      <c r="CMO68" s="153"/>
      <c r="CMP68" s="153"/>
      <c r="CMQ68" s="153"/>
      <c r="CMR68" s="152"/>
      <c r="CMS68" s="153"/>
      <c r="CMT68" s="153"/>
      <c r="CMU68" s="153"/>
      <c r="CMV68" s="152"/>
      <c r="CMW68" s="153"/>
      <c r="CMX68" s="153"/>
      <c r="CMY68" s="153"/>
      <c r="CMZ68" s="152"/>
      <c r="CNA68" s="153"/>
      <c r="CNB68" s="153"/>
      <c r="CNC68" s="153"/>
      <c r="CND68" s="152"/>
      <c r="CNE68" s="153"/>
      <c r="CNF68" s="153"/>
      <c r="CNG68" s="153"/>
      <c r="CNH68" s="152"/>
      <c r="CNI68" s="153"/>
      <c r="CNJ68" s="153"/>
      <c r="CNK68" s="153"/>
      <c r="CNL68" s="152"/>
      <c r="CNM68" s="153"/>
      <c r="CNN68" s="153"/>
      <c r="CNO68" s="153"/>
      <c r="CNP68" s="152"/>
      <c r="CNQ68" s="153"/>
      <c r="CNR68" s="153"/>
      <c r="CNS68" s="153"/>
      <c r="CNT68" s="152"/>
      <c r="CNU68" s="153"/>
      <c r="CNV68" s="153"/>
      <c r="CNW68" s="153"/>
      <c r="CNX68" s="152"/>
      <c r="CNY68" s="153"/>
      <c r="CNZ68" s="153"/>
      <c r="COA68" s="153"/>
      <c r="COB68" s="152"/>
      <c r="COC68" s="153"/>
      <c r="COD68" s="153"/>
      <c r="COE68" s="153"/>
      <c r="COF68" s="152"/>
      <c r="COG68" s="153"/>
      <c r="COH68" s="153"/>
      <c r="COI68" s="153"/>
      <c r="COJ68" s="152"/>
      <c r="COK68" s="153"/>
      <c r="COL68" s="153"/>
      <c r="COM68" s="153"/>
      <c r="CON68" s="152"/>
      <c r="COO68" s="153"/>
      <c r="COP68" s="153"/>
      <c r="COQ68" s="153"/>
      <c r="COR68" s="152"/>
      <c r="COS68" s="153"/>
      <c r="COT68" s="153"/>
      <c r="COU68" s="153"/>
      <c r="COV68" s="152"/>
      <c r="COW68" s="153"/>
      <c r="COX68" s="153"/>
      <c r="COY68" s="153"/>
      <c r="COZ68" s="152"/>
      <c r="CPA68" s="153"/>
      <c r="CPB68" s="153"/>
      <c r="CPC68" s="153"/>
      <c r="CPD68" s="152"/>
      <c r="CPE68" s="153"/>
      <c r="CPF68" s="153"/>
      <c r="CPG68" s="153"/>
      <c r="CPH68" s="152"/>
      <c r="CPI68" s="153"/>
      <c r="CPJ68" s="153"/>
      <c r="CPK68" s="153"/>
      <c r="CPL68" s="152"/>
      <c r="CPM68" s="153"/>
      <c r="CPN68" s="153"/>
      <c r="CPO68" s="153"/>
      <c r="CPP68" s="152"/>
      <c r="CPQ68" s="153"/>
      <c r="CPR68" s="153"/>
      <c r="CPS68" s="153"/>
      <c r="CPT68" s="152"/>
      <c r="CPU68" s="153"/>
      <c r="CPV68" s="153"/>
      <c r="CPW68" s="153"/>
      <c r="CPX68" s="152"/>
      <c r="CPY68" s="153"/>
      <c r="CPZ68" s="153"/>
      <c r="CQA68" s="153"/>
      <c r="CQB68" s="152"/>
      <c r="CQC68" s="153"/>
      <c r="CQD68" s="153"/>
      <c r="CQE68" s="153"/>
      <c r="CQF68" s="152"/>
      <c r="CQG68" s="153"/>
      <c r="CQH68" s="153"/>
      <c r="CQI68" s="153"/>
      <c r="CQJ68" s="152"/>
      <c r="CQK68" s="153"/>
      <c r="CQL68" s="153"/>
      <c r="CQM68" s="153"/>
      <c r="CQN68" s="152"/>
      <c r="CQO68" s="153"/>
      <c r="CQP68" s="153"/>
      <c r="CQQ68" s="153"/>
      <c r="CQR68" s="152"/>
      <c r="CQS68" s="153"/>
      <c r="CQT68" s="153"/>
      <c r="CQU68" s="153"/>
      <c r="CQV68" s="152"/>
      <c r="CQW68" s="153"/>
      <c r="CQX68" s="153"/>
      <c r="CQY68" s="153"/>
      <c r="CQZ68" s="152"/>
      <c r="CRA68" s="153"/>
      <c r="CRB68" s="153"/>
      <c r="CRC68" s="153"/>
      <c r="CRD68" s="152"/>
      <c r="CRE68" s="153"/>
      <c r="CRF68" s="153"/>
      <c r="CRG68" s="153"/>
      <c r="CRH68" s="152"/>
      <c r="CRI68" s="153"/>
      <c r="CRJ68" s="153"/>
      <c r="CRK68" s="153"/>
      <c r="CRL68" s="152"/>
      <c r="CRM68" s="153"/>
      <c r="CRN68" s="153"/>
      <c r="CRO68" s="153"/>
      <c r="CRP68" s="152"/>
      <c r="CRQ68" s="153"/>
      <c r="CRR68" s="153"/>
      <c r="CRS68" s="153"/>
      <c r="CRT68" s="152"/>
      <c r="CRU68" s="153"/>
      <c r="CRV68" s="153"/>
      <c r="CRW68" s="153"/>
      <c r="CRX68" s="152"/>
      <c r="CRY68" s="153"/>
      <c r="CRZ68" s="153"/>
      <c r="CSA68" s="153"/>
      <c r="CSB68" s="152"/>
      <c r="CSC68" s="153"/>
      <c r="CSD68" s="153"/>
      <c r="CSE68" s="153"/>
      <c r="CSF68" s="152"/>
      <c r="CSG68" s="153"/>
      <c r="CSH68" s="153"/>
      <c r="CSI68" s="153"/>
      <c r="CSJ68" s="152"/>
      <c r="CSK68" s="153"/>
      <c r="CSL68" s="153"/>
      <c r="CSM68" s="153"/>
      <c r="CSN68" s="152"/>
      <c r="CSO68" s="153"/>
      <c r="CSP68" s="153"/>
      <c r="CSQ68" s="153"/>
      <c r="CSR68" s="152"/>
      <c r="CSS68" s="153"/>
      <c r="CST68" s="153"/>
      <c r="CSU68" s="153"/>
      <c r="CSV68" s="152"/>
      <c r="CSW68" s="153"/>
      <c r="CSX68" s="153"/>
      <c r="CSY68" s="153"/>
      <c r="CSZ68" s="152"/>
      <c r="CTA68" s="153"/>
      <c r="CTB68" s="153"/>
      <c r="CTC68" s="153"/>
      <c r="CTD68" s="152"/>
      <c r="CTE68" s="153"/>
      <c r="CTF68" s="153"/>
      <c r="CTG68" s="153"/>
      <c r="CTH68" s="152"/>
      <c r="CTI68" s="153"/>
      <c r="CTJ68" s="153"/>
      <c r="CTK68" s="153"/>
      <c r="CTL68" s="152"/>
      <c r="CTM68" s="153"/>
      <c r="CTN68" s="153"/>
      <c r="CTO68" s="153"/>
      <c r="CTP68" s="152"/>
      <c r="CTQ68" s="153"/>
      <c r="CTR68" s="153"/>
      <c r="CTS68" s="153"/>
      <c r="CTT68" s="152"/>
      <c r="CTU68" s="153"/>
      <c r="CTV68" s="153"/>
      <c r="CTW68" s="153"/>
      <c r="CTX68" s="152"/>
      <c r="CTY68" s="153"/>
      <c r="CTZ68" s="153"/>
      <c r="CUA68" s="153"/>
      <c r="CUB68" s="152"/>
      <c r="CUC68" s="153"/>
      <c r="CUD68" s="153"/>
      <c r="CUE68" s="153"/>
      <c r="CUF68" s="152"/>
      <c r="CUG68" s="153"/>
      <c r="CUH68" s="153"/>
      <c r="CUI68" s="153"/>
      <c r="CUJ68" s="152"/>
      <c r="CUK68" s="153"/>
      <c r="CUL68" s="153"/>
      <c r="CUM68" s="153"/>
      <c r="CUN68" s="152"/>
      <c r="CUO68" s="153"/>
      <c r="CUP68" s="153"/>
      <c r="CUQ68" s="153"/>
      <c r="CUR68" s="152"/>
      <c r="CUS68" s="153"/>
      <c r="CUT68" s="153"/>
      <c r="CUU68" s="153"/>
      <c r="CUV68" s="152"/>
      <c r="CUW68" s="153"/>
      <c r="CUX68" s="153"/>
      <c r="CUY68" s="153"/>
      <c r="CUZ68" s="152"/>
      <c r="CVA68" s="153"/>
      <c r="CVB68" s="153"/>
      <c r="CVC68" s="153"/>
      <c r="CVD68" s="152"/>
      <c r="CVE68" s="153"/>
      <c r="CVF68" s="153"/>
      <c r="CVG68" s="153"/>
      <c r="CVH68" s="152"/>
      <c r="CVI68" s="153"/>
      <c r="CVJ68" s="153"/>
      <c r="CVK68" s="153"/>
      <c r="CVL68" s="152"/>
      <c r="CVM68" s="153"/>
      <c r="CVN68" s="153"/>
      <c r="CVO68" s="153"/>
      <c r="CVP68" s="152"/>
      <c r="CVQ68" s="153"/>
      <c r="CVR68" s="153"/>
      <c r="CVS68" s="153"/>
      <c r="CVT68" s="152"/>
      <c r="CVU68" s="153"/>
      <c r="CVV68" s="153"/>
      <c r="CVW68" s="153"/>
      <c r="CVX68" s="152"/>
      <c r="CVY68" s="153"/>
      <c r="CVZ68" s="153"/>
      <c r="CWA68" s="153"/>
      <c r="CWB68" s="152"/>
      <c r="CWC68" s="153"/>
      <c r="CWD68" s="153"/>
      <c r="CWE68" s="153"/>
      <c r="CWF68" s="152"/>
      <c r="CWG68" s="153"/>
      <c r="CWH68" s="153"/>
      <c r="CWI68" s="153"/>
      <c r="CWJ68" s="152"/>
      <c r="CWK68" s="153"/>
      <c r="CWL68" s="153"/>
      <c r="CWM68" s="153"/>
      <c r="CWN68" s="152"/>
      <c r="CWO68" s="153"/>
      <c r="CWP68" s="153"/>
      <c r="CWQ68" s="153"/>
      <c r="CWR68" s="152"/>
      <c r="CWS68" s="153"/>
      <c r="CWT68" s="153"/>
      <c r="CWU68" s="153"/>
      <c r="CWV68" s="152"/>
      <c r="CWW68" s="153"/>
      <c r="CWX68" s="153"/>
      <c r="CWY68" s="153"/>
      <c r="CWZ68" s="152"/>
      <c r="CXA68" s="153"/>
      <c r="CXB68" s="153"/>
      <c r="CXC68" s="153"/>
      <c r="CXD68" s="152"/>
      <c r="CXE68" s="153"/>
      <c r="CXF68" s="153"/>
      <c r="CXG68" s="153"/>
      <c r="CXH68" s="152"/>
      <c r="CXI68" s="153"/>
      <c r="CXJ68" s="153"/>
      <c r="CXK68" s="153"/>
      <c r="CXL68" s="152"/>
      <c r="CXM68" s="153"/>
      <c r="CXN68" s="153"/>
      <c r="CXO68" s="153"/>
      <c r="CXP68" s="152"/>
      <c r="CXQ68" s="153"/>
      <c r="CXR68" s="153"/>
      <c r="CXS68" s="153"/>
      <c r="CXT68" s="152"/>
      <c r="CXU68" s="153"/>
      <c r="CXV68" s="153"/>
      <c r="CXW68" s="153"/>
      <c r="CXX68" s="152"/>
      <c r="CXY68" s="153"/>
      <c r="CXZ68" s="153"/>
      <c r="CYA68" s="153"/>
      <c r="CYB68" s="152"/>
      <c r="CYC68" s="153"/>
      <c r="CYD68" s="153"/>
      <c r="CYE68" s="153"/>
      <c r="CYF68" s="152"/>
      <c r="CYG68" s="153"/>
      <c r="CYH68" s="153"/>
      <c r="CYI68" s="153"/>
      <c r="CYJ68" s="152"/>
      <c r="CYK68" s="153"/>
      <c r="CYL68" s="153"/>
      <c r="CYM68" s="153"/>
      <c r="CYN68" s="152"/>
      <c r="CYO68" s="153"/>
      <c r="CYP68" s="153"/>
      <c r="CYQ68" s="153"/>
      <c r="CYR68" s="152"/>
      <c r="CYS68" s="153"/>
      <c r="CYT68" s="153"/>
      <c r="CYU68" s="153"/>
      <c r="CYV68" s="152"/>
      <c r="CYW68" s="153"/>
      <c r="CYX68" s="153"/>
      <c r="CYY68" s="153"/>
      <c r="CYZ68" s="152"/>
      <c r="CZA68" s="153"/>
      <c r="CZB68" s="153"/>
      <c r="CZC68" s="153"/>
      <c r="CZD68" s="152"/>
      <c r="CZE68" s="153"/>
      <c r="CZF68" s="153"/>
      <c r="CZG68" s="153"/>
      <c r="CZH68" s="152"/>
      <c r="CZI68" s="153"/>
      <c r="CZJ68" s="153"/>
      <c r="CZK68" s="153"/>
      <c r="CZL68" s="152"/>
      <c r="CZM68" s="153"/>
      <c r="CZN68" s="153"/>
      <c r="CZO68" s="153"/>
      <c r="CZP68" s="152"/>
      <c r="CZQ68" s="153"/>
      <c r="CZR68" s="153"/>
      <c r="CZS68" s="153"/>
      <c r="CZT68" s="152"/>
      <c r="CZU68" s="153"/>
      <c r="CZV68" s="153"/>
      <c r="CZW68" s="153"/>
      <c r="CZX68" s="152"/>
      <c r="CZY68" s="153"/>
      <c r="CZZ68" s="153"/>
      <c r="DAA68" s="153"/>
      <c r="DAB68" s="152"/>
      <c r="DAC68" s="153"/>
      <c r="DAD68" s="153"/>
      <c r="DAE68" s="153"/>
      <c r="DAF68" s="152"/>
      <c r="DAG68" s="153"/>
      <c r="DAH68" s="153"/>
      <c r="DAI68" s="153"/>
      <c r="DAJ68" s="152"/>
      <c r="DAK68" s="153"/>
      <c r="DAL68" s="153"/>
      <c r="DAM68" s="153"/>
      <c r="DAN68" s="152"/>
      <c r="DAO68" s="153"/>
      <c r="DAP68" s="153"/>
      <c r="DAQ68" s="153"/>
      <c r="DAR68" s="152"/>
      <c r="DAS68" s="153"/>
      <c r="DAT68" s="153"/>
      <c r="DAU68" s="153"/>
      <c r="DAV68" s="152"/>
      <c r="DAW68" s="153"/>
      <c r="DAX68" s="153"/>
      <c r="DAY68" s="153"/>
      <c r="DAZ68" s="152"/>
      <c r="DBA68" s="153"/>
      <c r="DBB68" s="153"/>
      <c r="DBC68" s="153"/>
      <c r="DBD68" s="152"/>
      <c r="DBE68" s="153"/>
      <c r="DBF68" s="153"/>
      <c r="DBG68" s="153"/>
      <c r="DBH68" s="152"/>
      <c r="DBI68" s="153"/>
      <c r="DBJ68" s="153"/>
      <c r="DBK68" s="153"/>
      <c r="DBL68" s="152"/>
      <c r="DBM68" s="153"/>
      <c r="DBN68" s="153"/>
      <c r="DBO68" s="153"/>
      <c r="DBP68" s="152"/>
      <c r="DBQ68" s="153"/>
      <c r="DBR68" s="153"/>
      <c r="DBS68" s="153"/>
      <c r="DBT68" s="152"/>
      <c r="DBU68" s="153"/>
      <c r="DBV68" s="153"/>
      <c r="DBW68" s="153"/>
      <c r="DBX68" s="152"/>
      <c r="DBY68" s="153"/>
      <c r="DBZ68" s="153"/>
      <c r="DCA68" s="153"/>
      <c r="DCB68" s="152"/>
      <c r="DCC68" s="153"/>
      <c r="DCD68" s="153"/>
      <c r="DCE68" s="153"/>
      <c r="DCF68" s="152"/>
      <c r="DCG68" s="153"/>
      <c r="DCH68" s="153"/>
      <c r="DCI68" s="153"/>
      <c r="DCJ68" s="152"/>
      <c r="DCK68" s="153"/>
      <c r="DCL68" s="153"/>
      <c r="DCM68" s="153"/>
      <c r="DCN68" s="152"/>
      <c r="DCO68" s="153"/>
      <c r="DCP68" s="153"/>
      <c r="DCQ68" s="153"/>
      <c r="DCR68" s="152"/>
      <c r="DCS68" s="153"/>
      <c r="DCT68" s="153"/>
      <c r="DCU68" s="153"/>
      <c r="DCV68" s="152"/>
      <c r="DCW68" s="153"/>
      <c r="DCX68" s="153"/>
      <c r="DCY68" s="153"/>
      <c r="DCZ68" s="152"/>
      <c r="DDA68" s="153"/>
      <c r="DDB68" s="153"/>
      <c r="DDC68" s="153"/>
      <c r="DDD68" s="152"/>
      <c r="DDE68" s="153"/>
      <c r="DDF68" s="153"/>
      <c r="DDG68" s="153"/>
      <c r="DDH68" s="152"/>
      <c r="DDI68" s="153"/>
      <c r="DDJ68" s="153"/>
      <c r="DDK68" s="153"/>
      <c r="DDL68" s="152"/>
      <c r="DDM68" s="153"/>
      <c r="DDN68" s="153"/>
      <c r="DDO68" s="153"/>
      <c r="DDP68" s="152"/>
      <c r="DDQ68" s="153"/>
      <c r="DDR68" s="153"/>
      <c r="DDS68" s="153"/>
      <c r="DDT68" s="152"/>
      <c r="DDU68" s="153"/>
      <c r="DDV68" s="153"/>
      <c r="DDW68" s="153"/>
      <c r="DDX68" s="152"/>
      <c r="DDY68" s="153"/>
      <c r="DDZ68" s="153"/>
      <c r="DEA68" s="153"/>
      <c r="DEB68" s="152"/>
      <c r="DEC68" s="153"/>
      <c r="DED68" s="153"/>
      <c r="DEE68" s="153"/>
      <c r="DEF68" s="152"/>
      <c r="DEG68" s="153"/>
      <c r="DEH68" s="153"/>
      <c r="DEI68" s="153"/>
      <c r="DEJ68" s="152"/>
      <c r="DEK68" s="153"/>
      <c r="DEL68" s="153"/>
      <c r="DEM68" s="153"/>
      <c r="DEN68" s="152"/>
      <c r="DEO68" s="153"/>
      <c r="DEP68" s="153"/>
      <c r="DEQ68" s="153"/>
      <c r="DER68" s="152"/>
      <c r="DES68" s="153"/>
      <c r="DET68" s="153"/>
      <c r="DEU68" s="153"/>
      <c r="DEV68" s="152"/>
      <c r="DEW68" s="153"/>
      <c r="DEX68" s="153"/>
      <c r="DEY68" s="153"/>
      <c r="DEZ68" s="152"/>
      <c r="DFA68" s="153"/>
      <c r="DFB68" s="153"/>
      <c r="DFC68" s="153"/>
      <c r="DFD68" s="152"/>
      <c r="DFE68" s="153"/>
      <c r="DFF68" s="153"/>
      <c r="DFG68" s="153"/>
      <c r="DFH68" s="152"/>
      <c r="DFI68" s="153"/>
      <c r="DFJ68" s="153"/>
      <c r="DFK68" s="153"/>
      <c r="DFL68" s="152"/>
      <c r="DFM68" s="153"/>
      <c r="DFN68" s="153"/>
      <c r="DFO68" s="153"/>
      <c r="DFP68" s="152"/>
      <c r="DFQ68" s="153"/>
      <c r="DFR68" s="153"/>
      <c r="DFS68" s="153"/>
      <c r="DFT68" s="152"/>
      <c r="DFU68" s="153"/>
      <c r="DFV68" s="153"/>
      <c r="DFW68" s="153"/>
      <c r="DFX68" s="152"/>
      <c r="DFY68" s="153"/>
      <c r="DFZ68" s="153"/>
      <c r="DGA68" s="153"/>
      <c r="DGB68" s="152"/>
      <c r="DGC68" s="153"/>
      <c r="DGD68" s="153"/>
      <c r="DGE68" s="153"/>
      <c r="DGF68" s="152"/>
      <c r="DGG68" s="153"/>
      <c r="DGH68" s="153"/>
      <c r="DGI68" s="153"/>
      <c r="DGJ68" s="152"/>
      <c r="DGK68" s="153"/>
      <c r="DGL68" s="153"/>
      <c r="DGM68" s="153"/>
      <c r="DGN68" s="152"/>
      <c r="DGO68" s="153"/>
      <c r="DGP68" s="153"/>
      <c r="DGQ68" s="153"/>
      <c r="DGR68" s="152"/>
      <c r="DGS68" s="153"/>
      <c r="DGT68" s="153"/>
      <c r="DGU68" s="153"/>
      <c r="DGV68" s="152"/>
      <c r="DGW68" s="153"/>
      <c r="DGX68" s="153"/>
      <c r="DGY68" s="153"/>
      <c r="DGZ68" s="152"/>
      <c r="DHA68" s="153"/>
      <c r="DHB68" s="153"/>
      <c r="DHC68" s="153"/>
      <c r="DHD68" s="152"/>
      <c r="DHE68" s="153"/>
      <c r="DHF68" s="153"/>
      <c r="DHG68" s="153"/>
      <c r="DHH68" s="152"/>
      <c r="DHI68" s="153"/>
      <c r="DHJ68" s="153"/>
      <c r="DHK68" s="153"/>
      <c r="DHL68" s="152"/>
      <c r="DHM68" s="153"/>
      <c r="DHN68" s="153"/>
      <c r="DHO68" s="153"/>
      <c r="DHP68" s="152"/>
      <c r="DHQ68" s="153"/>
      <c r="DHR68" s="153"/>
      <c r="DHS68" s="153"/>
      <c r="DHT68" s="152"/>
      <c r="DHU68" s="153"/>
      <c r="DHV68" s="153"/>
      <c r="DHW68" s="153"/>
      <c r="DHX68" s="152"/>
      <c r="DHY68" s="153"/>
      <c r="DHZ68" s="153"/>
      <c r="DIA68" s="153"/>
      <c r="DIB68" s="152"/>
      <c r="DIC68" s="153"/>
      <c r="DID68" s="153"/>
      <c r="DIE68" s="153"/>
      <c r="DIF68" s="152"/>
      <c r="DIG68" s="153"/>
      <c r="DIH68" s="153"/>
      <c r="DII68" s="153"/>
      <c r="DIJ68" s="152"/>
      <c r="DIK68" s="153"/>
      <c r="DIL68" s="153"/>
      <c r="DIM68" s="153"/>
      <c r="DIN68" s="152"/>
      <c r="DIO68" s="153"/>
      <c r="DIP68" s="153"/>
      <c r="DIQ68" s="153"/>
      <c r="DIR68" s="152"/>
      <c r="DIS68" s="153"/>
      <c r="DIT68" s="153"/>
      <c r="DIU68" s="153"/>
      <c r="DIV68" s="152"/>
      <c r="DIW68" s="153"/>
      <c r="DIX68" s="153"/>
      <c r="DIY68" s="153"/>
      <c r="DIZ68" s="152"/>
      <c r="DJA68" s="153"/>
      <c r="DJB68" s="153"/>
      <c r="DJC68" s="153"/>
      <c r="DJD68" s="152"/>
      <c r="DJE68" s="153"/>
      <c r="DJF68" s="153"/>
      <c r="DJG68" s="153"/>
      <c r="DJH68" s="152"/>
      <c r="DJI68" s="153"/>
      <c r="DJJ68" s="153"/>
      <c r="DJK68" s="153"/>
      <c r="DJL68" s="152"/>
      <c r="DJM68" s="153"/>
      <c r="DJN68" s="153"/>
      <c r="DJO68" s="153"/>
      <c r="DJP68" s="152"/>
      <c r="DJQ68" s="153"/>
      <c r="DJR68" s="153"/>
      <c r="DJS68" s="153"/>
      <c r="DJT68" s="152"/>
      <c r="DJU68" s="153"/>
      <c r="DJV68" s="153"/>
      <c r="DJW68" s="153"/>
      <c r="DJX68" s="152"/>
      <c r="DJY68" s="153"/>
      <c r="DJZ68" s="153"/>
      <c r="DKA68" s="153"/>
      <c r="DKB68" s="152"/>
      <c r="DKC68" s="153"/>
      <c r="DKD68" s="153"/>
      <c r="DKE68" s="153"/>
      <c r="DKF68" s="152"/>
      <c r="DKG68" s="153"/>
      <c r="DKH68" s="153"/>
      <c r="DKI68" s="153"/>
      <c r="DKJ68" s="152"/>
      <c r="DKK68" s="153"/>
      <c r="DKL68" s="153"/>
      <c r="DKM68" s="153"/>
      <c r="DKN68" s="152"/>
      <c r="DKO68" s="153"/>
      <c r="DKP68" s="153"/>
      <c r="DKQ68" s="153"/>
      <c r="DKR68" s="152"/>
      <c r="DKS68" s="153"/>
      <c r="DKT68" s="153"/>
      <c r="DKU68" s="153"/>
      <c r="DKV68" s="152"/>
      <c r="DKW68" s="153"/>
      <c r="DKX68" s="153"/>
      <c r="DKY68" s="153"/>
      <c r="DKZ68" s="152"/>
      <c r="DLA68" s="153"/>
      <c r="DLB68" s="153"/>
      <c r="DLC68" s="153"/>
      <c r="DLD68" s="152"/>
      <c r="DLE68" s="153"/>
      <c r="DLF68" s="153"/>
      <c r="DLG68" s="153"/>
      <c r="DLH68" s="152"/>
      <c r="DLI68" s="153"/>
      <c r="DLJ68" s="153"/>
      <c r="DLK68" s="153"/>
      <c r="DLL68" s="152"/>
      <c r="DLM68" s="153"/>
      <c r="DLN68" s="153"/>
      <c r="DLO68" s="153"/>
      <c r="DLP68" s="152"/>
      <c r="DLQ68" s="153"/>
      <c r="DLR68" s="153"/>
      <c r="DLS68" s="153"/>
      <c r="DLT68" s="152"/>
      <c r="DLU68" s="153"/>
      <c r="DLV68" s="153"/>
      <c r="DLW68" s="153"/>
      <c r="DLX68" s="152"/>
      <c r="DLY68" s="153"/>
      <c r="DLZ68" s="153"/>
      <c r="DMA68" s="153"/>
      <c r="DMB68" s="152"/>
      <c r="DMC68" s="153"/>
      <c r="DMD68" s="153"/>
      <c r="DME68" s="153"/>
      <c r="DMF68" s="152"/>
      <c r="DMG68" s="153"/>
      <c r="DMH68" s="153"/>
      <c r="DMI68" s="153"/>
      <c r="DMJ68" s="152"/>
      <c r="DMK68" s="153"/>
      <c r="DML68" s="153"/>
      <c r="DMM68" s="153"/>
      <c r="DMN68" s="152"/>
      <c r="DMO68" s="153"/>
      <c r="DMP68" s="153"/>
      <c r="DMQ68" s="153"/>
      <c r="DMR68" s="152"/>
      <c r="DMS68" s="153"/>
      <c r="DMT68" s="153"/>
      <c r="DMU68" s="153"/>
      <c r="DMV68" s="152"/>
      <c r="DMW68" s="153"/>
      <c r="DMX68" s="153"/>
      <c r="DMY68" s="153"/>
      <c r="DMZ68" s="152"/>
      <c r="DNA68" s="153"/>
      <c r="DNB68" s="153"/>
      <c r="DNC68" s="153"/>
      <c r="DND68" s="152"/>
      <c r="DNE68" s="153"/>
      <c r="DNF68" s="153"/>
      <c r="DNG68" s="153"/>
      <c r="DNH68" s="152"/>
      <c r="DNI68" s="153"/>
      <c r="DNJ68" s="153"/>
      <c r="DNK68" s="153"/>
      <c r="DNL68" s="152"/>
      <c r="DNM68" s="153"/>
      <c r="DNN68" s="153"/>
      <c r="DNO68" s="153"/>
      <c r="DNP68" s="152"/>
      <c r="DNQ68" s="153"/>
      <c r="DNR68" s="153"/>
      <c r="DNS68" s="153"/>
      <c r="DNT68" s="152"/>
      <c r="DNU68" s="153"/>
      <c r="DNV68" s="153"/>
      <c r="DNW68" s="153"/>
      <c r="DNX68" s="152"/>
      <c r="DNY68" s="153"/>
      <c r="DNZ68" s="153"/>
      <c r="DOA68" s="153"/>
      <c r="DOB68" s="152"/>
      <c r="DOC68" s="153"/>
      <c r="DOD68" s="153"/>
      <c r="DOE68" s="153"/>
      <c r="DOF68" s="152"/>
      <c r="DOG68" s="153"/>
      <c r="DOH68" s="153"/>
      <c r="DOI68" s="153"/>
      <c r="DOJ68" s="152"/>
      <c r="DOK68" s="153"/>
      <c r="DOL68" s="153"/>
      <c r="DOM68" s="153"/>
      <c r="DON68" s="152"/>
      <c r="DOO68" s="153"/>
      <c r="DOP68" s="153"/>
      <c r="DOQ68" s="153"/>
      <c r="DOR68" s="152"/>
      <c r="DOS68" s="153"/>
      <c r="DOT68" s="153"/>
      <c r="DOU68" s="153"/>
      <c r="DOV68" s="152"/>
      <c r="DOW68" s="153"/>
      <c r="DOX68" s="153"/>
      <c r="DOY68" s="153"/>
      <c r="DOZ68" s="152"/>
      <c r="DPA68" s="153"/>
      <c r="DPB68" s="153"/>
      <c r="DPC68" s="153"/>
      <c r="DPD68" s="152"/>
      <c r="DPE68" s="153"/>
      <c r="DPF68" s="153"/>
      <c r="DPG68" s="153"/>
      <c r="DPH68" s="152"/>
      <c r="DPI68" s="153"/>
      <c r="DPJ68" s="153"/>
      <c r="DPK68" s="153"/>
      <c r="DPL68" s="152"/>
      <c r="DPM68" s="153"/>
      <c r="DPN68" s="153"/>
      <c r="DPO68" s="153"/>
      <c r="DPP68" s="152"/>
      <c r="DPQ68" s="153"/>
      <c r="DPR68" s="153"/>
      <c r="DPS68" s="153"/>
      <c r="DPT68" s="152"/>
      <c r="DPU68" s="153"/>
      <c r="DPV68" s="153"/>
      <c r="DPW68" s="153"/>
      <c r="DPX68" s="152"/>
      <c r="DPY68" s="153"/>
      <c r="DPZ68" s="153"/>
      <c r="DQA68" s="153"/>
      <c r="DQB68" s="152"/>
      <c r="DQC68" s="153"/>
      <c r="DQD68" s="153"/>
      <c r="DQE68" s="153"/>
      <c r="DQF68" s="152"/>
      <c r="DQG68" s="153"/>
      <c r="DQH68" s="153"/>
      <c r="DQI68" s="153"/>
      <c r="DQJ68" s="152"/>
      <c r="DQK68" s="153"/>
      <c r="DQL68" s="153"/>
      <c r="DQM68" s="153"/>
      <c r="DQN68" s="152"/>
      <c r="DQO68" s="153"/>
      <c r="DQP68" s="153"/>
      <c r="DQQ68" s="153"/>
      <c r="DQR68" s="152"/>
      <c r="DQS68" s="153"/>
      <c r="DQT68" s="153"/>
      <c r="DQU68" s="153"/>
      <c r="DQV68" s="152"/>
      <c r="DQW68" s="153"/>
      <c r="DQX68" s="153"/>
      <c r="DQY68" s="153"/>
      <c r="DQZ68" s="152"/>
      <c r="DRA68" s="153"/>
      <c r="DRB68" s="153"/>
      <c r="DRC68" s="153"/>
      <c r="DRD68" s="152"/>
      <c r="DRE68" s="153"/>
      <c r="DRF68" s="153"/>
      <c r="DRG68" s="153"/>
      <c r="DRH68" s="152"/>
      <c r="DRI68" s="153"/>
      <c r="DRJ68" s="153"/>
      <c r="DRK68" s="153"/>
      <c r="DRL68" s="152"/>
      <c r="DRM68" s="153"/>
      <c r="DRN68" s="153"/>
      <c r="DRO68" s="153"/>
      <c r="DRP68" s="152"/>
      <c r="DRQ68" s="153"/>
      <c r="DRR68" s="153"/>
      <c r="DRS68" s="153"/>
      <c r="DRT68" s="152"/>
      <c r="DRU68" s="153"/>
      <c r="DRV68" s="153"/>
      <c r="DRW68" s="153"/>
      <c r="DRX68" s="152"/>
      <c r="DRY68" s="153"/>
      <c r="DRZ68" s="153"/>
      <c r="DSA68" s="153"/>
      <c r="DSB68" s="152"/>
      <c r="DSC68" s="153"/>
      <c r="DSD68" s="153"/>
      <c r="DSE68" s="153"/>
      <c r="DSF68" s="152"/>
      <c r="DSG68" s="153"/>
      <c r="DSH68" s="153"/>
      <c r="DSI68" s="153"/>
      <c r="DSJ68" s="152"/>
      <c r="DSK68" s="153"/>
      <c r="DSL68" s="153"/>
      <c r="DSM68" s="153"/>
      <c r="DSN68" s="152"/>
      <c r="DSO68" s="153"/>
      <c r="DSP68" s="153"/>
      <c r="DSQ68" s="153"/>
      <c r="DSR68" s="152"/>
      <c r="DSS68" s="153"/>
      <c r="DST68" s="153"/>
      <c r="DSU68" s="153"/>
      <c r="DSV68" s="152"/>
      <c r="DSW68" s="153"/>
      <c r="DSX68" s="153"/>
      <c r="DSY68" s="153"/>
      <c r="DSZ68" s="152"/>
      <c r="DTA68" s="153"/>
      <c r="DTB68" s="153"/>
      <c r="DTC68" s="153"/>
      <c r="DTD68" s="152"/>
      <c r="DTE68" s="153"/>
      <c r="DTF68" s="153"/>
      <c r="DTG68" s="153"/>
      <c r="DTH68" s="152"/>
      <c r="DTI68" s="153"/>
      <c r="DTJ68" s="153"/>
      <c r="DTK68" s="153"/>
      <c r="DTL68" s="152"/>
      <c r="DTM68" s="153"/>
      <c r="DTN68" s="153"/>
      <c r="DTO68" s="153"/>
      <c r="DTP68" s="152"/>
      <c r="DTQ68" s="153"/>
      <c r="DTR68" s="153"/>
      <c r="DTS68" s="153"/>
      <c r="DTT68" s="152"/>
      <c r="DTU68" s="153"/>
      <c r="DTV68" s="153"/>
      <c r="DTW68" s="153"/>
      <c r="DTX68" s="152"/>
      <c r="DTY68" s="153"/>
      <c r="DTZ68" s="153"/>
      <c r="DUA68" s="153"/>
      <c r="DUB68" s="152"/>
      <c r="DUC68" s="153"/>
      <c r="DUD68" s="153"/>
      <c r="DUE68" s="153"/>
      <c r="DUF68" s="152"/>
      <c r="DUG68" s="153"/>
      <c r="DUH68" s="153"/>
      <c r="DUI68" s="153"/>
      <c r="DUJ68" s="152"/>
      <c r="DUK68" s="153"/>
      <c r="DUL68" s="153"/>
      <c r="DUM68" s="153"/>
      <c r="DUN68" s="152"/>
      <c r="DUO68" s="153"/>
      <c r="DUP68" s="153"/>
      <c r="DUQ68" s="153"/>
      <c r="DUR68" s="152"/>
      <c r="DUS68" s="153"/>
      <c r="DUT68" s="153"/>
      <c r="DUU68" s="153"/>
      <c r="DUV68" s="152"/>
      <c r="DUW68" s="153"/>
      <c r="DUX68" s="153"/>
      <c r="DUY68" s="153"/>
      <c r="DUZ68" s="152"/>
      <c r="DVA68" s="153"/>
      <c r="DVB68" s="153"/>
      <c r="DVC68" s="153"/>
      <c r="DVD68" s="152"/>
      <c r="DVE68" s="153"/>
      <c r="DVF68" s="153"/>
      <c r="DVG68" s="153"/>
      <c r="DVH68" s="152"/>
      <c r="DVI68" s="153"/>
      <c r="DVJ68" s="153"/>
      <c r="DVK68" s="153"/>
      <c r="DVL68" s="152"/>
      <c r="DVM68" s="153"/>
      <c r="DVN68" s="153"/>
      <c r="DVO68" s="153"/>
      <c r="DVP68" s="152"/>
      <c r="DVQ68" s="153"/>
      <c r="DVR68" s="153"/>
      <c r="DVS68" s="153"/>
      <c r="DVT68" s="152"/>
      <c r="DVU68" s="153"/>
      <c r="DVV68" s="153"/>
      <c r="DVW68" s="153"/>
      <c r="DVX68" s="152"/>
      <c r="DVY68" s="153"/>
      <c r="DVZ68" s="153"/>
      <c r="DWA68" s="153"/>
      <c r="DWB68" s="152"/>
      <c r="DWC68" s="153"/>
      <c r="DWD68" s="153"/>
      <c r="DWE68" s="153"/>
      <c r="DWF68" s="152"/>
      <c r="DWG68" s="153"/>
      <c r="DWH68" s="153"/>
      <c r="DWI68" s="153"/>
      <c r="DWJ68" s="152"/>
      <c r="DWK68" s="153"/>
      <c r="DWL68" s="153"/>
      <c r="DWM68" s="153"/>
      <c r="DWN68" s="152"/>
      <c r="DWO68" s="153"/>
      <c r="DWP68" s="153"/>
      <c r="DWQ68" s="153"/>
      <c r="DWR68" s="152"/>
      <c r="DWS68" s="153"/>
      <c r="DWT68" s="153"/>
      <c r="DWU68" s="153"/>
      <c r="DWV68" s="152"/>
      <c r="DWW68" s="153"/>
      <c r="DWX68" s="153"/>
      <c r="DWY68" s="153"/>
      <c r="DWZ68" s="152"/>
      <c r="DXA68" s="153"/>
      <c r="DXB68" s="153"/>
      <c r="DXC68" s="153"/>
      <c r="DXD68" s="152"/>
      <c r="DXE68" s="153"/>
      <c r="DXF68" s="153"/>
      <c r="DXG68" s="153"/>
      <c r="DXH68" s="152"/>
      <c r="DXI68" s="153"/>
      <c r="DXJ68" s="153"/>
      <c r="DXK68" s="153"/>
      <c r="DXL68" s="152"/>
      <c r="DXM68" s="153"/>
      <c r="DXN68" s="153"/>
      <c r="DXO68" s="153"/>
      <c r="DXP68" s="152"/>
      <c r="DXQ68" s="153"/>
      <c r="DXR68" s="153"/>
      <c r="DXS68" s="153"/>
      <c r="DXT68" s="152"/>
      <c r="DXU68" s="153"/>
      <c r="DXV68" s="153"/>
      <c r="DXW68" s="153"/>
      <c r="DXX68" s="152"/>
      <c r="DXY68" s="153"/>
      <c r="DXZ68" s="153"/>
      <c r="DYA68" s="153"/>
      <c r="DYB68" s="152"/>
      <c r="DYC68" s="153"/>
      <c r="DYD68" s="153"/>
      <c r="DYE68" s="153"/>
      <c r="DYF68" s="152"/>
      <c r="DYG68" s="153"/>
      <c r="DYH68" s="153"/>
      <c r="DYI68" s="153"/>
      <c r="DYJ68" s="152"/>
      <c r="DYK68" s="153"/>
      <c r="DYL68" s="153"/>
      <c r="DYM68" s="153"/>
      <c r="DYN68" s="152"/>
      <c r="DYO68" s="153"/>
      <c r="DYP68" s="153"/>
      <c r="DYQ68" s="153"/>
      <c r="DYR68" s="152"/>
      <c r="DYS68" s="153"/>
      <c r="DYT68" s="153"/>
      <c r="DYU68" s="153"/>
      <c r="DYV68" s="152"/>
      <c r="DYW68" s="153"/>
      <c r="DYX68" s="153"/>
      <c r="DYY68" s="153"/>
      <c r="DYZ68" s="152"/>
      <c r="DZA68" s="153"/>
      <c r="DZB68" s="153"/>
      <c r="DZC68" s="153"/>
      <c r="DZD68" s="152"/>
      <c r="DZE68" s="153"/>
      <c r="DZF68" s="153"/>
      <c r="DZG68" s="153"/>
      <c r="DZH68" s="152"/>
      <c r="DZI68" s="153"/>
      <c r="DZJ68" s="153"/>
      <c r="DZK68" s="153"/>
      <c r="DZL68" s="152"/>
      <c r="DZM68" s="153"/>
      <c r="DZN68" s="153"/>
      <c r="DZO68" s="153"/>
      <c r="DZP68" s="152"/>
      <c r="DZQ68" s="153"/>
      <c r="DZR68" s="153"/>
      <c r="DZS68" s="153"/>
      <c r="DZT68" s="152"/>
      <c r="DZU68" s="153"/>
      <c r="DZV68" s="153"/>
      <c r="DZW68" s="153"/>
      <c r="DZX68" s="152"/>
      <c r="DZY68" s="153"/>
      <c r="DZZ68" s="153"/>
      <c r="EAA68" s="153"/>
      <c r="EAB68" s="152"/>
      <c r="EAC68" s="153"/>
      <c r="EAD68" s="153"/>
      <c r="EAE68" s="153"/>
      <c r="EAF68" s="152"/>
      <c r="EAG68" s="153"/>
      <c r="EAH68" s="153"/>
      <c r="EAI68" s="153"/>
      <c r="EAJ68" s="152"/>
      <c r="EAK68" s="153"/>
      <c r="EAL68" s="153"/>
      <c r="EAM68" s="153"/>
      <c r="EAN68" s="152"/>
      <c r="EAO68" s="153"/>
      <c r="EAP68" s="153"/>
      <c r="EAQ68" s="153"/>
      <c r="EAR68" s="152"/>
      <c r="EAS68" s="153"/>
      <c r="EAT68" s="153"/>
      <c r="EAU68" s="153"/>
      <c r="EAV68" s="152"/>
      <c r="EAW68" s="153"/>
      <c r="EAX68" s="153"/>
      <c r="EAY68" s="153"/>
      <c r="EAZ68" s="152"/>
      <c r="EBA68" s="153"/>
      <c r="EBB68" s="153"/>
      <c r="EBC68" s="153"/>
      <c r="EBD68" s="152"/>
      <c r="EBE68" s="153"/>
      <c r="EBF68" s="153"/>
      <c r="EBG68" s="153"/>
      <c r="EBH68" s="152"/>
      <c r="EBI68" s="153"/>
      <c r="EBJ68" s="153"/>
      <c r="EBK68" s="153"/>
      <c r="EBL68" s="152"/>
      <c r="EBM68" s="153"/>
      <c r="EBN68" s="153"/>
      <c r="EBO68" s="153"/>
      <c r="EBP68" s="152"/>
      <c r="EBQ68" s="153"/>
      <c r="EBR68" s="153"/>
      <c r="EBS68" s="153"/>
      <c r="EBT68" s="152"/>
      <c r="EBU68" s="153"/>
      <c r="EBV68" s="153"/>
      <c r="EBW68" s="153"/>
      <c r="EBX68" s="152"/>
      <c r="EBY68" s="153"/>
      <c r="EBZ68" s="153"/>
      <c r="ECA68" s="153"/>
      <c r="ECB68" s="152"/>
      <c r="ECC68" s="153"/>
      <c r="ECD68" s="153"/>
      <c r="ECE68" s="153"/>
      <c r="ECF68" s="152"/>
      <c r="ECG68" s="153"/>
      <c r="ECH68" s="153"/>
      <c r="ECI68" s="153"/>
      <c r="ECJ68" s="152"/>
      <c r="ECK68" s="153"/>
      <c r="ECL68" s="153"/>
      <c r="ECM68" s="153"/>
      <c r="ECN68" s="152"/>
      <c r="ECO68" s="153"/>
      <c r="ECP68" s="153"/>
      <c r="ECQ68" s="153"/>
      <c r="ECR68" s="152"/>
      <c r="ECS68" s="153"/>
      <c r="ECT68" s="153"/>
      <c r="ECU68" s="153"/>
      <c r="ECV68" s="152"/>
      <c r="ECW68" s="153"/>
      <c r="ECX68" s="153"/>
      <c r="ECY68" s="153"/>
      <c r="ECZ68" s="152"/>
      <c r="EDA68" s="153"/>
      <c r="EDB68" s="153"/>
      <c r="EDC68" s="153"/>
      <c r="EDD68" s="152"/>
      <c r="EDE68" s="153"/>
      <c r="EDF68" s="153"/>
      <c r="EDG68" s="153"/>
      <c r="EDH68" s="152"/>
      <c r="EDI68" s="153"/>
      <c r="EDJ68" s="153"/>
      <c r="EDK68" s="153"/>
      <c r="EDL68" s="152"/>
      <c r="EDM68" s="153"/>
      <c r="EDN68" s="153"/>
      <c r="EDO68" s="153"/>
      <c r="EDP68" s="152"/>
      <c r="EDQ68" s="153"/>
      <c r="EDR68" s="153"/>
      <c r="EDS68" s="153"/>
      <c r="EDT68" s="152"/>
      <c r="EDU68" s="153"/>
      <c r="EDV68" s="153"/>
      <c r="EDW68" s="153"/>
      <c r="EDX68" s="152"/>
      <c r="EDY68" s="153"/>
      <c r="EDZ68" s="153"/>
      <c r="EEA68" s="153"/>
      <c r="EEB68" s="152"/>
      <c r="EEC68" s="153"/>
      <c r="EED68" s="153"/>
      <c r="EEE68" s="153"/>
      <c r="EEF68" s="152"/>
      <c r="EEG68" s="153"/>
      <c r="EEH68" s="153"/>
      <c r="EEI68" s="153"/>
      <c r="EEJ68" s="152"/>
      <c r="EEK68" s="153"/>
      <c r="EEL68" s="153"/>
      <c r="EEM68" s="153"/>
      <c r="EEN68" s="152"/>
      <c r="EEO68" s="153"/>
      <c r="EEP68" s="153"/>
      <c r="EEQ68" s="153"/>
      <c r="EER68" s="152"/>
      <c r="EES68" s="153"/>
      <c r="EET68" s="153"/>
      <c r="EEU68" s="153"/>
      <c r="EEV68" s="152"/>
      <c r="EEW68" s="153"/>
      <c r="EEX68" s="153"/>
      <c r="EEY68" s="153"/>
      <c r="EEZ68" s="152"/>
      <c r="EFA68" s="153"/>
      <c r="EFB68" s="153"/>
      <c r="EFC68" s="153"/>
      <c r="EFD68" s="152"/>
      <c r="EFE68" s="153"/>
      <c r="EFF68" s="153"/>
      <c r="EFG68" s="153"/>
      <c r="EFH68" s="152"/>
      <c r="EFI68" s="153"/>
      <c r="EFJ68" s="153"/>
      <c r="EFK68" s="153"/>
      <c r="EFL68" s="152"/>
      <c r="EFM68" s="153"/>
      <c r="EFN68" s="153"/>
      <c r="EFO68" s="153"/>
      <c r="EFP68" s="152"/>
      <c r="EFQ68" s="153"/>
      <c r="EFR68" s="153"/>
      <c r="EFS68" s="153"/>
      <c r="EFT68" s="152"/>
      <c r="EFU68" s="153"/>
      <c r="EFV68" s="153"/>
      <c r="EFW68" s="153"/>
      <c r="EFX68" s="152"/>
      <c r="EFY68" s="153"/>
      <c r="EFZ68" s="153"/>
      <c r="EGA68" s="153"/>
      <c r="EGB68" s="152"/>
      <c r="EGC68" s="153"/>
      <c r="EGD68" s="153"/>
      <c r="EGE68" s="153"/>
      <c r="EGF68" s="152"/>
      <c r="EGG68" s="153"/>
      <c r="EGH68" s="153"/>
      <c r="EGI68" s="153"/>
      <c r="EGJ68" s="152"/>
      <c r="EGK68" s="153"/>
      <c r="EGL68" s="153"/>
      <c r="EGM68" s="153"/>
      <c r="EGN68" s="152"/>
      <c r="EGO68" s="153"/>
      <c r="EGP68" s="153"/>
      <c r="EGQ68" s="153"/>
      <c r="EGR68" s="152"/>
      <c r="EGS68" s="153"/>
      <c r="EGT68" s="153"/>
      <c r="EGU68" s="153"/>
      <c r="EGV68" s="152"/>
      <c r="EGW68" s="153"/>
      <c r="EGX68" s="153"/>
      <c r="EGY68" s="153"/>
      <c r="EGZ68" s="152"/>
      <c r="EHA68" s="153"/>
      <c r="EHB68" s="153"/>
      <c r="EHC68" s="153"/>
      <c r="EHD68" s="152"/>
      <c r="EHE68" s="153"/>
      <c r="EHF68" s="153"/>
      <c r="EHG68" s="153"/>
      <c r="EHH68" s="152"/>
      <c r="EHI68" s="153"/>
      <c r="EHJ68" s="153"/>
      <c r="EHK68" s="153"/>
      <c r="EHL68" s="152"/>
      <c r="EHM68" s="153"/>
      <c r="EHN68" s="153"/>
      <c r="EHO68" s="153"/>
      <c r="EHP68" s="152"/>
      <c r="EHQ68" s="153"/>
      <c r="EHR68" s="153"/>
      <c r="EHS68" s="153"/>
      <c r="EHT68" s="152"/>
      <c r="EHU68" s="153"/>
      <c r="EHV68" s="153"/>
      <c r="EHW68" s="153"/>
      <c r="EHX68" s="152"/>
      <c r="EHY68" s="153"/>
      <c r="EHZ68" s="153"/>
      <c r="EIA68" s="153"/>
      <c r="EIB68" s="152"/>
      <c r="EIC68" s="153"/>
      <c r="EID68" s="153"/>
      <c r="EIE68" s="153"/>
      <c r="EIF68" s="152"/>
      <c r="EIG68" s="153"/>
      <c r="EIH68" s="153"/>
      <c r="EII68" s="153"/>
      <c r="EIJ68" s="152"/>
      <c r="EIK68" s="153"/>
      <c r="EIL68" s="153"/>
      <c r="EIM68" s="153"/>
      <c r="EIN68" s="152"/>
      <c r="EIO68" s="153"/>
      <c r="EIP68" s="153"/>
      <c r="EIQ68" s="153"/>
      <c r="EIR68" s="152"/>
      <c r="EIS68" s="153"/>
      <c r="EIT68" s="153"/>
      <c r="EIU68" s="153"/>
      <c r="EIV68" s="152"/>
      <c r="EIW68" s="153"/>
      <c r="EIX68" s="153"/>
      <c r="EIY68" s="153"/>
      <c r="EIZ68" s="152"/>
      <c r="EJA68" s="153"/>
      <c r="EJB68" s="153"/>
      <c r="EJC68" s="153"/>
      <c r="EJD68" s="152"/>
      <c r="EJE68" s="153"/>
      <c r="EJF68" s="153"/>
      <c r="EJG68" s="153"/>
      <c r="EJH68" s="152"/>
      <c r="EJI68" s="153"/>
      <c r="EJJ68" s="153"/>
      <c r="EJK68" s="153"/>
      <c r="EJL68" s="152"/>
      <c r="EJM68" s="153"/>
      <c r="EJN68" s="153"/>
      <c r="EJO68" s="153"/>
      <c r="EJP68" s="152"/>
      <c r="EJQ68" s="153"/>
      <c r="EJR68" s="153"/>
      <c r="EJS68" s="153"/>
      <c r="EJT68" s="152"/>
      <c r="EJU68" s="153"/>
      <c r="EJV68" s="153"/>
      <c r="EJW68" s="153"/>
      <c r="EJX68" s="152"/>
      <c r="EJY68" s="153"/>
      <c r="EJZ68" s="153"/>
      <c r="EKA68" s="153"/>
      <c r="EKB68" s="152"/>
      <c r="EKC68" s="153"/>
      <c r="EKD68" s="153"/>
      <c r="EKE68" s="153"/>
      <c r="EKF68" s="152"/>
      <c r="EKG68" s="153"/>
      <c r="EKH68" s="153"/>
      <c r="EKI68" s="153"/>
      <c r="EKJ68" s="152"/>
      <c r="EKK68" s="153"/>
      <c r="EKL68" s="153"/>
      <c r="EKM68" s="153"/>
      <c r="EKN68" s="152"/>
      <c r="EKO68" s="153"/>
      <c r="EKP68" s="153"/>
      <c r="EKQ68" s="153"/>
      <c r="EKR68" s="152"/>
      <c r="EKS68" s="153"/>
      <c r="EKT68" s="153"/>
      <c r="EKU68" s="153"/>
      <c r="EKV68" s="152"/>
      <c r="EKW68" s="153"/>
      <c r="EKX68" s="153"/>
      <c r="EKY68" s="153"/>
      <c r="EKZ68" s="152"/>
      <c r="ELA68" s="153"/>
      <c r="ELB68" s="153"/>
      <c r="ELC68" s="153"/>
      <c r="ELD68" s="152"/>
      <c r="ELE68" s="153"/>
      <c r="ELF68" s="153"/>
      <c r="ELG68" s="153"/>
      <c r="ELH68" s="152"/>
      <c r="ELI68" s="153"/>
      <c r="ELJ68" s="153"/>
      <c r="ELK68" s="153"/>
      <c r="ELL68" s="152"/>
      <c r="ELM68" s="153"/>
      <c r="ELN68" s="153"/>
      <c r="ELO68" s="153"/>
      <c r="ELP68" s="152"/>
      <c r="ELQ68" s="153"/>
      <c r="ELR68" s="153"/>
      <c r="ELS68" s="153"/>
      <c r="ELT68" s="152"/>
      <c r="ELU68" s="153"/>
      <c r="ELV68" s="153"/>
      <c r="ELW68" s="153"/>
      <c r="ELX68" s="152"/>
      <c r="ELY68" s="153"/>
      <c r="ELZ68" s="153"/>
      <c r="EMA68" s="153"/>
      <c r="EMB68" s="152"/>
      <c r="EMC68" s="153"/>
      <c r="EMD68" s="153"/>
      <c r="EME68" s="153"/>
      <c r="EMF68" s="152"/>
      <c r="EMG68" s="153"/>
      <c r="EMH68" s="153"/>
      <c r="EMI68" s="153"/>
      <c r="EMJ68" s="152"/>
      <c r="EMK68" s="153"/>
      <c r="EML68" s="153"/>
      <c r="EMM68" s="153"/>
      <c r="EMN68" s="152"/>
      <c r="EMO68" s="153"/>
      <c r="EMP68" s="153"/>
      <c r="EMQ68" s="153"/>
      <c r="EMR68" s="152"/>
      <c r="EMS68" s="153"/>
      <c r="EMT68" s="153"/>
      <c r="EMU68" s="153"/>
      <c r="EMV68" s="152"/>
      <c r="EMW68" s="153"/>
      <c r="EMX68" s="153"/>
      <c r="EMY68" s="153"/>
      <c r="EMZ68" s="152"/>
      <c r="ENA68" s="153"/>
      <c r="ENB68" s="153"/>
      <c r="ENC68" s="153"/>
      <c r="END68" s="152"/>
      <c r="ENE68" s="153"/>
      <c r="ENF68" s="153"/>
      <c r="ENG68" s="153"/>
      <c r="ENH68" s="152"/>
      <c r="ENI68" s="153"/>
      <c r="ENJ68" s="153"/>
      <c r="ENK68" s="153"/>
      <c r="ENL68" s="152"/>
      <c r="ENM68" s="153"/>
      <c r="ENN68" s="153"/>
      <c r="ENO68" s="153"/>
      <c r="ENP68" s="152"/>
      <c r="ENQ68" s="153"/>
      <c r="ENR68" s="153"/>
      <c r="ENS68" s="153"/>
      <c r="ENT68" s="152"/>
      <c r="ENU68" s="153"/>
      <c r="ENV68" s="153"/>
      <c r="ENW68" s="153"/>
      <c r="ENX68" s="152"/>
      <c r="ENY68" s="153"/>
      <c r="ENZ68" s="153"/>
      <c r="EOA68" s="153"/>
      <c r="EOB68" s="152"/>
      <c r="EOC68" s="153"/>
      <c r="EOD68" s="153"/>
      <c r="EOE68" s="153"/>
      <c r="EOF68" s="152"/>
      <c r="EOG68" s="153"/>
      <c r="EOH68" s="153"/>
      <c r="EOI68" s="153"/>
      <c r="EOJ68" s="152"/>
      <c r="EOK68" s="153"/>
      <c r="EOL68" s="153"/>
      <c r="EOM68" s="153"/>
      <c r="EON68" s="152"/>
      <c r="EOO68" s="153"/>
      <c r="EOP68" s="153"/>
      <c r="EOQ68" s="153"/>
      <c r="EOR68" s="152"/>
      <c r="EOS68" s="153"/>
      <c r="EOT68" s="153"/>
      <c r="EOU68" s="153"/>
      <c r="EOV68" s="152"/>
      <c r="EOW68" s="153"/>
      <c r="EOX68" s="153"/>
      <c r="EOY68" s="153"/>
      <c r="EOZ68" s="152"/>
      <c r="EPA68" s="153"/>
      <c r="EPB68" s="153"/>
      <c r="EPC68" s="153"/>
      <c r="EPD68" s="152"/>
      <c r="EPE68" s="153"/>
      <c r="EPF68" s="153"/>
      <c r="EPG68" s="153"/>
      <c r="EPH68" s="152"/>
      <c r="EPI68" s="153"/>
      <c r="EPJ68" s="153"/>
      <c r="EPK68" s="153"/>
      <c r="EPL68" s="152"/>
      <c r="EPM68" s="153"/>
      <c r="EPN68" s="153"/>
      <c r="EPO68" s="153"/>
      <c r="EPP68" s="152"/>
      <c r="EPQ68" s="153"/>
      <c r="EPR68" s="153"/>
      <c r="EPS68" s="153"/>
      <c r="EPT68" s="152"/>
      <c r="EPU68" s="153"/>
      <c r="EPV68" s="153"/>
      <c r="EPW68" s="153"/>
      <c r="EPX68" s="152"/>
      <c r="EPY68" s="153"/>
      <c r="EPZ68" s="153"/>
      <c r="EQA68" s="153"/>
      <c r="EQB68" s="152"/>
      <c r="EQC68" s="153"/>
      <c r="EQD68" s="153"/>
      <c r="EQE68" s="153"/>
      <c r="EQF68" s="152"/>
      <c r="EQG68" s="153"/>
      <c r="EQH68" s="153"/>
      <c r="EQI68" s="153"/>
      <c r="EQJ68" s="152"/>
      <c r="EQK68" s="153"/>
      <c r="EQL68" s="153"/>
      <c r="EQM68" s="153"/>
      <c r="EQN68" s="152"/>
      <c r="EQO68" s="153"/>
      <c r="EQP68" s="153"/>
      <c r="EQQ68" s="153"/>
      <c r="EQR68" s="152"/>
      <c r="EQS68" s="153"/>
      <c r="EQT68" s="153"/>
      <c r="EQU68" s="153"/>
      <c r="EQV68" s="152"/>
      <c r="EQW68" s="153"/>
      <c r="EQX68" s="153"/>
      <c r="EQY68" s="153"/>
      <c r="EQZ68" s="152"/>
      <c r="ERA68" s="153"/>
      <c r="ERB68" s="153"/>
      <c r="ERC68" s="153"/>
      <c r="ERD68" s="152"/>
      <c r="ERE68" s="153"/>
      <c r="ERF68" s="153"/>
      <c r="ERG68" s="153"/>
      <c r="ERH68" s="152"/>
      <c r="ERI68" s="153"/>
      <c r="ERJ68" s="153"/>
      <c r="ERK68" s="153"/>
      <c r="ERL68" s="152"/>
      <c r="ERM68" s="153"/>
      <c r="ERN68" s="153"/>
      <c r="ERO68" s="153"/>
      <c r="ERP68" s="152"/>
      <c r="ERQ68" s="153"/>
      <c r="ERR68" s="153"/>
      <c r="ERS68" s="153"/>
      <c r="ERT68" s="152"/>
      <c r="ERU68" s="153"/>
      <c r="ERV68" s="153"/>
      <c r="ERW68" s="153"/>
      <c r="ERX68" s="152"/>
      <c r="ERY68" s="153"/>
      <c r="ERZ68" s="153"/>
      <c r="ESA68" s="153"/>
      <c r="ESB68" s="152"/>
      <c r="ESC68" s="153"/>
      <c r="ESD68" s="153"/>
      <c r="ESE68" s="153"/>
      <c r="ESF68" s="152"/>
      <c r="ESG68" s="153"/>
      <c r="ESH68" s="153"/>
      <c r="ESI68" s="153"/>
      <c r="ESJ68" s="152"/>
      <c r="ESK68" s="153"/>
      <c r="ESL68" s="153"/>
      <c r="ESM68" s="153"/>
      <c r="ESN68" s="152"/>
      <c r="ESO68" s="153"/>
      <c r="ESP68" s="153"/>
      <c r="ESQ68" s="153"/>
      <c r="ESR68" s="152"/>
      <c r="ESS68" s="153"/>
      <c r="EST68" s="153"/>
      <c r="ESU68" s="153"/>
      <c r="ESV68" s="152"/>
      <c r="ESW68" s="153"/>
      <c r="ESX68" s="153"/>
      <c r="ESY68" s="153"/>
      <c r="ESZ68" s="152"/>
      <c r="ETA68" s="153"/>
      <c r="ETB68" s="153"/>
      <c r="ETC68" s="153"/>
      <c r="ETD68" s="152"/>
      <c r="ETE68" s="153"/>
      <c r="ETF68" s="153"/>
      <c r="ETG68" s="153"/>
      <c r="ETH68" s="152"/>
      <c r="ETI68" s="153"/>
      <c r="ETJ68" s="153"/>
      <c r="ETK68" s="153"/>
      <c r="ETL68" s="152"/>
      <c r="ETM68" s="153"/>
      <c r="ETN68" s="153"/>
      <c r="ETO68" s="153"/>
      <c r="ETP68" s="152"/>
      <c r="ETQ68" s="153"/>
      <c r="ETR68" s="153"/>
      <c r="ETS68" s="153"/>
      <c r="ETT68" s="152"/>
      <c r="ETU68" s="153"/>
      <c r="ETV68" s="153"/>
      <c r="ETW68" s="153"/>
      <c r="ETX68" s="152"/>
      <c r="ETY68" s="153"/>
      <c r="ETZ68" s="153"/>
      <c r="EUA68" s="153"/>
      <c r="EUB68" s="152"/>
      <c r="EUC68" s="153"/>
      <c r="EUD68" s="153"/>
      <c r="EUE68" s="153"/>
      <c r="EUF68" s="152"/>
      <c r="EUG68" s="153"/>
      <c r="EUH68" s="153"/>
      <c r="EUI68" s="153"/>
      <c r="EUJ68" s="152"/>
      <c r="EUK68" s="153"/>
      <c r="EUL68" s="153"/>
      <c r="EUM68" s="153"/>
      <c r="EUN68" s="152"/>
      <c r="EUO68" s="153"/>
      <c r="EUP68" s="153"/>
      <c r="EUQ68" s="153"/>
      <c r="EUR68" s="152"/>
      <c r="EUS68" s="153"/>
      <c r="EUT68" s="153"/>
      <c r="EUU68" s="153"/>
      <c r="EUV68" s="152"/>
      <c r="EUW68" s="153"/>
      <c r="EUX68" s="153"/>
      <c r="EUY68" s="153"/>
      <c r="EUZ68" s="152"/>
      <c r="EVA68" s="153"/>
      <c r="EVB68" s="153"/>
      <c r="EVC68" s="153"/>
      <c r="EVD68" s="152"/>
      <c r="EVE68" s="153"/>
      <c r="EVF68" s="153"/>
      <c r="EVG68" s="153"/>
      <c r="EVH68" s="152"/>
      <c r="EVI68" s="153"/>
      <c r="EVJ68" s="153"/>
      <c r="EVK68" s="153"/>
      <c r="EVL68" s="152"/>
      <c r="EVM68" s="153"/>
      <c r="EVN68" s="153"/>
      <c r="EVO68" s="153"/>
      <c r="EVP68" s="152"/>
      <c r="EVQ68" s="153"/>
      <c r="EVR68" s="153"/>
      <c r="EVS68" s="153"/>
      <c r="EVT68" s="152"/>
      <c r="EVU68" s="153"/>
      <c r="EVV68" s="153"/>
      <c r="EVW68" s="153"/>
      <c r="EVX68" s="152"/>
      <c r="EVY68" s="153"/>
      <c r="EVZ68" s="153"/>
      <c r="EWA68" s="153"/>
      <c r="EWB68" s="152"/>
      <c r="EWC68" s="153"/>
      <c r="EWD68" s="153"/>
      <c r="EWE68" s="153"/>
      <c r="EWF68" s="152"/>
      <c r="EWG68" s="153"/>
      <c r="EWH68" s="153"/>
      <c r="EWI68" s="153"/>
      <c r="EWJ68" s="152"/>
      <c r="EWK68" s="153"/>
      <c r="EWL68" s="153"/>
      <c r="EWM68" s="153"/>
      <c r="EWN68" s="152"/>
      <c r="EWO68" s="153"/>
      <c r="EWP68" s="153"/>
      <c r="EWQ68" s="153"/>
      <c r="EWR68" s="152"/>
      <c r="EWS68" s="153"/>
      <c r="EWT68" s="153"/>
      <c r="EWU68" s="153"/>
      <c r="EWV68" s="152"/>
      <c r="EWW68" s="153"/>
      <c r="EWX68" s="153"/>
      <c r="EWY68" s="153"/>
      <c r="EWZ68" s="152"/>
      <c r="EXA68" s="153"/>
      <c r="EXB68" s="153"/>
      <c r="EXC68" s="153"/>
      <c r="EXD68" s="152"/>
      <c r="EXE68" s="153"/>
      <c r="EXF68" s="153"/>
      <c r="EXG68" s="153"/>
      <c r="EXH68" s="152"/>
      <c r="EXI68" s="153"/>
      <c r="EXJ68" s="153"/>
      <c r="EXK68" s="153"/>
      <c r="EXL68" s="152"/>
      <c r="EXM68" s="153"/>
      <c r="EXN68" s="153"/>
      <c r="EXO68" s="153"/>
      <c r="EXP68" s="152"/>
      <c r="EXQ68" s="153"/>
      <c r="EXR68" s="153"/>
      <c r="EXS68" s="153"/>
      <c r="EXT68" s="152"/>
      <c r="EXU68" s="153"/>
      <c r="EXV68" s="153"/>
      <c r="EXW68" s="153"/>
      <c r="EXX68" s="152"/>
      <c r="EXY68" s="153"/>
      <c r="EXZ68" s="153"/>
      <c r="EYA68" s="153"/>
      <c r="EYB68" s="152"/>
      <c r="EYC68" s="153"/>
      <c r="EYD68" s="153"/>
      <c r="EYE68" s="153"/>
      <c r="EYF68" s="152"/>
      <c r="EYG68" s="153"/>
      <c r="EYH68" s="153"/>
      <c r="EYI68" s="153"/>
      <c r="EYJ68" s="152"/>
      <c r="EYK68" s="153"/>
      <c r="EYL68" s="153"/>
      <c r="EYM68" s="153"/>
      <c r="EYN68" s="152"/>
      <c r="EYO68" s="153"/>
      <c r="EYP68" s="153"/>
      <c r="EYQ68" s="153"/>
      <c r="EYR68" s="152"/>
      <c r="EYS68" s="153"/>
      <c r="EYT68" s="153"/>
      <c r="EYU68" s="153"/>
      <c r="EYV68" s="152"/>
      <c r="EYW68" s="153"/>
      <c r="EYX68" s="153"/>
      <c r="EYY68" s="153"/>
      <c r="EYZ68" s="152"/>
      <c r="EZA68" s="153"/>
      <c r="EZB68" s="153"/>
      <c r="EZC68" s="153"/>
      <c r="EZD68" s="152"/>
      <c r="EZE68" s="153"/>
      <c r="EZF68" s="153"/>
      <c r="EZG68" s="153"/>
      <c r="EZH68" s="152"/>
      <c r="EZI68" s="153"/>
      <c r="EZJ68" s="153"/>
      <c r="EZK68" s="153"/>
      <c r="EZL68" s="152"/>
      <c r="EZM68" s="153"/>
      <c r="EZN68" s="153"/>
      <c r="EZO68" s="153"/>
      <c r="EZP68" s="152"/>
      <c r="EZQ68" s="153"/>
      <c r="EZR68" s="153"/>
      <c r="EZS68" s="153"/>
      <c r="EZT68" s="152"/>
      <c r="EZU68" s="153"/>
      <c r="EZV68" s="153"/>
      <c r="EZW68" s="153"/>
      <c r="EZX68" s="152"/>
      <c r="EZY68" s="153"/>
      <c r="EZZ68" s="153"/>
      <c r="FAA68" s="153"/>
      <c r="FAB68" s="152"/>
      <c r="FAC68" s="153"/>
      <c r="FAD68" s="153"/>
      <c r="FAE68" s="153"/>
      <c r="FAF68" s="152"/>
      <c r="FAG68" s="153"/>
      <c r="FAH68" s="153"/>
      <c r="FAI68" s="153"/>
      <c r="FAJ68" s="152"/>
      <c r="FAK68" s="153"/>
      <c r="FAL68" s="153"/>
      <c r="FAM68" s="153"/>
      <c r="FAN68" s="152"/>
      <c r="FAO68" s="153"/>
      <c r="FAP68" s="153"/>
      <c r="FAQ68" s="153"/>
      <c r="FAR68" s="152"/>
      <c r="FAS68" s="153"/>
      <c r="FAT68" s="153"/>
      <c r="FAU68" s="153"/>
      <c r="FAV68" s="152"/>
      <c r="FAW68" s="153"/>
      <c r="FAX68" s="153"/>
      <c r="FAY68" s="153"/>
      <c r="FAZ68" s="152"/>
      <c r="FBA68" s="153"/>
      <c r="FBB68" s="153"/>
      <c r="FBC68" s="153"/>
      <c r="FBD68" s="152"/>
      <c r="FBE68" s="153"/>
      <c r="FBF68" s="153"/>
      <c r="FBG68" s="153"/>
      <c r="FBH68" s="152"/>
      <c r="FBI68" s="153"/>
      <c r="FBJ68" s="153"/>
      <c r="FBK68" s="153"/>
      <c r="FBL68" s="152"/>
      <c r="FBM68" s="153"/>
      <c r="FBN68" s="153"/>
      <c r="FBO68" s="153"/>
      <c r="FBP68" s="152"/>
      <c r="FBQ68" s="153"/>
      <c r="FBR68" s="153"/>
      <c r="FBS68" s="153"/>
      <c r="FBT68" s="152"/>
      <c r="FBU68" s="153"/>
      <c r="FBV68" s="153"/>
      <c r="FBW68" s="153"/>
      <c r="FBX68" s="152"/>
      <c r="FBY68" s="153"/>
      <c r="FBZ68" s="153"/>
      <c r="FCA68" s="153"/>
      <c r="FCB68" s="152"/>
      <c r="FCC68" s="153"/>
      <c r="FCD68" s="153"/>
      <c r="FCE68" s="153"/>
      <c r="FCF68" s="152"/>
      <c r="FCG68" s="153"/>
      <c r="FCH68" s="153"/>
      <c r="FCI68" s="153"/>
      <c r="FCJ68" s="152"/>
      <c r="FCK68" s="153"/>
      <c r="FCL68" s="153"/>
      <c r="FCM68" s="153"/>
      <c r="FCN68" s="152"/>
      <c r="FCO68" s="153"/>
      <c r="FCP68" s="153"/>
      <c r="FCQ68" s="153"/>
      <c r="FCR68" s="152"/>
      <c r="FCS68" s="153"/>
      <c r="FCT68" s="153"/>
      <c r="FCU68" s="153"/>
      <c r="FCV68" s="152"/>
      <c r="FCW68" s="153"/>
      <c r="FCX68" s="153"/>
      <c r="FCY68" s="153"/>
      <c r="FCZ68" s="152"/>
      <c r="FDA68" s="153"/>
      <c r="FDB68" s="153"/>
      <c r="FDC68" s="153"/>
      <c r="FDD68" s="152"/>
      <c r="FDE68" s="153"/>
      <c r="FDF68" s="153"/>
      <c r="FDG68" s="153"/>
      <c r="FDH68" s="152"/>
      <c r="FDI68" s="153"/>
      <c r="FDJ68" s="153"/>
      <c r="FDK68" s="153"/>
      <c r="FDL68" s="152"/>
      <c r="FDM68" s="153"/>
      <c r="FDN68" s="153"/>
      <c r="FDO68" s="153"/>
      <c r="FDP68" s="152"/>
      <c r="FDQ68" s="153"/>
      <c r="FDR68" s="153"/>
      <c r="FDS68" s="153"/>
      <c r="FDT68" s="152"/>
      <c r="FDU68" s="153"/>
      <c r="FDV68" s="153"/>
      <c r="FDW68" s="153"/>
      <c r="FDX68" s="152"/>
      <c r="FDY68" s="153"/>
      <c r="FDZ68" s="153"/>
      <c r="FEA68" s="153"/>
      <c r="FEB68" s="152"/>
      <c r="FEC68" s="153"/>
      <c r="FED68" s="153"/>
      <c r="FEE68" s="153"/>
      <c r="FEF68" s="152"/>
      <c r="FEG68" s="153"/>
      <c r="FEH68" s="153"/>
      <c r="FEI68" s="153"/>
      <c r="FEJ68" s="152"/>
      <c r="FEK68" s="153"/>
      <c r="FEL68" s="153"/>
      <c r="FEM68" s="153"/>
      <c r="FEN68" s="152"/>
      <c r="FEO68" s="153"/>
      <c r="FEP68" s="153"/>
      <c r="FEQ68" s="153"/>
      <c r="FER68" s="152"/>
      <c r="FES68" s="153"/>
      <c r="FET68" s="153"/>
      <c r="FEU68" s="153"/>
      <c r="FEV68" s="152"/>
      <c r="FEW68" s="153"/>
      <c r="FEX68" s="153"/>
      <c r="FEY68" s="153"/>
      <c r="FEZ68" s="152"/>
      <c r="FFA68" s="153"/>
      <c r="FFB68" s="153"/>
      <c r="FFC68" s="153"/>
      <c r="FFD68" s="152"/>
      <c r="FFE68" s="153"/>
      <c r="FFF68" s="153"/>
      <c r="FFG68" s="153"/>
      <c r="FFH68" s="152"/>
      <c r="FFI68" s="153"/>
      <c r="FFJ68" s="153"/>
      <c r="FFK68" s="153"/>
      <c r="FFL68" s="152"/>
      <c r="FFM68" s="153"/>
      <c r="FFN68" s="153"/>
      <c r="FFO68" s="153"/>
      <c r="FFP68" s="152"/>
      <c r="FFQ68" s="153"/>
      <c r="FFR68" s="153"/>
      <c r="FFS68" s="153"/>
      <c r="FFT68" s="152"/>
      <c r="FFU68" s="153"/>
      <c r="FFV68" s="153"/>
      <c r="FFW68" s="153"/>
      <c r="FFX68" s="152"/>
      <c r="FFY68" s="153"/>
      <c r="FFZ68" s="153"/>
      <c r="FGA68" s="153"/>
      <c r="FGB68" s="152"/>
      <c r="FGC68" s="153"/>
      <c r="FGD68" s="153"/>
      <c r="FGE68" s="153"/>
      <c r="FGF68" s="152"/>
      <c r="FGG68" s="153"/>
      <c r="FGH68" s="153"/>
      <c r="FGI68" s="153"/>
      <c r="FGJ68" s="152"/>
      <c r="FGK68" s="153"/>
      <c r="FGL68" s="153"/>
      <c r="FGM68" s="153"/>
      <c r="FGN68" s="152"/>
      <c r="FGO68" s="153"/>
      <c r="FGP68" s="153"/>
      <c r="FGQ68" s="153"/>
      <c r="FGR68" s="152"/>
      <c r="FGS68" s="153"/>
      <c r="FGT68" s="153"/>
      <c r="FGU68" s="153"/>
      <c r="FGV68" s="152"/>
      <c r="FGW68" s="153"/>
      <c r="FGX68" s="153"/>
      <c r="FGY68" s="153"/>
      <c r="FGZ68" s="152"/>
      <c r="FHA68" s="153"/>
      <c r="FHB68" s="153"/>
      <c r="FHC68" s="153"/>
      <c r="FHD68" s="152"/>
      <c r="FHE68" s="153"/>
      <c r="FHF68" s="153"/>
      <c r="FHG68" s="153"/>
      <c r="FHH68" s="152"/>
      <c r="FHI68" s="153"/>
      <c r="FHJ68" s="153"/>
      <c r="FHK68" s="153"/>
      <c r="FHL68" s="152"/>
      <c r="FHM68" s="153"/>
      <c r="FHN68" s="153"/>
      <c r="FHO68" s="153"/>
      <c r="FHP68" s="152"/>
      <c r="FHQ68" s="153"/>
      <c r="FHR68" s="153"/>
      <c r="FHS68" s="153"/>
      <c r="FHT68" s="152"/>
      <c r="FHU68" s="153"/>
      <c r="FHV68" s="153"/>
      <c r="FHW68" s="153"/>
      <c r="FHX68" s="152"/>
      <c r="FHY68" s="153"/>
      <c r="FHZ68" s="153"/>
      <c r="FIA68" s="153"/>
      <c r="FIB68" s="152"/>
      <c r="FIC68" s="153"/>
      <c r="FID68" s="153"/>
      <c r="FIE68" s="153"/>
      <c r="FIF68" s="152"/>
      <c r="FIG68" s="153"/>
      <c r="FIH68" s="153"/>
      <c r="FII68" s="153"/>
      <c r="FIJ68" s="152"/>
      <c r="FIK68" s="153"/>
      <c r="FIL68" s="153"/>
      <c r="FIM68" s="153"/>
      <c r="FIN68" s="152"/>
      <c r="FIO68" s="153"/>
      <c r="FIP68" s="153"/>
      <c r="FIQ68" s="153"/>
      <c r="FIR68" s="152"/>
      <c r="FIS68" s="153"/>
      <c r="FIT68" s="153"/>
      <c r="FIU68" s="153"/>
      <c r="FIV68" s="152"/>
      <c r="FIW68" s="153"/>
      <c r="FIX68" s="153"/>
      <c r="FIY68" s="153"/>
      <c r="FIZ68" s="152"/>
      <c r="FJA68" s="153"/>
      <c r="FJB68" s="153"/>
      <c r="FJC68" s="153"/>
      <c r="FJD68" s="152"/>
      <c r="FJE68" s="153"/>
      <c r="FJF68" s="153"/>
      <c r="FJG68" s="153"/>
      <c r="FJH68" s="152"/>
      <c r="FJI68" s="153"/>
      <c r="FJJ68" s="153"/>
      <c r="FJK68" s="153"/>
      <c r="FJL68" s="152"/>
      <c r="FJM68" s="153"/>
      <c r="FJN68" s="153"/>
      <c r="FJO68" s="153"/>
      <c r="FJP68" s="152"/>
      <c r="FJQ68" s="153"/>
      <c r="FJR68" s="153"/>
      <c r="FJS68" s="153"/>
      <c r="FJT68" s="152"/>
      <c r="FJU68" s="153"/>
      <c r="FJV68" s="153"/>
      <c r="FJW68" s="153"/>
      <c r="FJX68" s="152"/>
      <c r="FJY68" s="153"/>
      <c r="FJZ68" s="153"/>
      <c r="FKA68" s="153"/>
      <c r="FKB68" s="152"/>
      <c r="FKC68" s="153"/>
      <c r="FKD68" s="153"/>
      <c r="FKE68" s="153"/>
      <c r="FKF68" s="152"/>
      <c r="FKG68" s="153"/>
      <c r="FKH68" s="153"/>
      <c r="FKI68" s="153"/>
      <c r="FKJ68" s="152"/>
      <c r="FKK68" s="153"/>
      <c r="FKL68" s="153"/>
      <c r="FKM68" s="153"/>
      <c r="FKN68" s="152"/>
      <c r="FKO68" s="153"/>
      <c r="FKP68" s="153"/>
      <c r="FKQ68" s="153"/>
      <c r="FKR68" s="152"/>
      <c r="FKS68" s="153"/>
      <c r="FKT68" s="153"/>
      <c r="FKU68" s="153"/>
      <c r="FKV68" s="152"/>
      <c r="FKW68" s="153"/>
      <c r="FKX68" s="153"/>
      <c r="FKY68" s="153"/>
      <c r="FKZ68" s="152"/>
      <c r="FLA68" s="153"/>
      <c r="FLB68" s="153"/>
      <c r="FLC68" s="153"/>
      <c r="FLD68" s="152"/>
      <c r="FLE68" s="153"/>
      <c r="FLF68" s="153"/>
      <c r="FLG68" s="153"/>
      <c r="FLH68" s="152"/>
      <c r="FLI68" s="153"/>
      <c r="FLJ68" s="153"/>
      <c r="FLK68" s="153"/>
      <c r="FLL68" s="152"/>
      <c r="FLM68" s="153"/>
      <c r="FLN68" s="153"/>
      <c r="FLO68" s="153"/>
      <c r="FLP68" s="152"/>
      <c r="FLQ68" s="153"/>
      <c r="FLR68" s="153"/>
      <c r="FLS68" s="153"/>
      <c r="FLT68" s="152"/>
      <c r="FLU68" s="153"/>
      <c r="FLV68" s="153"/>
      <c r="FLW68" s="153"/>
      <c r="FLX68" s="152"/>
      <c r="FLY68" s="153"/>
      <c r="FLZ68" s="153"/>
      <c r="FMA68" s="153"/>
      <c r="FMB68" s="152"/>
      <c r="FMC68" s="153"/>
      <c r="FMD68" s="153"/>
      <c r="FME68" s="153"/>
      <c r="FMF68" s="152"/>
      <c r="FMG68" s="153"/>
      <c r="FMH68" s="153"/>
      <c r="FMI68" s="153"/>
      <c r="FMJ68" s="152"/>
      <c r="FMK68" s="153"/>
      <c r="FML68" s="153"/>
      <c r="FMM68" s="153"/>
      <c r="FMN68" s="152"/>
      <c r="FMO68" s="153"/>
      <c r="FMP68" s="153"/>
      <c r="FMQ68" s="153"/>
      <c r="FMR68" s="152"/>
      <c r="FMS68" s="153"/>
      <c r="FMT68" s="153"/>
      <c r="FMU68" s="153"/>
      <c r="FMV68" s="152"/>
      <c r="FMW68" s="153"/>
      <c r="FMX68" s="153"/>
      <c r="FMY68" s="153"/>
      <c r="FMZ68" s="152"/>
      <c r="FNA68" s="153"/>
      <c r="FNB68" s="153"/>
      <c r="FNC68" s="153"/>
      <c r="FND68" s="152"/>
      <c r="FNE68" s="153"/>
      <c r="FNF68" s="153"/>
      <c r="FNG68" s="153"/>
      <c r="FNH68" s="152"/>
      <c r="FNI68" s="153"/>
      <c r="FNJ68" s="153"/>
      <c r="FNK68" s="153"/>
      <c r="FNL68" s="152"/>
      <c r="FNM68" s="153"/>
      <c r="FNN68" s="153"/>
      <c r="FNO68" s="153"/>
      <c r="FNP68" s="152"/>
      <c r="FNQ68" s="153"/>
      <c r="FNR68" s="153"/>
      <c r="FNS68" s="153"/>
      <c r="FNT68" s="152"/>
      <c r="FNU68" s="153"/>
      <c r="FNV68" s="153"/>
      <c r="FNW68" s="153"/>
      <c r="FNX68" s="152"/>
      <c r="FNY68" s="153"/>
      <c r="FNZ68" s="153"/>
      <c r="FOA68" s="153"/>
      <c r="FOB68" s="152"/>
      <c r="FOC68" s="153"/>
      <c r="FOD68" s="153"/>
      <c r="FOE68" s="153"/>
      <c r="FOF68" s="152"/>
      <c r="FOG68" s="153"/>
      <c r="FOH68" s="153"/>
      <c r="FOI68" s="153"/>
      <c r="FOJ68" s="152"/>
      <c r="FOK68" s="153"/>
      <c r="FOL68" s="153"/>
      <c r="FOM68" s="153"/>
      <c r="FON68" s="152"/>
      <c r="FOO68" s="153"/>
      <c r="FOP68" s="153"/>
      <c r="FOQ68" s="153"/>
      <c r="FOR68" s="152"/>
      <c r="FOS68" s="153"/>
      <c r="FOT68" s="153"/>
      <c r="FOU68" s="153"/>
      <c r="FOV68" s="152"/>
      <c r="FOW68" s="153"/>
      <c r="FOX68" s="153"/>
      <c r="FOY68" s="153"/>
      <c r="FOZ68" s="152"/>
      <c r="FPA68" s="153"/>
      <c r="FPB68" s="153"/>
      <c r="FPC68" s="153"/>
      <c r="FPD68" s="152"/>
      <c r="FPE68" s="153"/>
      <c r="FPF68" s="153"/>
      <c r="FPG68" s="153"/>
      <c r="FPH68" s="152"/>
      <c r="FPI68" s="153"/>
      <c r="FPJ68" s="153"/>
      <c r="FPK68" s="153"/>
      <c r="FPL68" s="152"/>
      <c r="FPM68" s="153"/>
      <c r="FPN68" s="153"/>
      <c r="FPO68" s="153"/>
      <c r="FPP68" s="152"/>
      <c r="FPQ68" s="153"/>
      <c r="FPR68" s="153"/>
      <c r="FPS68" s="153"/>
      <c r="FPT68" s="152"/>
      <c r="FPU68" s="153"/>
      <c r="FPV68" s="153"/>
      <c r="FPW68" s="153"/>
      <c r="FPX68" s="152"/>
      <c r="FPY68" s="153"/>
      <c r="FPZ68" s="153"/>
      <c r="FQA68" s="153"/>
      <c r="FQB68" s="152"/>
      <c r="FQC68" s="153"/>
      <c r="FQD68" s="153"/>
      <c r="FQE68" s="153"/>
      <c r="FQF68" s="152"/>
      <c r="FQG68" s="153"/>
      <c r="FQH68" s="153"/>
      <c r="FQI68" s="153"/>
      <c r="FQJ68" s="152"/>
      <c r="FQK68" s="153"/>
      <c r="FQL68" s="153"/>
      <c r="FQM68" s="153"/>
      <c r="FQN68" s="152"/>
      <c r="FQO68" s="153"/>
      <c r="FQP68" s="153"/>
      <c r="FQQ68" s="153"/>
      <c r="FQR68" s="152"/>
      <c r="FQS68" s="153"/>
      <c r="FQT68" s="153"/>
      <c r="FQU68" s="153"/>
      <c r="FQV68" s="152"/>
      <c r="FQW68" s="153"/>
      <c r="FQX68" s="153"/>
      <c r="FQY68" s="153"/>
      <c r="FQZ68" s="152"/>
      <c r="FRA68" s="153"/>
      <c r="FRB68" s="153"/>
      <c r="FRC68" s="153"/>
      <c r="FRD68" s="152"/>
      <c r="FRE68" s="153"/>
      <c r="FRF68" s="153"/>
      <c r="FRG68" s="153"/>
      <c r="FRH68" s="152"/>
      <c r="FRI68" s="153"/>
      <c r="FRJ68" s="153"/>
      <c r="FRK68" s="153"/>
      <c r="FRL68" s="152"/>
      <c r="FRM68" s="153"/>
      <c r="FRN68" s="153"/>
      <c r="FRO68" s="153"/>
      <c r="FRP68" s="152"/>
      <c r="FRQ68" s="153"/>
      <c r="FRR68" s="153"/>
      <c r="FRS68" s="153"/>
      <c r="FRT68" s="152"/>
      <c r="FRU68" s="153"/>
      <c r="FRV68" s="153"/>
      <c r="FRW68" s="153"/>
      <c r="FRX68" s="152"/>
      <c r="FRY68" s="153"/>
      <c r="FRZ68" s="153"/>
      <c r="FSA68" s="153"/>
      <c r="FSB68" s="152"/>
      <c r="FSC68" s="153"/>
      <c r="FSD68" s="153"/>
      <c r="FSE68" s="153"/>
      <c r="FSF68" s="152"/>
      <c r="FSG68" s="153"/>
      <c r="FSH68" s="153"/>
      <c r="FSI68" s="153"/>
      <c r="FSJ68" s="152"/>
      <c r="FSK68" s="153"/>
      <c r="FSL68" s="153"/>
      <c r="FSM68" s="153"/>
      <c r="FSN68" s="152"/>
      <c r="FSO68" s="153"/>
      <c r="FSP68" s="153"/>
      <c r="FSQ68" s="153"/>
      <c r="FSR68" s="152"/>
      <c r="FSS68" s="153"/>
      <c r="FST68" s="153"/>
      <c r="FSU68" s="153"/>
      <c r="FSV68" s="152"/>
      <c r="FSW68" s="153"/>
      <c r="FSX68" s="153"/>
      <c r="FSY68" s="153"/>
      <c r="FSZ68" s="152"/>
      <c r="FTA68" s="153"/>
      <c r="FTB68" s="153"/>
      <c r="FTC68" s="153"/>
      <c r="FTD68" s="152"/>
      <c r="FTE68" s="153"/>
      <c r="FTF68" s="153"/>
      <c r="FTG68" s="153"/>
      <c r="FTH68" s="152"/>
      <c r="FTI68" s="153"/>
      <c r="FTJ68" s="153"/>
      <c r="FTK68" s="153"/>
      <c r="FTL68" s="152"/>
      <c r="FTM68" s="153"/>
      <c r="FTN68" s="153"/>
      <c r="FTO68" s="153"/>
      <c r="FTP68" s="152"/>
      <c r="FTQ68" s="153"/>
      <c r="FTR68" s="153"/>
      <c r="FTS68" s="153"/>
      <c r="FTT68" s="152"/>
      <c r="FTU68" s="153"/>
      <c r="FTV68" s="153"/>
      <c r="FTW68" s="153"/>
      <c r="FTX68" s="152"/>
      <c r="FTY68" s="153"/>
      <c r="FTZ68" s="153"/>
      <c r="FUA68" s="153"/>
      <c r="FUB68" s="152"/>
      <c r="FUC68" s="153"/>
      <c r="FUD68" s="153"/>
      <c r="FUE68" s="153"/>
      <c r="FUF68" s="152"/>
      <c r="FUG68" s="153"/>
      <c r="FUH68" s="153"/>
      <c r="FUI68" s="153"/>
      <c r="FUJ68" s="152"/>
      <c r="FUK68" s="153"/>
      <c r="FUL68" s="153"/>
      <c r="FUM68" s="153"/>
      <c r="FUN68" s="152"/>
      <c r="FUO68" s="153"/>
      <c r="FUP68" s="153"/>
      <c r="FUQ68" s="153"/>
      <c r="FUR68" s="152"/>
      <c r="FUS68" s="153"/>
      <c r="FUT68" s="153"/>
      <c r="FUU68" s="153"/>
      <c r="FUV68" s="152"/>
      <c r="FUW68" s="153"/>
      <c r="FUX68" s="153"/>
      <c r="FUY68" s="153"/>
      <c r="FUZ68" s="152"/>
      <c r="FVA68" s="153"/>
      <c r="FVB68" s="153"/>
      <c r="FVC68" s="153"/>
      <c r="FVD68" s="152"/>
      <c r="FVE68" s="153"/>
      <c r="FVF68" s="153"/>
      <c r="FVG68" s="153"/>
      <c r="FVH68" s="152"/>
      <c r="FVI68" s="153"/>
      <c r="FVJ68" s="153"/>
      <c r="FVK68" s="153"/>
      <c r="FVL68" s="152"/>
      <c r="FVM68" s="153"/>
      <c r="FVN68" s="153"/>
      <c r="FVO68" s="153"/>
      <c r="FVP68" s="152"/>
      <c r="FVQ68" s="153"/>
      <c r="FVR68" s="153"/>
      <c r="FVS68" s="153"/>
      <c r="FVT68" s="152"/>
      <c r="FVU68" s="153"/>
      <c r="FVV68" s="153"/>
      <c r="FVW68" s="153"/>
      <c r="FVX68" s="152"/>
      <c r="FVY68" s="153"/>
      <c r="FVZ68" s="153"/>
      <c r="FWA68" s="153"/>
      <c r="FWB68" s="152"/>
      <c r="FWC68" s="153"/>
      <c r="FWD68" s="153"/>
      <c r="FWE68" s="153"/>
      <c r="FWF68" s="152"/>
      <c r="FWG68" s="153"/>
      <c r="FWH68" s="153"/>
      <c r="FWI68" s="153"/>
      <c r="FWJ68" s="152"/>
      <c r="FWK68" s="153"/>
      <c r="FWL68" s="153"/>
      <c r="FWM68" s="153"/>
      <c r="FWN68" s="152"/>
      <c r="FWO68" s="153"/>
      <c r="FWP68" s="153"/>
      <c r="FWQ68" s="153"/>
      <c r="FWR68" s="152"/>
      <c r="FWS68" s="153"/>
      <c r="FWT68" s="153"/>
      <c r="FWU68" s="153"/>
      <c r="FWV68" s="152"/>
      <c r="FWW68" s="153"/>
      <c r="FWX68" s="153"/>
      <c r="FWY68" s="153"/>
      <c r="FWZ68" s="152"/>
      <c r="FXA68" s="153"/>
      <c r="FXB68" s="153"/>
      <c r="FXC68" s="153"/>
      <c r="FXD68" s="152"/>
      <c r="FXE68" s="153"/>
      <c r="FXF68" s="153"/>
      <c r="FXG68" s="153"/>
      <c r="FXH68" s="152"/>
      <c r="FXI68" s="153"/>
      <c r="FXJ68" s="153"/>
      <c r="FXK68" s="153"/>
      <c r="FXL68" s="152"/>
      <c r="FXM68" s="153"/>
      <c r="FXN68" s="153"/>
      <c r="FXO68" s="153"/>
      <c r="FXP68" s="152"/>
      <c r="FXQ68" s="153"/>
      <c r="FXR68" s="153"/>
      <c r="FXS68" s="153"/>
      <c r="FXT68" s="152"/>
      <c r="FXU68" s="153"/>
      <c r="FXV68" s="153"/>
      <c r="FXW68" s="153"/>
      <c r="FXX68" s="152"/>
      <c r="FXY68" s="153"/>
      <c r="FXZ68" s="153"/>
      <c r="FYA68" s="153"/>
      <c r="FYB68" s="152"/>
      <c r="FYC68" s="153"/>
      <c r="FYD68" s="153"/>
      <c r="FYE68" s="153"/>
      <c r="FYF68" s="152"/>
      <c r="FYG68" s="153"/>
      <c r="FYH68" s="153"/>
      <c r="FYI68" s="153"/>
      <c r="FYJ68" s="152"/>
      <c r="FYK68" s="153"/>
      <c r="FYL68" s="153"/>
      <c r="FYM68" s="153"/>
      <c r="FYN68" s="152"/>
      <c r="FYO68" s="153"/>
      <c r="FYP68" s="153"/>
      <c r="FYQ68" s="153"/>
      <c r="FYR68" s="152"/>
      <c r="FYS68" s="153"/>
      <c r="FYT68" s="153"/>
      <c r="FYU68" s="153"/>
      <c r="FYV68" s="152"/>
      <c r="FYW68" s="153"/>
      <c r="FYX68" s="153"/>
      <c r="FYY68" s="153"/>
      <c r="FYZ68" s="152"/>
      <c r="FZA68" s="153"/>
      <c r="FZB68" s="153"/>
      <c r="FZC68" s="153"/>
      <c r="FZD68" s="152"/>
      <c r="FZE68" s="153"/>
      <c r="FZF68" s="153"/>
      <c r="FZG68" s="153"/>
      <c r="FZH68" s="152"/>
      <c r="FZI68" s="153"/>
      <c r="FZJ68" s="153"/>
      <c r="FZK68" s="153"/>
      <c r="FZL68" s="152"/>
      <c r="FZM68" s="153"/>
      <c r="FZN68" s="153"/>
      <c r="FZO68" s="153"/>
      <c r="FZP68" s="152"/>
      <c r="FZQ68" s="153"/>
      <c r="FZR68" s="153"/>
      <c r="FZS68" s="153"/>
      <c r="FZT68" s="152"/>
      <c r="FZU68" s="153"/>
      <c r="FZV68" s="153"/>
      <c r="FZW68" s="153"/>
      <c r="FZX68" s="152"/>
      <c r="FZY68" s="153"/>
      <c r="FZZ68" s="153"/>
      <c r="GAA68" s="153"/>
      <c r="GAB68" s="152"/>
      <c r="GAC68" s="153"/>
      <c r="GAD68" s="153"/>
      <c r="GAE68" s="153"/>
      <c r="GAF68" s="152"/>
      <c r="GAG68" s="153"/>
      <c r="GAH68" s="153"/>
      <c r="GAI68" s="153"/>
      <c r="GAJ68" s="152"/>
      <c r="GAK68" s="153"/>
      <c r="GAL68" s="153"/>
      <c r="GAM68" s="153"/>
      <c r="GAN68" s="152"/>
      <c r="GAO68" s="153"/>
      <c r="GAP68" s="153"/>
      <c r="GAQ68" s="153"/>
      <c r="GAR68" s="152"/>
      <c r="GAS68" s="153"/>
      <c r="GAT68" s="153"/>
      <c r="GAU68" s="153"/>
      <c r="GAV68" s="152"/>
      <c r="GAW68" s="153"/>
      <c r="GAX68" s="153"/>
      <c r="GAY68" s="153"/>
      <c r="GAZ68" s="152"/>
      <c r="GBA68" s="153"/>
      <c r="GBB68" s="153"/>
      <c r="GBC68" s="153"/>
      <c r="GBD68" s="152"/>
      <c r="GBE68" s="153"/>
      <c r="GBF68" s="153"/>
      <c r="GBG68" s="153"/>
      <c r="GBH68" s="152"/>
      <c r="GBI68" s="153"/>
      <c r="GBJ68" s="153"/>
      <c r="GBK68" s="153"/>
      <c r="GBL68" s="152"/>
      <c r="GBM68" s="153"/>
      <c r="GBN68" s="153"/>
      <c r="GBO68" s="153"/>
      <c r="GBP68" s="152"/>
      <c r="GBQ68" s="153"/>
      <c r="GBR68" s="153"/>
      <c r="GBS68" s="153"/>
      <c r="GBT68" s="152"/>
      <c r="GBU68" s="153"/>
      <c r="GBV68" s="153"/>
      <c r="GBW68" s="153"/>
      <c r="GBX68" s="152"/>
      <c r="GBY68" s="153"/>
      <c r="GBZ68" s="153"/>
      <c r="GCA68" s="153"/>
      <c r="GCB68" s="152"/>
      <c r="GCC68" s="153"/>
      <c r="GCD68" s="153"/>
      <c r="GCE68" s="153"/>
      <c r="GCF68" s="152"/>
      <c r="GCG68" s="153"/>
      <c r="GCH68" s="153"/>
      <c r="GCI68" s="153"/>
      <c r="GCJ68" s="152"/>
      <c r="GCK68" s="153"/>
      <c r="GCL68" s="153"/>
      <c r="GCM68" s="153"/>
      <c r="GCN68" s="152"/>
      <c r="GCO68" s="153"/>
      <c r="GCP68" s="153"/>
      <c r="GCQ68" s="153"/>
      <c r="GCR68" s="152"/>
      <c r="GCS68" s="153"/>
      <c r="GCT68" s="153"/>
      <c r="GCU68" s="153"/>
      <c r="GCV68" s="152"/>
      <c r="GCW68" s="153"/>
      <c r="GCX68" s="153"/>
      <c r="GCY68" s="153"/>
      <c r="GCZ68" s="152"/>
      <c r="GDA68" s="153"/>
      <c r="GDB68" s="153"/>
      <c r="GDC68" s="153"/>
      <c r="GDD68" s="152"/>
      <c r="GDE68" s="153"/>
      <c r="GDF68" s="153"/>
      <c r="GDG68" s="153"/>
      <c r="GDH68" s="152"/>
      <c r="GDI68" s="153"/>
      <c r="GDJ68" s="153"/>
      <c r="GDK68" s="153"/>
      <c r="GDL68" s="152"/>
      <c r="GDM68" s="153"/>
      <c r="GDN68" s="153"/>
      <c r="GDO68" s="153"/>
      <c r="GDP68" s="152"/>
      <c r="GDQ68" s="153"/>
      <c r="GDR68" s="153"/>
      <c r="GDS68" s="153"/>
      <c r="GDT68" s="152"/>
      <c r="GDU68" s="153"/>
      <c r="GDV68" s="153"/>
      <c r="GDW68" s="153"/>
      <c r="GDX68" s="152"/>
      <c r="GDY68" s="153"/>
      <c r="GDZ68" s="153"/>
      <c r="GEA68" s="153"/>
      <c r="GEB68" s="152"/>
      <c r="GEC68" s="153"/>
      <c r="GED68" s="153"/>
      <c r="GEE68" s="153"/>
      <c r="GEF68" s="152"/>
      <c r="GEG68" s="153"/>
      <c r="GEH68" s="153"/>
      <c r="GEI68" s="153"/>
      <c r="GEJ68" s="152"/>
      <c r="GEK68" s="153"/>
      <c r="GEL68" s="153"/>
      <c r="GEM68" s="153"/>
      <c r="GEN68" s="152"/>
      <c r="GEO68" s="153"/>
      <c r="GEP68" s="153"/>
      <c r="GEQ68" s="153"/>
      <c r="GER68" s="152"/>
      <c r="GES68" s="153"/>
      <c r="GET68" s="153"/>
      <c r="GEU68" s="153"/>
      <c r="GEV68" s="152"/>
      <c r="GEW68" s="153"/>
      <c r="GEX68" s="153"/>
      <c r="GEY68" s="153"/>
      <c r="GEZ68" s="152"/>
      <c r="GFA68" s="153"/>
      <c r="GFB68" s="153"/>
      <c r="GFC68" s="153"/>
      <c r="GFD68" s="152"/>
      <c r="GFE68" s="153"/>
      <c r="GFF68" s="153"/>
      <c r="GFG68" s="153"/>
      <c r="GFH68" s="152"/>
      <c r="GFI68" s="153"/>
      <c r="GFJ68" s="153"/>
      <c r="GFK68" s="153"/>
      <c r="GFL68" s="152"/>
      <c r="GFM68" s="153"/>
      <c r="GFN68" s="153"/>
      <c r="GFO68" s="153"/>
      <c r="GFP68" s="152"/>
      <c r="GFQ68" s="153"/>
      <c r="GFR68" s="153"/>
      <c r="GFS68" s="153"/>
      <c r="GFT68" s="152"/>
      <c r="GFU68" s="153"/>
      <c r="GFV68" s="153"/>
      <c r="GFW68" s="153"/>
      <c r="GFX68" s="152"/>
      <c r="GFY68" s="153"/>
      <c r="GFZ68" s="153"/>
      <c r="GGA68" s="153"/>
      <c r="GGB68" s="152"/>
      <c r="GGC68" s="153"/>
      <c r="GGD68" s="153"/>
      <c r="GGE68" s="153"/>
      <c r="GGF68" s="152"/>
      <c r="GGG68" s="153"/>
      <c r="GGH68" s="153"/>
      <c r="GGI68" s="153"/>
      <c r="GGJ68" s="152"/>
      <c r="GGK68" s="153"/>
      <c r="GGL68" s="153"/>
      <c r="GGM68" s="153"/>
      <c r="GGN68" s="152"/>
      <c r="GGO68" s="153"/>
      <c r="GGP68" s="153"/>
      <c r="GGQ68" s="153"/>
      <c r="GGR68" s="152"/>
      <c r="GGS68" s="153"/>
      <c r="GGT68" s="153"/>
      <c r="GGU68" s="153"/>
      <c r="GGV68" s="152"/>
      <c r="GGW68" s="153"/>
      <c r="GGX68" s="153"/>
      <c r="GGY68" s="153"/>
      <c r="GGZ68" s="152"/>
      <c r="GHA68" s="153"/>
      <c r="GHB68" s="153"/>
      <c r="GHC68" s="153"/>
      <c r="GHD68" s="152"/>
      <c r="GHE68" s="153"/>
      <c r="GHF68" s="153"/>
      <c r="GHG68" s="153"/>
      <c r="GHH68" s="152"/>
      <c r="GHI68" s="153"/>
      <c r="GHJ68" s="153"/>
      <c r="GHK68" s="153"/>
      <c r="GHL68" s="152"/>
      <c r="GHM68" s="153"/>
      <c r="GHN68" s="153"/>
      <c r="GHO68" s="153"/>
      <c r="GHP68" s="152"/>
      <c r="GHQ68" s="153"/>
      <c r="GHR68" s="153"/>
      <c r="GHS68" s="153"/>
      <c r="GHT68" s="152"/>
      <c r="GHU68" s="153"/>
      <c r="GHV68" s="153"/>
      <c r="GHW68" s="153"/>
      <c r="GHX68" s="152"/>
      <c r="GHY68" s="153"/>
      <c r="GHZ68" s="153"/>
      <c r="GIA68" s="153"/>
      <c r="GIB68" s="152"/>
      <c r="GIC68" s="153"/>
      <c r="GID68" s="153"/>
      <c r="GIE68" s="153"/>
      <c r="GIF68" s="152"/>
      <c r="GIG68" s="153"/>
      <c r="GIH68" s="153"/>
      <c r="GII68" s="153"/>
      <c r="GIJ68" s="152"/>
      <c r="GIK68" s="153"/>
      <c r="GIL68" s="153"/>
      <c r="GIM68" s="153"/>
      <c r="GIN68" s="152"/>
      <c r="GIO68" s="153"/>
      <c r="GIP68" s="153"/>
      <c r="GIQ68" s="153"/>
      <c r="GIR68" s="152"/>
      <c r="GIS68" s="153"/>
      <c r="GIT68" s="153"/>
      <c r="GIU68" s="153"/>
      <c r="GIV68" s="152"/>
      <c r="GIW68" s="153"/>
      <c r="GIX68" s="153"/>
      <c r="GIY68" s="153"/>
      <c r="GIZ68" s="152"/>
      <c r="GJA68" s="153"/>
      <c r="GJB68" s="153"/>
      <c r="GJC68" s="153"/>
      <c r="GJD68" s="152"/>
      <c r="GJE68" s="153"/>
      <c r="GJF68" s="153"/>
      <c r="GJG68" s="153"/>
      <c r="GJH68" s="152"/>
      <c r="GJI68" s="153"/>
      <c r="GJJ68" s="153"/>
      <c r="GJK68" s="153"/>
      <c r="GJL68" s="152"/>
      <c r="GJM68" s="153"/>
      <c r="GJN68" s="153"/>
      <c r="GJO68" s="153"/>
      <c r="GJP68" s="152"/>
      <c r="GJQ68" s="153"/>
      <c r="GJR68" s="153"/>
      <c r="GJS68" s="153"/>
      <c r="GJT68" s="152"/>
      <c r="GJU68" s="153"/>
      <c r="GJV68" s="153"/>
      <c r="GJW68" s="153"/>
      <c r="GJX68" s="152"/>
      <c r="GJY68" s="153"/>
      <c r="GJZ68" s="153"/>
      <c r="GKA68" s="153"/>
      <c r="GKB68" s="152"/>
      <c r="GKC68" s="153"/>
      <c r="GKD68" s="153"/>
      <c r="GKE68" s="153"/>
      <c r="GKF68" s="152"/>
      <c r="GKG68" s="153"/>
      <c r="GKH68" s="153"/>
      <c r="GKI68" s="153"/>
      <c r="GKJ68" s="152"/>
      <c r="GKK68" s="153"/>
      <c r="GKL68" s="153"/>
      <c r="GKM68" s="153"/>
      <c r="GKN68" s="152"/>
      <c r="GKO68" s="153"/>
      <c r="GKP68" s="153"/>
      <c r="GKQ68" s="153"/>
      <c r="GKR68" s="152"/>
      <c r="GKS68" s="153"/>
      <c r="GKT68" s="153"/>
      <c r="GKU68" s="153"/>
      <c r="GKV68" s="152"/>
      <c r="GKW68" s="153"/>
      <c r="GKX68" s="153"/>
      <c r="GKY68" s="153"/>
      <c r="GKZ68" s="152"/>
      <c r="GLA68" s="153"/>
      <c r="GLB68" s="153"/>
      <c r="GLC68" s="153"/>
      <c r="GLD68" s="152"/>
      <c r="GLE68" s="153"/>
      <c r="GLF68" s="153"/>
      <c r="GLG68" s="153"/>
      <c r="GLH68" s="152"/>
      <c r="GLI68" s="153"/>
      <c r="GLJ68" s="153"/>
      <c r="GLK68" s="153"/>
      <c r="GLL68" s="152"/>
      <c r="GLM68" s="153"/>
      <c r="GLN68" s="153"/>
      <c r="GLO68" s="153"/>
      <c r="GLP68" s="152"/>
      <c r="GLQ68" s="153"/>
      <c r="GLR68" s="153"/>
      <c r="GLS68" s="153"/>
      <c r="GLT68" s="152"/>
      <c r="GLU68" s="153"/>
      <c r="GLV68" s="153"/>
      <c r="GLW68" s="153"/>
      <c r="GLX68" s="152"/>
      <c r="GLY68" s="153"/>
      <c r="GLZ68" s="153"/>
      <c r="GMA68" s="153"/>
      <c r="GMB68" s="152"/>
      <c r="GMC68" s="153"/>
      <c r="GMD68" s="153"/>
      <c r="GME68" s="153"/>
      <c r="GMF68" s="152"/>
      <c r="GMG68" s="153"/>
      <c r="GMH68" s="153"/>
      <c r="GMI68" s="153"/>
      <c r="GMJ68" s="152"/>
      <c r="GMK68" s="153"/>
      <c r="GML68" s="153"/>
      <c r="GMM68" s="153"/>
      <c r="GMN68" s="152"/>
      <c r="GMO68" s="153"/>
      <c r="GMP68" s="153"/>
      <c r="GMQ68" s="153"/>
      <c r="GMR68" s="152"/>
      <c r="GMS68" s="153"/>
      <c r="GMT68" s="153"/>
      <c r="GMU68" s="153"/>
      <c r="GMV68" s="152"/>
      <c r="GMW68" s="153"/>
      <c r="GMX68" s="153"/>
      <c r="GMY68" s="153"/>
      <c r="GMZ68" s="152"/>
      <c r="GNA68" s="153"/>
      <c r="GNB68" s="153"/>
      <c r="GNC68" s="153"/>
      <c r="GND68" s="152"/>
      <c r="GNE68" s="153"/>
      <c r="GNF68" s="153"/>
      <c r="GNG68" s="153"/>
      <c r="GNH68" s="152"/>
      <c r="GNI68" s="153"/>
      <c r="GNJ68" s="153"/>
      <c r="GNK68" s="153"/>
      <c r="GNL68" s="152"/>
      <c r="GNM68" s="153"/>
      <c r="GNN68" s="153"/>
      <c r="GNO68" s="153"/>
      <c r="GNP68" s="152"/>
      <c r="GNQ68" s="153"/>
      <c r="GNR68" s="153"/>
      <c r="GNS68" s="153"/>
      <c r="GNT68" s="152"/>
      <c r="GNU68" s="153"/>
      <c r="GNV68" s="153"/>
      <c r="GNW68" s="153"/>
      <c r="GNX68" s="152"/>
      <c r="GNY68" s="153"/>
      <c r="GNZ68" s="153"/>
      <c r="GOA68" s="153"/>
      <c r="GOB68" s="152"/>
      <c r="GOC68" s="153"/>
      <c r="GOD68" s="153"/>
      <c r="GOE68" s="153"/>
      <c r="GOF68" s="152"/>
      <c r="GOG68" s="153"/>
      <c r="GOH68" s="153"/>
      <c r="GOI68" s="153"/>
      <c r="GOJ68" s="152"/>
      <c r="GOK68" s="153"/>
      <c r="GOL68" s="153"/>
      <c r="GOM68" s="153"/>
      <c r="GON68" s="152"/>
      <c r="GOO68" s="153"/>
      <c r="GOP68" s="153"/>
      <c r="GOQ68" s="153"/>
      <c r="GOR68" s="152"/>
      <c r="GOS68" s="153"/>
      <c r="GOT68" s="153"/>
      <c r="GOU68" s="153"/>
      <c r="GOV68" s="152"/>
      <c r="GOW68" s="153"/>
      <c r="GOX68" s="153"/>
      <c r="GOY68" s="153"/>
      <c r="GOZ68" s="152"/>
      <c r="GPA68" s="153"/>
      <c r="GPB68" s="153"/>
      <c r="GPC68" s="153"/>
      <c r="GPD68" s="152"/>
      <c r="GPE68" s="153"/>
      <c r="GPF68" s="153"/>
      <c r="GPG68" s="153"/>
      <c r="GPH68" s="152"/>
      <c r="GPI68" s="153"/>
      <c r="GPJ68" s="153"/>
      <c r="GPK68" s="153"/>
      <c r="GPL68" s="152"/>
      <c r="GPM68" s="153"/>
      <c r="GPN68" s="153"/>
      <c r="GPO68" s="153"/>
      <c r="GPP68" s="152"/>
      <c r="GPQ68" s="153"/>
      <c r="GPR68" s="153"/>
      <c r="GPS68" s="153"/>
      <c r="GPT68" s="152"/>
      <c r="GPU68" s="153"/>
      <c r="GPV68" s="153"/>
      <c r="GPW68" s="153"/>
      <c r="GPX68" s="152"/>
      <c r="GPY68" s="153"/>
      <c r="GPZ68" s="153"/>
      <c r="GQA68" s="153"/>
      <c r="GQB68" s="152"/>
      <c r="GQC68" s="153"/>
      <c r="GQD68" s="153"/>
      <c r="GQE68" s="153"/>
      <c r="GQF68" s="152"/>
      <c r="GQG68" s="153"/>
      <c r="GQH68" s="153"/>
      <c r="GQI68" s="153"/>
      <c r="GQJ68" s="152"/>
      <c r="GQK68" s="153"/>
      <c r="GQL68" s="153"/>
      <c r="GQM68" s="153"/>
      <c r="GQN68" s="152"/>
      <c r="GQO68" s="153"/>
      <c r="GQP68" s="153"/>
      <c r="GQQ68" s="153"/>
      <c r="GQR68" s="152"/>
      <c r="GQS68" s="153"/>
      <c r="GQT68" s="153"/>
      <c r="GQU68" s="153"/>
      <c r="GQV68" s="152"/>
      <c r="GQW68" s="153"/>
      <c r="GQX68" s="153"/>
      <c r="GQY68" s="153"/>
      <c r="GQZ68" s="152"/>
      <c r="GRA68" s="153"/>
      <c r="GRB68" s="153"/>
      <c r="GRC68" s="153"/>
      <c r="GRD68" s="152"/>
      <c r="GRE68" s="153"/>
      <c r="GRF68" s="153"/>
      <c r="GRG68" s="153"/>
      <c r="GRH68" s="152"/>
      <c r="GRI68" s="153"/>
      <c r="GRJ68" s="153"/>
      <c r="GRK68" s="153"/>
      <c r="GRL68" s="152"/>
      <c r="GRM68" s="153"/>
      <c r="GRN68" s="153"/>
      <c r="GRO68" s="153"/>
      <c r="GRP68" s="152"/>
      <c r="GRQ68" s="153"/>
      <c r="GRR68" s="153"/>
      <c r="GRS68" s="153"/>
      <c r="GRT68" s="152"/>
      <c r="GRU68" s="153"/>
      <c r="GRV68" s="153"/>
      <c r="GRW68" s="153"/>
      <c r="GRX68" s="152"/>
      <c r="GRY68" s="153"/>
      <c r="GRZ68" s="153"/>
      <c r="GSA68" s="153"/>
      <c r="GSB68" s="152"/>
      <c r="GSC68" s="153"/>
      <c r="GSD68" s="153"/>
      <c r="GSE68" s="153"/>
      <c r="GSF68" s="152"/>
      <c r="GSG68" s="153"/>
      <c r="GSH68" s="153"/>
      <c r="GSI68" s="153"/>
      <c r="GSJ68" s="152"/>
      <c r="GSK68" s="153"/>
      <c r="GSL68" s="153"/>
      <c r="GSM68" s="153"/>
      <c r="GSN68" s="152"/>
      <c r="GSO68" s="153"/>
      <c r="GSP68" s="153"/>
      <c r="GSQ68" s="153"/>
      <c r="GSR68" s="152"/>
      <c r="GSS68" s="153"/>
      <c r="GST68" s="153"/>
      <c r="GSU68" s="153"/>
      <c r="GSV68" s="152"/>
      <c r="GSW68" s="153"/>
      <c r="GSX68" s="153"/>
      <c r="GSY68" s="153"/>
      <c r="GSZ68" s="152"/>
      <c r="GTA68" s="153"/>
      <c r="GTB68" s="153"/>
      <c r="GTC68" s="153"/>
      <c r="GTD68" s="152"/>
      <c r="GTE68" s="153"/>
      <c r="GTF68" s="153"/>
      <c r="GTG68" s="153"/>
      <c r="GTH68" s="152"/>
      <c r="GTI68" s="153"/>
      <c r="GTJ68" s="153"/>
      <c r="GTK68" s="153"/>
      <c r="GTL68" s="152"/>
      <c r="GTM68" s="153"/>
      <c r="GTN68" s="153"/>
      <c r="GTO68" s="153"/>
      <c r="GTP68" s="152"/>
      <c r="GTQ68" s="153"/>
      <c r="GTR68" s="153"/>
      <c r="GTS68" s="153"/>
      <c r="GTT68" s="152"/>
      <c r="GTU68" s="153"/>
      <c r="GTV68" s="153"/>
      <c r="GTW68" s="153"/>
      <c r="GTX68" s="152"/>
      <c r="GTY68" s="153"/>
      <c r="GTZ68" s="153"/>
      <c r="GUA68" s="153"/>
      <c r="GUB68" s="152"/>
      <c r="GUC68" s="153"/>
      <c r="GUD68" s="153"/>
      <c r="GUE68" s="153"/>
      <c r="GUF68" s="152"/>
      <c r="GUG68" s="153"/>
      <c r="GUH68" s="153"/>
      <c r="GUI68" s="153"/>
      <c r="GUJ68" s="152"/>
      <c r="GUK68" s="153"/>
      <c r="GUL68" s="153"/>
      <c r="GUM68" s="153"/>
      <c r="GUN68" s="152"/>
      <c r="GUO68" s="153"/>
      <c r="GUP68" s="153"/>
      <c r="GUQ68" s="153"/>
      <c r="GUR68" s="152"/>
      <c r="GUS68" s="153"/>
      <c r="GUT68" s="153"/>
      <c r="GUU68" s="153"/>
      <c r="GUV68" s="152"/>
      <c r="GUW68" s="153"/>
      <c r="GUX68" s="153"/>
      <c r="GUY68" s="153"/>
      <c r="GUZ68" s="152"/>
      <c r="GVA68" s="153"/>
      <c r="GVB68" s="153"/>
      <c r="GVC68" s="153"/>
      <c r="GVD68" s="152"/>
      <c r="GVE68" s="153"/>
      <c r="GVF68" s="153"/>
      <c r="GVG68" s="153"/>
      <c r="GVH68" s="152"/>
      <c r="GVI68" s="153"/>
      <c r="GVJ68" s="153"/>
      <c r="GVK68" s="153"/>
      <c r="GVL68" s="152"/>
      <c r="GVM68" s="153"/>
      <c r="GVN68" s="153"/>
      <c r="GVO68" s="153"/>
      <c r="GVP68" s="152"/>
      <c r="GVQ68" s="153"/>
      <c r="GVR68" s="153"/>
      <c r="GVS68" s="153"/>
      <c r="GVT68" s="152"/>
      <c r="GVU68" s="153"/>
      <c r="GVV68" s="153"/>
      <c r="GVW68" s="153"/>
      <c r="GVX68" s="152"/>
      <c r="GVY68" s="153"/>
      <c r="GVZ68" s="153"/>
      <c r="GWA68" s="153"/>
      <c r="GWB68" s="152"/>
      <c r="GWC68" s="153"/>
      <c r="GWD68" s="153"/>
      <c r="GWE68" s="153"/>
      <c r="GWF68" s="152"/>
      <c r="GWG68" s="153"/>
      <c r="GWH68" s="153"/>
      <c r="GWI68" s="153"/>
      <c r="GWJ68" s="152"/>
      <c r="GWK68" s="153"/>
      <c r="GWL68" s="153"/>
      <c r="GWM68" s="153"/>
      <c r="GWN68" s="152"/>
      <c r="GWO68" s="153"/>
      <c r="GWP68" s="153"/>
      <c r="GWQ68" s="153"/>
      <c r="GWR68" s="152"/>
      <c r="GWS68" s="153"/>
      <c r="GWT68" s="153"/>
      <c r="GWU68" s="153"/>
      <c r="GWV68" s="152"/>
      <c r="GWW68" s="153"/>
      <c r="GWX68" s="153"/>
      <c r="GWY68" s="153"/>
      <c r="GWZ68" s="152"/>
      <c r="GXA68" s="153"/>
      <c r="GXB68" s="153"/>
      <c r="GXC68" s="153"/>
      <c r="GXD68" s="152"/>
      <c r="GXE68" s="153"/>
      <c r="GXF68" s="153"/>
      <c r="GXG68" s="153"/>
      <c r="GXH68" s="152"/>
      <c r="GXI68" s="153"/>
      <c r="GXJ68" s="153"/>
      <c r="GXK68" s="153"/>
      <c r="GXL68" s="152"/>
      <c r="GXM68" s="153"/>
      <c r="GXN68" s="153"/>
      <c r="GXO68" s="153"/>
      <c r="GXP68" s="152"/>
      <c r="GXQ68" s="153"/>
      <c r="GXR68" s="153"/>
      <c r="GXS68" s="153"/>
      <c r="GXT68" s="152"/>
      <c r="GXU68" s="153"/>
      <c r="GXV68" s="153"/>
      <c r="GXW68" s="153"/>
      <c r="GXX68" s="152"/>
      <c r="GXY68" s="153"/>
      <c r="GXZ68" s="153"/>
      <c r="GYA68" s="153"/>
      <c r="GYB68" s="152"/>
      <c r="GYC68" s="153"/>
      <c r="GYD68" s="153"/>
      <c r="GYE68" s="153"/>
      <c r="GYF68" s="152"/>
      <c r="GYG68" s="153"/>
      <c r="GYH68" s="153"/>
      <c r="GYI68" s="153"/>
      <c r="GYJ68" s="152"/>
      <c r="GYK68" s="153"/>
      <c r="GYL68" s="153"/>
      <c r="GYM68" s="153"/>
      <c r="GYN68" s="152"/>
      <c r="GYO68" s="153"/>
      <c r="GYP68" s="153"/>
      <c r="GYQ68" s="153"/>
      <c r="GYR68" s="152"/>
      <c r="GYS68" s="153"/>
      <c r="GYT68" s="153"/>
      <c r="GYU68" s="153"/>
      <c r="GYV68" s="152"/>
      <c r="GYW68" s="153"/>
      <c r="GYX68" s="153"/>
      <c r="GYY68" s="153"/>
      <c r="GYZ68" s="152"/>
      <c r="GZA68" s="153"/>
      <c r="GZB68" s="153"/>
      <c r="GZC68" s="153"/>
      <c r="GZD68" s="152"/>
      <c r="GZE68" s="153"/>
      <c r="GZF68" s="153"/>
      <c r="GZG68" s="153"/>
      <c r="GZH68" s="152"/>
      <c r="GZI68" s="153"/>
      <c r="GZJ68" s="153"/>
      <c r="GZK68" s="153"/>
      <c r="GZL68" s="152"/>
      <c r="GZM68" s="153"/>
      <c r="GZN68" s="153"/>
      <c r="GZO68" s="153"/>
      <c r="GZP68" s="152"/>
      <c r="GZQ68" s="153"/>
      <c r="GZR68" s="153"/>
      <c r="GZS68" s="153"/>
      <c r="GZT68" s="152"/>
      <c r="GZU68" s="153"/>
      <c r="GZV68" s="153"/>
      <c r="GZW68" s="153"/>
      <c r="GZX68" s="152"/>
      <c r="GZY68" s="153"/>
      <c r="GZZ68" s="153"/>
      <c r="HAA68" s="153"/>
      <c r="HAB68" s="152"/>
      <c r="HAC68" s="153"/>
      <c r="HAD68" s="153"/>
      <c r="HAE68" s="153"/>
      <c r="HAF68" s="152"/>
      <c r="HAG68" s="153"/>
      <c r="HAH68" s="153"/>
      <c r="HAI68" s="153"/>
      <c r="HAJ68" s="152"/>
      <c r="HAK68" s="153"/>
      <c r="HAL68" s="153"/>
      <c r="HAM68" s="153"/>
      <c r="HAN68" s="152"/>
      <c r="HAO68" s="153"/>
      <c r="HAP68" s="153"/>
      <c r="HAQ68" s="153"/>
      <c r="HAR68" s="152"/>
      <c r="HAS68" s="153"/>
      <c r="HAT68" s="153"/>
      <c r="HAU68" s="153"/>
      <c r="HAV68" s="152"/>
      <c r="HAW68" s="153"/>
      <c r="HAX68" s="153"/>
      <c r="HAY68" s="153"/>
      <c r="HAZ68" s="152"/>
      <c r="HBA68" s="153"/>
      <c r="HBB68" s="153"/>
      <c r="HBC68" s="153"/>
      <c r="HBD68" s="152"/>
      <c r="HBE68" s="153"/>
      <c r="HBF68" s="153"/>
      <c r="HBG68" s="153"/>
      <c r="HBH68" s="152"/>
      <c r="HBI68" s="153"/>
      <c r="HBJ68" s="153"/>
      <c r="HBK68" s="153"/>
      <c r="HBL68" s="152"/>
      <c r="HBM68" s="153"/>
      <c r="HBN68" s="153"/>
      <c r="HBO68" s="153"/>
      <c r="HBP68" s="152"/>
      <c r="HBQ68" s="153"/>
      <c r="HBR68" s="153"/>
      <c r="HBS68" s="153"/>
      <c r="HBT68" s="152"/>
      <c r="HBU68" s="153"/>
      <c r="HBV68" s="153"/>
      <c r="HBW68" s="153"/>
      <c r="HBX68" s="152"/>
      <c r="HBY68" s="153"/>
      <c r="HBZ68" s="153"/>
      <c r="HCA68" s="153"/>
      <c r="HCB68" s="152"/>
      <c r="HCC68" s="153"/>
      <c r="HCD68" s="153"/>
      <c r="HCE68" s="153"/>
      <c r="HCF68" s="152"/>
      <c r="HCG68" s="153"/>
      <c r="HCH68" s="153"/>
      <c r="HCI68" s="153"/>
      <c r="HCJ68" s="152"/>
      <c r="HCK68" s="153"/>
      <c r="HCL68" s="153"/>
      <c r="HCM68" s="153"/>
      <c r="HCN68" s="152"/>
      <c r="HCO68" s="153"/>
      <c r="HCP68" s="153"/>
      <c r="HCQ68" s="153"/>
      <c r="HCR68" s="152"/>
      <c r="HCS68" s="153"/>
      <c r="HCT68" s="153"/>
      <c r="HCU68" s="153"/>
      <c r="HCV68" s="152"/>
      <c r="HCW68" s="153"/>
      <c r="HCX68" s="153"/>
      <c r="HCY68" s="153"/>
      <c r="HCZ68" s="152"/>
      <c r="HDA68" s="153"/>
      <c r="HDB68" s="153"/>
      <c r="HDC68" s="153"/>
      <c r="HDD68" s="152"/>
      <c r="HDE68" s="153"/>
      <c r="HDF68" s="153"/>
      <c r="HDG68" s="153"/>
      <c r="HDH68" s="152"/>
      <c r="HDI68" s="153"/>
      <c r="HDJ68" s="153"/>
      <c r="HDK68" s="153"/>
      <c r="HDL68" s="152"/>
      <c r="HDM68" s="153"/>
      <c r="HDN68" s="153"/>
      <c r="HDO68" s="153"/>
      <c r="HDP68" s="152"/>
      <c r="HDQ68" s="153"/>
      <c r="HDR68" s="153"/>
      <c r="HDS68" s="153"/>
      <c r="HDT68" s="152"/>
      <c r="HDU68" s="153"/>
      <c r="HDV68" s="153"/>
      <c r="HDW68" s="153"/>
      <c r="HDX68" s="152"/>
      <c r="HDY68" s="153"/>
      <c r="HDZ68" s="153"/>
      <c r="HEA68" s="153"/>
      <c r="HEB68" s="152"/>
      <c r="HEC68" s="153"/>
      <c r="HED68" s="153"/>
      <c r="HEE68" s="153"/>
      <c r="HEF68" s="152"/>
      <c r="HEG68" s="153"/>
      <c r="HEH68" s="153"/>
      <c r="HEI68" s="153"/>
      <c r="HEJ68" s="152"/>
      <c r="HEK68" s="153"/>
      <c r="HEL68" s="153"/>
      <c r="HEM68" s="153"/>
      <c r="HEN68" s="152"/>
      <c r="HEO68" s="153"/>
      <c r="HEP68" s="153"/>
      <c r="HEQ68" s="153"/>
      <c r="HER68" s="152"/>
      <c r="HES68" s="153"/>
      <c r="HET68" s="153"/>
      <c r="HEU68" s="153"/>
      <c r="HEV68" s="152"/>
      <c r="HEW68" s="153"/>
      <c r="HEX68" s="153"/>
      <c r="HEY68" s="153"/>
      <c r="HEZ68" s="152"/>
      <c r="HFA68" s="153"/>
      <c r="HFB68" s="153"/>
      <c r="HFC68" s="153"/>
      <c r="HFD68" s="152"/>
      <c r="HFE68" s="153"/>
      <c r="HFF68" s="153"/>
      <c r="HFG68" s="153"/>
      <c r="HFH68" s="152"/>
      <c r="HFI68" s="153"/>
      <c r="HFJ68" s="153"/>
      <c r="HFK68" s="153"/>
      <c r="HFL68" s="152"/>
      <c r="HFM68" s="153"/>
      <c r="HFN68" s="153"/>
      <c r="HFO68" s="153"/>
      <c r="HFP68" s="152"/>
      <c r="HFQ68" s="153"/>
      <c r="HFR68" s="153"/>
      <c r="HFS68" s="153"/>
      <c r="HFT68" s="152"/>
      <c r="HFU68" s="153"/>
      <c r="HFV68" s="153"/>
      <c r="HFW68" s="153"/>
      <c r="HFX68" s="152"/>
      <c r="HFY68" s="153"/>
      <c r="HFZ68" s="153"/>
      <c r="HGA68" s="153"/>
      <c r="HGB68" s="152"/>
      <c r="HGC68" s="153"/>
      <c r="HGD68" s="153"/>
      <c r="HGE68" s="153"/>
      <c r="HGF68" s="152"/>
      <c r="HGG68" s="153"/>
      <c r="HGH68" s="153"/>
      <c r="HGI68" s="153"/>
      <c r="HGJ68" s="152"/>
      <c r="HGK68" s="153"/>
      <c r="HGL68" s="153"/>
      <c r="HGM68" s="153"/>
      <c r="HGN68" s="152"/>
      <c r="HGO68" s="153"/>
      <c r="HGP68" s="153"/>
      <c r="HGQ68" s="153"/>
      <c r="HGR68" s="152"/>
      <c r="HGS68" s="153"/>
      <c r="HGT68" s="153"/>
      <c r="HGU68" s="153"/>
      <c r="HGV68" s="152"/>
      <c r="HGW68" s="153"/>
      <c r="HGX68" s="153"/>
      <c r="HGY68" s="153"/>
      <c r="HGZ68" s="152"/>
      <c r="HHA68" s="153"/>
      <c r="HHB68" s="153"/>
      <c r="HHC68" s="153"/>
      <c r="HHD68" s="152"/>
      <c r="HHE68" s="153"/>
      <c r="HHF68" s="153"/>
      <c r="HHG68" s="153"/>
      <c r="HHH68" s="152"/>
      <c r="HHI68" s="153"/>
      <c r="HHJ68" s="153"/>
      <c r="HHK68" s="153"/>
      <c r="HHL68" s="152"/>
      <c r="HHM68" s="153"/>
      <c r="HHN68" s="153"/>
      <c r="HHO68" s="153"/>
      <c r="HHP68" s="152"/>
      <c r="HHQ68" s="153"/>
      <c r="HHR68" s="153"/>
      <c r="HHS68" s="153"/>
      <c r="HHT68" s="152"/>
      <c r="HHU68" s="153"/>
      <c r="HHV68" s="153"/>
      <c r="HHW68" s="153"/>
      <c r="HHX68" s="152"/>
      <c r="HHY68" s="153"/>
      <c r="HHZ68" s="153"/>
      <c r="HIA68" s="153"/>
      <c r="HIB68" s="152"/>
      <c r="HIC68" s="153"/>
      <c r="HID68" s="153"/>
      <c r="HIE68" s="153"/>
      <c r="HIF68" s="152"/>
      <c r="HIG68" s="153"/>
      <c r="HIH68" s="153"/>
      <c r="HII68" s="153"/>
      <c r="HIJ68" s="152"/>
      <c r="HIK68" s="153"/>
      <c r="HIL68" s="153"/>
      <c r="HIM68" s="153"/>
      <c r="HIN68" s="152"/>
      <c r="HIO68" s="153"/>
      <c r="HIP68" s="153"/>
      <c r="HIQ68" s="153"/>
      <c r="HIR68" s="152"/>
      <c r="HIS68" s="153"/>
      <c r="HIT68" s="153"/>
      <c r="HIU68" s="153"/>
      <c r="HIV68" s="152"/>
      <c r="HIW68" s="153"/>
      <c r="HIX68" s="153"/>
      <c r="HIY68" s="153"/>
      <c r="HIZ68" s="152"/>
      <c r="HJA68" s="153"/>
      <c r="HJB68" s="153"/>
      <c r="HJC68" s="153"/>
      <c r="HJD68" s="152"/>
      <c r="HJE68" s="153"/>
      <c r="HJF68" s="153"/>
      <c r="HJG68" s="153"/>
      <c r="HJH68" s="152"/>
      <c r="HJI68" s="153"/>
      <c r="HJJ68" s="153"/>
      <c r="HJK68" s="153"/>
      <c r="HJL68" s="152"/>
      <c r="HJM68" s="153"/>
      <c r="HJN68" s="153"/>
      <c r="HJO68" s="153"/>
      <c r="HJP68" s="152"/>
      <c r="HJQ68" s="153"/>
      <c r="HJR68" s="153"/>
      <c r="HJS68" s="153"/>
      <c r="HJT68" s="152"/>
      <c r="HJU68" s="153"/>
      <c r="HJV68" s="153"/>
      <c r="HJW68" s="153"/>
      <c r="HJX68" s="152"/>
      <c r="HJY68" s="153"/>
      <c r="HJZ68" s="153"/>
      <c r="HKA68" s="153"/>
      <c r="HKB68" s="152"/>
      <c r="HKC68" s="153"/>
      <c r="HKD68" s="153"/>
      <c r="HKE68" s="153"/>
      <c r="HKF68" s="152"/>
      <c r="HKG68" s="153"/>
      <c r="HKH68" s="153"/>
      <c r="HKI68" s="153"/>
      <c r="HKJ68" s="152"/>
      <c r="HKK68" s="153"/>
      <c r="HKL68" s="153"/>
      <c r="HKM68" s="153"/>
      <c r="HKN68" s="152"/>
      <c r="HKO68" s="153"/>
      <c r="HKP68" s="153"/>
      <c r="HKQ68" s="153"/>
      <c r="HKR68" s="152"/>
      <c r="HKS68" s="153"/>
      <c r="HKT68" s="153"/>
      <c r="HKU68" s="153"/>
      <c r="HKV68" s="152"/>
      <c r="HKW68" s="153"/>
      <c r="HKX68" s="153"/>
      <c r="HKY68" s="153"/>
      <c r="HKZ68" s="152"/>
      <c r="HLA68" s="153"/>
      <c r="HLB68" s="153"/>
      <c r="HLC68" s="153"/>
      <c r="HLD68" s="152"/>
      <c r="HLE68" s="153"/>
      <c r="HLF68" s="153"/>
      <c r="HLG68" s="153"/>
      <c r="HLH68" s="152"/>
      <c r="HLI68" s="153"/>
      <c r="HLJ68" s="153"/>
      <c r="HLK68" s="153"/>
      <c r="HLL68" s="152"/>
      <c r="HLM68" s="153"/>
      <c r="HLN68" s="153"/>
      <c r="HLO68" s="153"/>
      <c r="HLP68" s="152"/>
      <c r="HLQ68" s="153"/>
      <c r="HLR68" s="153"/>
      <c r="HLS68" s="153"/>
      <c r="HLT68" s="152"/>
      <c r="HLU68" s="153"/>
      <c r="HLV68" s="153"/>
      <c r="HLW68" s="153"/>
      <c r="HLX68" s="152"/>
      <c r="HLY68" s="153"/>
      <c r="HLZ68" s="153"/>
      <c r="HMA68" s="153"/>
      <c r="HMB68" s="152"/>
      <c r="HMC68" s="153"/>
      <c r="HMD68" s="153"/>
      <c r="HME68" s="153"/>
      <c r="HMF68" s="152"/>
      <c r="HMG68" s="153"/>
      <c r="HMH68" s="153"/>
      <c r="HMI68" s="153"/>
      <c r="HMJ68" s="152"/>
      <c r="HMK68" s="153"/>
      <c r="HML68" s="153"/>
      <c r="HMM68" s="153"/>
      <c r="HMN68" s="152"/>
      <c r="HMO68" s="153"/>
      <c r="HMP68" s="153"/>
      <c r="HMQ68" s="153"/>
      <c r="HMR68" s="152"/>
      <c r="HMS68" s="153"/>
      <c r="HMT68" s="153"/>
      <c r="HMU68" s="153"/>
      <c r="HMV68" s="152"/>
      <c r="HMW68" s="153"/>
      <c r="HMX68" s="153"/>
      <c r="HMY68" s="153"/>
      <c r="HMZ68" s="152"/>
      <c r="HNA68" s="153"/>
      <c r="HNB68" s="153"/>
      <c r="HNC68" s="153"/>
      <c r="HND68" s="152"/>
      <c r="HNE68" s="153"/>
      <c r="HNF68" s="153"/>
      <c r="HNG68" s="153"/>
      <c r="HNH68" s="152"/>
      <c r="HNI68" s="153"/>
      <c r="HNJ68" s="153"/>
      <c r="HNK68" s="153"/>
      <c r="HNL68" s="152"/>
      <c r="HNM68" s="153"/>
      <c r="HNN68" s="153"/>
      <c r="HNO68" s="153"/>
      <c r="HNP68" s="152"/>
      <c r="HNQ68" s="153"/>
      <c r="HNR68" s="153"/>
      <c r="HNS68" s="153"/>
      <c r="HNT68" s="152"/>
      <c r="HNU68" s="153"/>
      <c r="HNV68" s="153"/>
      <c r="HNW68" s="153"/>
      <c r="HNX68" s="152"/>
      <c r="HNY68" s="153"/>
      <c r="HNZ68" s="153"/>
      <c r="HOA68" s="153"/>
      <c r="HOB68" s="152"/>
      <c r="HOC68" s="153"/>
      <c r="HOD68" s="153"/>
      <c r="HOE68" s="153"/>
      <c r="HOF68" s="152"/>
      <c r="HOG68" s="153"/>
      <c r="HOH68" s="153"/>
      <c r="HOI68" s="153"/>
      <c r="HOJ68" s="152"/>
      <c r="HOK68" s="153"/>
      <c r="HOL68" s="153"/>
      <c r="HOM68" s="153"/>
      <c r="HON68" s="152"/>
      <c r="HOO68" s="153"/>
      <c r="HOP68" s="153"/>
      <c r="HOQ68" s="153"/>
      <c r="HOR68" s="152"/>
      <c r="HOS68" s="153"/>
      <c r="HOT68" s="153"/>
      <c r="HOU68" s="153"/>
      <c r="HOV68" s="152"/>
      <c r="HOW68" s="153"/>
      <c r="HOX68" s="153"/>
      <c r="HOY68" s="153"/>
      <c r="HOZ68" s="152"/>
      <c r="HPA68" s="153"/>
      <c r="HPB68" s="153"/>
      <c r="HPC68" s="153"/>
      <c r="HPD68" s="152"/>
      <c r="HPE68" s="153"/>
      <c r="HPF68" s="153"/>
      <c r="HPG68" s="153"/>
      <c r="HPH68" s="152"/>
      <c r="HPI68" s="153"/>
      <c r="HPJ68" s="153"/>
      <c r="HPK68" s="153"/>
      <c r="HPL68" s="152"/>
      <c r="HPM68" s="153"/>
      <c r="HPN68" s="153"/>
      <c r="HPO68" s="153"/>
      <c r="HPP68" s="152"/>
      <c r="HPQ68" s="153"/>
      <c r="HPR68" s="153"/>
      <c r="HPS68" s="153"/>
      <c r="HPT68" s="152"/>
      <c r="HPU68" s="153"/>
      <c r="HPV68" s="153"/>
      <c r="HPW68" s="153"/>
      <c r="HPX68" s="152"/>
      <c r="HPY68" s="153"/>
      <c r="HPZ68" s="153"/>
      <c r="HQA68" s="153"/>
      <c r="HQB68" s="152"/>
      <c r="HQC68" s="153"/>
      <c r="HQD68" s="153"/>
      <c r="HQE68" s="153"/>
      <c r="HQF68" s="152"/>
      <c r="HQG68" s="153"/>
      <c r="HQH68" s="153"/>
      <c r="HQI68" s="153"/>
      <c r="HQJ68" s="152"/>
      <c r="HQK68" s="153"/>
      <c r="HQL68" s="153"/>
      <c r="HQM68" s="153"/>
      <c r="HQN68" s="152"/>
      <c r="HQO68" s="153"/>
      <c r="HQP68" s="153"/>
      <c r="HQQ68" s="153"/>
      <c r="HQR68" s="152"/>
      <c r="HQS68" s="153"/>
      <c r="HQT68" s="153"/>
      <c r="HQU68" s="153"/>
      <c r="HQV68" s="152"/>
      <c r="HQW68" s="153"/>
      <c r="HQX68" s="153"/>
      <c r="HQY68" s="153"/>
      <c r="HQZ68" s="152"/>
      <c r="HRA68" s="153"/>
      <c r="HRB68" s="153"/>
      <c r="HRC68" s="153"/>
      <c r="HRD68" s="152"/>
      <c r="HRE68" s="153"/>
      <c r="HRF68" s="153"/>
      <c r="HRG68" s="153"/>
      <c r="HRH68" s="152"/>
      <c r="HRI68" s="153"/>
      <c r="HRJ68" s="153"/>
      <c r="HRK68" s="153"/>
      <c r="HRL68" s="152"/>
      <c r="HRM68" s="153"/>
      <c r="HRN68" s="153"/>
      <c r="HRO68" s="153"/>
      <c r="HRP68" s="152"/>
      <c r="HRQ68" s="153"/>
      <c r="HRR68" s="153"/>
      <c r="HRS68" s="153"/>
      <c r="HRT68" s="152"/>
      <c r="HRU68" s="153"/>
      <c r="HRV68" s="153"/>
      <c r="HRW68" s="153"/>
      <c r="HRX68" s="152"/>
      <c r="HRY68" s="153"/>
      <c r="HRZ68" s="153"/>
      <c r="HSA68" s="153"/>
      <c r="HSB68" s="152"/>
      <c r="HSC68" s="153"/>
      <c r="HSD68" s="153"/>
      <c r="HSE68" s="153"/>
      <c r="HSF68" s="152"/>
      <c r="HSG68" s="153"/>
      <c r="HSH68" s="153"/>
      <c r="HSI68" s="153"/>
      <c r="HSJ68" s="152"/>
      <c r="HSK68" s="153"/>
      <c r="HSL68" s="153"/>
      <c r="HSM68" s="153"/>
      <c r="HSN68" s="152"/>
      <c r="HSO68" s="153"/>
      <c r="HSP68" s="153"/>
      <c r="HSQ68" s="153"/>
      <c r="HSR68" s="152"/>
      <c r="HSS68" s="153"/>
      <c r="HST68" s="153"/>
      <c r="HSU68" s="153"/>
      <c r="HSV68" s="152"/>
      <c r="HSW68" s="153"/>
      <c r="HSX68" s="153"/>
      <c r="HSY68" s="153"/>
      <c r="HSZ68" s="152"/>
      <c r="HTA68" s="153"/>
      <c r="HTB68" s="153"/>
      <c r="HTC68" s="153"/>
      <c r="HTD68" s="152"/>
      <c r="HTE68" s="153"/>
      <c r="HTF68" s="153"/>
      <c r="HTG68" s="153"/>
      <c r="HTH68" s="152"/>
      <c r="HTI68" s="153"/>
      <c r="HTJ68" s="153"/>
      <c r="HTK68" s="153"/>
      <c r="HTL68" s="152"/>
      <c r="HTM68" s="153"/>
      <c r="HTN68" s="153"/>
      <c r="HTO68" s="153"/>
      <c r="HTP68" s="152"/>
      <c r="HTQ68" s="153"/>
      <c r="HTR68" s="153"/>
      <c r="HTS68" s="153"/>
      <c r="HTT68" s="152"/>
      <c r="HTU68" s="153"/>
      <c r="HTV68" s="153"/>
      <c r="HTW68" s="153"/>
      <c r="HTX68" s="152"/>
      <c r="HTY68" s="153"/>
      <c r="HTZ68" s="153"/>
      <c r="HUA68" s="153"/>
      <c r="HUB68" s="152"/>
      <c r="HUC68" s="153"/>
      <c r="HUD68" s="153"/>
      <c r="HUE68" s="153"/>
      <c r="HUF68" s="152"/>
      <c r="HUG68" s="153"/>
      <c r="HUH68" s="153"/>
      <c r="HUI68" s="153"/>
      <c r="HUJ68" s="152"/>
      <c r="HUK68" s="153"/>
      <c r="HUL68" s="153"/>
      <c r="HUM68" s="153"/>
      <c r="HUN68" s="152"/>
      <c r="HUO68" s="153"/>
      <c r="HUP68" s="153"/>
      <c r="HUQ68" s="153"/>
      <c r="HUR68" s="152"/>
      <c r="HUS68" s="153"/>
      <c r="HUT68" s="153"/>
      <c r="HUU68" s="153"/>
      <c r="HUV68" s="152"/>
      <c r="HUW68" s="153"/>
      <c r="HUX68" s="153"/>
      <c r="HUY68" s="153"/>
      <c r="HUZ68" s="152"/>
      <c r="HVA68" s="153"/>
      <c r="HVB68" s="153"/>
      <c r="HVC68" s="153"/>
      <c r="HVD68" s="152"/>
      <c r="HVE68" s="153"/>
      <c r="HVF68" s="153"/>
      <c r="HVG68" s="153"/>
      <c r="HVH68" s="152"/>
      <c r="HVI68" s="153"/>
      <c r="HVJ68" s="153"/>
      <c r="HVK68" s="153"/>
      <c r="HVL68" s="152"/>
      <c r="HVM68" s="153"/>
      <c r="HVN68" s="153"/>
      <c r="HVO68" s="153"/>
      <c r="HVP68" s="152"/>
      <c r="HVQ68" s="153"/>
      <c r="HVR68" s="153"/>
      <c r="HVS68" s="153"/>
      <c r="HVT68" s="152"/>
      <c r="HVU68" s="153"/>
      <c r="HVV68" s="153"/>
      <c r="HVW68" s="153"/>
      <c r="HVX68" s="152"/>
      <c r="HVY68" s="153"/>
      <c r="HVZ68" s="153"/>
      <c r="HWA68" s="153"/>
      <c r="HWB68" s="152"/>
      <c r="HWC68" s="153"/>
      <c r="HWD68" s="153"/>
      <c r="HWE68" s="153"/>
      <c r="HWF68" s="152"/>
      <c r="HWG68" s="153"/>
      <c r="HWH68" s="153"/>
      <c r="HWI68" s="153"/>
      <c r="HWJ68" s="152"/>
      <c r="HWK68" s="153"/>
      <c r="HWL68" s="153"/>
      <c r="HWM68" s="153"/>
      <c r="HWN68" s="152"/>
      <c r="HWO68" s="153"/>
      <c r="HWP68" s="153"/>
      <c r="HWQ68" s="153"/>
      <c r="HWR68" s="152"/>
      <c r="HWS68" s="153"/>
      <c r="HWT68" s="153"/>
      <c r="HWU68" s="153"/>
      <c r="HWV68" s="152"/>
      <c r="HWW68" s="153"/>
      <c r="HWX68" s="153"/>
      <c r="HWY68" s="153"/>
      <c r="HWZ68" s="152"/>
      <c r="HXA68" s="153"/>
      <c r="HXB68" s="153"/>
      <c r="HXC68" s="153"/>
      <c r="HXD68" s="152"/>
      <c r="HXE68" s="153"/>
      <c r="HXF68" s="153"/>
      <c r="HXG68" s="153"/>
      <c r="HXH68" s="152"/>
      <c r="HXI68" s="153"/>
      <c r="HXJ68" s="153"/>
      <c r="HXK68" s="153"/>
      <c r="HXL68" s="152"/>
      <c r="HXM68" s="153"/>
      <c r="HXN68" s="153"/>
      <c r="HXO68" s="153"/>
      <c r="HXP68" s="152"/>
      <c r="HXQ68" s="153"/>
      <c r="HXR68" s="153"/>
      <c r="HXS68" s="153"/>
      <c r="HXT68" s="152"/>
      <c r="HXU68" s="153"/>
      <c r="HXV68" s="153"/>
      <c r="HXW68" s="153"/>
      <c r="HXX68" s="152"/>
      <c r="HXY68" s="153"/>
      <c r="HXZ68" s="153"/>
      <c r="HYA68" s="153"/>
      <c r="HYB68" s="152"/>
      <c r="HYC68" s="153"/>
      <c r="HYD68" s="153"/>
      <c r="HYE68" s="153"/>
      <c r="HYF68" s="152"/>
      <c r="HYG68" s="153"/>
      <c r="HYH68" s="153"/>
      <c r="HYI68" s="153"/>
      <c r="HYJ68" s="152"/>
      <c r="HYK68" s="153"/>
      <c r="HYL68" s="153"/>
      <c r="HYM68" s="153"/>
      <c r="HYN68" s="152"/>
      <c r="HYO68" s="153"/>
      <c r="HYP68" s="153"/>
      <c r="HYQ68" s="153"/>
      <c r="HYR68" s="152"/>
      <c r="HYS68" s="153"/>
      <c r="HYT68" s="153"/>
      <c r="HYU68" s="153"/>
      <c r="HYV68" s="152"/>
      <c r="HYW68" s="153"/>
      <c r="HYX68" s="153"/>
      <c r="HYY68" s="153"/>
      <c r="HYZ68" s="152"/>
      <c r="HZA68" s="153"/>
      <c r="HZB68" s="153"/>
      <c r="HZC68" s="153"/>
      <c r="HZD68" s="152"/>
      <c r="HZE68" s="153"/>
      <c r="HZF68" s="153"/>
      <c r="HZG68" s="153"/>
      <c r="HZH68" s="152"/>
      <c r="HZI68" s="153"/>
      <c r="HZJ68" s="153"/>
      <c r="HZK68" s="153"/>
      <c r="HZL68" s="152"/>
      <c r="HZM68" s="153"/>
      <c r="HZN68" s="153"/>
      <c r="HZO68" s="153"/>
      <c r="HZP68" s="152"/>
      <c r="HZQ68" s="153"/>
      <c r="HZR68" s="153"/>
      <c r="HZS68" s="153"/>
      <c r="HZT68" s="152"/>
      <c r="HZU68" s="153"/>
      <c r="HZV68" s="153"/>
      <c r="HZW68" s="153"/>
      <c r="HZX68" s="152"/>
      <c r="HZY68" s="153"/>
      <c r="HZZ68" s="153"/>
      <c r="IAA68" s="153"/>
      <c r="IAB68" s="152"/>
      <c r="IAC68" s="153"/>
      <c r="IAD68" s="153"/>
      <c r="IAE68" s="153"/>
      <c r="IAF68" s="152"/>
      <c r="IAG68" s="153"/>
      <c r="IAH68" s="153"/>
      <c r="IAI68" s="153"/>
      <c r="IAJ68" s="152"/>
      <c r="IAK68" s="153"/>
      <c r="IAL68" s="153"/>
      <c r="IAM68" s="153"/>
      <c r="IAN68" s="152"/>
      <c r="IAO68" s="153"/>
      <c r="IAP68" s="153"/>
      <c r="IAQ68" s="153"/>
      <c r="IAR68" s="152"/>
      <c r="IAS68" s="153"/>
      <c r="IAT68" s="153"/>
      <c r="IAU68" s="153"/>
      <c r="IAV68" s="152"/>
      <c r="IAW68" s="153"/>
      <c r="IAX68" s="153"/>
      <c r="IAY68" s="153"/>
      <c r="IAZ68" s="152"/>
      <c r="IBA68" s="153"/>
      <c r="IBB68" s="153"/>
      <c r="IBC68" s="153"/>
      <c r="IBD68" s="152"/>
      <c r="IBE68" s="153"/>
      <c r="IBF68" s="153"/>
      <c r="IBG68" s="153"/>
      <c r="IBH68" s="152"/>
      <c r="IBI68" s="153"/>
      <c r="IBJ68" s="153"/>
      <c r="IBK68" s="153"/>
      <c r="IBL68" s="152"/>
      <c r="IBM68" s="153"/>
      <c r="IBN68" s="153"/>
      <c r="IBO68" s="153"/>
      <c r="IBP68" s="152"/>
      <c r="IBQ68" s="153"/>
      <c r="IBR68" s="153"/>
      <c r="IBS68" s="153"/>
      <c r="IBT68" s="152"/>
      <c r="IBU68" s="153"/>
      <c r="IBV68" s="153"/>
      <c r="IBW68" s="153"/>
      <c r="IBX68" s="152"/>
      <c r="IBY68" s="153"/>
      <c r="IBZ68" s="153"/>
      <c r="ICA68" s="153"/>
      <c r="ICB68" s="152"/>
      <c r="ICC68" s="153"/>
      <c r="ICD68" s="153"/>
      <c r="ICE68" s="153"/>
      <c r="ICF68" s="152"/>
      <c r="ICG68" s="153"/>
      <c r="ICH68" s="153"/>
      <c r="ICI68" s="153"/>
      <c r="ICJ68" s="152"/>
      <c r="ICK68" s="153"/>
      <c r="ICL68" s="153"/>
      <c r="ICM68" s="153"/>
      <c r="ICN68" s="152"/>
      <c r="ICO68" s="153"/>
      <c r="ICP68" s="153"/>
      <c r="ICQ68" s="153"/>
      <c r="ICR68" s="152"/>
      <c r="ICS68" s="153"/>
      <c r="ICT68" s="153"/>
      <c r="ICU68" s="153"/>
      <c r="ICV68" s="152"/>
      <c r="ICW68" s="153"/>
      <c r="ICX68" s="153"/>
      <c r="ICY68" s="153"/>
      <c r="ICZ68" s="152"/>
      <c r="IDA68" s="153"/>
      <c r="IDB68" s="153"/>
      <c r="IDC68" s="153"/>
      <c r="IDD68" s="152"/>
      <c r="IDE68" s="153"/>
      <c r="IDF68" s="153"/>
      <c r="IDG68" s="153"/>
      <c r="IDH68" s="152"/>
      <c r="IDI68" s="153"/>
      <c r="IDJ68" s="153"/>
      <c r="IDK68" s="153"/>
      <c r="IDL68" s="152"/>
      <c r="IDM68" s="153"/>
      <c r="IDN68" s="153"/>
      <c r="IDO68" s="153"/>
      <c r="IDP68" s="152"/>
      <c r="IDQ68" s="153"/>
      <c r="IDR68" s="153"/>
      <c r="IDS68" s="153"/>
      <c r="IDT68" s="152"/>
      <c r="IDU68" s="153"/>
      <c r="IDV68" s="153"/>
      <c r="IDW68" s="153"/>
      <c r="IDX68" s="152"/>
      <c r="IDY68" s="153"/>
      <c r="IDZ68" s="153"/>
      <c r="IEA68" s="153"/>
      <c r="IEB68" s="152"/>
      <c r="IEC68" s="153"/>
      <c r="IED68" s="153"/>
      <c r="IEE68" s="153"/>
      <c r="IEF68" s="152"/>
      <c r="IEG68" s="153"/>
      <c r="IEH68" s="153"/>
      <c r="IEI68" s="153"/>
      <c r="IEJ68" s="152"/>
      <c r="IEK68" s="153"/>
      <c r="IEL68" s="153"/>
      <c r="IEM68" s="153"/>
      <c r="IEN68" s="152"/>
      <c r="IEO68" s="153"/>
      <c r="IEP68" s="153"/>
      <c r="IEQ68" s="153"/>
      <c r="IER68" s="152"/>
      <c r="IES68" s="153"/>
      <c r="IET68" s="153"/>
      <c r="IEU68" s="153"/>
      <c r="IEV68" s="152"/>
      <c r="IEW68" s="153"/>
      <c r="IEX68" s="153"/>
      <c r="IEY68" s="153"/>
      <c r="IEZ68" s="152"/>
      <c r="IFA68" s="153"/>
      <c r="IFB68" s="153"/>
      <c r="IFC68" s="153"/>
      <c r="IFD68" s="152"/>
      <c r="IFE68" s="153"/>
      <c r="IFF68" s="153"/>
      <c r="IFG68" s="153"/>
      <c r="IFH68" s="152"/>
      <c r="IFI68" s="153"/>
      <c r="IFJ68" s="153"/>
      <c r="IFK68" s="153"/>
      <c r="IFL68" s="152"/>
      <c r="IFM68" s="153"/>
      <c r="IFN68" s="153"/>
      <c r="IFO68" s="153"/>
      <c r="IFP68" s="152"/>
      <c r="IFQ68" s="153"/>
      <c r="IFR68" s="153"/>
      <c r="IFS68" s="153"/>
      <c r="IFT68" s="152"/>
      <c r="IFU68" s="153"/>
      <c r="IFV68" s="153"/>
      <c r="IFW68" s="153"/>
      <c r="IFX68" s="152"/>
      <c r="IFY68" s="153"/>
      <c r="IFZ68" s="153"/>
      <c r="IGA68" s="153"/>
      <c r="IGB68" s="152"/>
      <c r="IGC68" s="153"/>
      <c r="IGD68" s="153"/>
      <c r="IGE68" s="153"/>
      <c r="IGF68" s="152"/>
      <c r="IGG68" s="153"/>
      <c r="IGH68" s="153"/>
      <c r="IGI68" s="153"/>
      <c r="IGJ68" s="152"/>
      <c r="IGK68" s="153"/>
      <c r="IGL68" s="153"/>
      <c r="IGM68" s="153"/>
      <c r="IGN68" s="152"/>
      <c r="IGO68" s="153"/>
      <c r="IGP68" s="153"/>
      <c r="IGQ68" s="153"/>
      <c r="IGR68" s="152"/>
      <c r="IGS68" s="153"/>
      <c r="IGT68" s="153"/>
      <c r="IGU68" s="153"/>
      <c r="IGV68" s="152"/>
      <c r="IGW68" s="153"/>
      <c r="IGX68" s="153"/>
      <c r="IGY68" s="153"/>
      <c r="IGZ68" s="152"/>
      <c r="IHA68" s="153"/>
      <c r="IHB68" s="153"/>
      <c r="IHC68" s="153"/>
      <c r="IHD68" s="152"/>
      <c r="IHE68" s="153"/>
      <c r="IHF68" s="153"/>
      <c r="IHG68" s="153"/>
      <c r="IHH68" s="152"/>
      <c r="IHI68" s="153"/>
      <c r="IHJ68" s="153"/>
      <c r="IHK68" s="153"/>
      <c r="IHL68" s="152"/>
      <c r="IHM68" s="153"/>
      <c r="IHN68" s="153"/>
      <c r="IHO68" s="153"/>
      <c r="IHP68" s="152"/>
      <c r="IHQ68" s="153"/>
      <c r="IHR68" s="153"/>
      <c r="IHS68" s="153"/>
      <c r="IHT68" s="152"/>
      <c r="IHU68" s="153"/>
      <c r="IHV68" s="153"/>
      <c r="IHW68" s="153"/>
      <c r="IHX68" s="152"/>
      <c r="IHY68" s="153"/>
      <c r="IHZ68" s="153"/>
      <c r="IIA68" s="153"/>
      <c r="IIB68" s="152"/>
      <c r="IIC68" s="153"/>
      <c r="IID68" s="153"/>
      <c r="IIE68" s="153"/>
      <c r="IIF68" s="152"/>
      <c r="IIG68" s="153"/>
      <c r="IIH68" s="153"/>
      <c r="III68" s="153"/>
      <c r="IIJ68" s="152"/>
      <c r="IIK68" s="153"/>
      <c r="IIL68" s="153"/>
      <c r="IIM68" s="153"/>
      <c r="IIN68" s="152"/>
      <c r="IIO68" s="153"/>
      <c r="IIP68" s="153"/>
      <c r="IIQ68" s="153"/>
      <c r="IIR68" s="152"/>
      <c r="IIS68" s="153"/>
      <c r="IIT68" s="153"/>
      <c r="IIU68" s="153"/>
      <c r="IIV68" s="152"/>
      <c r="IIW68" s="153"/>
      <c r="IIX68" s="153"/>
      <c r="IIY68" s="153"/>
      <c r="IIZ68" s="152"/>
      <c r="IJA68" s="153"/>
      <c r="IJB68" s="153"/>
      <c r="IJC68" s="153"/>
      <c r="IJD68" s="152"/>
      <c r="IJE68" s="153"/>
      <c r="IJF68" s="153"/>
      <c r="IJG68" s="153"/>
      <c r="IJH68" s="152"/>
      <c r="IJI68" s="153"/>
      <c r="IJJ68" s="153"/>
      <c r="IJK68" s="153"/>
      <c r="IJL68" s="152"/>
      <c r="IJM68" s="153"/>
      <c r="IJN68" s="153"/>
      <c r="IJO68" s="153"/>
      <c r="IJP68" s="152"/>
      <c r="IJQ68" s="153"/>
      <c r="IJR68" s="153"/>
      <c r="IJS68" s="153"/>
      <c r="IJT68" s="152"/>
      <c r="IJU68" s="153"/>
      <c r="IJV68" s="153"/>
      <c r="IJW68" s="153"/>
      <c r="IJX68" s="152"/>
      <c r="IJY68" s="153"/>
      <c r="IJZ68" s="153"/>
      <c r="IKA68" s="153"/>
      <c r="IKB68" s="152"/>
      <c r="IKC68" s="153"/>
      <c r="IKD68" s="153"/>
      <c r="IKE68" s="153"/>
      <c r="IKF68" s="152"/>
      <c r="IKG68" s="153"/>
      <c r="IKH68" s="153"/>
      <c r="IKI68" s="153"/>
      <c r="IKJ68" s="152"/>
      <c r="IKK68" s="153"/>
      <c r="IKL68" s="153"/>
      <c r="IKM68" s="153"/>
      <c r="IKN68" s="152"/>
      <c r="IKO68" s="153"/>
      <c r="IKP68" s="153"/>
      <c r="IKQ68" s="153"/>
      <c r="IKR68" s="152"/>
      <c r="IKS68" s="153"/>
      <c r="IKT68" s="153"/>
      <c r="IKU68" s="153"/>
      <c r="IKV68" s="152"/>
      <c r="IKW68" s="153"/>
      <c r="IKX68" s="153"/>
      <c r="IKY68" s="153"/>
      <c r="IKZ68" s="152"/>
      <c r="ILA68" s="153"/>
      <c r="ILB68" s="153"/>
      <c r="ILC68" s="153"/>
      <c r="ILD68" s="152"/>
      <c r="ILE68" s="153"/>
      <c r="ILF68" s="153"/>
      <c r="ILG68" s="153"/>
      <c r="ILH68" s="152"/>
      <c r="ILI68" s="153"/>
      <c r="ILJ68" s="153"/>
      <c r="ILK68" s="153"/>
      <c r="ILL68" s="152"/>
      <c r="ILM68" s="153"/>
      <c r="ILN68" s="153"/>
      <c r="ILO68" s="153"/>
      <c r="ILP68" s="152"/>
      <c r="ILQ68" s="153"/>
      <c r="ILR68" s="153"/>
      <c r="ILS68" s="153"/>
      <c r="ILT68" s="152"/>
      <c r="ILU68" s="153"/>
      <c r="ILV68" s="153"/>
      <c r="ILW68" s="153"/>
      <c r="ILX68" s="152"/>
      <c r="ILY68" s="153"/>
      <c r="ILZ68" s="153"/>
      <c r="IMA68" s="153"/>
      <c r="IMB68" s="152"/>
      <c r="IMC68" s="153"/>
      <c r="IMD68" s="153"/>
      <c r="IME68" s="153"/>
      <c r="IMF68" s="152"/>
      <c r="IMG68" s="153"/>
      <c r="IMH68" s="153"/>
      <c r="IMI68" s="153"/>
      <c r="IMJ68" s="152"/>
      <c r="IMK68" s="153"/>
      <c r="IML68" s="153"/>
      <c r="IMM68" s="153"/>
      <c r="IMN68" s="152"/>
      <c r="IMO68" s="153"/>
      <c r="IMP68" s="153"/>
      <c r="IMQ68" s="153"/>
      <c r="IMR68" s="152"/>
      <c r="IMS68" s="153"/>
      <c r="IMT68" s="153"/>
      <c r="IMU68" s="153"/>
      <c r="IMV68" s="152"/>
      <c r="IMW68" s="153"/>
      <c r="IMX68" s="153"/>
      <c r="IMY68" s="153"/>
      <c r="IMZ68" s="152"/>
      <c r="INA68" s="153"/>
      <c r="INB68" s="153"/>
      <c r="INC68" s="153"/>
      <c r="IND68" s="152"/>
      <c r="INE68" s="153"/>
      <c r="INF68" s="153"/>
      <c r="ING68" s="153"/>
      <c r="INH68" s="152"/>
      <c r="INI68" s="153"/>
      <c r="INJ68" s="153"/>
      <c r="INK68" s="153"/>
      <c r="INL68" s="152"/>
      <c r="INM68" s="153"/>
      <c r="INN68" s="153"/>
      <c r="INO68" s="153"/>
      <c r="INP68" s="152"/>
      <c r="INQ68" s="153"/>
      <c r="INR68" s="153"/>
      <c r="INS68" s="153"/>
      <c r="INT68" s="152"/>
      <c r="INU68" s="153"/>
      <c r="INV68" s="153"/>
      <c r="INW68" s="153"/>
      <c r="INX68" s="152"/>
      <c r="INY68" s="153"/>
      <c r="INZ68" s="153"/>
      <c r="IOA68" s="153"/>
      <c r="IOB68" s="152"/>
      <c r="IOC68" s="153"/>
      <c r="IOD68" s="153"/>
      <c r="IOE68" s="153"/>
      <c r="IOF68" s="152"/>
      <c r="IOG68" s="153"/>
      <c r="IOH68" s="153"/>
      <c r="IOI68" s="153"/>
      <c r="IOJ68" s="152"/>
      <c r="IOK68" s="153"/>
      <c r="IOL68" s="153"/>
      <c r="IOM68" s="153"/>
      <c r="ION68" s="152"/>
      <c r="IOO68" s="153"/>
      <c r="IOP68" s="153"/>
      <c r="IOQ68" s="153"/>
      <c r="IOR68" s="152"/>
      <c r="IOS68" s="153"/>
      <c r="IOT68" s="153"/>
      <c r="IOU68" s="153"/>
      <c r="IOV68" s="152"/>
      <c r="IOW68" s="153"/>
      <c r="IOX68" s="153"/>
      <c r="IOY68" s="153"/>
      <c r="IOZ68" s="152"/>
      <c r="IPA68" s="153"/>
      <c r="IPB68" s="153"/>
      <c r="IPC68" s="153"/>
      <c r="IPD68" s="152"/>
      <c r="IPE68" s="153"/>
      <c r="IPF68" s="153"/>
      <c r="IPG68" s="153"/>
      <c r="IPH68" s="152"/>
      <c r="IPI68" s="153"/>
      <c r="IPJ68" s="153"/>
      <c r="IPK68" s="153"/>
      <c r="IPL68" s="152"/>
      <c r="IPM68" s="153"/>
      <c r="IPN68" s="153"/>
      <c r="IPO68" s="153"/>
      <c r="IPP68" s="152"/>
      <c r="IPQ68" s="153"/>
      <c r="IPR68" s="153"/>
      <c r="IPS68" s="153"/>
      <c r="IPT68" s="152"/>
      <c r="IPU68" s="153"/>
      <c r="IPV68" s="153"/>
      <c r="IPW68" s="153"/>
      <c r="IPX68" s="152"/>
      <c r="IPY68" s="153"/>
      <c r="IPZ68" s="153"/>
      <c r="IQA68" s="153"/>
      <c r="IQB68" s="152"/>
      <c r="IQC68" s="153"/>
      <c r="IQD68" s="153"/>
      <c r="IQE68" s="153"/>
      <c r="IQF68" s="152"/>
      <c r="IQG68" s="153"/>
      <c r="IQH68" s="153"/>
      <c r="IQI68" s="153"/>
      <c r="IQJ68" s="152"/>
      <c r="IQK68" s="153"/>
      <c r="IQL68" s="153"/>
      <c r="IQM68" s="153"/>
      <c r="IQN68" s="152"/>
      <c r="IQO68" s="153"/>
      <c r="IQP68" s="153"/>
      <c r="IQQ68" s="153"/>
      <c r="IQR68" s="152"/>
      <c r="IQS68" s="153"/>
      <c r="IQT68" s="153"/>
      <c r="IQU68" s="153"/>
      <c r="IQV68" s="152"/>
      <c r="IQW68" s="153"/>
      <c r="IQX68" s="153"/>
      <c r="IQY68" s="153"/>
      <c r="IQZ68" s="152"/>
      <c r="IRA68" s="153"/>
      <c r="IRB68" s="153"/>
      <c r="IRC68" s="153"/>
      <c r="IRD68" s="152"/>
      <c r="IRE68" s="153"/>
      <c r="IRF68" s="153"/>
      <c r="IRG68" s="153"/>
      <c r="IRH68" s="152"/>
      <c r="IRI68" s="153"/>
      <c r="IRJ68" s="153"/>
      <c r="IRK68" s="153"/>
      <c r="IRL68" s="152"/>
      <c r="IRM68" s="153"/>
      <c r="IRN68" s="153"/>
      <c r="IRO68" s="153"/>
      <c r="IRP68" s="152"/>
      <c r="IRQ68" s="153"/>
      <c r="IRR68" s="153"/>
      <c r="IRS68" s="153"/>
      <c r="IRT68" s="152"/>
      <c r="IRU68" s="153"/>
      <c r="IRV68" s="153"/>
      <c r="IRW68" s="153"/>
      <c r="IRX68" s="152"/>
      <c r="IRY68" s="153"/>
      <c r="IRZ68" s="153"/>
      <c r="ISA68" s="153"/>
      <c r="ISB68" s="152"/>
      <c r="ISC68" s="153"/>
      <c r="ISD68" s="153"/>
      <c r="ISE68" s="153"/>
      <c r="ISF68" s="152"/>
      <c r="ISG68" s="153"/>
      <c r="ISH68" s="153"/>
      <c r="ISI68" s="153"/>
      <c r="ISJ68" s="152"/>
      <c r="ISK68" s="153"/>
      <c r="ISL68" s="153"/>
      <c r="ISM68" s="153"/>
      <c r="ISN68" s="152"/>
      <c r="ISO68" s="153"/>
      <c r="ISP68" s="153"/>
      <c r="ISQ68" s="153"/>
      <c r="ISR68" s="152"/>
      <c r="ISS68" s="153"/>
      <c r="IST68" s="153"/>
      <c r="ISU68" s="153"/>
      <c r="ISV68" s="152"/>
      <c r="ISW68" s="153"/>
      <c r="ISX68" s="153"/>
      <c r="ISY68" s="153"/>
      <c r="ISZ68" s="152"/>
      <c r="ITA68" s="153"/>
      <c r="ITB68" s="153"/>
      <c r="ITC68" s="153"/>
      <c r="ITD68" s="152"/>
      <c r="ITE68" s="153"/>
      <c r="ITF68" s="153"/>
      <c r="ITG68" s="153"/>
      <c r="ITH68" s="152"/>
      <c r="ITI68" s="153"/>
      <c r="ITJ68" s="153"/>
      <c r="ITK68" s="153"/>
      <c r="ITL68" s="152"/>
      <c r="ITM68" s="153"/>
      <c r="ITN68" s="153"/>
      <c r="ITO68" s="153"/>
      <c r="ITP68" s="152"/>
      <c r="ITQ68" s="153"/>
      <c r="ITR68" s="153"/>
      <c r="ITS68" s="153"/>
      <c r="ITT68" s="152"/>
      <c r="ITU68" s="153"/>
      <c r="ITV68" s="153"/>
      <c r="ITW68" s="153"/>
      <c r="ITX68" s="152"/>
      <c r="ITY68" s="153"/>
      <c r="ITZ68" s="153"/>
      <c r="IUA68" s="153"/>
      <c r="IUB68" s="152"/>
      <c r="IUC68" s="153"/>
      <c r="IUD68" s="153"/>
      <c r="IUE68" s="153"/>
      <c r="IUF68" s="152"/>
      <c r="IUG68" s="153"/>
      <c r="IUH68" s="153"/>
      <c r="IUI68" s="153"/>
      <c r="IUJ68" s="152"/>
      <c r="IUK68" s="153"/>
      <c r="IUL68" s="153"/>
      <c r="IUM68" s="153"/>
      <c r="IUN68" s="152"/>
      <c r="IUO68" s="153"/>
      <c r="IUP68" s="153"/>
      <c r="IUQ68" s="153"/>
      <c r="IUR68" s="152"/>
      <c r="IUS68" s="153"/>
      <c r="IUT68" s="153"/>
      <c r="IUU68" s="153"/>
      <c r="IUV68" s="152"/>
      <c r="IUW68" s="153"/>
      <c r="IUX68" s="153"/>
      <c r="IUY68" s="153"/>
      <c r="IUZ68" s="152"/>
      <c r="IVA68" s="153"/>
      <c r="IVB68" s="153"/>
      <c r="IVC68" s="153"/>
      <c r="IVD68" s="152"/>
      <c r="IVE68" s="153"/>
      <c r="IVF68" s="153"/>
      <c r="IVG68" s="153"/>
      <c r="IVH68" s="152"/>
      <c r="IVI68" s="153"/>
      <c r="IVJ68" s="153"/>
      <c r="IVK68" s="153"/>
      <c r="IVL68" s="152"/>
      <c r="IVM68" s="153"/>
      <c r="IVN68" s="153"/>
      <c r="IVO68" s="153"/>
      <c r="IVP68" s="152"/>
      <c r="IVQ68" s="153"/>
      <c r="IVR68" s="153"/>
      <c r="IVS68" s="153"/>
      <c r="IVT68" s="152"/>
      <c r="IVU68" s="153"/>
      <c r="IVV68" s="153"/>
      <c r="IVW68" s="153"/>
      <c r="IVX68" s="152"/>
      <c r="IVY68" s="153"/>
      <c r="IVZ68" s="153"/>
      <c r="IWA68" s="153"/>
      <c r="IWB68" s="152"/>
      <c r="IWC68" s="153"/>
      <c r="IWD68" s="153"/>
      <c r="IWE68" s="153"/>
      <c r="IWF68" s="152"/>
      <c r="IWG68" s="153"/>
      <c r="IWH68" s="153"/>
      <c r="IWI68" s="153"/>
      <c r="IWJ68" s="152"/>
      <c r="IWK68" s="153"/>
      <c r="IWL68" s="153"/>
      <c r="IWM68" s="153"/>
      <c r="IWN68" s="152"/>
      <c r="IWO68" s="153"/>
      <c r="IWP68" s="153"/>
      <c r="IWQ68" s="153"/>
      <c r="IWR68" s="152"/>
      <c r="IWS68" s="153"/>
      <c r="IWT68" s="153"/>
      <c r="IWU68" s="153"/>
      <c r="IWV68" s="152"/>
      <c r="IWW68" s="153"/>
      <c r="IWX68" s="153"/>
      <c r="IWY68" s="153"/>
      <c r="IWZ68" s="152"/>
      <c r="IXA68" s="153"/>
      <c r="IXB68" s="153"/>
      <c r="IXC68" s="153"/>
      <c r="IXD68" s="152"/>
      <c r="IXE68" s="153"/>
      <c r="IXF68" s="153"/>
      <c r="IXG68" s="153"/>
      <c r="IXH68" s="152"/>
      <c r="IXI68" s="153"/>
      <c r="IXJ68" s="153"/>
      <c r="IXK68" s="153"/>
      <c r="IXL68" s="152"/>
      <c r="IXM68" s="153"/>
      <c r="IXN68" s="153"/>
      <c r="IXO68" s="153"/>
      <c r="IXP68" s="152"/>
      <c r="IXQ68" s="153"/>
      <c r="IXR68" s="153"/>
      <c r="IXS68" s="153"/>
      <c r="IXT68" s="152"/>
      <c r="IXU68" s="153"/>
      <c r="IXV68" s="153"/>
      <c r="IXW68" s="153"/>
      <c r="IXX68" s="152"/>
      <c r="IXY68" s="153"/>
      <c r="IXZ68" s="153"/>
      <c r="IYA68" s="153"/>
      <c r="IYB68" s="152"/>
      <c r="IYC68" s="153"/>
      <c r="IYD68" s="153"/>
      <c r="IYE68" s="153"/>
      <c r="IYF68" s="152"/>
      <c r="IYG68" s="153"/>
      <c r="IYH68" s="153"/>
      <c r="IYI68" s="153"/>
      <c r="IYJ68" s="152"/>
      <c r="IYK68" s="153"/>
      <c r="IYL68" s="153"/>
      <c r="IYM68" s="153"/>
      <c r="IYN68" s="152"/>
      <c r="IYO68" s="153"/>
      <c r="IYP68" s="153"/>
      <c r="IYQ68" s="153"/>
      <c r="IYR68" s="152"/>
      <c r="IYS68" s="153"/>
      <c r="IYT68" s="153"/>
      <c r="IYU68" s="153"/>
      <c r="IYV68" s="152"/>
      <c r="IYW68" s="153"/>
      <c r="IYX68" s="153"/>
      <c r="IYY68" s="153"/>
      <c r="IYZ68" s="152"/>
      <c r="IZA68" s="153"/>
      <c r="IZB68" s="153"/>
      <c r="IZC68" s="153"/>
      <c r="IZD68" s="152"/>
      <c r="IZE68" s="153"/>
      <c r="IZF68" s="153"/>
      <c r="IZG68" s="153"/>
      <c r="IZH68" s="152"/>
      <c r="IZI68" s="153"/>
      <c r="IZJ68" s="153"/>
      <c r="IZK68" s="153"/>
      <c r="IZL68" s="152"/>
      <c r="IZM68" s="153"/>
      <c r="IZN68" s="153"/>
      <c r="IZO68" s="153"/>
      <c r="IZP68" s="152"/>
      <c r="IZQ68" s="153"/>
      <c r="IZR68" s="153"/>
      <c r="IZS68" s="153"/>
      <c r="IZT68" s="152"/>
      <c r="IZU68" s="153"/>
      <c r="IZV68" s="153"/>
      <c r="IZW68" s="153"/>
      <c r="IZX68" s="152"/>
      <c r="IZY68" s="153"/>
      <c r="IZZ68" s="153"/>
      <c r="JAA68" s="153"/>
      <c r="JAB68" s="152"/>
      <c r="JAC68" s="153"/>
      <c r="JAD68" s="153"/>
      <c r="JAE68" s="153"/>
      <c r="JAF68" s="152"/>
      <c r="JAG68" s="153"/>
      <c r="JAH68" s="153"/>
      <c r="JAI68" s="153"/>
      <c r="JAJ68" s="152"/>
      <c r="JAK68" s="153"/>
      <c r="JAL68" s="153"/>
      <c r="JAM68" s="153"/>
      <c r="JAN68" s="152"/>
      <c r="JAO68" s="153"/>
      <c r="JAP68" s="153"/>
      <c r="JAQ68" s="153"/>
      <c r="JAR68" s="152"/>
      <c r="JAS68" s="153"/>
      <c r="JAT68" s="153"/>
      <c r="JAU68" s="153"/>
      <c r="JAV68" s="152"/>
      <c r="JAW68" s="153"/>
      <c r="JAX68" s="153"/>
      <c r="JAY68" s="153"/>
      <c r="JAZ68" s="152"/>
      <c r="JBA68" s="153"/>
      <c r="JBB68" s="153"/>
      <c r="JBC68" s="153"/>
      <c r="JBD68" s="152"/>
      <c r="JBE68" s="153"/>
      <c r="JBF68" s="153"/>
      <c r="JBG68" s="153"/>
      <c r="JBH68" s="152"/>
      <c r="JBI68" s="153"/>
      <c r="JBJ68" s="153"/>
      <c r="JBK68" s="153"/>
      <c r="JBL68" s="152"/>
      <c r="JBM68" s="153"/>
      <c r="JBN68" s="153"/>
      <c r="JBO68" s="153"/>
      <c r="JBP68" s="152"/>
      <c r="JBQ68" s="153"/>
      <c r="JBR68" s="153"/>
      <c r="JBS68" s="153"/>
      <c r="JBT68" s="152"/>
      <c r="JBU68" s="153"/>
      <c r="JBV68" s="153"/>
      <c r="JBW68" s="153"/>
      <c r="JBX68" s="152"/>
      <c r="JBY68" s="153"/>
      <c r="JBZ68" s="153"/>
      <c r="JCA68" s="153"/>
      <c r="JCB68" s="152"/>
      <c r="JCC68" s="153"/>
      <c r="JCD68" s="153"/>
      <c r="JCE68" s="153"/>
      <c r="JCF68" s="152"/>
      <c r="JCG68" s="153"/>
      <c r="JCH68" s="153"/>
      <c r="JCI68" s="153"/>
      <c r="JCJ68" s="152"/>
      <c r="JCK68" s="153"/>
      <c r="JCL68" s="153"/>
      <c r="JCM68" s="153"/>
      <c r="JCN68" s="152"/>
      <c r="JCO68" s="153"/>
      <c r="JCP68" s="153"/>
      <c r="JCQ68" s="153"/>
      <c r="JCR68" s="152"/>
      <c r="JCS68" s="153"/>
      <c r="JCT68" s="153"/>
      <c r="JCU68" s="153"/>
      <c r="JCV68" s="152"/>
      <c r="JCW68" s="153"/>
      <c r="JCX68" s="153"/>
      <c r="JCY68" s="153"/>
      <c r="JCZ68" s="152"/>
      <c r="JDA68" s="153"/>
      <c r="JDB68" s="153"/>
      <c r="JDC68" s="153"/>
      <c r="JDD68" s="152"/>
      <c r="JDE68" s="153"/>
      <c r="JDF68" s="153"/>
      <c r="JDG68" s="153"/>
      <c r="JDH68" s="152"/>
      <c r="JDI68" s="153"/>
      <c r="JDJ68" s="153"/>
      <c r="JDK68" s="153"/>
      <c r="JDL68" s="152"/>
      <c r="JDM68" s="153"/>
      <c r="JDN68" s="153"/>
      <c r="JDO68" s="153"/>
      <c r="JDP68" s="152"/>
      <c r="JDQ68" s="153"/>
      <c r="JDR68" s="153"/>
      <c r="JDS68" s="153"/>
      <c r="JDT68" s="152"/>
      <c r="JDU68" s="153"/>
      <c r="JDV68" s="153"/>
      <c r="JDW68" s="153"/>
      <c r="JDX68" s="152"/>
      <c r="JDY68" s="153"/>
      <c r="JDZ68" s="153"/>
      <c r="JEA68" s="153"/>
      <c r="JEB68" s="152"/>
      <c r="JEC68" s="153"/>
      <c r="JED68" s="153"/>
      <c r="JEE68" s="153"/>
      <c r="JEF68" s="152"/>
      <c r="JEG68" s="153"/>
      <c r="JEH68" s="153"/>
      <c r="JEI68" s="153"/>
      <c r="JEJ68" s="152"/>
      <c r="JEK68" s="153"/>
      <c r="JEL68" s="153"/>
      <c r="JEM68" s="153"/>
      <c r="JEN68" s="152"/>
      <c r="JEO68" s="153"/>
      <c r="JEP68" s="153"/>
      <c r="JEQ68" s="153"/>
      <c r="JER68" s="152"/>
      <c r="JES68" s="153"/>
      <c r="JET68" s="153"/>
      <c r="JEU68" s="153"/>
      <c r="JEV68" s="152"/>
      <c r="JEW68" s="153"/>
      <c r="JEX68" s="153"/>
      <c r="JEY68" s="153"/>
      <c r="JEZ68" s="152"/>
      <c r="JFA68" s="153"/>
      <c r="JFB68" s="153"/>
      <c r="JFC68" s="153"/>
      <c r="JFD68" s="152"/>
      <c r="JFE68" s="153"/>
      <c r="JFF68" s="153"/>
      <c r="JFG68" s="153"/>
      <c r="JFH68" s="152"/>
      <c r="JFI68" s="153"/>
      <c r="JFJ68" s="153"/>
      <c r="JFK68" s="153"/>
      <c r="JFL68" s="152"/>
      <c r="JFM68" s="153"/>
      <c r="JFN68" s="153"/>
      <c r="JFO68" s="153"/>
      <c r="JFP68" s="152"/>
      <c r="JFQ68" s="153"/>
      <c r="JFR68" s="153"/>
      <c r="JFS68" s="153"/>
      <c r="JFT68" s="152"/>
      <c r="JFU68" s="153"/>
      <c r="JFV68" s="153"/>
      <c r="JFW68" s="153"/>
      <c r="JFX68" s="152"/>
      <c r="JFY68" s="153"/>
      <c r="JFZ68" s="153"/>
      <c r="JGA68" s="153"/>
      <c r="JGB68" s="152"/>
      <c r="JGC68" s="153"/>
      <c r="JGD68" s="153"/>
      <c r="JGE68" s="153"/>
      <c r="JGF68" s="152"/>
      <c r="JGG68" s="153"/>
      <c r="JGH68" s="153"/>
      <c r="JGI68" s="153"/>
      <c r="JGJ68" s="152"/>
      <c r="JGK68" s="153"/>
      <c r="JGL68" s="153"/>
      <c r="JGM68" s="153"/>
      <c r="JGN68" s="152"/>
      <c r="JGO68" s="153"/>
      <c r="JGP68" s="153"/>
      <c r="JGQ68" s="153"/>
      <c r="JGR68" s="152"/>
      <c r="JGS68" s="153"/>
      <c r="JGT68" s="153"/>
      <c r="JGU68" s="153"/>
      <c r="JGV68" s="152"/>
      <c r="JGW68" s="153"/>
      <c r="JGX68" s="153"/>
      <c r="JGY68" s="153"/>
      <c r="JGZ68" s="152"/>
      <c r="JHA68" s="153"/>
      <c r="JHB68" s="153"/>
      <c r="JHC68" s="153"/>
      <c r="JHD68" s="152"/>
      <c r="JHE68" s="153"/>
      <c r="JHF68" s="153"/>
      <c r="JHG68" s="153"/>
      <c r="JHH68" s="152"/>
      <c r="JHI68" s="153"/>
      <c r="JHJ68" s="153"/>
      <c r="JHK68" s="153"/>
      <c r="JHL68" s="152"/>
      <c r="JHM68" s="153"/>
      <c r="JHN68" s="153"/>
      <c r="JHO68" s="153"/>
      <c r="JHP68" s="152"/>
      <c r="JHQ68" s="153"/>
      <c r="JHR68" s="153"/>
      <c r="JHS68" s="153"/>
      <c r="JHT68" s="152"/>
      <c r="JHU68" s="153"/>
      <c r="JHV68" s="153"/>
      <c r="JHW68" s="153"/>
      <c r="JHX68" s="152"/>
      <c r="JHY68" s="153"/>
      <c r="JHZ68" s="153"/>
      <c r="JIA68" s="153"/>
      <c r="JIB68" s="152"/>
      <c r="JIC68" s="153"/>
      <c r="JID68" s="153"/>
      <c r="JIE68" s="153"/>
      <c r="JIF68" s="152"/>
      <c r="JIG68" s="153"/>
      <c r="JIH68" s="153"/>
      <c r="JII68" s="153"/>
      <c r="JIJ68" s="152"/>
      <c r="JIK68" s="153"/>
      <c r="JIL68" s="153"/>
      <c r="JIM68" s="153"/>
      <c r="JIN68" s="152"/>
      <c r="JIO68" s="153"/>
      <c r="JIP68" s="153"/>
      <c r="JIQ68" s="153"/>
      <c r="JIR68" s="152"/>
      <c r="JIS68" s="153"/>
      <c r="JIT68" s="153"/>
      <c r="JIU68" s="153"/>
      <c r="JIV68" s="152"/>
      <c r="JIW68" s="153"/>
      <c r="JIX68" s="153"/>
      <c r="JIY68" s="153"/>
      <c r="JIZ68" s="152"/>
      <c r="JJA68" s="153"/>
      <c r="JJB68" s="153"/>
      <c r="JJC68" s="153"/>
      <c r="JJD68" s="152"/>
      <c r="JJE68" s="153"/>
      <c r="JJF68" s="153"/>
      <c r="JJG68" s="153"/>
      <c r="JJH68" s="152"/>
      <c r="JJI68" s="153"/>
      <c r="JJJ68" s="153"/>
      <c r="JJK68" s="153"/>
      <c r="JJL68" s="152"/>
      <c r="JJM68" s="153"/>
      <c r="JJN68" s="153"/>
      <c r="JJO68" s="153"/>
      <c r="JJP68" s="152"/>
      <c r="JJQ68" s="153"/>
      <c r="JJR68" s="153"/>
      <c r="JJS68" s="153"/>
      <c r="JJT68" s="152"/>
      <c r="JJU68" s="153"/>
      <c r="JJV68" s="153"/>
      <c r="JJW68" s="153"/>
      <c r="JJX68" s="152"/>
      <c r="JJY68" s="153"/>
      <c r="JJZ68" s="153"/>
      <c r="JKA68" s="153"/>
      <c r="JKB68" s="152"/>
      <c r="JKC68" s="153"/>
      <c r="JKD68" s="153"/>
      <c r="JKE68" s="153"/>
      <c r="JKF68" s="152"/>
      <c r="JKG68" s="153"/>
      <c r="JKH68" s="153"/>
      <c r="JKI68" s="153"/>
      <c r="JKJ68" s="152"/>
      <c r="JKK68" s="153"/>
      <c r="JKL68" s="153"/>
      <c r="JKM68" s="153"/>
      <c r="JKN68" s="152"/>
      <c r="JKO68" s="153"/>
      <c r="JKP68" s="153"/>
      <c r="JKQ68" s="153"/>
      <c r="JKR68" s="152"/>
      <c r="JKS68" s="153"/>
      <c r="JKT68" s="153"/>
      <c r="JKU68" s="153"/>
      <c r="JKV68" s="152"/>
      <c r="JKW68" s="153"/>
      <c r="JKX68" s="153"/>
      <c r="JKY68" s="153"/>
      <c r="JKZ68" s="152"/>
      <c r="JLA68" s="153"/>
      <c r="JLB68" s="153"/>
      <c r="JLC68" s="153"/>
      <c r="JLD68" s="152"/>
      <c r="JLE68" s="153"/>
      <c r="JLF68" s="153"/>
      <c r="JLG68" s="153"/>
      <c r="JLH68" s="152"/>
      <c r="JLI68" s="153"/>
      <c r="JLJ68" s="153"/>
      <c r="JLK68" s="153"/>
      <c r="JLL68" s="152"/>
      <c r="JLM68" s="153"/>
      <c r="JLN68" s="153"/>
      <c r="JLO68" s="153"/>
      <c r="JLP68" s="152"/>
      <c r="JLQ68" s="153"/>
      <c r="JLR68" s="153"/>
      <c r="JLS68" s="153"/>
      <c r="JLT68" s="152"/>
      <c r="JLU68" s="153"/>
      <c r="JLV68" s="153"/>
      <c r="JLW68" s="153"/>
      <c r="JLX68" s="152"/>
      <c r="JLY68" s="153"/>
      <c r="JLZ68" s="153"/>
      <c r="JMA68" s="153"/>
      <c r="JMB68" s="152"/>
      <c r="JMC68" s="153"/>
      <c r="JMD68" s="153"/>
      <c r="JME68" s="153"/>
      <c r="JMF68" s="152"/>
      <c r="JMG68" s="153"/>
      <c r="JMH68" s="153"/>
      <c r="JMI68" s="153"/>
      <c r="JMJ68" s="152"/>
      <c r="JMK68" s="153"/>
      <c r="JML68" s="153"/>
      <c r="JMM68" s="153"/>
      <c r="JMN68" s="152"/>
      <c r="JMO68" s="153"/>
      <c r="JMP68" s="153"/>
      <c r="JMQ68" s="153"/>
      <c r="JMR68" s="152"/>
      <c r="JMS68" s="153"/>
      <c r="JMT68" s="153"/>
      <c r="JMU68" s="153"/>
      <c r="JMV68" s="152"/>
      <c r="JMW68" s="153"/>
      <c r="JMX68" s="153"/>
      <c r="JMY68" s="153"/>
      <c r="JMZ68" s="152"/>
      <c r="JNA68" s="153"/>
      <c r="JNB68" s="153"/>
      <c r="JNC68" s="153"/>
      <c r="JND68" s="152"/>
      <c r="JNE68" s="153"/>
      <c r="JNF68" s="153"/>
      <c r="JNG68" s="153"/>
      <c r="JNH68" s="152"/>
      <c r="JNI68" s="153"/>
      <c r="JNJ68" s="153"/>
      <c r="JNK68" s="153"/>
      <c r="JNL68" s="152"/>
      <c r="JNM68" s="153"/>
      <c r="JNN68" s="153"/>
      <c r="JNO68" s="153"/>
      <c r="JNP68" s="152"/>
      <c r="JNQ68" s="153"/>
      <c r="JNR68" s="153"/>
      <c r="JNS68" s="153"/>
      <c r="JNT68" s="152"/>
      <c r="JNU68" s="153"/>
      <c r="JNV68" s="153"/>
      <c r="JNW68" s="153"/>
      <c r="JNX68" s="152"/>
      <c r="JNY68" s="153"/>
      <c r="JNZ68" s="153"/>
      <c r="JOA68" s="153"/>
      <c r="JOB68" s="152"/>
      <c r="JOC68" s="153"/>
      <c r="JOD68" s="153"/>
      <c r="JOE68" s="153"/>
      <c r="JOF68" s="152"/>
      <c r="JOG68" s="153"/>
      <c r="JOH68" s="153"/>
      <c r="JOI68" s="153"/>
      <c r="JOJ68" s="152"/>
      <c r="JOK68" s="153"/>
      <c r="JOL68" s="153"/>
      <c r="JOM68" s="153"/>
      <c r="JON68" s="152"/>
      <c r="JOO68" s="153"/>
      <c r="JOP68" s="153"/>
      <c r="JOQ68" s="153"/>
      <c r="JOR68" s="152"/>
      <c r="JOS68" s="153"/>
      <c r="JOT68" s="153"/>
      <c r="JOU68" s="153"/>
      <c r="JOV68" s="152"/>
      <c r="JOW68" s="153"/>
      <c r="JOX68" s="153"/>
      <c r="JOY68" s="153"/>
      <c r="JOZ68" s="152"/>
      <c r="JPA68" s="153"/>
      <c r="JPB68" s="153"/>
      <c r="JPC68" s="153"/>
      <c r="JPD68" s="152"/>
      <c r="JPE68" s="153"/>
      <c r="JPF68" s="153"/>
      <c r="JPG68" s="153"/>
      <c r="JPH68" s="152"/>
      <c r="JPI68" s="153"/>
      <c r="JPJ68" s="153"/>
      <c r="JPK68" s="153"/>
      <c r="JPL68" s="152"/>
      <c r="JPM68" s="153"/>
      <c r="JPN68" s="153"/>
      <c r="JPO68" s="153"/>
      <c r="JPP68" s="152"/>
      <c r="JPQ68" s="153"/>
      <c r="JPR68" s="153"/>
      <c r="JPS68" s="153"/>
      <c r="JPT68" s="152"/>
      <c r="JPU68" s="153"/>
      <c r="JPV68" s="153"/>
      <c r="JPW68" s="153"/>
      <c r="JPX68" s="152"/>
      <c r="JPY68" s="153"/>
      <c r="JPZ68" s="153"/>
      <c r="JQA68" s="153"/>
      <c r="JQB68" s="152"/>
      <c r="JQC68" s="153"/>
      <c r="JQD68" s="153"/>
      <c r="JQE68" s="153"/>
      <c r="JQF68" s="152"/>
      <c r="JQG68" s="153"/>
      <c r="JQH68" s="153"/>
      <c r="JQI68" s="153"/>
      <c r="JQJ68" s="152"/>
      <c r="JQK68" s="153"/>
      <c r="JQL68" s="153"/>
      <c r="JQM68" s="153"/>
      <c r="JQN68" s="152"/>
      <c r="JQO68" s="153"/>
      <c r="JQP68" s="153"/>
      <c r="JQQ68" s="153"/>
      <c r="JQR68" s="152"/>
      <c r="JQS68" s="153"/>
      <c r="JQT68" s="153"/>
      <c r="JQU68" s="153"/>
      <c r="JQV68" s="152"/>
      <c r="JQW68" s="153"/>
      <c r="JQX68" s="153"/>
      <c r="JQY68" s="153"/>
      <c r="JQZ68" s="152"/>
      <c r="JRA68" s="153"/>
      <c r="JRB68" s="153"/>
      <c r="JRC68" s="153"/>
      <c r="JRD68" s="152"/>
      <c r="JRE68" s="153"/>
      <c r="JRF68" s="153"/>
      <c r="JRG68" s="153"/>
      <c r="JRH68" s="152"/>
      <c r="JRI68" s="153"/>
      <c r="JRJ68" s="153"/>
      <c r="JRK68" s="153"/>
      <c r="JRL68" s="152"/>
      <c r="JRM68" s="153"/>
      <c r="JRN68" s="153"/>
      <c r="JRO68" s="153"/>
      <c r="JRP68" s="152"/>
      <c r="JRQ68" s="153"/>
      <c r="JRR68" s="153"/>
      <c r="JRS68" s="153"/>
      <c r="JRT68" s="152"/>
      <c r="JRU68" s="153"/>
      <c r="JRV68" s="153"/>
      <c r="JRW68" s="153"/>
      <c r="JRX68" s="152"/>
      <c r="JRY68" s="153"/>
      <c r="JRZ68" s="153"/>
      <c r="JSA68" s="153"/>
      <c r="JSB68" s="152"/>
      <c r="JSC68" s="153"/>
      <c r="JSD68" s="153"/>
      <c r="JSE68" s="153"/>
      <c r="JSF68" s="152"/>
      <c r="JSG68" s="153"/>
      <c r="JSH68" s="153"/>
      <c r="JSI68" s="153"/>
      <c r="JSJ68" s="152"/>
      <c r="JSK68" s="153"/>
      <c r="JSL68" s="153"/>
      <c r="JSM68" s="153"/>
      <c r="JSN68" s="152"/>
      <c r="JSO68" s="153"/>
      <c r="JSP68" s="153"/>
      <c r="JSQ68" s="153"/>
      <c r="JSR68" s="152"/>
      <c r="JSS68" s="153"/>
      <c r="JST68" s="153"/>
      <c r="JSU68" s="153"/>
      <c r="JSV68" s="152"/>
      <c r="JSW68" s="153"/>
      <c r="JSX68" s="153"/>
      <c r="JSY68" s="153"/>
      <c r="JSZ68" s="152"/>
      <c r="JTA68" s="153"/>
      <c r="JTB68" s="153"/>
      <c r="JTC68" s="153"/>
      <c r="JTD68" s="152"/>
      <c r="JTE68" s="153"/>
      <c r="JTF68" s="153"/>
      <c r="JTG68" s="153"/>
      <c r="JTH68" s="152"/>
      <c r="JTI68" s="153"/>
      <c r="JTJ68" s="153"/>
      <c r="JTK68" s="153"/>
      <c r="JTL68" s="152"/>
      <c r="JTM68" s="153"/>
      <c r="JTN68" s="153"/>
      <c r="JTO68" s="153"/>
      <c r="JTP68" s="152"/>
      <c r="JTQ68" s="153"/>
      <c r="JTR68" s="153"/>
      <c r="JTS68" s="153"/>
      <c r="JTT68" s="152"/>
      <c r="JTU68" s="153"/>
      <c r="JTV68" s="153"/>
      <c r="JTW68" s="153"/>
      <c r="JTX68" s="152"/>
      <c r="JTY68" s="153"/>
      <c r="JTZ68" s="153"/>
      <c r="JUA68" s="153"/>
      <c r="JUB68" s="152"/>
      <c r="JUC68" s="153"/>
      <c r="JUD68" s="153"/>
      <c r="JUE68" s="153"/>
      <c r="JUF68" s="152"/>
      <c r="JUG68" s="153"/>
      <c r="JUH68" s="153"/>
      <c r="JUI68" s="153"/>
      <c r="JUJ68" s="152"/>
      <c r="JUK68" s="153"/>
      <c r="JUL68" s="153"/>
      <c r="JUM68" s="153"/>
      <c r="JUN68" s="152"/>
      <c r="JUO68" s="153"/>
      <c r="JUP68" s="153"/>
      <c r="JUQ68" s="153"/>
      <c r="JUR68" s="152"/>
      <c r="JUS68" s="153"/>
      <c r="JUT68" s="153"/>
      <c r="JUU68" s="153"/>
      <c r="JUV68" s="152"/>
      <c r="JUW68" s="153"/>
      <c r="JUX68" s="153"/>
      <c r="JUY68" s="153"/>
      <c r="JUZ68" s="152"/>
      <c r="JVA68" s="153"/>
      <c r="JVB68" s="153"/>
      <c r="JVC68" s="153"/>
      <c r="JVD68" s="152"/>
      <c r="JVE68" s="153"/>
      <c r="JVF68" s="153"/>
      <c r="JVG68" s="153"/>
      <c r="JVH68" s="152"/>
      <c r="JVI68" s="153"/>
      <c r="JVJ68" s="153"/>
      <c r="JVK68" s="153"/>
      <c r="JVL68" s="152"/>
      <c r="JVM68" s="153"/>
      <c r="JVN68" s="153"/>
      <c r="JVO68" s="153"/>
      <c r="JVP68" s="152"/>
      <c r="JVQ68" s="153"/>
      <c r="JVR68" s="153"/>
      <c r="JVS68" s="153"/>
      <c r="JVT68" s="152"/>
      <c r="JVU68" s="153"/>
      <c r="JVV68" s="153"/>
      <c r="JVW68" s="153"/>
      <c r="JVX68" s="152"/>
      <c r="JVY68" s="153"/>
      <c r="JVZ68" s="153"/>
      <c r="JWA68" s="153"/>
      <c r="JWB68" s="152"/>
      <c r="JWC68" s="153"/>
      <c r="JWD68" s="153"/>
      <c r="JWE68" s="153"/>
      <c r="JWF68" s="152"/>
      <c r="JWG68" s="153"/>
      <c r="JWH68" s="153"/>
      <c r="JWI68" s="153"/>
      <c r="JWJ68" s="152"/>
      <c r="JWK68" s="153"/>
      <c r="JWL68" s="153"/>
      <c r="JWM68" s="153"/>
      <c r="JWN68" s="152"/>
      <c r="JWO68" s="153"/>
      <c r="JWP68" s="153"/>
      <c r="JWQ68" s="153"/>
      <c r="JWR68" s="152"/>
      <c r="JWS68" s="153"/>
      <c r="JWT68" s="153"/>
      <c r="JWU68" s="153"/>
      <c r="JWV68" s="152"/>
      <c r="JWW68" s="153"/>
      <c r="JWX68" s="153"/>
      <c r="JWY68" s="153"/>
      <c r="JWZ68" s="152"/>
      <c r="JXA68" s="153"/>
      <c r="JXB68" s="153"/>
      <c r="JXC68" s="153"/>
      <c r="JXD68" s="152"/>
      <c r="JXE68" s="153"/>
      <c r="JXF68" s="153"/>
      <c r="JXG68" s="153"/>
      <c r="JXH68" s="152"/>
      <c r="JXI68" s="153"/>
      <c r="JXJ68" s="153"/>
      <c r="JXK68" s="153"/>
      <c r="JXL68" s="152"/>
      <c r="JXM68" s="153"/>
      <c r="JXN68" s="153"/>
      <c r="JXO68" s="153"/>
      <c r="JXP68" s="152"/>
      <c r="JXQ68" s="153"/>
      <c r="JXR68" s="153"/>
      <c r="JXS68" s="153"/>
      <c r="JXT68" s="152"/>
      <c r="JXU68" s="153"/>
      <c r="JXV68" s="153"/>
      <c r="JXW68" s="153"/>
      <c r="JXX68" s="152"/>
      <c r="JXY68" s="153"/>
      <c r="JXZ68" s="153"/>
      <c r="JYA68" s="153"/>
      <c r="JYB68" s="152"/>
      <c r="JYC68" s="153"/>
      <c r="JYD68" s="153"/>
      <c r="JYE68" s="153"/>
      <c r="JYF68" s="152"/>
      <c r="JYG68" s="153"/>
      <c r="JYH68" s="153"/>
      <c r="JYI68" s="153"/>
      <c r="JYJ68" s="152"/>
      <c r="JYK68" s="153"/>
      <c r="JYL68" s="153"/>
      <c r="JYM68" s="153"/>
      <c r="JYN68" s="152"/>
      <c r="JYO68" s="153"/>
      <c r="JYP68" s="153"/>
      <c r="JYQ68" s="153"/>
      <c r="JYR68" s="152"/>
      <c r="JYS68" s="153"/>
      <c r="JYT68" s="153"/>
      <c r="JYU68" s="153"/>
      <c r="JYV68" s="152"/>
      <c r="JYW68" s="153"/>
      <c r="JYX68" s="153"/>
      <c r="JYY68" s="153"/>
      <c r="JYZ68" s="152"/>
      <c r="JZA68" s="153"/>
      <c r="JZB68" s="153"/>
      <c r="JZC68" s="153"/>
      <c r="JZD68" s="152"/>
      <c r="JZE68" s="153"/>
      <c r="JZF68" s="153"/>
      <c r="JZG68" s="153"/>
      <c r="JZH68" s="152"/>
      <c r="JZI68" s="153"/>
      <c r="JZJ68" s="153"/>
      <c r="JZK68" s="153"/>
      <c r="JZL68" s="152"/>
      <c r="JZM68" s="153"/>
      <c r="JZN68" s="153"/>
      <c r="JZO68" s="153"/>
      <c r="JZP68" s="152"/>
      <c r="JZQ68" s="153"/>
      <c r="JZR68" s="153"/>
      <c r="JZS68" s="153"/>
      <c r="JZT68" s="152"/>
      <c r="JZU68" s="153"/>
      <c r="JZV68" s="153"/>
      <c r="JZW68" s="153"/>
      <c r="JZX68" s="152"/>
      <c r="JZY68" s="153"/>
      <c r="JZZ68" s="153"/>
      <c r="KAA68" s="153"/>
      <c r="KAB68" s="152"/>
      <c r="KAC68" s="153"/>
      <c r="KAD68" s="153"/>
      <c r="KAE68" s="153"/>
      <c r="KAF68" s="152"/>
      <c r="KAG68" s="153"/>
      <c r="KAH68" s="153"/>
      <c r="KAI68" s="153"/>
      <c r="KAJ68" s="152"/>
      <c r="KAK68" s="153"/>
      <c r="KAL68" s="153"/>
      <c r="KAM68" s="153"/>
      <c r="KAN68" s="152"/>
      <c r="KAO68" s="153"/>
      <c r="KAP68" s="153"/>
      <c r="KAQ68" s="153"/>
      <c r="KAR68" s="152"/>
      <c r="KAS68" s="153"/>
      <c r="KAT68" s="153"/>
      <c r="KAU68" s="153"/>
      <c r="KAV68" s="152"/>
      <c r="KAW68" s="153"/>
      <c r="KAX68" s="153"/>
      <c r="KAY68" s="153"/>
      <c r="KAZ68" s="152"/>
      <c r="KBA68" s="153"/>
      <c r="KBB68" s="153"/>
      <c r="KBC68" s="153"/>
      <c r="KBD68" s="152"/>
      <c r="KBE68" s="153"/>
      <c r="KBF68" s="153"/>
      <c r="KBG68" s="153"/>
      <c r="KBH68" s="152"/>
      <c r="KBI68" s="153"/>
      <c r="KBJ68" s="153"/>
      <c r="KBK68" s="153"/>
      <c r="KBL68" s="152"/>
      <c r="KBM68" s="153"/>
      <c r="KBN68" s="153"/>
      <c r="KBO68" s="153"/>
      <c r="KBP68" s="152"/>
      <c r="KBQ68" s="153"/>
      <c r="KBR68" s="153"/>
      <c r="KBS68" s="153"/>
      <c r="KBT68" s="152"/>
      <c r="KBU68" s="153"/>
      <c r="KBV68" s="153"/>
      <c r="KBW68" s="153"/>
      <c r="KBX68" s="152"/>
      <c r="KBY68" s="153"/>
      <c r="KBZ68" s="153"/>
      <c r="KCA68" s="153"/>
      <c r="KCB68" s="152"/>
      <c r="KCC68" s="153"/>
      <c r="KCD68" s="153"/>
      <c r="KCE68" s="153"/>
      <c r="KCF68" s="152"/>
      <c r="KCG68" s="153"/>
      <c r="KCH68" s="153"/>
      <c r="KCI68" s="153"/>
      <c r="KCJ68" s="152"/>
      <c r="KCK68" s="153"/>
      <c r="KCL68" s="153"/>
      <c r="KCM68" s="153"/>
      <c r="KCN68" s="152"/>
      <c r="KCO68" s="153"/>
      <c r="KCP68" s="153"/>
      <c r="KCQ68" s="153"/>
      <c r="KCR68" s="152"/>
      <c r="KCS68" s="153"/>
      <c r="KCT68" s="153"/>
      <c r="KCU68" s="153"/>
      <c r="KCV68" s="152"/>
      <c r="KCW68" s="153"/>
      <c r="KCX68" s="153"/>
      <c r="KCY68" s="153"/>
      <c r="KCZ68" s="152"/>
      <c r="KDA68" s="153"/>
      <c r="KDB68" s="153"/>
      <c r="KDC68" s="153"/>
      <c r="KDD68" s="152"/>
      <c r="KDE68" s="153"/>
      <c r="KDF68" s="153"/>
      <c r="KDG68" s="153"/>
      <c r="KDH68" s="152"/>
      <c r="KDI68" s="153"/>
      <c r="KDJ68" s="153"/>
      <c r="KDK68" s="153"/>
      <c r="KDL68" s="152"/>
      <c r="KDM68" s="153"/>
      <c r="KDN68" s="153"/>
      <c r="KDO68" s="153"/>
      <c r="KDP68" s="152"/>
      <c r="KDQ68" s="153"/>
      <c r="KDR68" s="153"/>
      <c r="KDS68" s="153"/>
      <c r="KDT68" s="152"/>
      <c r="KDU68" s="153"/>
      <c r="KDV68" s="153"/>
      <c r="KDW68" s="153"/>
      <c r="KDX68" s="152"/>
      <c r="KDY68" s="153"/>
      <c r="KDZ68" s="153"/>
      <c r="KEA68" s="153"/>
      <c r="KEB68" s="152"/>
      <c r="KEC68" s="153"/>
      <c r="KED68" s="153"/>
      <c r="KEE68" s="153"/>
      <c r="KEF68" s="152"/>
      <c r="KEG68" s="153"/>
      <c r="KEH68" s="153"/>
      <c r="KEI68" s="153"/>
      <c r="KEJ68" s="152"/>
      <c r="KEK68" s="153"/>
      <c r="KEL68" s="153"/>
      <c r="KEM68" s="153"/>
      <c r="KEN68" s="152"/>
      <c r="KEO68" s="153"/>
      <c r="KEP68" s="153"/>
      <c r="KEQ68" s="153"/>
      <c r="KER68" s="152"/>
      <c r="KES68" s="153"/>
      <c r="KET68" s="153"/>
      <c r="KEU68" s="153"/>
      <c r="KEV68" s="152"/>
      <c r="KEW68" s="153"/>
      <c r="KEX68" s="153"/>
      <c r="KEY68" s="153"/>
      <c r="KEZ68" s="152"/>
      <c r="KFA68" s="153"/>
      <c r="KFB68" s="153"/>
      <c r="KFC68" s="153"/>
      <c r="KFD68" s="152"/>
      <c r="KFE68" s="153"/>
      <c r="KFF68" s="153"/>
      <c r="KFG68" s="153"/>
      <c r="KFH68" s="152"/>
      <c r="KFI68" s="153"/>
      <c r="KFJ68" s="153"/>
      <c r="KFK68" s="153"/>
      <c r="KFL68" s="152"/>
      <c r="KFM68" s="153"/>
      <c r="KFN68" s="153"/>
      <c r="KFO68" s="153"/>
      <c r="KFP68" s="152"/>
      <c r="KFQ68" s="153"/>
      <c r="KFR68" s="153"/>
      <c r="KFS68" s="153"/>
      <c r="KFT68" s="152"/>
      <c r="KFU68" s="153"/>
      <c r="KFV68" s="153"/>
      <c r="KFW68" s="153"/>
      <c r="KFX68" s="152"/>
      <c r="KFY68" s="153"/>
      <c r="KFZ68" s="153"/>
      <c r="KGA68" s="153"/>
      <c r="KGB68" s="152"/>
      <c r="KGC68" s="153"/>
      <c r="KGD68" s="153"/>
      <c r="KGE68" s="153"/>
      <c r="KGF68" s="152"/>
      <c r="KGG68" s="153"/>
      <c r="KGH68" s="153"/>
      <c r="KGI68" s="153"/>
      <c r="KGJ68" s="152"/>
      <c r="KGK68" s="153"/>
      <c r="KGL68" s="153"/>
      <c r="KGM68" s="153"/>
      <c r="KGN68" s="152"/>
      <c r="KGO68" s="153"/>
      <c r="KGP68" s="153"/>
      <c r="KGQ68" s="153"/>
      <c r="KGR68" s="152"/>
      <c r="KGS68" s="153"/>
      <c r="KGT68" s="153"/>
      <c r="KGU68" s="153"/>
      <c r="KGV68" s="152"/>
      <c r="KGW68" s="153"/>
      <c r="KGX68" s="153"/>
      <c r="KGY68" s="153"/>
      <c r="KGZ68" s="152"/>
      <c r="KHA68" s="153"/>
      <c r="KHB68" s="153"/>
      <c r="KHC68" s="153"/>
      <c r="KHD68" s="152"/>
      <c r="KHE68" s="153"/>
      <c r="KHF68" s="153"/>
      <c r="KHG68" s="153"/>
      <c r="KHH68" s="152"/>
      <c r="KHI68" s="153"/>
      <c r="KHJ68" s="153"/>
      <c r="KHK68" s="153"/>
      <c r="KHL68" s="152"/>
      <c r="KHM68" s="153"/>
      <c r="KHN68" s="153"/>
      <c r="KHO68" s="153"/>
      <c r="KHP68" s="152"/>
      <c r="KHQ68" s="153"/>
      <c r="KHR68" s="153"/>
      <c r="KHS68" s="153"/>
      <c r="KHT68" s="152"/>
      <c r="KHU68" s="153"/>
      <c r="KHV68" s="153"/>
      <c r="KHW68" s="153"/>
      <c r="KHX68" s="152"/>
      <c r="KHY68" s="153"/>
      <c r="KHZ68" s="153"/>
      <c r="KIA68" s="153"/>
      <c r="KIB68" s="152"/>
      <c r="KIC68" s="153"/>
      <c r="KID68" s="153"/>
      <c r="KIE68" s="153"/>
      <c r="KIF68" s="152"/>
      <c r="KIG68" s="153"/>
      <c r="KIH68" s="153"/>
      <c r="KII68" s="153"/>
      <c r="KIJ68" s="152"/>
      <c r="KIK68" s="153"/>
      <c r="KIL68" s="153"/>
      <c r="KIM68" s="153"/>
      <c r="KIN68" s="152"/>
      <c r="KIO68" s="153"/>
      <c r="KIP68" s="153"/>
      <c r="KIQ68" s="153"/>
      <c r="KIR68" s="152"/>
      <c r="KIS68" s="153"/>
      <c r="KIT68" s="153"/>
      <c r="KIU68" s="153"/>
      <c r="KIV68" s="152"/>
      <c r="KIW68" s="153"/>
      <c r="KIX68" s="153"/>
      <c r="KIY68" s="153"/>
      <c r="KIZ68" s="152"/>
      <c r="KJA68" s="153"/>
      <c r="KJB68" s="153"/>
      <c r="KJC68" s="153"/>
      <c r="KJD68" s="152"/>
      <c r="KJE68" s="153"/>
      <c r="KJF68" s="153"/>
      <c r="KJG68" s="153"/>
      <c r="KJH68" s="152"/>
      <c r="KJI68" s="153"/>
      <c r="KJJ68" s="153"/>
      <c r="KJK68" s="153"/>
      <c r="KJL68" s="152"/>
      <c r="KJM68" s="153"/>
      <c r="KJN68" s="153"/>
      <c r="KJO68" s="153"/>
      <c r="KJP68" s="152"/>
      <c r="KJQ68" s="153"/>
      <c r="KJR68" s="153"/>
      <c r="KJS68" s="153"/>
      <c r="KJT68" s="152"/>
      <c r="KJU68" s="153"/>
      <c r="KJV68" s="153"/>
      <c r="KJW68" s="153"/>
      <c r="KJX68" s="152"/>
      <c r="KJY68" s="153"/>
      <c r="KJZ68" s="153"/>
      <c r="KKA68" s="153"/>
      <c r="KKB68" s="152"/>
      <c r="KKC68" s="153"/>
      <c r="KKD68" s="153"/>
      <c r="KKE68" s="153"/>
      <c r="KKF68" s="152"/>
      <c r="KKG68" s="153"/>
      <c r="KKH68" s="153"/>
      <c r="KKI68" s="153"/>
      <c r="KKJ68" s="152"/>
      <c r="KKK68" s="153"/>
      <c r="KKL68" s="153"/>
      <c r="KKM68" s="153"/>
      <c r="KKN68" s="152"/>
      <c r="KKO68" s="153"/>
      <c r="KKP68" s="153"/>
      <c r="KKQ68" s="153"/>
      <c r="KKR68" s="152"/>
      <c r="KKS68" s="153"/>
      <c r="KKT68" s="153"/>
      <c r="KKU68" s="153"/>
      <c r="KKV68" s="152"/>
      <c r="KKW68" s="153"/>
      <c r="KKX68" s="153"/>
      <c r="KKY68" s="153"/>
      <c r="KKZ68" s="152"/>
      <c r="KLA68" s="153"/>
      <c r="KLB68" s="153"/>
      <c r="KLC68" s="153"/>
      <c r="KLD68" s="152"/>
      <c r="KLE68" s="153"/>
      <c r="KLF68" s="153"/>
      <c r="KLG68" s="153"/>
      <c r="KLH68" s="152"/>
      <c r="KLI68" s="153"/>
      <c r="KLJ68" s="153"/>
      <c r="KLK68" s="153"/>
      <c r="KLL68" s="152"/>
      <c r="KLM68" s="153"/>
      <c r="KLN68" s="153"/>
      <c r="KLO68" s="153"/>
      <c r="KLP68" s="152"/>
      <c r="KLQ68" s="153"/>
      <c r="KLR68" s="153"/>
      <c r="KLS68" s="153"/>
      <c r="KLT68" s="152"/>
      <c r="KLU68" s="153"/>
      <c r="KLV68" s="153"/>
      <c r="KLW68" s="153"/>
      <c r="KLX68" s="152"/>
      <c r="KLY68" s="153"/>
      <c r="KLZ68" s="153"/>
      <c r="KMA68" s="153"/>
      <c r="KMB68" s="152"/>
      <c r="KMC68" s="153"/>
      <c r="KMD68" s="153"/>
      <c r="KME68" s="153"/>
      <c r="KMF68" s="152"/>
      <c r="KMG68" s="153"/>
      <c r="KMH68" s="153"/>
      <c r="KMI68" s="153"/>
      <c r="KMJ68" s="152"/>
      <c r="KMK68" s="153"/>
      <c r="KML68" s="153"/>
      <c r="KMM68" s="153"/>
      <c r="KMN68" s="152"/>
      <c r="KMO68" s="153"/>
      <c r="KMP68" s="153"/>
      <c r="KMQ68" s="153"/>
      <c r="KMR68" s="152"/>
      <c r="KMS68" s="153"/>
      <c r="KMT68" s="153"/>
      <c r="KMU68" s="153"/>
      <c r="KMV68" s="152"/>
      <c r="KMW68" s="153"/>
      <c r="KMX68" s="153"/>
      <c r="KMY68" s="153"/>
      <c r="KMZ68" s="152"/>
      <c r="KNA68" s="153"/>
      <c r="KNB68" s="153"/>
      <c r="KNC68" s="153"/>
      <c r="KND68" s="152"/>
      <c r="KNE68" s="153"/>
      <c r="KNF68" s="153"/>
      <c r="KNG68" s="153"/>
      <c r="KNH68" s="152"/>
      <c r="KNI68" s="153"/>
      <c r="KNJ68" s="153"/>
      <c r="KNK68" s="153"/>
      <c r="KNL68" s="152"/>
      <c r="KNM68" s="153"/>
      <c r="KNN68" s="153"/>
      <c r="KNO68" s="153"/>
      <c r="KNP68" s="152"/>
      <c r="KNQ68" s="153"/>
      <c r="KNR68" s="153"/>
      <c r="KNS68" s="153"/>
      <c r="KNT68" s="152"/>
      <c r="KNU68" s="153"/>
      <c r="KNV68" s="153"/>
      <c r="KNW68" s="153"/>
      <c r="KNX68" s="152"/>
      <c r="KNY68" s="153"/>
      <c r="KNZ68" s="153"/>
      <c r="KOA68" s="153"/>
      <c r="KOB68" s="152"/>
      <c r="KOC68" s="153"/>
      <c r="KOD68" s="153"/>
      <c r="KOE68" s="153"/>
      <c r="KOF68" s="152"/>
      <c r="KOG68" s="153"/>
      <c r="KOH68" s="153"/>
      <c r="KOI68" s="153"/>
      <c r="KOJ68" s="152"/>
      <c r="KOK68" s="153"/>
      <c r="KOL68" s="153"/>
      <c r="KOM68" s="153"/>
      <c r="KON68" s="152"/>
      <c r="KOO68" s="153"/>
      <c r="KOP68" s="153"/>
      <c r="KOQ68" s="153"/>
      <c r="KOR68" s="152"/>
      <c r="KOS68" s="153"/>
      <c r="KOT68" s="153"/>
      <c r="KOU68" s="153"/>
      <c r="KOV68" s="152"/>
      <c r="KOW68" s="153"/>
      <c r="KOX68" s="153"/>
      <c r="KOY68" s="153"/>
      <c r="KOZ68" s="152"/>
      <c r="KPA68" s="153"/>
      <c r="KPB68" s="153"/>
      <c r="KPC68" s="153"/>
      <c r="KPD68" s="152"/>
      <c r="KPE68" s="153"/>
      <c r="KPF68" s="153"/>
      <c r="KPG68" s="153"/>
      <c r="KPH68" s="152"/>
      <c r="KPI68" s="153"/>
      <c r="KPJ68" s="153"/>
      <c r="KPK68" s="153"/>
      <c r="KPL68" s="152"/>
      <c r="KPM68" s="153"/>
      <c r="KPN68" s="153"/>
      <c r="KPO68" s="153"/>
      <c r="KPP68" s="152"/>
      <c r="KPQ68" s="153"/>
      <c r="KPR68" s="153"/>
      <c r="KPS68" s="153"/>
      <c r="KPT68" s="152"/>
      <c r="KPU68" s="153"/>
      <c r="KPV68" s="153"/>
      <c r="KPW68" s="153"/>
      <c r="KPX68" s="152"/>
      <c r="KPY68" s="153"/>
      <c r="KPZ68" s="153"/>
      <c r="KQA68" s="153"/>
      <c r="KQB68" s="152"/>
      <c r="KQC68" s="153"/>
      <c r="KQD68" s="153"/>
      <c r="KQE68" s="153"/>
      <c r="KQF68" s="152"/>
      <c r="KQG68" s="153"/>
      <c r="KQH68" s="153"/>
      <c r="KQI68" s="153"/>
      <c r="KQJ68" s="152"/>
      <c r="KQK68" s="153"/>
      <c r="KQL68" s="153"/>
      <c r="KQM68" s="153"/>
      <c r="KQN68" s="152"/>
      <c r="KQO68" s="153"/>
      <c r="KQP68" s="153"/>
      <c r="KQQ68" s="153"/>
      <c r="KQR68" s="152"/>
      <c r="KQS68" s="153"/>
      <c r="KQT68" s="153"/>
      <c r="KQU68" s="153"/>
      <c r="KQV68" s="152"/>
      <c r="KQW68" s="153"/>
      <c r="KQX68" s="153"/>
      <c r="KQY68" s="153"/>
      <c r="KQZ68" s="152"/>
      <c r="KRA68" s="153"/>
      <c r="KRB68" s="153"/>
      <c r="KRC68" s="153"/>
      <c r="KRD68" s="152"/>
      <c r="KRE68" s="153"/>
      <c r="KRF68" s="153"/>
      <c r="KRG68" s="153"/>
      <c r="KRH68" s="152"/>
      <c r="KRI68" s="153"/>
      <c r="KRJ68" s="153"/>
      <c r="KRK68" s="153"/>
      <c r="KRL68" s="152"/>
      <c r="KRM68" s="153"/>
      <c r="KRN68" s="153"/>
      <c r="KRO68" s="153"/>
      <c r="KRP68" s="152"/>
      <c r="KRQ68" s="153"/>
      <c r="KRR68" s="153"/>
      <c r="KRS68" s="153"/>
      <c r="KRT68" s="152"/>
      <c r="KRU68" s="153"/>
      <c r="KRV68" s="153"/>
      <c r="KRW68" s="153"/>
      <c r="KRX68" s="152"/>
      <c r="KRY68" s="153"/>
      <c r="KRZ68" s="153"/>
      <c r="KSA68" s="153"/>
      <c r="KSB68" s="152"/>
      <c r="KSC68" s="153"/>
      <c r="KSD68" s="153"/>
      <c r="KSE68" s="153"/>
      <c r="KSF68" s="152"/>
      <c r="KSG68" s="153"/>
      <c r="KSH68" s="153"/>
      <c r="KSI68" s="153"/>
      <c r="KSJ68" s="152"/>
      <c r="KSK68" s="153"/>
      <c r="KSL68" s="153"/>
      <c r="KSM68" s="153"/>
      <c r="KSN68" s="152"/>
      <c r="KSO68" s="153"/>
      <c r="KSP68" s="153"/>
      <c r="KSQ68" s="153"/>
      <c r="KSR68" s="152"/>
      <c r="KSS68" s="153"/>
      <c r="KST68" s="153"/>
      <c r="KSU68" s="153"/>
      <c r="KSV68" s="152"/>
      <c r="KSW68" s="153"/>
      <c r="KSX68" s="153"/>
      <c r="KSY68" s="153"/>
      <c r="KSZ68" s="152"/>
      <c r="KTA68" s="153"/>
      <c r="KTB68" s="153"/>
      <c r="KTC68" s="153"/>
      <c r="KTD68" s="152"/>
      <c r="KTE68" s="153"/>
      <c r="KTF68" s="153"/>
      <c r="KTG68" s="153"/>
      <c r="KTH68" s="152"/>
      <c r="KTI68" s="153"/>
      <c r="KTJ68" s="153"/>
      <c r="KTK68" s="153"/>
      <c r="KTL68" s="152"/>
      <c r="KTM68" s="153"/>
      <c r="KTN68" s="153"/>
      <c r="KTO68" s="153"/>
      <c r="KTP68" s="152"/>
      <c r="KTQ68" s="153"/>
      <c r="KTR68" s="153"/>
      <c r="KTS68" s="153"/>
      <c r="KTT68" s="152"/>
      <c r="KTU68" s="153"/>
      <c r="KTV68" s="153"/>
      <c r="KTW68" s="153"/>
      <c r="KTX68" s="152"/>
      <c r="KTY68" s="153"/>
      <c r="KTZ68" s="153"/>
      <c r="KUA68" s="153"/>
      <c r="KUB68" s="152"/>
      <c r="KUC68" s="153"/>
      <c r="KUD68" s="153"/>
      <c r="KUE68" s="153"/>
      <c r="KUF68" s="152"/>
      <c r="KUG68" s="153"/>
      <c r="KUH68" s="153"/>
      <c r="KUI68" s="153"/>
      <c r="KUJ68" s="152"/>
      <c r="KUK68" s="153"/>
      <c r="KUL68" s="153"/>
      <c r="KUM68" s="153"/>
      <c r="KUN68" s="152"/>
      <c r="KUO68" s="153"/>
      <c r="KUP68" s="153"/>
      <c r="KUQ68" s="153"/>
      <c r="KUR68" s="152"/>
      <c r="KUS68" s="153"/>
      <c r="KUT68" s="153"/>
      <c r="KUU68" s="153"/>
      <c r="KUV68" s="152"/>
      <c r="KUW68" s="153"/>
      <c r="KUX68" s="153"/>
      <c r="KUY68" s="153"/>
      <c r="KUZ68" s="152"/>
      <c r="KVA68" s="153"/>
      <c r="KVB68" s="153"/>
      <c r="KVC68" s="153"/>
      <c r="KVD68" s="152"/>
      <c r="KVE68" s="153"/>
      <c r="KVF68" s="153"/>
      <c r="KVG68" s="153"/>
      <c r="KVH68" s="152"/>
      <c r="KVI68" s="153"/>
      <c r="KVJ68" s="153"/>
      <c r="KVK68" s="153"/>
      <c r="KVL68" s="152"/>
      <c r="KVM68" s="153"/>
      <c r="KVN68" s="153"/>
      <c r="KVO68" s="153"/>
      <c r="KVP68" s="152"/>
      <c r="KVQ68" s="153"/>
      <c r="KVR68" s="153"/>
      <c r="KVS68" s="153"/>
      <c r="KVT68" s="152"/>
      <c r="KVU68" s="153"/>
      <c r="KVV68" s="153"/>
      <c r="KVW68" s="153"/>
      <c r="KVX68" s="152"/>
      <c r="KVY68" s="153"/>
      <c r="KVZ68" s="153"/>
      <c r="KWA68" s="153"/>
      <c r="KWB68" s="152"/>
      <c r="KWC68" s="153"/>
      <c r="KWD68" s="153"/>
      <c r="KWE68" s="153"/>
      <c r="KWF68" s="152"/>
      <c r="KWG68" s="153"/>
      <c r="KWH68" s="153"/>
      <c r="KWI68" s="153"/>
      <c r="KWJ68" s="152"/>
      <c r="KWK68" s="153"/>
      <c r="KWL68" s="153"/>
      <c r="KWM68" s="153"/>
      <c r="KWN68" s="152"/>
      <c r="KWO68" s="153"/>
      <c r="KWP68" s="153"/>
      <c r="KWQ68" s="153"/>
      <c r="KWR68" s="152"/>
      <c r="KWS68" s="153"/>
      <c r="KWT68" s="153"/>
      <c r="KWU68" s="153"/>
      <c r="KWV68" s="152"/>
      <c r="KWW68" s="153"/>
      <c r="KWX68" s="153"/>
      <c r="KWY68" s="153"/>
      <c r="KWZ68" s="152"/>
      <c r="KXA68" s="153"/>
      <c r="KXB68" s="153"/>
      <c r="KXC68" s="153"/>
      <c r="KXD68" s="152"/>
      <c r="KXE68" s="153"/>
      <c r="KXF68" s="153"/>
      <c r="KXG68" s="153"/>
      <c r="KXH68" s="152"/>
      <c r="KXI68" s="153"/>
      <c r="KXJ68" s="153"/>
      <c r="KXK68" s="153"/>
      <c r="KXL68" s="152"/>
      <c r="KXM68" s="153"/>
      <c r="KXN68" s="153"/>
      <c r="KXO68" s="153"/>
      <c r="KXP68" s="152"/>
      <c r="KXQ68" s="153"/>
      <c r="KXR68" s="153"/>
      <c r="KXS68" s="153"/>
      <c r="KXT68" s="152"/>
      <c r="KXU68" s="153"/>
      <c r="KXV68" s="153"/>
      <c r="KXW68" s="153"/>
      <c r="KXX68" s="152"/>
      <c r="KXY68" s="153"/>
      <c r="KXZ68" s="153"/>
      <c r="KYA68" s="153"/>
      <c r="KYB68" s="152"/>
      <c r="KYC68" s="153"/>
      <c r="KYD68" s="153"/>
      <c r="KYE68" s="153"/>
      <c r="KYF68" s="152"/>
      <c r="KYG68" s="153"/>
      <c r="KYH68" s="153"/>
      <c r="KYI68" s="153"/>
      <c r="KYJ68" s="152"/>
      <c r="KYK68" s="153"/>
      <c r="KYL68" s="153"/>
      <c r="KYM68" s="153"/>
      <c r="KYN68" s="152"/>
      <c r="KYO68" s="153"/>
      <c r="KYP68" s="153"/>
      <c r="KYQ68" s="153"/>
      <c r="KYR68" s="152"/>
      <c r="KYS68" s="153"/>
      <c r="KYT68" s="153"/>
      <c r="KYU68" s="153"/>
      <c r="KYV68" s="152"/>
      <c r="KYW68" s="153"/>
      <c r="KYX68" s="153"/>
      <c r="KYY68" s="153"/>
      <c r="KYZ68" s="152"/>
      <c r="KZA68" s="153"/>
      <c r="KZB68" s="153"/>
      <c r="KZC68" s="153"/>
      <c r="KZD68" s="152"/>
      <c r="KZE68" s="153"/>
      <c r="KZF68" s="153"/>
      <c r="KZG68" s="153"/>
      <c r="KZH68" s="152"/>
      <c r="KZI68" s="153"/>
      <c r="KZJ68" s="153"/>
      <c r="KZK68" s="153"/>
      <c r="KZL68" s="152"/>
      <c r="KZM68" s="153"/>
      <c r="KZN68" s="153"/>
      <c r="KZO68" s="153"/>
      <c r="KZP68" s="152"/>
      <c r="KZQ68" s="153"/>
      <c r="KZR68" s="153"/>
      <c r="KZS68" s="153"/>
      <c r="KZT68" s="152"/>
      <c r="KZU68" s="153"/>
      <c r="KZV68" s="153"/>
      <c r="KZW68" s="153"/>
      <c r="KZX68" s="152"/>
      <c r="KZY68" s="153"/>
      <c r="KZZ68" s="153"/>
      <c r="LAA68" s="153"/>
      <c r="LAB68" s="152"/>
      <c r="LAC68" s="153"/>
      <c r="LAD68" s="153"/>
      <c r="LAE68" s="153"/>
      <c r="LAF68" s="152"/>
      <c r="LAG68" s="153"/>
      <c r="LAH68" s="153"/>
      <c r="LAI68" s="153"/>
      <c r="LAJ68" s="152"/>
      <c r="LAK68" s="153"/>
      <c r="LAL68" s="153"/>
      <c r="LAM68" s="153"/>
      <c r="LAN68" s="152"/>
      <c r="LAO68" s="153"/>
      <c r="LAP68" s="153"/>
      <c r="LAQ68" s="153"/>
      <c r="LAR68" s="152"/>
      <c r="LAS68" s="153"/>
      <c r="LAT68" s="153"/>
      <c r="LAU68" s="153"/>
      <c r="LAV68" s="152"/>
      <c r="LAW68" s="153"/>
      <c r="LAX68" s="153"/>
      <c r="LAY68" s="153"/>
      <c r="LAZ68" s="152"/>
      <c r="LBA68" s="153"/>
      <c r="LBB68" s="153"/>
      <c r="LBC68" s="153"/>
      <c r="LBD68" s="152"/>
      <c r="LBE68" s="153"/>
      <c r="LBF68" s="153"/>
      <c r="LBG68" s="153"/>
      <c r="LBH68" s="152"/>
      <c r="LBI68" s="153"/>
      <c r="LBJ68" s="153"/>
      <c r="LBK68" s="153"/>
      <c r="LBL68" s="152"/>
      <c r="LBM68" s="153"/>
      <c r="LBN68" s="153"/>
      <c r="LBO68" s="153"/>
      <c r="LBP68" s="152"/>
      <c r="LBQ68" s="153"/>
      <c r="LBR68" s="153"/>
      <c r="LBS68" s="153"/>
      <c r="LBT68" s="152"/>
      <c r="LBU68" s="153"/>
      <c r="LBV68" s="153"/>
      <c r="LBW68" s="153"/>
      <c r="LBX68" s="152"/>
      <c r="LBY68" s="153"/>
      <c r="LBZ68" s="153"/>
      <c r="LCA68" s="153"/>
      <c r="LCB68" s="152"/>
      <c r="LCC68" s="153"/>
      <c r="LCD68" s="153"/>
      <c r="LCE68" s="153"/>
      <c r="LCF68" s="152"/>
      <c r="LCG68" s="153"/>
      <c r="LCH68" s="153"/>
      <c r="LCI68" s="153"/>
      <c r="LCJ68" s="152"/>
      <c r="LCK68" s="153"/>
      <c r="LCL68" s="153"/>
      <c r="LCM68" s="153"/>
      <c r="LCN68" s="152"/>
      <c r="LCO68" s="153"/>
      <c r="LCP68" s="153"/>
      <c r="LCQ68" s="153"/>
      <c r="LCR68" s="152"/>
      <c r="LCS68" s="153"/>
      <c r="LCT68" s="153"/>
      <c r="LCU68" s="153"/>
      <c r="LCV68" s="152"/>
      <c r="LCW68" s="153"/>
      <c r="LCX68" s="153"/>
      <c r="LCY68" s="153"/>
      <c r="LCZ68" s="152"/>
      <c r="LDA68" s="153"/>
      <c r="LDB68" s="153"/>
      <c r="LDC68" s="153"/>
      <c r="LDD68" s="152"/>
      <c r="LDE68" s="153"/>
      <c r="LDF68" s="153"/>
      <c r="LDG68" s="153"/>
      <c r="LDH68" s="152"/>
      <c r="LDI68" s="153"/>
      <c r="LDJ68" s="153"/>
      <c r="LDK68" s="153"/>
      <c r="LDL68" s="152"/>
      <c r="LDM68" s="153"/>
      <c r="LDN68" s="153"/>
      <c r="LDO68" s="153"/>
      <c r="LDP68" s="152"/>
      <c r="LDQ68" s="153"/>
      <c r="LDR68" s="153"/>
      <c r="LDS68" s="153"/>
      <c r="LDT68" s="152"/>
      <c r="LDU68" s="153"/>
      <c r="LDV68" s="153"/>
      <c r="LDW68" s="153"/>
      <c r="LDX68" s="152"/>
      <c r="LDY68" s="153"/>
      <c r="LDZ68" s="153"/>
      <c r="LEA68" s="153"/>
      <c r="LEB68" s="152"/>
      <c r="LEC68" s="153"/>
      <c r="LED68" s="153"/>
      <c r="LEE68" s="153"/>
      <c r="LEF68" s="152"/>
      <c r="LEG68" s="153"/>
      <c r="LEH68" s="153"/>
      <c r="LEI68" s="153"/>
      <c r="LEJ68" s="152"/>
      <c r="LEK68" s="153"/>
      <c r="LEL68" s="153"/>
      <c r="LEM68" s="153"/>
      <c r="LEN68" s="152"/>
      <c r="LEO68" s="153"/>
      <c r="LEP68" s="153"/>
      <c r="LEQ68" s="153"/>
      <c r="LER68" s="152"/>
      <c r="LES68" s="153"/>
      <c r="LET68" s="153"/>
      <c r="LEU68" s="153"/>
      <c r="LEV68" s="152"/>
      <c r="LEW68" s="153"/>
      <c r="LEX68" s="153"/>
      <c r="LEY68" s="153"/>
      <c r="LEZ68" s="152"/>
      <c r="LFA68" s="153"/>
      <c r="LFB68" s="153"/>
      <c r="LFC68" s="153"/>
      <c r="LFD68" s="152"/>
      <c r="LFE68" s="153"/>
      <c r="LFF68" s="153"/>
      <c r="LFG68" s="153"/>
      <c r="LFH68" s="152"/>
      <c r="LFI68" s="153"/>
      <c r="LFJ68" s="153"/>
      <c r="LFK68" s="153"/>
      <c r="LFL68" s="152"/>
      <c r="LFM68" s="153"/>
      <c r="LFN68" s="153"/>
      <c r="LFO68" s="153"/>
      <c r="LFP68" s="152"/>
      <c r="LFQ68" s="153"/>
      <c r="LFR68" s="153"/>
      <c r="LFS68" s="153"/>
      <c r="LFT68" s="152"/>
      <c r="LFU68" s="153"/>
      <c r="LFV68" s="153"/>
      <c r="LFW68" s="153"/>
      <c r="LFX68" s="152"/>
      <c r="LFY68" s="153"/>
      <c r="LFZ68" s="153"/>
      <c r="LGA68" s="153"/>
      <c r="LGB68" s="152"/>
      <c r="LGC68" s="153"/>
      <c r="LGD68" s="153"/>
      <c r="LGE68" s="153"/>
      <c r="LGF68" s="152"/>
      <c r="LGG68" s="153"/>
      <c r="LGH68" s="153"/>
      <c r="LGI68" s="153"/>
      <c r="LGJ68" s="152"/>
      <c r="LGK68" s="153"/>
      <c r="LGL68" s="153"/>
      <c r="LGM68" s="153"/>
      <c r="LGN68" s="152"/>
      <c r="LGO68" s="153"/>
      <c r="LGP68" s="153"/>
      <c r="LGQ68" s="153"/>
      <c r="LGR68" s="152"/>
      <c r="LGS68" s="153"/>
      <c r="LGT68" s="153"/>
      <c r="LGU68" s="153"/>
      <c r="LGV68" s="152"/>
      <c r="LGW68" s="153"/>
      <c r="LGX68" s="153"/>
      <c r="LGY68" s="153"/>
      <c r="LGZ68" s="152"/>
      <c r="LHA68" s="153"/>
      <c r="LHB68" s="153"/>
      <c r="LHC68" s="153"/>
      <c r="LHD68" s="152"/>
      <c r="LHE68" s="153"/>
      <c r="LHF68" s="153"/>
      <c r="LHG68" s="153"/>
      <c r="LHH68" s="152"/>
      <c r="LHI68" s="153"/>
      <c r="LHJ68" s="153"/>
      <c r="LHK68" s="153"/>
      <c r="LHL68" s="152"/>
      <c r="LHM68" s="153"/>
      <c r="LHN68" s="153"/>
      <c r="LHO68" s="153"/>
      <c r="LHP68" s="152"/>
      <c r="LHQ68" s="153"/>
      <c r="LHR68" s="153"/>
      <c r="LHS68" s="153"/>
      <c r="LHT68" s="152"/>
      <c r="LHU68" s="153"/>
      <c r="LHV68" s="153"/>
      <c r="LHW68" s="153"/>
      <c r="LHX68" s="152"/>
      <c r="LHY68" s="153"/>
      <c r="LHZ68" s="153"/>
      <c r="LIA68" s="153"/>
      <c r="LIB68" s="152"/>
      <c r="LIC68" s="153"/>
      <c r="LID68" s="153"/>
      <c r="LIE68" s="153"/>
      <c r="LIF68" s="152"/>
      <c r="LIG68" s="153"/>
      <c r="LIH68" s="153"/>
      <c r="LII68" s="153"/>
      <c r="LIJ68" s="152"/>
      <c r="LIK68" s="153"/>
      <c r="LIL68" s="153"/>
      <c r="LIM68" s="153"/>
      <c r="LIN68" s="152"/>
      <c r="LIO68" s="153"/>
      <c r="LIP68" s="153"/>
      <c r="LIQ68" s="153"/>
      <c r="LIR68" s="152"/>
      <c r="LIS68" s="153"/>
      <c r="LIT68" s="153"/>
      <c r="LIU68" s="153"/>
      <c r="LIV68" s="152"/>
      <c r="LIW68" s="153"/>
      <c r="LIX68" s="153"/>
      <c r="LIY68" s="153"/>
      <c r="LIZ68" s="152"/>
      <c r="LJA68" s="153"/>
      <c r="LJB68" s="153"/>
      <c r="LJC68" s="153"/>
      <c r="LJD68" s="152"/>
      <c r="LJE68" s="153"/>
      <c r="LJF68" s="153"/>
      <c r="LJG68" s="153"/>
      <c r="LJH68" s="152"/>
      <c r="LJI68" s="153"/>
      <c r="LJJ68" s="153"/>
      <c r="LJK68" s="153"/>
      <c r="LJL68" s="152"/>
      <c r="LJM68" s="153"/>
      <c r="LJN68" s="153"/>
      <c r="LJO68" s="153"/>
      <c r="LJP68" s="152"/>
      <c r="LJQ68" s="153"/>
      <c r="LJR68" s="153"/>
      <c r="LJS68" s="153"/>
      <c r="LJT68" s="152"/>
      <c r="LJU68" s="153"/>
      <c r="LJV68" s="153"/>
      <c r="LJW68" s="153"/>
      <c r="LJX68" s="152"/>
      <c r="LJY68" s="153"/>
      <c r="LJZ68" s="153"/>
      <c r="LKA68" s="153"/>
      <c r="LKB68" s="152"/>
      <c r="LKC68" s="153"/>
      <c r="LKD68" s="153"/>
      <c r="LKE68" s="153"/>
      <c r="LKF68" s="152"/>
      <c r="LKG68" s="153"/>
      <c r="LKH68" s="153"/>
      <c r="LKI68" s="153"/>
      <c r="LKJ68" s="152"/>
      <c r="LKK68" s="153"/>
      <c r="LKL68" s="153"/>
      <c r="LKM68" s="153"/>
      <c r="LKN68" s="152"/>
      <c r="LKO68" s="153"/>
      <c r="LKP68" s="153"/>
      <c r="LKQ68" s="153"/>
      <c r="LKR68" s="152"/>
      <c r="LKS68" s="153"/>
      <c r="LKT68" s="153"/>
      <c r="LKU68" s="153"/>
      <c r="LKV68" s="152"/>
      <c r="LKW68" s="153"/>
      <c r="LKX68" s="153"/>
      <c r="LKY68" s="153"/>
      <c r="LKZ68" s="152"/>
      <c r="LLA68" s="153"/>
      <c r="LLB68" s="153"/>
      <c r="LLC68" s="153"/>
      <c r="LLD68" s="152"/>
      <c r="LLE68" s="153"/>
      <c r="LLF68" s="153"/>
      <c r="LLG68" s="153"/>
      <c r="LLH68" s="152"/>
      <c r="LLI68" s="153"/>
      <c r="LLJ68" s="153"/>
      <c r="LLK68" s="153"/>
      <c r="LLL68" s="152"/>
      <c r="LLM68" s="153"/>
      <c r="LLN68" s="153"/>
      <c r="LLO68" s="153"/>
      <c r="LLP68" s="152"/>
      <c r="LLQ68" s="153"/>
      <c r="LLR68" s="153"/>
      <c r="LLS68" s="153"/>
      <c r="LLT68" s="152"/>
      <c r="LLU68" s="153"/>
      <c r="LLV68" s="153"/>
      <c r="LLW68" s="153"/>
      <c r="LLX68" s="152"/>
      <c r="LLY68" s="153"/>
      <c r="LLZ68" s="153"/>
      <c r="LMA68" s="153"/>
      <c r="LMB68" s="152"/>
      <c r="LMC68" s="153"/>
      <c r="LMD68" s="153"/>
      <c r="LME68" s="153"/>
      <c r="LMF68" s="152"/>
      <c r="LMG68" s="153"/>
      <c r="LMH68" s="153"/>
      <c r="LMI68" s="153"/>
      <c r="LMJ68" s="152"/>
      <c r="LMK68" s="153"/>
      <c r="LML68" s="153"/>
      <c r="LMM68" s="153"/>
      <c r="LMN68" s="152"/>
      <c r="LMO68" s="153"/>
      <c r="LMP68" s="153"/>
      <c r="LMQ68" s="153"/>
      <c r="LMR68" s="152"/>
      <c r="LMS68" s="153"/>
      <c r="LMT68" s="153"/>
      <c r="LMU68" s="153"/>
      <c r="LMV68" s="152"/>
      <c r="LMW68" s="153"/>
      <c r="LMX68" s="153"/>
      <c r="LMY68" s="153"/>
      <c r="LMZ68" s="152"/>
      <c r="LNA68" s="153"/>
      <c r="LNB68" s="153"/>
      <c r="LNC68" s="153"/>
      <c r="LND68" s="152"/>
      <c r="LNE68" s="153"/>
      <c r="LNF68" s="153"/>
      <c r="LNG68" s="153"/>
      <c r="LNH68" s="152"/>
      <c r="LNI68" s="153"/>
      <c r="LNJ68" s="153"/>
      <c r="LNK68" s="153"/>
      <c r="LNL68" s="152"/>
      <c r="LNM68" s="153"/>
      <c r="LNN68" s="153"/>
      <c r="LNO68" s="153"/>
      <c r="LNP68" s="152"/>
      <c r="LNQ68" s="153"/>
      <c r="LNR68" s="153"/>
      <c r="LNS68" s="153"/>
      <c r="LNT68" s="152"/>
      <c r="LNU68" s="153"/>
      <c r="LNV68" s="153"/>
      <c r="LNW68" s="153"/>
      <c r="LNX68" s="152"/>
      <c r="LNY68" s="153"/>
      <c r="LNZ68" s="153"/>
      <c r="LOA68" s="153"/>
      <c r="LOB68" s="152"/>
      <c r="LOC68" s="153"/>
      <c r="LOD68" s="153"/>
      <c r="LOE68" s="153"/>
      <c r="LOF68" s="152"/>
      <c r="LOG68" s="153"/>
      <c r="LOH68" s="153"/>
      <c r="LOI68" s="153"/>
      <c r="LOJ68" s="152"/>
      <c r="LOK68" s="153"/>
      <c r="LOL68" s="153"/>
      <c r="LOM68" s="153"/>
      <c r="LON68" s="152"/>
      <c r="LOO68" s="153"/>
      <c r="LOP68" s="153"/>
      <c r="LOQ68" s="153"/>
      <c r="LOR68" s="152"/>
      <c r="LOS68" s="153"/>
      <c r="LOT68" s="153"/>
      <c r="LOU68" s="153"/>
      <c r="LOV68" s="152"/>
      <c r="LOW68" s="153"/>
      <c r="LOX68" s="153"/>
      <c r="LOY68" s="153"/>
      <c r="LOZ68" s="152"/>
      <c r="LPA68" s="153"/>
      <c r="LPB68" s="153"/>
      <c r="LPC68" s="153"/>
      <c r="LPD68" s="152"/>
      <c r="LPE68" s="153"/>
      <c r="LPF68" s="153"/>
      <c r="LPG68" s="153"/>
      <c r="LPH68" s="152"/>
      <c r="LPI68" s="153"/>
      <c r="LPJ68" s="153"/>
      <c r="LPK68" s="153"/>
      <c r="LPL68" s="152"/>
      <c r="LPM68" s="153"/>
      <c r="LPN68" s="153"/>
      <c r="LPO68" s="153"/>
      <c r="LPP68" s="152"/>
      <c r="LPQ68" s="153"/>
      <c r="LPR68" s="153"/>
      <c r="LPS68" s="153"/>
      <c r="LPT68" s="152"/>
      <c r="LPU68" s="153"/>
      <c r="LPV68" s="153"/>
      <c r="LPW68" s="153"/>
      <c r="LPX68" s="152"/>
      <c r="LPY68" s="153"/>
      <c r="LPZ68" s="153"/>
      <c r="LQA68" s="153"/>
      <c r="LQB68" s="152"/>
      <c r="LQC68" s="153"/>
      <c r="LQD68" s="153"/>
      <c r="LQE68" s="153"/>
      <c r="LQF68" s="152"/>
      <c r="LQG68" s="153"/>
      <c r="LQH68" s="153"/>
      <c r="LQI68" s="153"/>
      <c r="LQJ68" s="152"/>
      <c r="LQK68" s="153"/>
      <c r="LQL68" s="153"/>
      <c r="LQM68" s="153"/>
      <c r="LQN68" s="152"/>
      <c r="LQO68" s="153"/>
      <c r="LQP68" s="153"/>
      <c r="LQQ68" s="153"/>
      <c r="LQR68" s="152"/>
      <c r="LQS68" s="153"/>
      <c r="LQT68" s="153"/>
      <c r="LQU68" s="153"/>
      <c r="LQV68" s="152"/>
      <c r="LQW68" s="153"/>
      <c r="LQX68" s="153"/>
      <c r="LQY68" s="153"/>
      <c r="LQZ68" s="152"/>
      <c r="LRA68" s="153"/>
      <c r="LRB68" s="153"/>
      <c r="LRC68" s="153"/>
      <c r="LRD68" s="152"/>
      <c r="LRE68" s="153"/>
      <c r="LRF68" s="153"/>
      <c r="LRG68" s="153"/>
      <c r="LRH68" s="152"/>
      <c r="LRI68" s="153"/>
      <c r="LRJ68" s="153"/>
      <c r="LRK68" s="153"/>
      <c r="LRL68" s="152"/>
      <c r="LRM68" s="153"/>
      <c r="LRN68" s="153"/>
      <c r="LRO68" s="153"/>
      <c r="LRP68" s="152"/>
      <c r="LRQ68" s="153"/>
      <c r="LRR68" s="153"/>
      <c r="LRS68" s="153"/>
      <c r="LRT68" s="152"/>
      <c r="LRU68" s="153"/>
      <c r="LRV68" s="153"/>
      <c r="LRW68" s="153"/>
      <c r="LRX68" s="152"/>
      <c r="LRY68" s="153"/>
      <c r="LRZ68" s="153"/>
      <c r="LSA68" s="153"/>
      <c r="LSB68" s="152"/>
      <c r="LSC68" s="153"/>
      <c r="LSD68" s="153"/>
      <c r="LSE68" s="153"/>
      <c r="LSF68" s="152"/>
      <c r="LSG68" s="153"/>
      <c r="LSH68" s="153"/>
      <c r="LSI68" s="153"/>
      <c r="LSJ68" s="152"/>
      <c r="LSK68" s="153"/>
      <c r="LSL68" s="153"/>
      <c r="LSM68" s="153"/>
      <c r="LSN68" s="152"/>
      <c r="LSO68" s="153"/>
      <c r="LSP68" s="153"/>
      <c r="LSQ68" s="153"/>
      <c r="LSR68" s="152"/>
      <c r="LSS68" s="153"/>
      <c r="LST68" s="153"/>
      <c r="LSU68" s="153"/>
      <c r="LSV68" s="152"/>
      <c r="LSW68" s="153"/>
      <c r="LSX68" s="153"/>
      <c r="LSY68" s="153"/>
      <c r="LSZ68" s="152"/>
      <c r="LTA68" s="153"/>
      <c r="LTB68" s="153"/>
      <c r="LTC68" s="153"/>
      <c r="LTD68" s="152"/>
      <c r="LTE68" s="153"/>
      <c r="LTF68" s="153"/>
      <c r="LTG68" s="153"/>
      <c r="LTH68" s="152"/>
      <c r="LTI68" s="153"/>
      <c r="LTJ68" s="153"/>
      <c r="LTK68" s="153"/>
      <c r="LTL68" s="152"/>
      <c r="LTM68" s="153"/>
      <c r="LTN68" s="153"/>
      <c r="LTO68" s="153"/>
      <c r="LTP68" s="152"/>
      <c r="LTQ68" s="153"/>
      <c r="LTR68" s="153"/>
      <c r="LTS68" s="153"/>
      <c r="LTT68" s="152"/>
      <c r="LTU68" s="153"/>
      <c r="LTV68" s="153"/>
      <c r="LTW68" s="153"/>
      <c r="LTX68" s="152"/>
      <c r="LTY68" s="153"/>
      <c r="LTZ68" s="153"/>
      <c r="LUA68" s="153"/>
      <c r="LUB68" s="152"/>
      <c r="LUC68" s="153"/>
      <c r="LUD68" s="153"/>
      <c r="LUE68" s="153"/>
      <c r="LUF68" s="152"/>
      <c r="LUG68" s="153"/>
      <c r="LUH68" s="153"/>
      <c r="LUI68" s="153"/>
      <c r="LUJ68" s="152"/>
      <c r="LUK68" s="153"/>
      <c r="LUL68" s="153"/>
      <c r="LUM68" s="153"/>
      <c r="LUN68" s="152"/>
      <c r="LUO68" s="153"/>
      <c r="LUP68" s="153"/>
      <c r="LUQ68" s="153"/>
      <c r="LUR68" s="152"/>
      <c r="LUS68" s="153"/>
      <c r="LUT68" s="153"/>
      <c r="LUU68" s="153"/>
      <c r="LUV68" s="152"/>
      <c r="LUW68" s="153"/>
      <c r="LUX68" s="153"/>
      <c r="LUY68" s="153"/>
      <c r="LUZ68" s="152"/>
      <c r="LVA68" s="153"/>
      <c r="LVB68" s="153"/>
      <c r="LVC68" s="153"/>
      <c r="LVD68" s="152"/>
      <c r="LVE68" s="153"/>
      <c r="LVF68" s="153"/>
      <c r="LVG68" s="153"/>
      <c r="LVH68" s="152"/>
      <c r="LVI68" s="153"/>
      <c r="LVJ68" s="153"/>
      <c r="LVK68" s="153"/>
      <c r="LVL68" s="152"/>
      <c r="LVM68" s="153"/>
      <c r="LVN68" s="153"/>
      <c r="LVO68" s="153"/>
      <c r="LVP68" s="152"/>
      <c r="LVQ68" s="153"/>
      <c r="LVR68" s="153"/>
      <c r="LVS68" s="153"/>
      <c r="LVT68" s="152"/>
      <c r="LVU68" s="153"/>
      <c r="LVV68" s="153"/>
      <c r="LVW68" s="153"/>
      <c r="LVX68" s="152"/>
      <c r="LVY68" s="153"/>
      <c r="LVZ68" s="153"/>
      <c r="LWA68" s="153"/>
      <c r="LWB68" s="152"/>
      <c r="LWC68" s="153"/>
      <c r="LWD68" s="153"/>
      <c r="LWE68" s="153"/>
      <c r="LWF68" s="152"/>
      <c r="LWG68" s="153"/>
      <c r="LWH68" s="153"/>
      <c r="LWI68" s="153"/>
      <c r="LWJ68" s="152"/>
      <c r="LWK68" s="153"/>
      <c r="LWL68" s="153"/>
      <c r="LWM68" s="153"/>
      <c r="LWN68" s="152"/>
      <c r="LWO68" s="153"/>
      <c r="LWP68" s="153"/>
      <c r="LWQ68" s="153"/>
      <c r="LWR68" s="152"/>
      <c r="LWS68" s="153"/>
      <c r="LWT68" s="153"/>
      <c r="LWU68" s="153"/>
      <c r="LWV68" s="152"/>
      <c r="LWW68" s="153"/>
      <c r="LWX68" s="153"/>
      <c r="LWY68" s="153"/>
      <c r="LWZ68" s="152"/>
      <c r="LXA68" s="153"/>
      <c r="LXB68" s="153"/>
      <c r="LXC68" s="153"/>
      <c r="LXD68" s="152"/>
      <c r="LXE68" s="153"/>
      <c r="LXF68" s="153"/>
      <c r="LXG68" s="153"/>
      <c r="LXH68" s="152"/>
      <c r="LXI68" s="153"/>
      <c r="LXJ68" s="153"/>
      <c r="LXK68" s="153"/>
      <c r="LXL68" s="152"/>
      <c r="LXM68" s="153"/>
      <c r="LXN68" s="153"/>
      <c r="LXO68" s="153"/>
      <c r="LXP68" s="152"/>
      <c r="LXQ68" s="153"/>
      <c r="LXR68" s="153"/>
      <c r="LXS68" s="153"/>
      <c r="LXT68" s="152"/>
      <c r="LXU68" s="153"/>
      <c r="LXV68" s="153"/>
      <c r="LXW68" s="153"/>
      <c r="LXX68" s="152"/>
      <c r="LXY68" s="153"/>
      <c r="LXZ68" s="153"/>
      <c r="LYA68" s="153"/>
      <c r="LYB68" s="152"/>
      <c r="LYC68" s="153"/>
      <c r="LYD68" s="153"/>
      <c r="LYE68" s="153"/>
      <c r="LYF68" s="152"/>
      <c r="LYG68" s="153"/>
      <c r="LYH68" s="153"/>
      <c r="LYI68" s="153"/>
      <c r="LYJ68" s="152"/>
      <c r="LYK68" s="153"/>
      <c r="LYL68" s="153"/>
      <c r="LYM68" s="153"/>
      <c r="LYN68" s="152"/>
      <c r="LYO68" s="153"/>
      <c r="LYP68" s="153"/>
      <c r="LYQ68" s="153"/>
      <c r="LYR68" s="152"/>
      <c r="LYS68" s="153"/>
      <c r="LYT68" s="153"/>
      <c r="LYU68" s="153"/>
      <c r="LYV68" s="152"/>
      <c r="LYW68" s="153"/>
      <c r="LYX68" s="153"/>
      <c r="LYY68" s="153"/>
      <c r="LYZ68" s="152"/>
      <c r="LZA68" s="153"/>
      <c r="LZB68" s="153"/>
      <c r="LZC68" s="153"/>
      <c r="LZD68" s="152"/>
      <c r="LZE68" s="153"/>
      <c r="LZF68" s="153"/>
      <c r="LZG68" s="153"/>
      <c r="LZH68" s="152"/>
      <c r="LZI68" s="153"/>
      <c r="LZJ68" s="153"/>
      <c r="LZK68" s="153"/>
      <c r="LZL68" s="152"/>
      <c r="LZM68" s="153"/>
      <c r="LZN68" s="153"/>
      <c r="LZO68" s="153"/>
      <c r="LZP68" s="152"/>
      <c r="LZQ68" s="153"/>
      <c r="LZR68" s="153"/>
      <c r="LZS68" s="153"/>
      <c r="LZT68" s="152"/>
      <c r="LZU68" s="153"/>
      <c r="LZV68" s="153"/>
      <c r="LZW68" s="153"/>
      <c r="LZX68" s="152"/>
      <c r="LZY68" s="153"/>
      <c r="LZZ68" s="153"/>
      <c r="MAA68" s="153"/>
      <c r="MAB68" s="152"/>
      <c r="MAC68" s="153"/>
      <c r="MAD68" s="153"/>
      <c r="MAE68" s="153"/>
      <c r="MAF68" s="152"/>
      <c r="MAG68" s="153"/>
      <c r="MAH68" s="153"/>
      <c r="MAI68" s="153"/>
      <c r="MAJ68" s="152"/>
      <c r="MAK68" s="153"/>
      <c r="MAL68" s="153"/>
      <c r="MAM68" s="153"/>
      <c r="MAN68" s="152"/>
      <c r="MAO68" s="153"/>
      <c r="MAP68" s="153"/>
      <c r="MAQ68" s="153"/>
      <c r="MAR68" s="152"/>
      <c r="MAS68" s="153"/>
      <c r="MAT68" s="153"/>
      <c r="MAU68" s="153"/>
      <c r="MAV68" s="152"/>
      <c r="MAW68" s="153"/>
      <c r="MAX68" s="153"/>
      <c r="MAY68" s="153"/>
      <c r="MAZ68" s="152"/>
      <c r="MBA68" s="153"/>
      <c r="MBB68" s="153"/>
      <c r="MBC68" s="153"/>
      <c r="MBD68" s="152"/>
      <c r="MBE68" s="153"/>
      <c r="MBF68" s="153"/>
      <c r="MBG68" s="153"/>
      <c r="MBH68" s="152"/>
      <c r="MBI68" s="153"/>
      <c r="MBJ68" s="153"/>
      <c r="MBK68" s="153"/>
      <c r="MBL68" s="152"/>
      <c r="MBM68" s="153"/>
      <c r="MBN68" s="153"/>
      <c r="MBO68" s="153"/>
      <c r="MBP68" s="152"/>
      <c r="MBQ68" s="153"/>
      <c r="MBR68" s="153"/>
      <c r="MBS68" s="153"/>
      <c r="MBT68" s="152"/>
      <c r="MBU68" s="153"/>
      <c r="MBV68" s="153"/>
      <c r="MBW68" s="153"/>
      <c r="MBX68" s="152"/>
      <c r="MBY68" s="153"/>
      <c r="MBZ68" s="153"/>
      <c r="MCA68" s="153"/>
      <c r="MCB68" s="152"/>
      <c r="MCC68" s="153"/>
      <c r="MCD68" s="153"/>
      <c r="MCE68" s="153"/>
      <c r="MCF68" s="152"/>
      <c r="MCG68" s="153"/>
      <c r="MCH68" s="153"/>
      <c r="MCI68" s="153"/>
      <c r="MCJ68" s="152"/>
      <c r="MCK68" s="153"/>
      <c r="MCL68" s="153"/>
      <c r="MCM68" s="153"/>
      <c r="MCN68" s="152"/>
      <c r="MCO68" s="153"/>
      <c r="MCP68" s="153"/>
      <c r="MCQ68" s="153"/>
      <c r="MCR68" s="152"/>
      <c r="MCS68" s="153"/>
      <c r="MCT68" s="153"/>
      <c r="MCU68" s="153"/>
      <c r="MCV68" s="152"/>
      <c r="MCW68" s="153"/>
      <c r="MCX68" s="153"/>
      <c r="MCY68" s="153"/>
      <c r="MCZ68" s="152"/>
      <c r="MDA68" s="153"/>
      <c r="MDB68" s="153"/>
      <c r="MDC68" s="153"/>
      <c r="MDD68" s="152"/>
      <c r="MDE68" s="153"/>
      <c r="MDF68" s="153"/>
      <c r="MDG68" s="153"/>
      <c r="MDH68" s="152"/>
      <c r="MDI68" s="153"/>
      <c r="MDJ68" s="153"/>
      <c r="MDK68" s="153"/>
      <c r="MDL68" s="152"/>
      <c r="MDM68" s="153"/>
      <c r="MDN68" s="153"/>
      <c r="MDO68" s="153"/>
      <c r="MDP68" s="152"/>
      <c r="MDQ68" s="153"/>
      <c r="MDR68" s="153"/>
      <c r="MDS68" s="153"/>
      <c r="MDT68" s="152"/>
      <c r="MDU68" s="153"/>
      <c r="MDV68" s="153"/>
      <c r="MDW68" s="153"/>
      <c r="MDX68" s="152"/>
      <c r="MDY68" s="153"/>
      <c r="MDZ68" s="153"/>
      <c r="MEA68" s="153"/>
      <c r="MEB68" s="152"/>
      <c r="MEC68" s="153"/>
      <c r="MED68" s="153"/>
      <c r="MEE68" s="153"/>
      <c r="MEF68" s="152"/>
      <c r="MEG68" s="153"/>
      <c r="MEH68" s="153"/>
      <c r="MEI68" s="153"/>
      <c r="MEJ68" s="152"/>
      <c r="MEK68" s="153"/>
      <c r="MEL68" s="153"/>
      <c r="MEM68" s="153"/>
      <c r="MEN68" s="152"/>
      <c r="MEO68" s="153"/>
      <c r="MEP68" s="153"/>
      <c r="MEQ68" s="153"/>
      <c r="MER68" s="152"/>
      <c r="MES68" s="153"/>
      <c r="MET68" s="153"/>
      <c r="MEU68" s="153"/>
      <c r="MEV68" s="152"/>
      <c r="MEW68" s="153"/>
      <c r="MEX68" s="153"/>
      <c r="MEY68" s="153"/>
      <c r="MEZ68" s="152"/>
      <c r="MFA68" s="153"/>
      <c r="MFB68" s="153"/>
      <c r="MFC68" s="153"/>
      <c r="MFD68" s="152"/>
      <c r="MFE68" s="153"/>
      <c r="MFF68" s="153"/>
      <c r="MFG68" s="153"/>
      <c r="MFH68" s="152"/>
      <c r="MFI68" s="153"/>
      <c r="MFJ68" s="153"/>
      <c r="MFK68" s="153"/>
      <c r="MFL68" s="152"/>
      <c r="MFM68" s="153"/>
      <c r="MFN68" s="153"/>
      <c r="MFO68" s="153"/>
      <c r="MFP68" s="152"/>
      <c r="MFQ68" s="153"/>
      <c r="MFR68" s="153"/>
      <c r="MFS68" s="153"/>
      <c r="MFT68" s="152"/>
      <c r="MFU68" s="153"/>
      <c r="MFV68" s="153"/>
      <c r="MFW68" s="153"/>
      <c r="MFX68" s="152"/>
      <c r="MFY68" s="153"/>
      <c r="MFZ68" s="153"/>
      <c r="MGA68" s="153"/>
      <c r="MGB68" s="152"/>
      <c r="MGC68" s="153"/>
      <c r="MGD68" s="153"/>
      <c r="MGE68" s="153"/>
      <c r="MGF68" s="152"/>
      <c r="MGG68" s="153"/>
      <c r="MGH68" s="153"/>
      <c r="MGI68" s="153"/>
      <c r="MGJ68" s="152"/>
      <c r="MGK68" s="153"/>
      <c r="MGL68" s="153"/>
      <c r="MGM68" s="153"/>
      <c r="MGN68" s="152"/>
      <c r="MGO68" s="153"/>
      <c r="MGP68" s="153"/>
      <c r="MGQ68" s="153"/>
      <c r="MGR68" s="152"/>
      <c r="MGS68" s="153"/>
      <c r="MGT68" s="153"/>
      <c r="MGU68" s="153"/>
      <c r="MGV68" s="152"/>
      <c r="MGW68" s="153"/>
      <c r="MGX68" s="153"/>
      <c r="MGY68" s="153"/>
      <c r="MGZ68" s="152"/>
      <c r="MHA68" s="153"/>
      <c r="MHB68" s="153"/>
      <c r="MHC68" s="153"/>
      <c r="MHD68" s="152"/>
      <c r="MHE68" s="153"/>
      <c r="MHF68" s="153"/>
      <c r="MHG68" s="153"/>
      <c r="MHH68" s="152"/>
      <c r="MHI68" s="153"/>
      <c r="MHJ68" s="153"/>
      <c r="MHK68" s="153"/>
      <c r="MHL68" s="152"/>
      <c r="MHM68" s="153"/>
      <c r="MHN68" s="153"/>
      <c r="MHO68" s="153"/>
      <c r="MHP68" s="152"/>
      <c r="MHQ68" s="153"/>
      <c r="MHR68" s="153"/>
      <c r="MHS68" s="153"/>
      <c r="MHT68" s="152"/>
      <c r="MHU68" s="153"/>
      <c r="MHV68" s="153"/>
      <c r="MHW68" s="153"/>
      <c r="MHX68" s="152"/>
      <c r="MHY68" s="153"/>
      <c r="MHZ68" s="153"/>
      <c r="MIA68" s="153"/>
      <c r="MIB68" s="152"/>
      <c r="MIC68" s="153"/>
      <c r="MID68" s="153"/>
      <c r="MIE68" s="153"/>
      <c r="MIF68" s="152"/>
      <c r="MIG68" s="153"/>
      <c r="MIH68" s="153"/>
      <c r="MII68" s="153"/>
      <c r="MIJ68" s="152"/>
      <c r="MIK68" s="153"/>
      <c r="MIL68" s="153"/>
      <c r="MIM68" s="153"/>
      <c r="MIN68" s="152"/>
      <c r="MIO68" s="153"/>
      <c r="MIP68" s="153"/>
      <c r="MIQ68" s="153"/>
      <c r="MIR68" s="152"/>
      <c r="MIS68" s="153"/>
      <c r="MIT68" s="153"/>
      <c r="MIU68" s="153"/>
      <c r="MIV68" s="152"/>
      <c r="MIW68" s="153"/>
      <c r="MIX68" s="153"/>
      <c r="MIY68" s="153"/>
      <c r="MIZ68" s="152"/>
      <c r="MJA68" s="153"/>
      <c r="MJB68" s="153"/>
      <c r="MJC68" s="153"/>
      <c r="MJD68" s="152"/>
      <c r="MJE68" s="153"/>
      <c r="MJF68" s="153"/>
      <c r="MJG68" s="153"/>
      <c r="MJH68" s="152"/>
      <c r="MJI68" s="153"/>
      <c r="MJJ68" s="153"/>
      <c r="MJK68" s="153"/>
      <c r="MJL68" s="152"/>
      <c r="MJM68" s="153"/>
      <c r="MJN68" s="153"/>
      <c r="MJO68" s="153"/>
      <c r="MJP68" s="152"/>
      <c r="MJQ68" s="153"/>
      <c r="MJR68" s="153"/>
      <c r="MJS68" s="153"/>
      <c r="MJT68" s="152"/>
      <c r="MJU68" s="153"/>
      <c r="MJV68" s="153"/>
      <c r="MJW68" s="153"/>
      <c r="MJX68" s="152"/>
      <c r="MJY68" s="153"/>
      <c r="MJZ68" s="153"/>
      <c r="MKA68" s="153"/>
      <c r="MKB68" s="152"/>
      <c r="MKC68" s="153"/>
      <c r="MKD68" s="153"/>
      <c r="MKE68" s="153"/>
      <c r="MKF68" s="152"/>
      <c r="MKG68" s="153"/>
      <c r="MKH68" s="153"/>
      <c r="MKI68" s="153"/>
      <c r="MKJ68" s="152"/>
      <c r="MKK68" s="153"/>
      <c r="MKL68" s="153"/>
      <c r="MKM68" s="153"/>
      <c r="MKN68" s="152"/>
      <c r="MKO68" s="153"/>
      <c r="MKP68" s="153"/>
      <c r="MKQ68" s="153"/>
      <c r="MKR68" s="152"/>
      <c r="MKS68" s="153"/>
      <c r="MKT68" s="153"/>
      <c r="MKU68" s="153"/>
      <c r="MKV68" s="152"/>
      <c r="MKW68" s="153"/>
      <c r="MKX68" s="153"/>
      <c r="MKY68" s="153"/>
      <c r="MKZ68" s="152"/>
      <c r="MLA68" s="153"/>
      <c r="MLB68" s="153"/>
      <c r="MLC68" s="153"/>
      <c r="MLD68" s="152"/>
      <c r="MLE68" s="153"/>
      <c r="MLF68" s="153"/>
      <c r="MLG68" s="153"/>
      <c r="MLH68" s="152"/>
      <c r="MLI68" s="153"/>
      <c r="MLJ68" s="153"/>
      <c r="MLK68" s="153"/>
      <c r="MLL68" s="152"/>
      <c r="MLM68" s="153"/>
      <c r="MLN68" s="153"/>
      <c r="MLO68" s="153"/>
      <c r="MLP68" s="152"/>
      <c r="MLQ68" s="153"/>
      <c r="MLR68" s="153"/>
      <c r="MLS68" s="153"/>
      <c r="MLT68" s="152"/>
      <c r="MLU68" s="153"/>
      <c r="MLV68" s="153"/>
      <c r="MLW68" s="153"/>
      <c r="MLX68" s="152"/>
      <c r="MLY68" s="153"/>
      <c r="MLZ68" s="153"/>
      <c r="MMA68" s="153"/>
      <c r="MMB68" s="152"/>
      <c r="MMC68" s="153"/>
      <c r="MMD68" s="153"/>
      <c r="MME68" s="153"/>
      <c r="MMF68" s="152"/>
      <c r="MMG68" s="153"/>
      <c r="MMH68" s="153"/>
      <c r="MMI68" s="153"/>
      <c r="MMJ68" s="152"/>
      <c r="MMK68" s="153"/>
      <c r="MML68" s="153"/>
      <c r="MMM68" s="153"/>
      <c r="MMN68" s="152"/>
      <c r="MMO68" s="153"/>
      <c r="MMP68" s="153"/>
      <c r="MMQ68" s="153"/>
      <c r="MMR68" s="152"/>
      <c r="MMS68" s="153"/>
      <c r="MMT68" s="153"/>
      <c r="MMU68" s="153"/>
      <c r="MMV68" s="152"/>
      <c r="MMW68" s="153"/>
      <c r="MMX68" s="153"/>
      <c r="MMY68" s="153"/>
      <c r="MMZ68" s="152"/>
      <c r="MNA68" s="153"/>
      <c r="MNB68" s="153"/>
      <c r="MNC68" s="153"/>
      <c r="MND68" s="152"/>
      <c r="MNE68" s="153"/>
      <c r="MNF68" s="153"/>
      <c r="MNG68" s="153"/>
      <c r="MNH68" s="152"/>
      <c r="MNI68" s="153"/>
      <c r="MNJ68" s="153"/>
      <c r="MNK68" s="153"/>
      <c r="MNL68" s="152"/>
      <c r="MNM68" s="153"/>
      <c r="MNN68" s="153"/>
      <c r="MNO68" s="153"/>
      <c r="MNP68" s="152"/>
      <c r="MNQ68" s="153"/>
      <c r="MNR68" s="153"/>
      <c r="MNS68" s="153"/>
      <c r="MNT68" s="152"/>
      <c r="MNU68" s="153"/>
      <c r="MNV68" s="153"/>
      <c r="MNW68" s="153"/>
      <c r="MNX68" s="152"/>
      <c r="MNY68" s="153"/>
      <c r="MNZ68" s="153"/>
      <c r="MOA68" s="153"/>
      <c r="MOB68" s="152"/>
      <c r="MOC68" s="153"/>
      <c r="MOD68" s="153"/>
      <c r="MOE68" s="153"/>
      <c r="MOF68" s="152"/>
      <c r="MOG68" s="153"/>
      <c r="MOH68" s="153"/>
      <c r="MOI68" s="153"/>
      <c r="MOJ68" s="152"/>
      <c r="MOK68" s="153"/>
      <c r="MOL68" s="153"/>
      <c r="MOM68" s="153"/>
      <c r="MON68" s="152"/>
      <c r="MOO68" s="153"/>
      <c r="MOP68" s="153"/>
      <c r="MOQ68" s="153"/>
      <c r="MOR68" s="152"/>
      <c r="MOS68" s="153"/>
      <c r="MOT68" s="153"/>
      <c r="MOU68" s="153"/>
      <c r="MOV68" s="152"/>
      <c r="MOW68" s="153"/>
      <c r="MOX68" s="153"/>
      <c r="MOY68" s="153"/>
      <c r="MOZ68" s="152"/>
      <c r="MPA68" s="153"/>
      <c r="MPB68" s="153"/>
      <c r="MPC68" s="153"/>
      <c r="MPD68" s="152"/>
      <c r="MPE68" s="153"/>
      <c r="MPF68" s="153"/>
      <c r="MPG68" s="153"/>
      <c r="MPH68" s="152"/>
      <c r="MPI68" s="153"/>
      <c r="MPJ68" s="153"/>
      <c r="MPK68" s="153"/>
      <c r="MPL68" s="152"/>
      <c r="MPM68" s="153"/>
      <c r="MPN68" s="153"/>
      <c r="MPO68" s="153"/>
      <c r="MPP68" s="152"/>
      <c r="MPQ68" s="153"/>
      <c r="MPR68" s="153"/>
      <c r="MPS68" s="153"/>
      <c r="MPT68" s="152"/>
      <c r="MPU68" s="153"/>
      <c r="MPV68" s="153"/>
      <c r="MPW68" s="153"/>
      <c r="MPX68" s="152"/>
      <c r="MPY68" s="153"/>
      <c r="MPZ68" s="153"/>
      <c r="MQA68" s="153"/>
      <c r="MQB68" s="152"/>
      <c r="MQC68" s="153"/>
      <c r="MQD68" s="153"/>
      <c r="MQE68" s="153"/>
      <c r="MQF68" s="152"/>
      <c r="MQG68" s="153"/>
      <c r="MQH68" s="153"/>
      <c r="MQI68" s="153"/>
      <c r="MQJ68" s="152"/>
      <c r="MQK68" s="153"/>
      <c r="MQL68" s="153"/>
      <c r="MQM68" s="153"/>
      <c r="MQN68" s="152"/>
      <c r="MQO68" s="153"/>
      <c r="MQP68" s="153"/>
      <c r="MQQ68" s="153"/>
      <c r="MQR68" s="152"/>
      <c r="MQS68" s="153"/>
      <c r="MQT68" s="153"/>
      <c r="MQU68" s="153"/>
      <c r="MQV68" s="152"/>
      <c r="MQW68" s="153"/>
      <c r="MQX68" s="153"/>
      <c r="MQY68" s="153"/>
      <c r="MQZ68" s="152"/>
      <c r="MRA68" s="153"/>
      <c r="MRB68" s="153"/>
      <c r="MRC68" s="153"/>
      <c r="MRD68" s="152"/>
      <c r="MRE68" s="153"/>
      <c r="MRF68" s="153"/>
      <c r="MRG68" s="153"/>
      <c r="MRH68" s="152"/>
      <c r="MRI68" s="153"/>
      <c r="MRJ68" s="153"/>
      <c r="MRK68" s="153"/>
      <c r="MRL68" s="152"/>
      <c r="MRM68" s="153"/>
      <c r="MRN68" s="153"/>
      <c r="MRO68" s="153"/>
      <c r="MRP68" s="152"/>
      <c r="MRQ68" s="153"/>
      <c r="MRR68" s="153"/>
      <c r="MRS68" s="153"/>
      <c r="MRT68" s="152"/>
      <c r="MRU68" s="153"/>
      <c r="MRV68" s="153"/>
      <c r="MRW68" s="153"/>
      <c r="MRX68" s="152"/>
      <c r="MRY68" s="153"/>
      <c r="MRZ68" s="153"/>
      <c r="MSA68" s="153"/>
      <c r="MSB68" s="152"/>
      <c r="MSC68" s="153"/>
      <c r="MSD68" s="153"/>
      <c r="MSE68" s="153"/>
      <c r="MSF68" s="152"/>
      <c r="MSG68" s="153"/>
      <c r="MSH68" s="153"/>
      <c r="MSI68" s="153"/>
      <c r="MSJ68" s="152"/>
      <c r="MSK68" s="153"/>
      <c r="MSL68" s="153"/>
      <c r="MSM68" s="153"/>
      <c r="MSN68" s="152"/>
      <c r="MSO68" s="153"/>
      <c r="MSP68" s="153"/>
      <c r="MSQ68" s="153"/>
      <c r="MSR68" s="152"/>
      <c r="MSS68" s="153"/>
      <c r="MST68" s="153"/>
      <c r="MSU68" s="153"/>
      <c r="MSV68" s="152"/>
      <c r="MSW68" s="153"/>
      <c r="MSX68" s="153"/>
      <c r="MSY68" s="153"/>
      <c r="MSZ68" s="152"/>
      <c r="MTA68" s="153"/>
      <c r="MTB68" s="153"/>
      <c r="MTC68" s="153"/>
      <c r="MTD68" s="152"/>
      <c r="MTE68" s="153"/>
      <c r="MTF68" s="153"/>
      <c r="MTG68" s="153"/>
      <c r="MTH68" s="152"/>
      <c r="MTI68" s="153"/>
      <c r="MTJ68" s="153"/>
      <c r="MTK68" s="153"/>
      <c r="MTL68" s="152"/>
      <c r="MTM68" s="153"/>
      <c r="MTN68" s="153"/>
      <c r="MTO68" s="153"/>
      <c r="MTP68" s="152"/>
      <c r="MTQ68" s="153"/>
      <c r="MTR68" s="153"/>
      <c r="MTS68" s="153"/>
      <c r="MTT68" s="152"/>
      <c r="MTU68" s="153"/>
      <c r="MTV68" s="153"/>
      <c r="MTW68" s="153"/>
      <c r="MTX68" s="152"/>
      <c r="MTY68" s="153"/>
      <c r="MTZ68" s="153"/>
      <c r="MUA68" s="153"/>
      <c r="MUB68" s="152"/>
      <c r="MUC68" s="153"/>
      <c r="MUD68" s="153"/>
      <c r="MUE68" s="153"/>
      <c r="MUF68" s="152"/>
      <c r="MUG68" s="153"/>
      <c r="MUH68" s="153"/>
      <c r="MUI68" s="153"/>
      <c r="MUJ68" s="152"/>
      <c r="MUK68" s="153"/>
      <c r="MUL68" s="153"/>
      <c r="MUM68" s="153"/>
      <c r="MUN68" s="152"/>
      <c r="MUO68" s="153"/>
      <c r="MUP68" s="153"/>
      <c r="MUQ68" s="153"/>
      <c r="MUR68" s="152"/>
      <c r="MUS68" s="153"/>
      <c r="MUT68" s="153"/>
      <c r="MUU68" s="153"/>
      <c r="MUV68" s="152"/>
      <c r="MUW68" s="153"/>
      <c r="MUX68" s="153"/>
      <c r="MUY68" s="153"/>
      <c r="MUZ68" s="152"/>
      <c r="MVA68" s="153"/>
      <c r="MVB68" s="153"/>
      <c r="MVC68" s="153"/>
      <c r="MVD68" s="152"/>
      <c r="MVE68" s="153"/>
      <c r="MVF68" s="153"/>
      <c r="MVG68" s="153"/>
      <c r="MVH68" s="152"/>
      <c r="MVI68" s="153"/>
      <c r="MVJ68" s="153"/>
      <c r="MVK68" s="153"/>
      <c r="MVL68" s="152"/>
      <c r="MVM68" s="153"/>
      <c r="MVN68" s="153"/>
      <c r="MVO68" s="153"/>
      <c r="MVP68" s="152"/>
      <c r="MVQ68" s="153"/>
      <c r="MVR68" s="153"/>
      <c r="MVS68" s="153"/>
      <c r="MVT68" s="152"/>
      <c r="MVU68" s="153"/>
      <c r="MVV68" s="153"/>
      <c r="MVW68" s="153"/>
      <c r="MVX68" s="152"/>
      <c r="MVY68" s="153"/>
      <c r="MVZ68" s="153"/>
      <c r="MWA68" s="153"/>
      <c r="MWB68" s="152"/>
      <c r="MWC68" s="153"/>
      <c r="MWD68" s="153"/>
      <c r="MWE68" s="153"/>
      <c r="MWF68" s="152"/>
      <c r="MWG68" s="153"/>
      <c r="MWH68" s="153"/>
      <c r="MWI68" s="153"/>
      <c r="MWJ68" s="152"/>
      <c r="MWK68" s="153"/>
      <c r="MWL68" s="153"/>
      <c r="MWM68" s="153"/>
      <c r="MWN68" s="152"/>
      <c r="MWO68" s="153"/>
      <c r="MWP68" s="153"/>
      <c r="MWQ68" s="153"/>
      <c r="MWR68" s="152"/>
      <c r="MWS68" s="153"/>
      <c r="MWT68" s="153"/>
      <c r="MWU68" s="153"/>
      <c r="MWV68" s="152"/>
      <c r="MWW68" s="153"/>
      <c r="MWX68" s="153"/>
      <c r="MWY68" s="153"/>
      <c r="MWZ68" s="152"/>
      <c r="MXA68" s="153"/>
      <c r="MXB68" s="153"/>
      <c r="MXC68" s="153"/>
      <c r="MXD68" s="152"/>
      <c r="MXE68" s="153"/>
      <c r="MXF68" s="153"/>
      <c r="MXG68" s="153"/>
      <c r="MXH68" s="152"/>
      <c r="MXI68" s="153"/>
      <c r="MXJ68" s="153"/>
      <c r="MXK68" s="153"/>
      <c r="MXL68" s="152"/>
      <c r="MXM68" s="153"/>
      <c r="MXN68" s="153"/>
      <c r="MXO68" s="153"/>
      <c r="MXP68" s="152"/>
      <c r="MXQ68" s="153"/>
      <c r="MXR68" s="153"/>
      <c r="MXS68" s="153"/>
      <c r="MXT68" s="152"/>
      <c r="MXU68" s="153"/>
      <c r="MXV68" s="153"/>
      <c r="MXW68" s="153"/>
      <c r="MXX68" s="152"/>
      <c r="MXY68" s="153"/>
      <c r="MXZ68" s="153"/>
      <c r="MYA68" s="153"/>
      <c r="MYB68" s="152"/>
      <c r="MYC68" s="153"/>
      <c r="MYD68" s="153"/>
      <c r="MYE68" s="153"/>
      <c r="MYF68" s="152"/>
      <c r="MYG68" s="153"/>
      <c r="MYH68" s="153"/>
      <c r="MYI68" s="153"/>
      <c r="MYJ68" s="152"/>
      <c r="MYK68" s="153"/>
      <c r="MYL68" s="153"/>
      <c r="MYM68" s="153"/>
      <c r="MYN68" s="152"/>
      <c r="MYO68" s="153"/>
      <c r="MYP68" s="153"/>
      <c r="MYQ68" s="153"/>
      <c r="MYR68" s="152"/>
      <c r="MYS68" s="153"/>
      <c r="MYT68" s="153"/>
      <c r="MYU68" s="153"/>
      <c r="MYV68" s="152"/>
      <c r="MYW68" s="153"/>
      <c r="MYX68" s="153"/>
      <c r="MYY68" s="153"/>
      <c r="MYZ68" s="152"/>
      <c r="MZA68" s="153"/>
      <c r="MZB68" s="153"/>
      <c r="MZC68" s="153"/>
      <c r="MZD68" s="152"/>
      <c r="MZE68" s="153"/>
      <c r="MZF68" s="153"/>
      <c r="MZG68" s="153"/>
      <c r="MZH68" s="152"/>
      <c r="MZI68" s="153"/>
      <c r="MZJ68" s="153"/>
      <c r="MZK68" s="153"/>
      <c r="MZL68" s="152"/>
      <c r="MZM68" s="153"/>
      <c r="MZN68" s="153"/>
      <c r="MZO68" s="153"/>
      <c r="MZP68" s="152"/>
      <c r="MZQ68" s="153"/>
      <c r="MZR68" s="153"/>
      <c r="MZS68" s="153"/>
      <c r="MZT68" s="152"/>
      <c r="MZU68" s="153"/>
      <c r="MZV68" s="153"/>
      <c r="MZW68" s="153"/>
      <c r="MZX68" s="152"/>
      <c r="MZY68" s="153"/>
      <c r="MZZ68" s="153"/>
      <c r="NAA68" s="153"/>
      <c r="NAB68" s="152"/>
      <c r="NAC68" s="153"/>
      <c r="NAD68" s="153"/>
      <c r="NAE68" s="153"/>
      <c r="NAF68" s="152"/>
      <c r="NAG68" s="153"/>
      <c r="NAH68" s="153"/>
      <c r="NAI68" s="153"/>
      <c r="NAJ68" s="152"/>
      <c r="NAK68" s="153"/>
      <c r="NAL68" s="153"/>
      <c r="NAM68" s="153"/>
      <c r="NAN68" s="152"/>
      <c r="NAO68" s="153"/>
      <c r="NAP68" s="153"/>
      <c r="NAQ68" s="153"/>
      <c r="NAR68" s="152"/>
      <c r="NAS68" s="153"/>
      <c r="NAT68" s="153"/>
      <c r="NAU68" s="153"/>
      <c r="NAV68" s="152"/>
      <c r="NAW68" s="153"/>
      <c r="NAX68" s="153"/>
      <c r="NAY68" s="153"/>
      <c r="NAZ68" s="152"/>
      <c r="NBA68" s="153"/>
      <c r="NBB68" s="153"/>
      <c r="NBC68" s="153"/>
      <c r="NBD68" s="152"/>
      <c r="NBE68" s="153"/>
      <c r="NBF68" s="153"/>
      <c r="NBG68" s="153"/>
      <c r="NBH68" s="152"/>
      <c r="NBI68" s="153"/>
      <c r="NBJ68" s="153"/>
      <c r="NBK68" s="153"/>
      <c r="NBL68" s="152"/>
      <c r="NBM68" s="153"/>
      <c r="NBN68" s="153"/>
      <c r="NBO68" s="153"/>
      <c r="NBP68" s="152"/>
      <c r="NBQ68" s="153"/>
      <c r="NBR68" s="153"/>
      <c r="NBS68" s="153"/>
      <c r="NBT68" s="152"/>
      <c r="NBU68" s="153"/>
      <c r="NBV68" s="153"/>
      <c r="NBW68" s="153"/>
      <c r="NBX68" s="152"/>
      <c r="NBY68" s="153"/>
      <c r="NBZ68" s="153"/>
      <c r="NCA68" s="153"/>
      <c r="NCB68" s="152"/>
      <c r="NCC68" s="153"/>
      <c r="NCD68" s="153"/>
      <c r="NCE68" s="153"/>
      <c r="NCF68" s="152"/>
      <c r="NCG68" s="153"/>
      <c r="NCH68" s="153"/>
      <c r="NCI68" s="153"/>
      <c r="NCJ68" s="152"/>
      <c r="NCK68" s="153"/>
      <c r="NCL68" s="153"/>
      <c r="NCM68" s="153"/>
      <c r="NCN68" s="152"/>
      <c r="NCO68" s="153"/>
      <c r="NCP68" s="153"/>
      <c r="NCQ68" s="153"/>
      <c r="NCR68" s="152"/>
      <c r="NCS68" s="153"/>
      <c r="NCT68" s="153"/>
      <c r="NCU68" s="153"/>
      <c r="NCV68" s="152"/>
      <c r="NCW68" s="153"/>
      <c r="NCX68" s="153"/>
      <c r="NCY68" s="153"/>
      <c r="NCZ68" s="152"/>
      <c r="NDA68" s="153"/>
      <c r="NDB68" s="153"/>
      <c r="NDC68" s="153"/>
      <c r="NDD68" s="152"/>
      <c r="NDE68" s="153"/>
      <c r="NDF68" s="153"/>
      <c r="NDG68" s="153"/>
      <c r="NDH68" s="152"/>
      <c r="NDI68" s="153"/>
      <c r="NDJ68" s="153"/>
      <c r="NDK68" s="153"/>
      <c r="NDL68" s="152"/>
      <c r="NDM68" s="153"/>
      <c r="NDN68" s="153"/>
      <c r="NDO68" s="153"/>
      <c r="NDP68" s="152"/>
      <c r="NDQ68" s="153"/>
      <c r="NDR68" s="153"/>
      <c r="NDS68" s="153"/>
      <c r="NDT68" s="152"/>
      <c r="NDU68" s="153"/>
      <c r="NDV68" s="153"/>
      <c r="NDW68" s="153"/>
      <c r="NDX68" s="152"/>
      <c r="NDY68" s="153"/>
      <c r="NDZ68" s="153"/>
      <c r="NEA68" s="153"/>
      <c r="NEB68" s="152"/>
      <c r="NEC68" s="153"/>
      <c r="NED68" s="153"/>
      <c r="NEE68" s="153"/>
      <c r="NEF68" s="152"/>
      <c r="NEG68" s="153"/>
      <c r="NEH68" s="153"/>
      <c r="NEI68" s="153"/>
      <c r="NEJ68" s="152"/>
      <c r="NEK68" s="153"/>
      <c r="NEL68" s="153"/>
      <c r="NEM68" s="153"/>
      <c r="NEN68" s="152"/>
      <c r="NEO68" s="153"/>
      <c r="NEP68" s="153"/>
      <c r="NEQ68" s="153"/>
      <c r="NER68" s="152"/>
      <c r="NES68" s="153"/>
      <c r="NET68" s="153"/>
      <c r="NEU68" s="153"/>
      <c r="NEV68" s="152"/>
      <c r="NEW68" s="153"/>
      <c r="NEX68" s="153"/>
      <c r="NEY68" s="153"/>
      <c r="NEZ68" s="152"/>
      <c r="NFA68" s="153"/>
      <c r="NFB68" s="153"/>
      <c r="NFC68" s="153"/>
      <c r="NFD68" s="152"/>
      <c r="NFE68" s="153"/>
      <c r="NFF68" s="153"/>
      <c r="NFG68" s="153"/>
      <c r="NFH68" s="152"/>
      <c r="NFI68" s="153"/>
      <c r="NFJ68" s="153"/>
      <c r="NFK68" s="153"/>
      <c r="NFL68" s="152"/>
      <c r="NFM68" s="153"/>
      <c r="NFN68" s="153"/>
      <c r="NFO68" s="153"/>
      <c r="NFP68" s="152"/>
      <c r="NFQ68" s="153"/>
      <c r="NFR68" s="153"/>
      <c r="NFS68" s="153"/>
      <c r="NFT68" s="152"/>
      <c r="NFU68" s="153"/>
      <c r="NFV68" s="153"/>
      <c r="NFW68" s="153"/>
      <c r="NFX68" s="152"/>
      <c r="NFY68" s="153"/>
      <c r="NFZ68" s="153"/>
      <c r="NGA68" s="153"/>
      <c r="NGB68" s="152"/>
      <c r="NGC68" s="153"/>
      <c r="NGD68" s="153"/>
      <c r="NGE68" s="153"/>
      <c r="NGF68" s="152"/>
      <c r="NGG68" s="153"/>
      <c r="NGH68" s="153"/>
      <c r="NGI68" s="153"/>
      <c r="NGJ68" s="152"/>
      <c r="NGK68" s="153"/>
      <c r="NGL68" s="153"/>
      <c r="NGM68" s="153"/>
      <c r="NGN68" s="152"/>
      <c r="NGO68" s="153"/>
      <c r="NGP68" s="153"/>
      <c r="NGQ68" s="153"/>
      <c r="NGR68" s="152"/>
      <c r="NGS68" s="153"/>
      <c r="NGT68" s="153"/>
      <c r="NGU68" s="153"/>
      <c r="NGV68" s="152"/>
      <c r="NGW68" s="153"/>
      <c r="NGX68" s="153"/>
      <c r="NGY68" s="153"/>
      <c r="NGZ68" s="152"/>
      <c r="NHA68" s="153"/>
      <c r="NHB68" s="153"/>
      <c r="NHC68" s="153"/>
      <c r="NHD68" s="152"/>
      <c r="NHE68" s="153"/>
      <c r="NHF68" s="153"/>
      <c r="NHG68" s="153"/>
      <c r="NHH68" s="152"/>
      <c r="NHI68" s="153"/>
      <c r="NHJ68" s="153"/>
      <c r="NHK68" s="153"/>
      <c r="NHL68" s="152"/>
      <c r="NHM68" s="153"/>
      <c r="NHN68" s="153"/>
      <c r="NHO68" s="153"/>
      <c r="NHP68" s="152"/>
      <c r="NHQ68" s="153"/>
      <c r="NHR68" s="153"/>
      <c r="NHS68" s="153"/>
      <c r="NHT68" s="152"/>
      <c r="NHU68" s="153"/>
      <c r="NHV68" s="153"/>
      <c r="NHW68" s="153"/>
      <c r="NHX68" s="152"/>
      <c r="NHY68" s="153"/>
      <c r="NHZ68" s="153"/>
      <c r="NIA68" s="153"/>
      <c r="NIB68" s="152"/>
      <c r="NIC68" s="153"/>
      <c r="NID68" s="153"/>
      <c r="NIE68" s="153"/>
      <c r="NIF68" s="152"/>
      <c r="NIG68" s="153"/>
      <c r="NIH68" s="153"/>
      <c r="NII68" s="153"/>
      <c r="NIJ68" s="152"/>
      <c r="NIK68" s="153"/>
      <c r="NIL68" s="153"/>
      <c r="NIM68" s="153"/>
      <c r="NIN68" s="152"/>
      <c r="NIO68" s="153"/>
      <c r="NIP68" s="153"/>
      <c r="NIQ68" s="153"/>
      <c r="NIR68" s="152"/>
      <c r="NIS68" s="153"/>
      <c r="NIT68" s="153"/>
      <c r="NIU68" s="153"/>
      <c r="NIV68" s="152"/>
      <c r="NIW68" s="153"/>
      <c r="NIX68" s="153"/>
      <c r="NIY68" s="153"/>
      <c r="NIZ68" s="152"/>
      <c r="NJA68" s="153"/>
      <c r="NJB68" s="153"/>
      <c r="NJC68" s="153"/>
      <c r="NJD68" s="152"/>
      <c r="NJE68" s="153"/>
      <c r="NJF68" s="153"/>
      <c r="NJG68" s="153"/>
      <c r="NJH68" s="152"/>
      <c r="NJI68" s="153"/>
      <c r="NJJ68" s="153"/>
      <c r="NJK68" s="153"/>
      <c r="NJL68" s="152"/>
      <c r="NJM68" s="153"/>
      <c r="NJN68" s="153"/>
      <c r="NJO68" s="153"/>
      <c r="NJP68" s="152"/>
      <c r="NJQ68" s="153"/>
      <c r="NJR68" s="153"/>
      <c r="NJS68" s="153"/>
      <c r="NJT68" s="152"/>
      <c r="NJU68" s="153"/>
      <c r="NJV68" s="153"/>
      <c r="NJW68" s="153"/>
      <c r="NJX68" s="152"/>
      <c r="NJY68" s="153"/>
      <c r="NJZ68" s="153"/>
      <c r="NKA68" s="153"/>
      <c r="NKB68" s="152"/>
      <c r="NKC68" s="153"/>
      <c r="NKD68" s="153"/>
      <c r="NKE68" s="153"/>
      <c r="NKF68" s="152"/>
      <c r="NKG68" s="153"/>
      <c r="NKH68" s="153"/>
      <c r="NKI68" s="153"/>
      <c r="NKJ68" s="152"/>
      <c r="NKK68" s="153"/>
      <c r="NKL68" s="153"/>
      <c r="NKM68" s="153"/>
      <c r="NKN68" s="152"/>
      <c r="NKO68" s="153"/>
      <c r="NKP68" s="153"/>
      <c r="NKQ68" s="153"/>
      <c r="NKR68" s="152"/>
      <c r="NKS68" s="153"/>
      <c r="NKT68" s="153"/>
      <c r="NKU68" s="153"/>
      <c r="NKV68" s="152"/>
      <c r="NKW68" s="153"/>
      <c r="NKX68" s="153"/>
      <c r="NKY68" s="153"/>
      <c r="NKZ68" s="152"/>
      <c r="NLA68" s="153"/>
      <c r="NLB68" s="153"/>
      <c r="NLC68" s="153"/>
      <c r="NLD68" s="152"/>
      <c r="NLE68" s="153"/>
      <c r="NLF68" s="153"/>
      <c r="NLG68" s="153"/>
      <c r="NLH68" s="152"/>
      <c r="NLI68" s="153"/>
      <c r="NLJ68" s="153"/>
      <c r="NLK68" s="153"/>
      <c r="NLL68" s="152"/>
      <c r="NLM68" s="153"/>
      <c r="NLN68" s="153"/>
      <c r="NLO68" s="153"/>
      <c r="NLP68" s="152"/>
      <c r="NLQ68" s="153"/>
      <c r="NLR68" s="153"/>
      <c r="NLS68" s="153"/>
      <c r="NLT68" s="152"/>
      <c r="NLU68" s="153"/>
      <c r="NLV68" s="153"/>
      <c r="NLW68" s="153"/>
      <c r="NLX68" s="152"/>
      <c r="NLY68" s="153"/>
      <c r="NLZ68" s="153"/>
      <c r="NMA68" s="153"/>
      <c r="NMB68" s="152"/>
      <c r="NMC68" s="153"/>
      <c r="NMD68" s="153"/>
      <c r="NME68" s="153"/>
      <c r="NMF68" s="152"/>
      <c r="NMG68" s="153"/>
      <c r="NMH68" s="153"/>
      <c r="NMI68" s="153"/>
      <c r="NMJ68" s="152"/>
      <c r="NMK68" s="153"/>
      <c r="NML68" s="153"/>
      <c r="NMM68" s="153"/>
      <c r="NMN68" s="152"/>
      <c r="NMO68" s="153"/>
      <c r="NMP68" s="153"/>
      <c r="NMQ68" s="153"/>
      <c r="NMR68" s="152"/>
      <c r="NMS68" s="153"/>
      <c r="NMT68" s="153"/>
      <c r="NMU68" s="153"/>
      <c r="NMV68" s="152"/>
      <c r="NMW68" s="153"/>
      <c r="NMX68" s="153"/>
      <c r="NMY68" s="153"/>
      <c r="NMZ68" s="152"/>
      <c r="NNA68" s="153"/>
      <c r="NNB68" s="153"/>
      <c r="NNC68" s="153"/>
      <c r="NND68" s="152"/>
      <c r="NNE68" s="153"/>
      <c r="NNF68" s="153"/>
      <c r="NNG68" s="153"/>
      <c r="NNH68" s="152"/>
      <c r="NNI68" s="153"/>
      <c r="NNJ68" s="153"/>
      <c r="NNK68" s="153"/>
      <c r="NNL68" s="152"/>
      <c r="NNM68" s="153"/>
      <c r="NNN68" s="153"/>
      <c r="NNO68" s="153"/>
      <c r="NNP68" s="152"/>
      <c r="NNQ68" s="153"/>
      <c r="NNR68" s="153"/>
      <c r="NNS68" s="153"/>
      <c r="NNT68" s="152"/>
      <c r="NNU68" s="153"/>
      <c r="NNV68" s="153"/>
      <c r="NNW68" s="153"/>
      <c r="NNX68" s="152"/>
      <c r="NNY68" s="153"/>
      <c r="NNZ68" s="153"/>
      <c r="NOA68" s="153"/>
      <c r="NOB68" s="152"/>
      <c r="NOC68" s="153"/>
      <c r="NOD68" s="153"/>
      <c r="NOE68" s="153"/>
      <c r="NOF68" s="152"/>
      <c r="NOG68" s="153"/>
      <c r="NOH68" s="153"/>
      <c r="NOI68" s="153"/>
      <c r="NOJ68" s="152"/>
      <c r="NOK68" s="153"/>
      <c r="NOL68" s="153"/>
      <c r="NOM68" s="153"/>
      <c r="NON68" s="152"/>
      <c r="NOO68" s="153"/>
      <c r="NOP68" s="153"/>
      <c r="NOQ68" s="153"/>
      <c r="NOR68" s="152"/>
      <c r="NOS68" s="153"/>
      <c r="NOT68" s="153"/>
      <c r="NOU68" s="153"/>
      <c r="NOV68" s="152"/>
      <c r="NOW68" s="153"/>
      <c r="NOX68" s="153"/>
      <c r="NOY68" s="153"/>
      <c r="NOZ68" s="152"/>
      <c r="NPA68" s="153"/>
      <c r="NPB68" s="153"/>
      <c r="NPC68" s="153"/>
      <c r="NPD68" s="152"/>
      <c r="NPE68" s="153"/>
      <c r="NPF68" s="153"/>
      <c r="NPG68" s="153"/>
      <c r="NPH68" s="152"/>
      <c r="NPI68" s="153"/>
      <c r="NPJ68" s="153"/>
      <c r="NPK68" s="153"/>
      <c r="NPL68" s="152"/>
      <c r="NPM68" s="153"/>
      <c r="NPN68" s="153"/>
      <c r="NPO68" s="153"/>
      <c r="NPP68" s="152"/>
      <c r="NPQ68" s="153"/>
      <c r="NPR68" s="153"/>
      <c r="NPS68" s="153"/>
      <c r="NPT68" s="152"/>
      <c r="NPU68" s="153"/>
      <c r="NPV68" s="153"/>
      <c r="NPW68" s="153"/>
      <c r="NPX68" s="152"/>
      <c r="NPY68" s="153"/>
      <c r="NPZ68" s="153"/>
      <c r="NQA68" s="153"/>
      <c r="NQB68" s="152"/>
      <c r="NQC68" s="153"/>
      <c r="NQD68" s="153"/>
      <c r="NQE68" s="153"/>
      <c r="NQF68" s="152"/>
      <c r="NQG68" s="153"/>
      <c r="NQH68" s="153"/>
      <c r="NQI68" s="153"/>
      <c r="NQJ68" s="152"/>
      <c r="NQK68" s="153"/>
      <c r="NQL68" s="153"/>
      <c r="NQM68" s="153"/>
      <c r="NQN68" s="152"/>
      <c r="NQO68" s="153"/>
      <c r="NQP68" s="153"/>
      <c r="NQQ68" s="153"/>
      <c r="NQR68" s="152"/>
      <c r="NQS68" s="153"/>
      <c r="NQT68" s="153"/>
      <c r="NQU68" s="153"/>
      <c r="NQV68" s="152"/>
      <c r="NQW68" s="153"/>
      <c r="NQX68" s="153"/>
      <c r="NQY68" s="153"/>
      <c r="NQZ68" s="152"/>
      <c r="NRA68" s="153"/>
      <c r="NRB68" s="153"/>
      <c r="NRC68" s="153"/>
      <c r="NRD68" s="152"/>
      <c r="NRE68" s="153"/>
      <c r="NRF68" s="153"/>
      <c r="NRG68" s="153"/>
      <c r="NRH68" s="152"/>
      <c r="NRI68" s="153"/>
      <c r="NRJ68" s="153"/>
      <c r="NRK68" s="153"/>
      <c r="NRL68" s="152"/>
      <c r="NRM68" s="153"/>
      <c r="NRN68" s="153"/>
      <c r="NRO68" s="153"/>
      <c r="NRP68" s="152"/>
      <c r="NRQ68" s="153"/>
      <c r="NRR68" s="153"/>
      <c r="NRS68" s="153"/>
      <c r="NRT68" s="152"/>
      <c r="NRU68" s="153"/>
      <c r="NRV68" s="153"/>
      <c r="NRW68" s="153"/>
      <c r="NRX68" s="152"/>
      <c r="NRY68" s="153"/>
      <c r="NRZ68" s="153"/>
      <c r="NSA68" s="153"/>
      <c r="NSB68" s="152"/>
      <c r="NSC68" s="153"/>
      <c r="NSD68" s="153"/>
      <c r="NSE68" s="153"/>
      <c r="NSF68" s="152"/>
      <c r="NSG68" s="153"/>
      <c r="NSH68" s="153"/>
      <c r="NSI68" s="153"/>
      <c r="NSJ68" s="152"/>
      <c r="NSK68" s="153"/>
      <c r="NSL68" s="153"/>
      <c r="NSM68" s="153"/>
      <c r="NSN68" s="152"/>
      <c r="NSO68" s="153"/>
      <c r="NSP68" s="153"/>
      <c r="NSQ68" s="153"/>
      <c r="NSR68" s="152"/>
      <c r="NSS68" s="153"/>
      <c r="NST68" s="153"/>
      <c r="NSU68" s="153"/>
      <c r="NSV68" s="152"/>
      <c r="NSW68" s="153"/>
      <c r="NSX68" s="153"/>
      <c r="NSY68" s="153"/>
      <c r="NSZ68" s="152"/>
      <c r="NTA68" s="153"/>
      <c r="NTB68" s="153"/>
      <c r="NTC68" s="153"/>
      <c r="NTD68" s="152"/>
      <c r="NTE68" s="153"/>
      <c r="NTF68" s="153"/>
      <c r="NTG68" s="153"/>
      <c r="NTH68" s="152"/>
      <c r="NTI68" s="153"/>
      <c r="NTJ68" s="153"/>
      <c r="NTK68" s="153"/>
      <c r="NTL68" s="152"/>
      <c r="NTM68" s="153"/>
      <c r="NTN68" s="153"/>
      <c r="NTO68" s="153"/>
      <c r="NTP68" s="152"/>
      <c r="NTQ68" s="153"/>
      <c r="NTR68" s="153"/>
      <c r="NTS68" s="153"/>
      <c r="NTT68" s="152"/>
      <c r="NTU68" s="153"/>
      <c r="NTV68" s="153"/>
      <c r="NTW68" s="153"/>
      <c r="NTX68" s="152"/>
      <c r="NTY68" s="153"/>
      <c r="NTZ68" s="153"/>
      <c r="NUA68" s="153"/>
      <c r="NUB68" s="152"/>
      <c r="NUC68" s="153"/>
      <c r="NUD68" s="153"/>
      <c r="NUE68" s="153"/>
      <c r="NUF68" s="152"/>
      <c r="NUG68" s="153"/>
      <c r="NUH68" s="153"/>
      <c r="NUI68" s="153"/>
      <c r="NUJ68" s="152"/>
      <c r="NUK68" s="153"/>
      <c r="NUL68" s="153"/>
      <c r="NUM68" s="153"/>
      <c r="NUN68" s="152"/>
      <c r="NUO68" s="153"/>
      <c r="NUP68" s="153"/>
      <c r="NUQ68" s="153"/>
      <c r="NUR68" s="152"/>
      <c r="NUS68" s="153"/>
      <c r="NUT68" s="153"/>
      <c r="NUU68" s="153"/>
      <c r="NUV68" s="152"/>
      <c r="NUW68" s="153"/>
      <c r="NUX68" s="153"/>
      <c r="NUY68" s="153"/>
      <c r="NUZ68" s="152"/>
      <c r="NVA68" s="153"/>
      <c r="NVB68" s="153"/>
      <c r="NVC68" s="153"/>
      <c r="NVD68" s="152"/>
      <c r="NVE68" s="153"/>
      <c r="NVF68" s="153"/>
      <c r="NVG68" s="153"/>
      <c r="NVH68" s="152"/>
      <c r="NVI68" s="153"/>
      <c r="NVJ68" s="153"/>
      <c r="NVK68" s="153"/>
      <c r="NVL68" s="152"/>
      <c r="NVM68" s="153"/>
      <c r="NVN68" s="153"/>
      <c r="NVO68" s="153"/>
      <c r="NVP68" s="152"/>
      <c r="NVQ68" s="153"/>
      <c r="NVR68" s="153"/>
      <c r="NVS68" s="153"/>
      <c r="NVT68" s="152"/>
      <c r="NVU68" s="153"/>
      <c r="NVV68" s="153"/>
      <c r="NVW68" s="153"/>
      <c r="NVX68" s="152"/>
      <c r="NVY68" s="153"/>
      <c r="NVZ68" s="153"/>
      <c r="NWA68" s="153"/>
      <c r="NWB68" s="152"/>
      <c r="NWC68" s="153"/>
      <c r="NWD68" s="153"/>
      <c r="NWE68" s="153"/>
      <c r="NWF68" s="152"/>
      <c r="NWG68" s="153"/>
      <c r="NWH68" s="153"/>
      <c r="NWI68" s="153"/>
      <c r="NWJ68" s="152"/>
      <c r="NWK68" s="153"/>
      <c r="NWL68" s="153"/>
      <c r="NWM68" s="153"/>
      <c r="NWN68" s="152"/>
      <c r="NWO68" s="153"/>
      <c r="NWP68" s="153"/>
      <c r="NWQ68" s="153"/>
      <c r="NWR68" s="152"/>
      <c r="NWS68" s="153"/>
      <c r="NWT68" s="153"/>
      <c r="NWU68" s="153"/>
      <c r="NWV68" s="152"/>
      <c r="NWW68" s="153"/>
      <c r="NWX68" s="153"/>
      <c r="NWY68" s="153"/>
      <c r="NWZ68" s="152"/>
      <c r="NXA68" s="153"/>
      <c r="NXB68" s="153"/>
      <c r="NXC68" s="153"/>
      <c r="NXD68" s="152"/>
      <c r="NXE68" s="153"/>
      <c r="NXF68" s="153"/>
      <c r="NXG68" s="153"/>
      <c r="NXH68" s="152"/>
      <c r="NXI68" s="153"/>
      <c r="NXJ68" s="153"/>
      <c r="NXK68" s="153"/>
      <c r="NXL68" s="152"/>
      <c r="NXM68" s="153"/>
      <c r="NXN68" s="153"/>
      <c r="NXO68" s="153"/>
      <c r="NXP68" s="152"/>
      <c r="NXQ68" s="153"/>
      <c r="NXR68" s="153"/>
      <c r="NXS68" s="153"/>
      <c r="NXT68" s="152"/>
      <c r="NXU68" s="153"/>
      <c r="NXV68" s="153"/>
      <c r="NXW68" s="153"/>
      <c r="NXX68" s="152"/>
      <c r="NXY68" s="153"/>
      <c r="NXZ68" s="153"/>
      <c r="NYA68" s="153"/>
      <c r="NYB68" s="152"/>
      <c r="NYC68" s="153"/>
      <c r="NYD68" s="153"/>
      <c r="NYE68" s="153"/>
      <c r="NYF68" s="152"/>
      <c r="NYG68" s="153"/>
      <c r="NYH68" s="153"/>
      <c r="NYI68" s="153"/>
      <c r="NYJ68" s="152"/>
      <c r="NYK68" s="153"/>
      <c r="NYL68" s="153"/>
      <c r="NYM68" s="153"/>
      <c r="NYN68" s="152"/>
      <c r="NYO68" s="153"/>
      <c r="NYP68" s="153"/>
      <c r="NYQ68" s="153"/>
      <c r="NYR68" s="152"/>
      <c r="NYS68" s="153"/>
      <c r="NYT68" s="153"/>
      <c r="NYU68" s="153"/>
      <c r="NYV68" s="152"/>
      <c r="NYW68" s="153"/>
      <c r="NYX68" s="153"/>
      <c r="NYY68" s="153"/>
      <c r="NYZ68" s="152"/>
      <c r="NZA68" s="153"/>
      <c r="NZB68" s="153"/>
      <c r="NZC68" s="153"/>
      <c r="NZD68" s="152"/>
      <c r="NZE68" s="153"/>
      <c r="NZF68" s="153"/>
      <c r="NZG68" s="153"/>
      <c r="NZH68" s="152"/>
      <c r="NZI68" s="153"/>
      <c r="NZJ68" s="153"/>
      <c r="NZK68" s="153"/>
      <c r="NZL68" s="152"/>
      <c r="NZM68" s="153"/>
      <c r="NZN68" s="153"/>
      <c r="NZO68" s="153"/>
      <c r="NZP68" s="152"/>
      <c r="NZQ68" s="153"/>
      <c r="NZR68" s="153"/>
      <c r="NZS68" s="153"/>
      <c r="NZT68" s="152"/>
      <c r="NZU68" s="153"/>
      <c r="NZV68" s="153"/>
      <c r="NZW68" s="153"/>
      <c r="NZX68" s="152"/>
      <c r="NZY68" s="153"/>
      <c r="NZZ68" s="153"/>
      <c r="OAA68" s="153"/>
      <c r="OAB68" s="152"/>
      <c r="OAC68" s="153"/>
      <c r="OAD68" s="153"/>
      <c r="OAE68" s="153"/>
      <c r="OAF68" s="152"/>
      <c r="OAG68" s="153"/>
      <c r="OAH68" s="153"/>
      <c r="OAI68" s="153"/>
      <c r="OAJ68" s="152"/>
      <c r="OAK68" s="153"/>
      <c r="OAL68" s="153"/>
      <c r="OAM68" s="153"/>
      <c r="OAN68" s="152"/>
      <c r="OAO68" s="153"/>
      <c r="OAP68" s="153"/>
      <c r="OAQ68" s="153"/>
      <c r="OAR68" s="152"/>
      <c r="OAS68" s="153"/>
      <c r="OAT68" s="153"/>
      <c r="OAU68" s="153"/>
      <c r="OAV68" s="152"/>
      <c r="OAW68" s="153"/>
      <c r="OAX68" s="153"/>
      <c r="OAY68" s="153"/>
      <c r="OAZ68" s="152"/>
      <c r="OBA68" s="153"/>
      <c r="OBB68" s="153"/>
      <c r="OBC68" s="153"/>
      <c r="OBD68" s="152"/>
      <c r="OBE68" s="153"/>
      <c r="OBF68" s="153"/>
      <c r="OBG68" s="153"/>
      <c r="OBH68" s="152"/>
      <c r="OBI68" s="153"/>
      <c r="OBJ68" s="153"/>
      <c r="OBK68" s="153"/>
      <c r="OBL68" s="152"/>
      <c r="OBM68" s="153"/>
      <c r="OBN68" s="153"/>
      <c r="OBO68" s="153"/>
      <c r="OBP68" s="152"/>
      <c r="OBQ68" s="153"/>
      <c r="OBR68" s="153"/>
      <c r="OBS68" s="153"/>
      <c r="OBT68" s="152"/>
      <c r="OBU68" s="153"/>
      <c r="OBV68" s="153"/>
      <c r="OBW68" s="153"/>
      <c r="OBX68" s="152"/>
      <c r="OBY68" s="153"/>
      <c r="OBZ68" s="153"/>
      <c r="OCA68" s="153"/>
      <c r="OCB68" s="152"/>
      <c r="OCC68" s="153"/>
      <c r="OCD68" s="153"/>
      <c r="OCE68" s="153"/>
      <c r="OCF68" s="152"/>
      <c r="OCG68" s="153"/>
      <c r="OCH68" s="153"/>
      <c r="OCI68" s="153"/>
      <c r="OCJ68" s="152"/>
      <c r="OCK68" s="153"/>
      <c r="OCL68" s="153"/>
      <c r="OCM68" s="153"/>
      <c r="OCN68" s="152"/>
      <c r="OCO68" s="153"/>
      <c r="OCP68" s="153"/>
      <c r="OCQ68" s="153"/>
      <c r="OCR68" s="152"/>
      <c r="OCS68" s="153"/>
      <c r="OCT68" s="153"/>
      <c r="OCU68" s="153"/>
      <c r="OCV68" s="152"/>
      <c r="OCW68" s="153"/>
      <c r="OCX68" s="153"/>
      <c r="OCY68" s="153"/>
      <c r="OCZ68" s="152"/>
      <c r="ODA68" s="153"/>
      <c r="ODB68" s="153"/>
      <c r="ODC68" s="153"/>
      <c r="ODD68" s="152"/>
      <c r="ODE68" s="153"/>
      <c r="ODF68" s="153"/>
      <c r="ODG68" s="153"/>
      <c r="ODH68" s="152"/>
      <c r="ODI68" s="153"/>
      <c r="ODJ68" s="153"/>
      <c r="ODK68" s="153"/>
      <c r="ODL68" s="152"/>
      <c r="ODM68" s="153"/>
      <c r="ODN68" s="153"/>
      <c r="ODO68" s="153"/>
      <c r="ODP68" s="152"/>
      <c r="ODQ68" s="153"/>
      <c r="ODR68" s="153"/>
      <c r="ODS68" s="153"/>
      <c r="ODT68" s="152"/>
      <c r="ODU68" s="153"/>
      <c r="ODV68" s="153"/>
      <c r="ODW68" s="153"/>
      <c r="ODX68" s="152"/>
      <c r="ODY68" s="153"/>
      <c r="ODZ68" s="153"/>
      <c r="OEA68" s="153"/>
      <c r="OEB68" s="152"/>
      <c r="OEC68" s="153"/>
      <c r="OED68" s="153"/>
      <c r="OEE68" s="153"/>
      <c r="OEF68" s="152"/>
      <c r="OEG68" s="153"/>
      <c r="OEH68" s="153"/>
      <c r="OEI68" s="153"/>
      <c r="OEJ68" s="152"/>
      <c r="OEK68" s="153"/>
      <c r="OEL68" s="153"/>
      <c r="OEM68" s="153"/>
      <c r="OEN68" s="152"/>
      <c r="OEO68" s="153"/>
      <c r="OEP68" s="153"/>
      <c r="OEQ68" s="153"/>
      <c r="OER68" s="152"/>
      <c r="OES68" s="153"/>
      <c r="OET68" s="153"/>
      <c r="OEU68" s="153"/>
      <c r="OEV68" s="152"/>
      <c r="OEW68" s="153"/>
      <c r="OEX68" s="153"/>
      <c r="OEY68" s="153"/>
      <c r="OEZ68" s="152"/>
      <c r="OFA68" s="153"/>
      <c r="OFB68" s="153"/>
      <c r="OFC68" s="153"/>
      <c r="OFD68" s="152"/>
      <c r="OFE68" s="153"/>
      <c r="OFF68" s="153"/>
      <c r="OFG68" s="153"/>
      <c r="OFH68" s="152"/>
      <c r="OFI68" s="153"/>
      <c r="OFJ68" s="153"/>
      <c r="OFK68" s="153"/>
      <c r="OFL68" s="152"/>
      <c r="OFM68" s="153"/>
      <c r="OFN68" s="153"/>
      <c r="OFO68" s="153"/>
      <c r="OFP68" s="152"/>
      <c r="OFQ68" s="153"/>
      <c r="OFR68" s="153"/>
      <c r="OFS68" s="153"/>
      <c r="OFT68" s="152"/>
      <c r="OFU68" s="153"/>
      <c r="OFV68" s="153"/>
      <c r="OFW68" s="153"/>
      <c r="OFX68" s="152"/>
      <c r="OFY68" s="153"/>
      <c r="OFZ68" s="153"/>
      <c r="OGA68" s="153"/>
      <c r="OGB68" s="152"/>
      <c r="OGC68" s="153"/>
      <c r="OGD68" s="153"/>
      <c r="OGE68" s="153"/>
      <c r="OGF68" s="152"/>
      <c r="OGG68" s="153"/>
      <c r="OGH68" s="153"/>
      <c r="OGI68" s="153"/>
      <c r="OGJ68" s="152"/>
      <c r="OGK68" s="153"/>
      <c r="OGL68" s="153"/>
      <c r="OGM68" s="153"/>
      <c r="OGN68" s="152"/>
      <c r="OGO68" s="153"/>
      <c r="OGP68" s="153"/>
      <c r="OGQ68" s="153"/>
      <c r="OGR68" s="152"/>
      <c r="OGS68" s="153"/>
      <c r="OGT68" s="153"/>
      <c r="OGU68" s="153"/>
      <c r="OGV68" s="152"/>
      <c r="OGW68" s="153"/>
      <c r="OGX68" s="153"/>
      <c r="OGY68" s="153"/>
      <c r="OGZ68" s="152"/>
      <c r="OHA68" s="153"/>
      <c r="OHB68" s="153"/>
      <c r="OHC68" s="153"/>
      <c r="OHD68" s="152"/>
      <c r="OHE68" s="153"/>
      <c r="OHF68" s="153"/>
      <c r="OHG68" s="153"/>
      <c r="OHH68" s="152"/>
      <c r="OHI68" s="153"/>
      <c r="OHJ68" s="153"/>
      <c r="OHK68" s="153"/>
      <c r="OHL68" s="152"/>
      <c r="OHM68" s="153"/>
      <c r="OHN68" s="153"/>
      <c r="OHO68" s="153"/>
      <c r="OHP68" s="152"/>
      <c r="OHQ68" s="153"/>
      <c r="OHR68" s="153"/>
      <c r="OHS68" s="153"/>
      <c r="OHT68" s="152"/>
      <c r="OHU68" s="153"/>
      <c r="OHV68" s="153"/>
      <c r="OHW68" s="153"/>
      <c r="OHX68" s="152"/>
      <c r="OHY68" s="153"/>
      <c r="OHZ68" s="153"/>
      <c r="OIA68" s="153"/>
      <c r="OIB68" s="152"/>
      <c r="OIC68" s="153"/>
      <c r="OID68" s="153"/>
      <c r="OIE68" s="153"/>
      <c r="OIF68" s="152"/>
      <c r="OIG68" s="153"/>
      <c r="OIH68" s="153"/>
      <c r="OII68" s="153"/>
      <c r="OIJ68" s="152"/>
      <c r="OIK68" s="153"/>
      <c r="OIL68" s="153"/>
      <c r="OIM68" s="153"/>
      <c r="OIN68" s="152"/>
      <c r="OIO68" s="153"/>
      <c r="OIP68" s="153"/>
      <c r="OIQ68" s="153"/>
      <c r="OIR68" s="152"/>
      <c r="OIS68" s="153"/>
      <c r="OIT68" s="153"/>
      <c r="OIU68" s="153"/>
      <c r="OIV68" s="152"/>
      <c r="OIW68" s="153"/>
      <c r="OIX68" s="153"/>
      <c r="OIY68" s="153"/>
      <c r="OIZ68" s="152"/>
      <c r="OJA68" s="153"/>
      <c r="OJB68" s="153"/>
      <c r="OJC68" s="153"/>
      <c r="OJD68" s="152"/>
      <c r="OJE68" s="153"/>
      <c r="OJF68" s="153"/>
      <c r="OJG68" s="153"/>
      <c r="OJH68" s="152"/>
      <c r="OJI68" s="153"/>
      <c r="OJJ68" s="153"/>
      <c r="OJK68" s="153"/>
      <c r="OJL68" s="152"/>
      <c r="OJM68" s="153"/>
      <c r="OJN68" s="153"/>
      <c r="OJO68" s="153"/>
      <c r="OJP68" s="152"/>
      <c r="OJQ68" s="153"/>
      <c r="OJR68" s="153"/>
      <c r="OJS68" s="153"/>
      <c r="OJT68" s="152"/>
      <c r="OJU68" s="153"/>
      <c r="OJV68" s="153"/>
      <c r="OJW68" s="153"/>
      <c r="OJX68" s="152"/>
      <c r="OJY68" s="153"/>
      <c r="OJZ68" s="153"/>
      <c r="OKA68" s="153"/>
      <c r="OKB68" s="152"/>
      <c r="OKC68" s="153"/>
      <c r="OKD68" s="153"/>
      <c r="OKE68" s="153"/>
      <c r="OKF68" s="152"/>
      <c r="OKG68" s="153"/>
      <c r="OKH68" s="153"/>
      <c r="OKI68" s="153"/>
      <c r="OKJ68" s="152"/>
      <c r="OKK68" s="153"/>
      <c r="OKL68" s="153"/>
      <c r="OKM68" s="153"/>
      <c r="OKN68" s="152"/>
      <c r="OKO68" s="153"/>
      <c r="OKP68" s="153"/>
      <c r="OKQ68" s="153"/>
      <c r="OKR68" s="152"/>
      <c r="OKS68" s="153"/>
      <c r="OKT68" s="153"/>
      <c r="OKU68" s="153"/>
      <c r="OKV68" s="152"/>
      <c r="OKW68" s="153"/>
      <c r="OKX68" s="153"/>
      <c r="OKY68" s="153"/>
      <c r="OKZ68" s="152"/>
      <c r="OLA68" s="153"/>
      <c r="OLB68" s="153"/>
      <c r="OLC68" s="153"/>
      <c r="OLD68" s="152"/>
      <c r="OLE68" s="153"/>
      <c r="OLF68" s="153"/>
      <c r="OLG68" s="153"/>
      <c r="OLH68" s="152"/>
      <c r="OLI68" s="153"/>
      <c r="OLJ68" s="153"/>
      <c r="OLK68" s="153"/>
      <c r="OLL68" s="152"/>
      <c r="OLM68" s="153"/>
      <c r="OLN68" s="153"/>
      <c r="OLO68" s="153"/>
      <c r="OLP68" s="152"/>
      <c r="OLQ68" s="153"/>
      <c r="OLR68" s="153"/>
      <c r="OLS68" s="153"/>
      <c r="OLT68" s="152"/>
      <c r="OLU68" s="153"/>
      <c r="OLV68" s="153"/>
      <c r="OLW68" s="153"/>
      <c r="OLX68" s="152"/>
      <c r="OLY68" s="153"/>
      <c r="OLZ68" s="153"/>
      <c r="OMA68" s="153"/>
      <c r="OMB68" s="152"/>
      <c r="OMC68" s="153"/>
      <c r="OMD68" s="153"/>
      <c r="OME68" s="153"/>
      <c r="OMF68" s="152"/>
      <c r="OMG68" s="153"/>
      <c r="OMH68" s="153"/>
      <c r="OMI68" s="153"/>
      <c r="OMJ68" s="152"/>
      <c r="OMK68" s="153"/>
      <c r="OML68" s="153"/>
      <c r="OMM68" s="153"/>
      <c r="OMN68" s="152"/>
      <c r="OMO68" s="153"/>
      <c r="OMP68" s="153"/>
      <c r="OMQ68" s="153"/>
      <c r="OMR68" s="152"/>
      <c r="OMS68" s="153"/>
      <c r="OMT68" s="153"/>
      <c r="OMU68" s="153"/>
      <c r="OMV68" s="152"/>
      <c r="OMW68" s="153"/>
      <c r="OMX68" s="153"/>
      <c r="OMY68" s="153"/>
      <c r="OMZ68" s="152"/>
      <c r="ONA68" s="153"/>
      <c r="ONB68" s="153"/>
      <c r="ONC68" s="153"/>
      <c r="OND68" s="152"/>
      <c r="ONE68" s="153"/>
      <c r="ONF68" s="153"/>
      <c r="ONG68" s="153"/>
      <c r="ONH68" s="152"/>
      <c r="ONI68" s="153"/>
      <c r="ONJ68" s="153"/>
      <c r="ONK68" s="153"/>
      <c r="ONL68" s="152"/>
      <c r="ONM68" s="153"/>
      <c r="ONN68" s="153"/>
      <c r="ONO68" s="153"/>
      <c r="ONP68" s="152"/>
      <c r="ONQ68" s="153"/>
      <c r="ONR68" s="153"/>
      <c r="ONS68" s="153"/>
      <c r="ONT68" s="152"/>
      <c r="ONU68" s="153"/>
      <c r="ONV68" s="153"/>
      <c r="ONW68" s="153"/>
      <c r="ONX68" s="152"/>
      <c r="ONY68" s="153"/>
      <c r="ONZ68" s="153"/>
      <c r="OOA68" s="153"/>
      <c r="OOB68" s="152"/>
      <c r="OOC68" s="153"/>
      <c r="OOD68" s="153"/>
      <c r="OOE68" s="153"/>
      <c r="OOF68" s="152"/>
      <c r="OOG68" s="153"/>
      <c r="OOH68" s="153"/>
      <c r="OOI68" s="153"/>
      <c r="OOJ68" s="152"/>
      <c r="OOK68" s="153"/>
      <c r="OOL68" s="153"/>
      <c r="OOM68" s="153"/>
      <c r="OON68" s="152"/>
      <c r="OOO68" s="153"/>
      <c r="OOP68" s="153"/>
      <c r="OOQ68" s="153"/>
      <c r="OOR68" s="152"/>
      <c r="OOS68" s="153"/>
      <c r="OOT68" s="153"/>
      <c r="OOU68" s="153"/>
      <c r="OOV68" s="152"/>
      <c r="OOW68" s="153"/>
      <c r="OOX68" s="153"/>
      <c r="OOY68" s="153"/>
      <c r="OOZ68" s="152"/>
      <c r="OPA68" s="153"/>
      <c r="OPB68" s="153"/>
      <c r="OPC68" s="153"/>
      <c r="OPD68" s="152"/>
      <c r="OPE68" s="153"/>
      <c r="OPF68" s="153"/>
      <c r="OPG68" s="153"/>
      <c r="OPH68" s="152"/>
      <c r="OPI68" s="153"/>
      <c r="OPJ68" s="153"/>
      <c r="OPK68" s="153"/>
      <c r="OPL68" s="152"/>
      <c r="OPM68" s="153"/>
      <c r="OPN68" s="153"/>
      <c r="OPO68" s="153"/>
      <c r="OPP68" s="152"/>
      <c r="OPQ68" s="153"/>
      <c r="OPR68" s="153"/>
      <c r="OPS68" s="153"/>
      <c r="OPT68" s="152"/>
      <c r="OPU68" s="153"/>
      <c r="OPV68" s="153"/>
      <c r="OPW68" s="153"/>
      <c r="OPX68" s="152"/>
      <c r="OPY68" s="153"/>
      <c r="OPZ68" s="153"/>
      <c r="OQA68" s="153"/>
      <c r="OQB68" s="152"/>
      <c r="OQC68" s="153"/>
      <c r="OQD68" s="153"/>
      <c r="OQE68" s="153"/>
      <c r="OQF68" s="152"/>
      <c r="OQG68" s="153"/>
      <c r="OQH68" s="153"/>
      <c r="OQI68" s="153"/>
      <c r="OQJ68" s="152"/>
      <c r="OQK68" s="153"/>
      <c r="OQL68" s="153"/>
      <c r="OQM68" s="153"/>
      <c r="OQN68" s="152"/>
      <c r="OQO68" s="153"/>
      <c r="OQP68" s="153"/>
      <c r="OQQ68" s="153"/>
      <c r="OQR68" s="152"/>
      <c r="OQS68" s="153"/>
      <c r="OQT68" s="153"/>
      <c r="OQU68" s="153"/>
      <c r="OQV68" s="152"/>
      <c r="OQW68" s="153"/>
      <c r="OQX68" s="153"/>
      <c r="OQY68" s="153"/>
      <c r="OQZ68" s="152"/>
      <c r="ORA68" s="153"/>
      <c r="ORB68" s="153"/>
      <c r="ORC68" s="153"/>
      <c r="ORD68" s="152"/>
      <c r="ORE68" s="153"/>
      <c r="ORF68" s="153"/>
      <c r="ORG68" s="153"/>
      <c r="ORH68" s="152"/>
      <c r="ORI68" s="153"/>
      <c r="ORJ68" s="153"/>
      <c r="ORK68" s="153"/>
      <c r="ORL68" s="152"/>
      <c r="ORM68" s="153"/>
      <c r="ORN68" s="153"/>
      <c r="ORO68" s="153"/>
      <c r="ORP68" s="152"/>
      <c r="ORQ68" s="153"/>
      <c r="ORR68" s="153"/>
      <c r="ORS68" s="153"/>
      <c r="ORT68" s="152"/>
      <c r="ORU68" s="153"/>
      <c r="ORV68" s="153"/>
      <c r="ORW68" s="153"/>
      <c r="ORX68" s="152"/>
      <c r="ORY68" s="153"/>
      <c r="ORZ68" s="153"/>
      <c r="OSA68" s="153"/>
      <c r="OSB68" s="152"/>
      <c r="OSC68" s="153"/>
      <c r="OSD68" s="153"/>
      <c r="OSE68" s="153"/>
      <c r="OSF68" s="152"/>
      <c r="OSG68" s="153"/>
      <c r="OSH68" s="153"/>
      <c r="OSI68" s="153"/>
      <c r="OSJ68" s="152"/>
      <c r="OSK68" s="153"/>
      <c r="OSL68" s="153"/>
      <c r="OSM68" s="153"/>
      <c r="OSN68" s="152"/>
      <c r="OSO68" s="153"/>
      <c r="OSP68" s="153"/>
      <c r="OSQ68" s="153"/>
      <c r="OSR68" s="152"/>
      <c r="OSS68" s="153"/>
      <c r="OST68" s="153"/>
      <c r="OSU68" s="153"/>
      <c r="OSV68" s="152"/>
      <c r="OSW68" s="153"/>
      <c r="OSX68" s="153"/>
      <c r="OSY68" s="153"/>
      <c r="OSZ68" s="152"/>
      <c r="OTA68" s="153"/>
      <c r="OTB68" s="153"/>
      <c r="OTC68" s="153"/>
      <c r="OTD68" s="152"/>
      <c r="OTE68" s="153"/>
      <c r="OTF68" s="153"/>
      <c r="OTG68" s="153"/>
      <c r="OTH68" s="152"/>
      <c r="OTI68" s="153"/>
      <c r="OTJ68" s="153"/>
      <c r="OTK68" s="153"/>
      <c r="OTL68" s="152"/>
      <c r="OTM68" s="153"/>
      <c r="OTN68" s="153"/>
      <c r="OTO68" s="153"/>
      <c r="OTP68" s="152"/>
      <c r="OTQ68" s="153"/>
      <c r="OTR68" s="153"/>
      <c r="OTS68" s="153"/>
      <c r="OTT68" s="152"/>
      <c r="OTU68" s="153"/>
      <c r="OTV68" s="153"/>
      <c r="OTW68" s="153"/>
      <c r="OTX68" s="152"/>
      <c r="OTY68" s="153"/>
      <c r="OTZ68" s="153"/>
      <c r="OUA68" s="153"/>
      <c r="OUB68" s="152"/>
      <c r="OUC68" s="153"/>
      <c r="OUD68" s="153"/>
      <c r="OUE68" s="153"/>
      <c r="OUF68" s="152"/>
      <c r="OUG68" s="153"/>
      <c r="OUH68" s="153"/>
      <c r="OUI68" s="153"/>
      <c r="OUJ68" s="152"/>
      <c r="OUK68" s="153"/>
      <c r="OUL68" s="153"/>
      <c r="OUM68" s="153"/>
      <c r="OUN68" s="152"/>
      <c r="OUO68" s="153"/>
      <c r="OUP68" s="153"/>
      <c r="OUQ68" s="153"/>
      <c r="OUR68" s="152"/>
      <c r="OUS68" s="153"/>
      <c r="OUT68" s="153"/>
      <c r="OUU68" s="153"/>
      <c r="OUV68" s="152"/>
      <c r="OUW68" s="153"/>
      <c r="OUX68" s="153"/>
      <c r="OUY68" s="153"/>
      <c r="OUZ68" s="152"/>
      <c r="OVA68" s="153"/>
      <c r="OVB68" s="153"/>
      <c r="OVC68" s="153"/>
      <c r="OVD68" s="152"/>
      <c r="OVE68" s="153"/>
      <c r="OVF68" s="153"/>
      <c r="OVG68" s="153"/>
      <c r="OVH68" s="152"/>
      <c r="OVI68" s="153"/>
      <c r="OVJ68" s="153"/>
      <c r="OVK68" s="153"/>
      <c r="OVL68" s="152"/>
      <c r="OVM68" s="153"/>
      <c r="OVN68" s="153"/>
      <c r="OVO68" s="153"/>
      <c r="OVP68" s="152"/>
      <c r="OVQ68" s="153"/>
      <c r="OVR68" s="153"/>
      <c r="OVS68" s="153"/>
      <c r="OVT68" s="152"/>
      <c r="OVU68" s="153"/>
      <c r="OVV68" s="153"/>
      <c r="OVW68" s="153"/>
      <c r="OVX68" s="152"/>
      <c r="OVY68" s="153"/>
      <c r="OVZ68" s="153"/>
      <c r="OWA68" s="153"/>
      <c r="OWB68" s="152"/>
      <c r="OWC68" s="153"/>
      <c r="OWD68" s="153"/>
      <c r="OWE68" s="153"/>
      <c r="OWF68" s="152"/>
      <c r="OWG68" s="153"/>
      <c r="OWH68" s="153"/>
      <c r="OWI68" s="153"/>
      <c r="OWJ68" s="152"/>
      <c r="OWK68" s="153"/>
      <c r="OWL68" s="153"/>
      <c r="OWM68" s="153"/>
      <c r="OWN68" s="152"/>
      <c r="OWO68" s="153"/>
      <c r="OWP68" s="153"/>
      <c r="OWQ68" s="153"/>
      <c r="OWR68" s="152"/>
      <c r="OWS68" s="153"/>
      <c r="OWT68" s="153"/>
      <c r="OWU68" s="153"/>
      <c r="OWV68" s="152"/>
      <c r="OWW68" s="153"/>
      <c r="OWX68" s="153"/>
      <c r="OWY68" s="153"/>
      <c r="OWZ68" s="152"/>
      <c r="OXA68" s="153"/>
      <c r="OXB68" s="153"/>
      <c r="OXC68" s="153"/>
      <c r="OXD68" s="152"/>
      <c r="OXE68" s="153"/>
      <c r="OXF68" s="153"/>
      <c r="OXG68" s="153"/>
      <c r="OXH68" s="152"/>
      <c r="OXI68" s="153"/>
      <c r="OXJ68" s="153"/>
      <c r="OXK68" s="153"/>
      <c r="OXL68" s="152"/>
      <c r="OXM68" s="153"/>
      <c r="OXN68" s="153"/>
      <c r="OXO68" s="153"/>
      <c r="OXP68" s="152"/>
      <c r="OXQ68" s="153"/>
      <c r="OXR68" s="153"/>
      <c r="OXS68" s="153"/>
      <c r="OXT68" s="152"/>
      <c r="OXU68" s="153"/>
      <c r="OXV68" s="153"/>
      <c r="OXW68" s="153"/>
      <c r="OXX68" s="152"/>
      <c r="OXY68" s="153"/>
      <c r="OXZ68" s="153"/>
      <c r="OYA68" s="153"/>
      <c r="OYB68" s="152"/>
      <c r="OYC68" s="153"/>
      <c r="OYD68" s="153"/>
      <c r="OYE68" s="153"/>
      <c r="OYF68" s="152"/>
      <c r="OYG68" s="153"/>
      <c r="OYH68" s="153"/>
      <c r="OYI68" s="153"/>
      <c r="OYJ68" s="152"/>
      <c r="OYK68" s="153"/>
      <c r="OYL68" s="153"/>
      <c r="OYM68" s="153"/>
      <c r="OYN68" s="152"/>
      <c r="OYO68" s="153"/>
      <c r="OYP68" s="153"/>
      <c r="OYQ68" s="153"/>
      <c r="OYR68" s="152"/>
      <c r="OYS68" s="153"/>
      <c r="OYT68" s="153"/>
      <c r="OYU68" s="153"/>
      <c r="OYV68" s="152"/>
      <c r="OYW68" s="153"/>
      <c r="OYX68" s="153"/>
      <c r="OYY68" s="153"/>
      <c r="OYZ68" s="152"/>
      <c r="OZA68" s="153"/>
      <c r="OZB68" s="153"/>
      <c r="OZC68" s="153"/>
      <c r="OZD68" s="152"/>
      <c r="OZE68" s="153"/>
      <c r="OZF68" s="153"/>
      <c r="OZG68" s="153"/>
      <c r="OZH68" s="152"/>
      <c r="OZI68" s="153"/>
      <c r="OZJ68" s="153"/>
      <c r="OZK68" s="153"/>
      <c r="OZL68" s="152"/>
      <c r="OZM68" s="153"/>
      <c r="OZN68" s="153"/>
      <c r="OZO68" s="153"/>
      <c r="OZP68" s="152"/>
      <c r="OZQ68" s="153"/>
      <c r="OZR68" s="153"/>
      <c r="OZS68" s="153"/>
      <c r="OZT68" s="152"/>
      <c r="OZU68" s="153"/>
      <c r="OZV68" s="153"/>
      <c r="OZW68" s="153"/>
      <c r="OZX68" s="152"/>
      <c r="OZY68" s="153"/>
      <c r="OZZ68" s="153"/>
      <c r="PAA68" s="153"/>
      <c r="PAB68" s="152"/>
      <c r="PAC68" s="153"/>
      <c r="PAD68" s="153"/>
      <c r="PAE68" s="153"/>
      <c r="PAF68" s="152"/>
      <c r="PAG68" s="153"/>
      <c r="PAH68" s="153"/>
      <c r="PAI68" s="153"/>
      <c r="PAJ68" s="152"/>
      <c r="PAK68" s="153"/>
      <c r="PAL68" s="153"/>
      <c r="PAM68" s="153"/>
      <c r="PAN68" s="152"/>
      <c r="PAO68" s="153"/>
      <c r="PAP68" s="153"/>
      <c r="PAQ68" s="153"/>
      <c r="PAR68" s="152"/>
      <c r="PAS68" s="153"/>
      <c r="PAT68" s="153"/>
      <c r="PAU68" s="153"/>
      <c r="PAV68" s="152"/>
      <c r="PAW68" s="153"/>
      <c r="PAX68" s="153"/>
      <c r="PAY68" s="153"/>
      <c r="PAZ68" s="152"/>
      <c r="PBA68" s="153"/>
      <c r="PBB68" s="153"/>
      <c r="PBC68" s="153"/>
      <c r="PBD68" s="152"/>
      <c r="PBE68" s="153"/>
      <c r="PBF68" s="153"/>
      <c r="PBG68" s="153"/>
      <c r="PBH68" s="152"/>
      <c r="PBI68" s="153"/>
      <c r="PBJ68" s="153"/>
      <c r="PBK68" s="153"/>
      <c r="PBL68" s="152"/>
      <c r="PBM68" s="153"/>
      <c r="PBN68" s="153"/>
      <c r="PBO68" s="153"/>
      <c r="PBP68" s="152"/>
      <c r="PBQ68" s="153"/>
      <c r="PBR68" s="153"/>
      <c r="PBS68" s="153"/>
      <c r="PBT68" s="152"/>
      <c r="PBU68" s="153"/>
      <c r="PBV68" s="153"/>
      <c r="PBW68" s="153"/>
      <c r="PBX68" s="152"/>
      <c r="PBY68" s="153"/>
      <c r="PBZ68" s="153"/>
      <c r="PCA68" s="153"/>
      <c r="PCB68" s="152"/>
      <c r="PCC68" s="153"/>
      <c r="PCD68" s="153"/>
      <c r="PCE68" s="153"/>
      <c r="PCF68" s="152"/>
      <c r="PCG68" s="153"/>
      <c r="PCH68" s="153"/>
      <c r="PCI68" s="153"/>
      <c r="PCJ68" s="152"/>
      <c r="PCK68" s="153"/>
      <c r="PCL68" s="153"/>
      <c r="PCM68" s="153"/>
      <c r="PCN68" s="152"/>
      <c r="PCO68" s="153"/>
      <c r="PCP68" s="153"/>
      <c r="PCQ68" s="153"/>
      <c r="PCR68" s="152"/>
      <c r="PCS68" s="153"/>
      <c r="PCT68" s="153"/>
      <c r="PCU68" s="153"/>
      <c r="PCV68" s="152"/>
      <c r="PCW68" s="153"/>
      <c r="PCX68" s="153"/>
      <c r="PCY68" s="153"/>
      <c r="PCZ68" s="152"/>
      <c r="PDA68" s="153"/>
      <c r="PDB68" s="153"/>
      <c r="PDC68" s="153"/>
      <c r="PDD68" s="152"/>
      <c r="PDE68" s="153"/>
      <c r="PDF68" s="153"/>
      <c r="PDG68" s="153"/>
      <c r="PDH68" s="152"/>
      <c r="PDI68" s="153"/>
      <c r="PDJ68" s="153"/>
      <c r="PDK68" s="153"/>
      <c r="PDL68" s="152"/>
      <c r="PDM68" s="153"/>
      <c r="PDN68" s="153"/>
      <c r="PDO68" s="153"/>
      <c r="PDP68" s="152"/>
      <c r="PDQ68" s="153"/>
      <c r="PDR68" s="153"/>
      <c r="PDS68" s="153"/>
      <c r="PDT68" s="152"/>
      <c r="PDU68" s="153"/>
      <c r="PDV68" s="153"/>
      <c r="PDW68" s="153"/>
      <c r="PDX68" s="152"/>
      <c r="PDY68" s="153"/>
      <c r="PDZ68" s="153"/>
      <c r="PEA68" s="153"/>
      <c r="PEB68" s="152"/>
      <c r="PEC68" s="153"/>
      <c r="PED68" s="153"/>
      <c r="PEE68" s="153"/>
      <c r="PEF68" s="152"/>
      <c r="PEG68" s="153"/>
      <c r="PEH68" s="153"/>
      <c r="PEI68" s="153"/>
      <c r="PEJ68" s="152"/>
      <c r="PEK68" s="153"/>
      <c r="PEL68" s="153"/>
      <c r="PEM68" s="153"/>
      <c r="PEN68" s="152"/>
      <c r="PEO68" s="153"/>
      <c r="PEP68" s="153"/>
      <c r="PEQ68" s="153"/>
      <c r="PER68" s="152"/>
      <c r="PES68" s="153"/>
      <c r="PET68" s="153"/>
      <c r="PEU68" s="153"/>
      <c r="PEV68" s="152"/>
      <c r="PEW68" s="153"/>
      <c r="PEX68" s="153"/>
      <c r="PEY68" s="153"/>
      <c r="PEZ68" s="152"/>
      <c r="PFA68" s="153"/>
      <c r="PFB68" s="153"/>
      <c r="PFC68" s="153"/>
      <c r="PFD68" s="152"/>
      <c r="PFE68" s="153"/>
      <c r="PFF68" s="153"/>
      <c r="PFG68" s="153"/>
      <c r="PFH68" s="152"/>
      <c r="PFI68" s="153"/>
      <c r="PFJ68" s="153"/>
      <c r="PFK68" s="153"/>
      <c r="PFL68" s="152"/>
      <c r="PFM68" s="153"/>
      <c r="PFN68" s="153"/>
      <c r="PFO68" s="153"/>
      <c r="PFP68" s="152"/>
      <c r="PFQ68" s="153"/>
      <c r="PFR68" s="153"/>
      <c r="PFS68" s="153"/>
      <c r="PFT68" s="152"/>
      <c r="PFU68" s="153"/>
      <c r="PFV68" s="153"/>
      <c r="PFW68" s="153"/>
      <c r="PFX68" s="152"/>
      <c r="PFY68" s="153"/>
      <c r="PFZ68" s="153"/>
      <c r="PGA68" s="153"/>
      <c r="PGB68" s="152"/>
      <c r="PGC68" s="153"/>
      <c r="PGD68" s="153"/>
      <c r="PGE68" s="153"/>
      <c r="PGF68" s="152"/>
      <c r="PGG68" s="153"/>
      <c r="PGH68" s="153"/>
      <c r="PGI68" s="153"/>
      <c r="PGJ68" s="152"/>
      <c r="PGK68" s="153"/>
      <c r="PGL68" s="153"/>
      <c r="PGM68" s="153"/>
      <c r="PGN68" s="152"/>
      <c r="PGO68" s="153"/>
      <c r="PGP68" s="153"/>
      <c r="PGQ68" s="153"/>
      <c r="PGR68" s="152"/>
      <c r="PGS68" s="153"/>
      <c r="PGT68" s="153"/>
      <c r="PGU68" s="153"/>
      <c r="PGV68" s="152"/>
      <c r="PGW68" s="153"/>
      <c r="PGX68" s="153"/>
      <c r="PGY68" s="153"/>
      <c r="PGZ68" s="152"/>
      <c r="PHA68" s="153"/>
      <c r="PHB68" s="153"/>
      <c r="PHC68" s="153"/>
      <c r="PHD68" s="152"/>
      <c r="PHE68" s="153"/>
      <c r="PHF68" s="153"/>
      <c r="PHG68" s="153"/>
      <c r="PHH68" s="152"/>
      <c r="PHI68" s="153"/>
      <c r="PHJ68" s="153"/>
      <c r="PHK68" s="153"/>
      <c r="PHL68" s="152"/>
      <c r="PHM68" s="153"/>
      <c r="PHN68" s="153"/>
      <c r="PHO68" s="153"/>
      <c r="PHP68" s="152"/>
      <c r="PHQ68" s="153"/>
      <c r="PHR68" s="153"/>
      <c r="PHS68" s="153"/>
      <c r="PHT68" s="152"/>
      <c r="PHU68" s="153"/>
      <c r="PHV68" s="153"/>
      <c r="PHW68" s="153"/>
      <c r="PHX68" s="152"/>
      <c r="PHY68" s="153"/>
      <c r="PHZ68" s="153"/>
      <c r="PIA68" s="153"/>
      <c r="PIB68" s="152"/>
      <c r="PIC68" s="153"/>
      <c r="PID68" s="153"/>
      <c r="PIE68" s="153"/>
      <c r="PIF68" s="152"/>
      <c r="PIG68" s="153"/>
      <c r="PIH68" s="153"/>
      <c r="PII68" s="153"/>
      <c r="PIJ68" s="152"/>
      <c r="PIK68" s="153"/>
      <c r="PIL68" s="153"/>
      <c r="PIM68" s="153"/>
      <c r="PIN68" s="152"/>
      <c r="PIO68" s="153"/>
      <c r="PIP68" s="153"/>
      <c r="PIQ68" s="153"/>
      <c r="PIR68" s="152"/>
      <c r="PIS68" s="153"/>
      <c r="PIT68" s="153"/>
      <c r="PIU68" s="153"/>
      <c r="PIV68" s="152"/>
      <c r="PIW68" s="153"/>
      <c r="PIX68" s="153"/>
      <c r="PIY68" s="153"/>
      <c r="PIZ68" s="152"/>
      <c r="PJA68" s="153"/>
      <c r="PJB68" s="153"/>
      <c r="PJC68" s="153"/>
      <c r="PJD68" s="152"/>
      <c r="PJE68" s="153"/>
      <c r="PJF68" s="153"/>
      <c r="PJG68" s="153"/>
      <c r="PJH68" s="152"/>
      <c r="PJI68" s="153"/>
      <c r="PJJ68" s="153"/>
      <c r="PJK68" s="153"/>
      <c r="PJL68" s="152"/>
      <c r="PJM68" s="153"/>
      <c r="PJN68" s="153"/>
      <c r="PJO68" s="153"/>
      <c r="PJP68" s="152"/>
      <c r="PJQ68" s="153"/>
      <c r="PJR68" s="153"/>
      <c r="PJS68" s="153"/>
      <c r="PJT68" s="152"/>
      <c r="PJU68" s="153"/>
      <c r="PJV68" s="153"/>
      <c r="PJW68" s="153"/>
      <c r="PJX68" s="152"/>
      <c r="PJY68" s="153"/>
      <c r="PJZ68" s="153"/>
      <c r="PKA68" s="153"/>
      <c r="PKB68" s="152"/>
      <c r="PKC68" s="153"/>
      <c r="PKD68" s="153"/>
      <c r="PKE68" s="153"/>
      <c r="PKF68" s="152"/>
      <c r="PKG68" s="153"/>
      <c r="PKH68" s="153"/>
      <c r="PKI68" s="153"/>
      <c r="PKJ68" s="152"/>
      <c r="PKK68" s="153"/>
      <c r="PKL68" s="153"/>
      <c r="PKM68" s="153"/>
      <c r="PKN68" s="152"/>
      <c r="PKO68" s="153"/>
      <c r="PKP68" s="153"/>
      <c r="PKQ68" s="153"/>
      <c r="PKR68" s="152"/>
      <c r="PKS68" s="153"/>
      <c r="PKT68" s="153"/>
      <c r="PKU68" s="153"/>
      <c r="PKV68" s="152"/>
      <c r="PKW68" s="153"/>
      <c r="PKX68" s="153"/>
      <c r="PKY68" s="153"/>
      <c r="PKZ68" s="152"/>
      <c r="PLA68" s="153"/>
      <c r="PLB68" s="153"/>
      <c r="PLC68" s="153"/>
      <c r="PLD68" s="152"/>
      <c r="PLE68" s="153"/>
      <c r="PLF68" s="153"/>
      <c r="PLG68" s="153"/>
      <c r="PLH68" s="152"/>
      <c r="PLI68" s="153"/>
      <c r="PLJ68" s="153"/>
      <c r="PLK68" s="153"/>
      <c r="PLL68" s="152"/>
      <c r="PLM68" s="153"/>
      <c r="PLN68" s="153"/>
      <c r="PLO68" s="153"/>
      <c r="PLP68" s="152"/>
      <c r="PLQ68" s="153"/>
      <c r="PLR68" s="153"/>
      <c r="PLS68" s="153"/>
      <c r="PLT68" s="152"/>
      <c r="PLU68" s="153"/>
      <c r="PLV68" s="153"/>
      <c r="PLW68" s="153"/>
      <c r="PLX68" s="152"/>
      <c r="PLY68" s="153"/>
      <c r="PLZ68" s="153"/>
      <c r="PMA68" s="153"/>
      <c r="PMB68" s="152"/>
      <c r="PMC68" s="153"/>
      <c r="PMD68" s="153"/>
      <c r="PME68" s="153"/>
      <c r="PMF68" s="152"/>
      <c r="PMG68" s="153"/>
      <c r="PMH68" s="153"/>
      <c r="PMI68" s="153"/>
      <c r="PMJ68" s="152"/>
      <c r="PMK68" s="153"/>
      <c r="PML68" s="153"/>
      <c r="PMM68" s="153"/>
      <c r="PMN68" s="152"/>
      <c r="PMO68" s="153"/>
      <c r="PMP68" s="153"/>
      <c r="PMQ68" s="153"/>
      <c r="PMR68" s="152"/>
      <c r="PMS68" s="153"/>
      <c r="PMT68" s="153"/>
      <c r="PMU68" s="153"/>
      <c r="PMV68" s="152"/>
      <c r="PMW68" s="153"/>
      <c r="PMX68" s="153"/>
      <c r="PMY68" s="153"/>
      <c r="PMZ68" s="152"/>
      <c r="PNA68" s="153"/>
      <c r="PNB68" s="153"/>
      <c r="PNC68" s="153"/>
      <c r="PND68" s="152"/>
      <c r="PNE68" s="153"/>
      <c r="PNF68" s="153"/>
      <c r="PNG68" s="153"/>
      <c r="PNH68" s="152"/>
      <c r="PNI68" s="153"/>
      <c r="PNJ68" s="153"/>
      <c r="PNK68" s="153"/>
      <c r="PNL68" s="152"/>
      <c r="PNM68" s="153"/>
      <c r="PNN68" s="153"/>
      <c r="PNO68" s="153"/>
      <c r="PNP68" s="152"/>
      <c r="PNQ68" s="153"/>
      <c r="PNR68" s="153"/>
      <c r="PNS68" s="153"/>
      <c r="PNT68" s="152"/>
      <c r="PNU68" s="153"/>
      <c r="PNV68" s="153"/>
      <c r="PNW68" s="153"/>
      <c r="PNX68" s="152"/>
      <c r="PNY68" s="153"/>
      <c r="PNZ68" s="153"/>
      <c r="POA68" s="153"/>
      <c r="POB68" s="152"/>
      <c r="POC68" s="153"/>
      <c r="POD68" s="153"/>
      <c r="POE68" s="153"/>
      <c r="POF68" s="152"/>
      <c r="POG68" s="153"/>
      <c r="POH68" s="153"/>
      <c r="POI68" s="153"/>
      <c r="POJ68" s="152"/>
      <c r="POK68" s="153"/>
      <c r="POL68" s="153"/>
      <c r="POM68" s="153"/>
      <c r="PON68" s="152"/>
      <c r="POO68" s="153"/>
      <c r="POP68" s="153"/>
      <c r="POQ68" s="153"/>
      <c r="POR68" s="152"/>
      <c r="POS68" s="153"/>
      <c r="POT68" s="153"/>
      <c r="POU68" s="153"/>
      <c r="POV68" s="152"/>
      <c r="POW68" s="153"/>
      <c r="POX68" s="153"/>
      <c r="POY68" s="153"/>
      <c r="POZ68" s="152"/>
      <c r="PPA68" s="153"/>
      <c r="PPB68" s="153"/>
      <c r="PPC68" s="153"/>
      <c r="PPD68" s="152"/>
      <c r="PPE68" s="153"/>
      <c r="PPF68" s="153"/>
      <c r="PPG68" s="153"/>
      <c r="PPH68" s="152"/>
      <c r="PPI68" s="153"/>
      <c r="PPJ68" s="153"/>
      <c r="PPK68" s="153"/>
      <c r="PPL68" s="152"/>
      <c r="PPM68" s="153"/>
      <c r="PPN68" s="153"/>
      <c r="PPO68" s="153"/>
      <c r="PPP68" s="152"/>
      <c r="PPQ68" s="153"/>
      <c r="PPR68" s="153"/>
      <c r="PPS68" s="153"/>
      <c r="PPT68" s="152"/>
      <c r="PPU68" s="153"/>
      <c r="PPV68" s="153"/>
      <c r="PPW68" s="153"/>
      <c r="PPX68" s="152"/>
      <c r="PPY68" s="153"/>
      <c r="PPZ68" s="153"/>
      <c r="PQA68" s="153"/>
      <c r="PQB68" s="152"/>
      <c r="PQC68" s="153"/>
      <c r="PQD68" s="153"/>
      <c r="PQE68" s="153"/>
      <c r="PQF68" s="152"/>
      <c r="PQG68" s="153"/>
      <c r="PQH68" s="153"/>
      <c r="PQI68" s="153"/>
      <c r="PQJ68" s="152"/>
      <c r="PQK68" s="153"/>
      <c r="PQL68" s="153"/>
      <c r="PQM68" s="153"/>
      <c r="PQN68" s="152"/>
      <c r="PQO68" s="153"/>
      <c r="PQP68" s="153"/>
      <c r="PQQ68" s="153"/>
      <c r="PQR68" s="152"/>
      <c r="PQS68" s="153"/>
      <c r="PQT68" s="153"/>
      <c r="PQU68" s="153"/>
      <c r="PQV68" s="152"/>
      <c r="PQW68" s="153"/>
      <c r="PQX68" s="153"/>
      <c r="PQY68" s="153"/>
      <c r="PQZ68" s="152"/>
      <c r="PRA68" s="153"/>
      <c r="PRB68" s="153"/>
      <c r="PRC68" s="153"/>
      <c r="PRD68" s="152"/>
      <c r="PRE68" s="153"/>
      <c r="PRF68" s="153"/>
      <c r="PRG68" s="153"/>
      <c r="PRH68" s="152"/>
      <c r="PRI68" s="153"/>
      <c r="PRJ68" s="153"/>
      <c r="PRK68" s="153"/>
      <c r="PRL68" s="152"/>
      <c r="PRM68" s="153"/>
      <c r="PRN68" s="153"/>
      <c r="PRO68" s="153"/>
      <c r="PRP68" s="152"/>
      <c r="PRQ68" s="153"/>
      <c r="PRR68" s="153"/>
      <c r="PRS68" s="153"/>
      <c r="PRT68" s="152"/>
      <c r="PRU68" s="153"/>
      <c r="PRV68" s="153"/>
      <c r="PRW68" s="153"/>
      <c r="PRX68" s="152"/>
      <c r="PRY68" s="153"/>
      <c r="PRZ68" s="153"/>
      <c r="PSA68" s="153"/>
      <c r="PSB68" s="152"/>
      <c r="PSC68" s="153"/>
      <c r="PSD68" s="153"/>
      <c r="PSE68" s="153"/>
      <c r="PSF68" s="152"/>
      <c r="PSG68" s="153"/>
      <c r="PSH68" s="153"/>
      <c r="PSI68" s="153"/>
      <c r="PSJ68" s="152"/>
      <c r="PSK68" s="153"/>
      <c r="PSL68" s="153"/>
      <c r="PSM68" s="153"/>
      <c r="PSN68" s="152"/>
      <c r="PSO68" s="153"/>
      <c r="PSP68" s="153"/>
      <c r="PSQ68" s="153"/>
      <c r="PSR68" s="152"/>
      <c r="PSS68" s="153"/>
      <c r="PST68" s="153"/>
      <c r="PSU68" s="153"/>
      <c r="PSV68" s="152"/>
      <c r="PSW68" s="153"/>
      <c r="PSX68" s="153"/>
      <c r="PSY68" s="153"/>
      <c r="PSZ68" s="152"/>
      <c r="PTA68" s="153"/>
      <c r="PTB68" s="153"/>
      <c r="PTC68" s="153"/>
      <c r="PTD68" s="152"/>
      <c r="PTE68" s="153"/>
      <c r="PTF68" s="153"/>
      <c r="PTG68" s="153"/>
      <c r="PTH68" s="152"/>
      <c r="PTI68" s="153"/>
      <c r="PTJ68" s="153"/>
      <c r="PTK68" s="153"/>
      <c r="PTL68" s="152"/>
      <c r="PTM68" s="153"/>
      <c r="PTN68" s="153"/>
      <c r="PTO68" s="153"/>
      <c r="PTP68" s="152"/>
      <c r="PTQ68" s="153"/>
      <c r="PTR68" s="153"/>
      <c r="PTS68" s="153"/>
      <c r="PTT68" s="152"/>
      <c r="PTU68" s="153"/>
      <c r="PTV68" s="153"/>
      <c r="PTW68" s="153"/>
      <c r="PTX68" s="152"/>
      <c r="PTY68" s="153"/>
      <c r="PTZ68" s="153"/>
      <c r="PUA68" s="153"/>
      <c r="PUB68" s="152"/>
      <c r="PUC68" s="153"/>
      <c r="PUD68" s="153"/>
      <c r="PUE68" s="153"/>
      <c r="PUF68" s="152"/>
      <c r="PUG68" s="153"/>
      <c r="PUH68" s="153"/>
      <c r="PUI68" s="153"/>
      <c r="PUJ68" s="152"/>
      <c r="PUK68" s="153"/>
      <c r="PUL68" s="153"/>
      <c r="PUM68" s="153"/>
      <c r="PUN68" s="152"/>
      <c r="PUO68" s="153"/>
      <c r="PUP68" s="153"/>
      <c r="PUQ68" s="153"/>
      <c r="PUR68" s="152"/>
      <c r="PUS68" s="153"/>
      <c r="PUT68" s="153"/>
      <c r="PUU68" s="153"/>
      <c r="PUV68" s="152"/>
      <c r="PUW68" s="153"/>
      <c r="PUX68" s="153"/>
      <c r="PUY68" s="153"/>
      <c r="PUZ68" s="152"/>
      <c r="PVA68" s="153"/>
      <c r="PVB68" s="153"/>
      <c r="PVC68" s="153"/>
      <c r="PVD68" s="152"/>
      <c r="PVE68" s="153"/>
      <c r="PVF68" s="153"/>
      <c r="PVG68" s="153"/>
      <c r="PVH68" s="152"/>
      <c r="PVI68" s="153"/>
      <c r="PVJ68" s="153"/>
      <c r="PVK68" s="153"/>
      <c r="PVL68" s="152"/>
      <c r="PVM68" s="153"/>
      <c r="PVN68" s="153"/>
      <c r="PVO68" s="153"/>
      <c r="PVP68" s="152"/>
      <c r="PVQ68" s="153"/>
      <c r="PVR68" s="153"/>
      <c r="PVS68" s="153"/>
      <c r="PVT68" s="152"/>
      <c r="PVU68" s="153"/>
      <c r="PVV68" s="153"/>
      <c r="PVW68" s="153"/>
      <c r="PVX68" s="152"/>
      <c r="PVY68" s="153"/>
      <c r="PVZ68" s="153"/>
      <c r="PWA68" s="153"/>
      <c r="PWB68" s="152"/>
      <c r="PWC68" s="153"/>
      <c r="PWD68" s="153"/>
      <c r="PWE68" s="153"/>
      <c r="PWF68" s="152"/>
      <c r="PWG68" s="153"/>
      <c r="PWH68" s="153"/>
      <c r="PWI68" s="153"/>
      <c r="PWJ68" s="152"/>
      <c r="PWK68" s="153"/>
      <c r="PWL68" s="153"/>
      <c r="PWM68" s="153"/>
      <c r="PWN68" s="152"/>
      <c r="PWO68" s="153"/>
      <c r="PWP68" s="153"/>
      <c r="PWQ68" s="153"/>
      <c r="PWR68" s="152"/>
      <c r="PWS68" s="153"/>
      <c r="PWT68" s="153"/>
      <c r="PWU68" s="153"/>
      <c r="PWV68" s="152"/>
      <c r="PWW68" s="153"/>
      <c r="PWX68" s="153"/>
      <c r="PWY68" s="153"/>
      <c r="PWZ68" s="152"/>
      <c r="PXA68" s="153"/>
      <c r="PXB68" s="153"/>
      <c r="PXC68" s="153"/>
      <c r="PXD68" s="152"/>
      <c r="PXE68" s="153"/>
      <c r="PXF68" s="153"/>
      <c r="PXG68" s="153"/>
      <c r="PXH68" s="152"/>
      <c r="PXI68" s="153"/>
      <c r="PXJ68" s="153"/>
      <c r="PXK68" s="153"/>
      <c r="PXL68" s="152"/>
      <c r="PXM68" s="153"/>
      <c r="PXN68" s="153"/>
      <c r="PXO68" s="153"/>
      <c r="PXP68" s="152"/>
      <c r="PXQ68" s="153"/>
      <c r="PXR68" s="153"/>
      <c r="PXS68" s="153"/>
      <c r="PXT68" s="152"/>
      <c r="PXU68" s="153"/>
      <c r="PXV68" s="153"/>
      <c r="PXW68" s="153"/>
      <c r="PXX68" s="152"/>
      <c r="PXY68" s="153"/>
      <c r="PXZ68" s="153"/>
      <c r="PYA68" s="153"/>
      <c r="PYB68" s="152"/>
      <c r="PYC68" s="153"/>
      <c r="PYD68" s="153"/>
      <c r="PYE68" s="153"/>
      <c r="PYF68" s="152"/>
      <c r="PYG68" s="153"/>
      <c r="PYH68" s="153"/>
      <c r="PYI68" s="153"/>
      <c r="PYJ68" s="152"/>
      <c r="PYK68" s="153"/>
      <c r="PYL68" s="153"/>
      <c r="PYM68" s="153"/>
      <c r="PYN68" s="152"/>
      <c r="PYO68" s="153"/>
      <c r="PYP68" s="153"/>
      <c r="PYQ68" s="153"/>
      <c r="PYR68" s="152"/>
      <c r="PYS68" s="153"/>
      <c r="PYT68" s="153"/>
      <c r="PYU68" s="153"/>
      <c r="PYV68" s="152"/>
      <c r="PYW68" s="153"/>
      <c r="PYX68" s="153"/>
      <c r="PYY68" s="153"/>
      <c r="PYZ68" s="152"/>
      <c r="PZA68" s="153"/>
      <c r="PZB68" s="153"/>
      <c r="PZC68" s="153"/>
      <c r="PZD68" s="152"/>
      <c r="PZE68" s="153"/>
      <c r="PZF68" s="153"/>
      <c r="PZG68" s="153"/>
      <c r="PZH68" s="152"/>
      <c r="PZI68" s="153"/>
      <c r="PZJ68" s="153"/>
      <c r="PZK68" s="153"/>
      <c r="PZL68" s="152"/>
      <c r="PZM68" s="153"/>
      <c r="PZN68" s="153"/>
      <c r="PZO68" s="153"/>
      <c r="PZP68" s="152"/>
      <c r="PZQ68" s="153"/>
      <c r="PZR68" s="153"/>
      <c r="PZS68" s="153"/>
      <c r="PZT68" s="152"/>
      <c r="PZU68" s="153"/>
      <c r="PZV68" s="153"/>
      <c r="PZW68" s="153"/>
      <c r="PZX68" s="152"/>
      <c r="PZY68" s="153"/>
      <c r="PZZ68" s="153"/>
      <c r="QAA68" s="153"/>
      <c r="QAB68" s="152"/>
      <c r="QAC68" s="153"/>
      <c r="QAD68" s="153"/>
      <c r="QAE68" s="153"/>
      <c r="QAF68" s="152"/>
      <c r="QAG68" s="153"/>
      <c r="QAH68" s="153"/>
      <c r="QAI68" s="153"/>
      <c r="QAJ68" s="152"/>
      <c r="QAK68" s="153"/>
      <c r="QAL68" s="153"/>
      <c r="QAM68" s="153"/>
      <c r="QAN68" s="152"/>
      <c r="QAO68" s="153"/>
      <c r="QAP68" s="153"/>
      <c r="QAQ68" s="153"/>
      <c r="QAR68" s="152"/>
      <c r="QAS68" s="153"/>
      <c r="QAT68" s="153"/>
      <c r="QAU68" s="153"/>
      <c r="QAV68" s="152"/>
      <c r="QAW68" s="153"/>
      <c r="QAX68" s="153"/>
      <c r="QAY68" s="153"/>
      <c r="QAZ68" s="152"/>
      <c r="QBA68" s="153"/>
      <c r="QBB68" s="153"/>
      <c r="QBC68" s="153"/>
      <c r="QBD68" s="152"/>
      <c r="QBE68" s="153"/>
      <c r="QBF68" s="153"/>
      <c r="QBG68" s="153"/>
      <c r="QBH68" s="152"/>
      <c r="QBI68" s="153"/>
      <c r="QBJ68" s="153"/>
      <c r="QBK68" s="153"/>
      <c r="QBL68" s="152"/>
      <c r="QBM68" s="153"/>
      <c r="QBN68" s="153"/>
      <c r="QBO68" s="153"/>
      <c r="QBP68" s="152"/>
      <c r="QBQ68" s="153"/>
      <c r="QBR68" s="153"/>
      <c r="QBS68" s="153"/>
      <c r="QBT68" s="152"/>
      <c r="QBU68" s="153"/>
      <c r="QBV68" s="153"/>
      <c r="QBW68" s="153"/>
      <c r="QBX68" s="152"/>
      <c r="QBY68" s="153"/>
      <c r="QBZ68" s="153"/>
      <c r="QCA68" s="153"/>
      <c r="QCB68" s="152"/>
      <c r="QCC68" s="153"/>
      <c r="QCD68" s="153"/>
      <c r="QCE68" s="153"/>
      <c r="QCF68" s="152"/>
      <c r="QCG68" s="153"/>
      <c r="QCH68" s="153"/>
      <c r="QCI68" s="153"/>
      <c r="QCJ68" s="152"/>
      <c r="QCK68" s="153"/>
      <c r="QCL68" s="153"/>
      <c r="QCM68" s="153"/>
      <c r="QCN68" s="152"/>
      <c r="QCO68" s="153"/>
      <c r="QCP68" s="153"/>
      <c r="QCQ68" s="153"/>
      <c r="QCR68" s="152"/>
      <c r="QCS68" s="153"/>
      <c r="QCT68" s="153"/>
      <c r="QCU68" s="153"/>
      <c r="QCV68" s="152"/>
      <c r="QCW68" s="153"/>
      <c r="QCX68" s="153"/>
      <c r="QCY68" s="153"/>
      <c r="QCZ68" s="152"/>
      <c r="QDA68" s="153"/>
      <c r="QDB68" s="153"/>
      <c r="QDC68" s="153"/>
      <c r="QDD68" s="152"/>
      <c r="QDE68" s="153"/>
      <c r="QDF68" s="153"/>
      <c r="QDG68" s="153"/>
      <c r="QDH68" s="152"/>
      <c r="QDI68" s="153"/>
      <c r="QDJ68" s="153"/>
      <c r="QDK68" s="153"/>
      <c r="QDL68" s="152"/>
      <c r="QDM68" s="153"/>
      <c r="QDN68" s="153"/>
      <c r="QDO68" s="153"/>
      <c r="QDP68" s="152"/>
      <c r="QDQ68" s="153"/>
      <c r="QDR68" s="153"/>
      <c r="QDS68" s="153"/>
      <c r="QDT68" s="152"/>
      <c r="QDU68" s="153"/>
      <c r="QDV68" s="153"/>
      <c r="QDW68" s="153"/>
      <c r="QDX68" s="152"/>
      <c r="QDY68" s="153"/>
      <c r="QDZ68" s="153"/>
      <c r="QEA68" s="153"/>
      <c r="QEB68" s="152"/>
      <c r="QEC68" s="153"/>
      <c r="QED68" s="153"/>
      <c r="QEE68" s="153"/>
      <c r="QEF68" s="152"/>
      <c r="QEG68" s="153"/>
      <c r="QEH68" s="153"/>
      <c r="QEI68" s="153"/>
      <c r="QEJ68" s="152"/>
      <c r="QEK68" s="153"/>
      <c r="QEL68" s="153"/>
      <c r="QEM68" s="153"/>
      <c r="QEN68" s="152"/>
      <c r="QEO68" s="153"/>
      <c r="QEP68" s="153"/>
      <c r="QEQ68" s="153"/>
      <c r="QER68" s="152"/>
      <c r="QES68" s="153"/>
      <c r="QET68" s="153"/>
      <c r="QEU68" s="153"/>
      <c r="QEV68" s="152"/>
      <c r="QEW68" s="153"/>
      <c r="QEX68" s="153"/>
      <c r="QEY68" s="153"/>
      <c r="QEZ68" s="152"/>
      <c r="QFA68" s="153"/>
      <c r="QFB68" s="153"/>
      <c r="QFC68" s="153"/>
      <c r="QFD68" s="152"/>
      <c r="QFE68" s="153"/>
      <c r="QFF68" s="153"/>
      <c r="QFG68" s="153"/>
      <c r="QFH68" s="152"/>
      <c r="QFI68" s="153"/>
      <c r="QFJ68" s="153"/>
      <c r="QFK68" s="153"/>
      <c r="QFL68" s="152"/>
      <c r="QFM68" s="153"/>
      <c r="QFN68" s="153"/>
      <c r="QFO68" s="153"/>
      <c r="QFP68" s="152"/>
      <c r="QFQ68" s="153"/>
      <c r="QFR68" s="153"/>
      <c r="QFS68" s="153"/>
      <c r="QFT68" s="152"/>
      <c r="QFU68" s="153"/>
      <c r="QFV68" s="153"/>
      <c r="QFW68" s="153"/>
      <c r="QFX68" s="152"/>
      <c r="QFY68" s="153"/>
      <c r="QFZ68" s="153"/>
      <c r="QGA68" s="153"/>
      <c r="QGB68" s="152"/>
      <c r="QGC68" s="153"/>
      <c r="QGD68" s="153"/>
      <c r="QGE68" s="153"/>
      <c r="QGF68" s="152"/>
      <c r="QGG68" s="153"/>
      <c r="QGH68" s="153"/>
      <c r="QGI68" s="153"/>
      <c r="QGJ68" s="152"/>
      <c r="QGK68" s="153"/>
      <c r="QGL68" s="153"/>
      <c r="QGM68" s="153"/>
      <c r="QGN68" s="152"/>
      <c r="QGO68" s="153"/>
      <c r="QGP68" s="153"/>
      <c r="QGQ68" s="153"/>
      <c r="QGR68" s="152"/>
      <c r="QGS68" s="153"/>
      <c r="QGT68" s="153"/>
      <c r="QGU68" s="153"/>
      <c r="QGV68" s="152"/>
      <c r="QGW68" s="153"/>
      <c r="QGX68" s="153"/>
      <c r="QGY68" s="153"/>
      <c r="QGZ68" s="152"/>
      <c r="QHA68" s="153"/>
      <c r="QHB68" s="153"/>
      <c r="QHC68" s="153"/>
      <c r="QHD68" s="152"/>
      <c r="QHE68" s="153"/>
      <c r="QHF68" s="153"/>
      <c r="QHG68" s="153"/>
      <c r="QHH68" s="152"/>
      <c r="QHI68" s="153"/>
      <c r="QHJ68" s="153"/>
      <c r="QHK68" s="153"/>
      <c r="QHL68" s="152"/>
      <c r="QHM68" s="153"/>
      <c r="QHN68" s="153"/>
      <c r="QHO68" s="153"/>
      <c r="QHP68" s="152"/>
      <c r="QHQ68" s="153"/>
      <c r="QHR68" s="153"/>
      <c r="QHS68" s="153"/>
      <c r="QHT68" s="152"/>
      <c r="QHU68" s="153"/>
      <c r="QHV68" s="153"/>
      <c r="QHW68" s="153"/>
      <c r="QHX68" s="152"/>
      <c r="QHY68" s="153"/>
      <c r="QHZ68" s="153"/>
      <c r="QIA68" s="153"/>
      <c r="QIB68" s="152"/>
      <c r="QIC68" s="153"/>
      <c r="QID68" s="153"/>
      <c r="QIE68" s="153"/>
      <c r="QIF68" s="152"/>
      <c r="QIG68" s="153"/>
      <c r="QIH68" s="153"/>
      <c r="QII68" s="153"/>
      <c r="QIJ68" s="152"/>
      <c r="QIK68" s="153"/>
      <c r="QIL68" s="153"/>
      <c r="QIM68" s="153"/>
      <c r="QIN68" s="152"/>
      <c r="QIO68" s="153"/>
      <c r="QIP68" s="153"/>
      <c r="QIQ68" s="153"/>
      <c r="QIR68" s="152"/>
      <c r="QIS68" s="153"/>
      <c r="QIT68" s="153"/>
      <c r="QIU68" s="153"/>
      <c r="QIV68" s="152"/>
      <c r="QIW68" s="153"/>
      <c r="QIX68" s="153"/>
      <c r="QIY68" s="153"/>
      <c r="QIZ68" s="152"/>
      <c r="QJA68" s="153"/>
      <c r="QJB68" s="153"/>
      <c r="QJC68" s="153"/>
      <c r="QJD68" s="152"/>
      <c r="QJE68" s="153"/>
      <c r="QJF68" s="153"/>
      <c r="QJG68" s="153"/>
      <c r="QJH68" s="152"/>
      <c r="QJI68" s="153"/>
      <c r="QJJ68" s="153"/>
      <c r="QJK68" s="153"/>
      <c r="QJL68" s="152"/>
      <c r="QJM68" s="153"/>
      <c r="QJN68" s="153"/>
      <c r="QJO68" s="153"/>
      <c r="QJP68" s="152"/>
      <c r="QJQ68" s="153"/>
      <c r="QJR68" s="153"/>
      <c r="QJS68" s="153"/>
      <c r="QJT68" s="152"/>
      <c r="QJU68" s="153"/>
      <c r="QJV68" s="153"/>
      <c r="QJW68" s="153"/>
      <c r="QJX68" s="152"/>
      <c r="QJY68" s="153"/>
      <c r="QJZ68" s="153"/>
      <c r="QKA68" s="153"/>
      <c r="QKB68" s="152"/>
      <c r="QKC68" s="153"/>
      <c r="QKD68" s="153"/>
      <c r="QKE68" s="153"/>
      <c r="QKF68" s="152"/>
      <c r="QKG68" s="153"/>
      <c r="QKH68" s="153"/>
      <c r="QKI68" s="153"/>
      <c r="QKJ68" s="152"/>
      <c r="QKK68" s="153"/>
      <c r="QKL68" s="153"/>
      <c r="QKM68" s="153"/>
      <c r="QKN68" s="152"/>
      <c r="QKO68" s="153"/>
      <c r="QKP68" s="153"/>
      <c r="QKQ68" s="153"/>
      <c r="QKR68" s="152"/>
      <c r="QKS68" s="153"/>
      <c r="QKT68" s="153"/>
      <c r="QKU68" s="153"/>
      <c r="QKV68" s="152"/>
      <c r="QKW68" s="153"/>
      <c r="QKX68" s="153"/>
      <c r="QKY68" s="153"/>
      <c r="QKZ68" s="152"/>
      <c r="QLA68" s="153"/>
      <c r="QLB68" s="153"/>
      <c r="QLC68" s="153"/>
      <c r="QLD68" s="152"/>
      <c r="QLE68" s="153"/>
      <c r="QLF68" s="153"/>
      <c r="QLG68" s="153"/>
      <c r="QLH68" s="152"/>
      <c r="QLI68" s="153"/>
      <c r="QLJ68" s="153"/>
      <c r="QLK68" s="153"/>
      <c r="QLL68" s="152"/>
      <c r="QLM68" s="153"/>
      <c r="QLN68" s="153"/>
      <c r="QLO68" s="153"/>
      <c r="QLP68" s="152"/>
      <c r="QLQ68" s="153"/>
      <c r="QLR68" s="153"/>
      <c r="QLS68" s="153"/>
      <c r="QLT68" s="152"/>
      <c r="QLU68" s="153"/>
      <c r="QLV68" s="153"/>
      <c r="QLW68" s="153"/>
      <c r="QLX68" s="152"/>
      <c r="QLY68" s="153"/>
      <c r="QLZ68" s="153"/>
      <c r="QMA68" s="153"/>
      <c r="QMB68" s="152"/>
      <c r="QMC68" s="153"/>
      <c r="QMD68" s="153"/>
      <c r="QME68" s="153"/>
      <c r="QMF68" s="152"/>
      <c r="QMG68" s="153"/>
      <c r="QMH68" s="153"/>
      <c r="QMI68" s="153"/>
      <c r="QMJ68" s="152"/>
      <c r="QMK68" s="153"/>
      <c r="QML68" s="153"/>
      <c r="QMM68" s="153"/>
      <c r="QMN68" s="152"/>
      <c r="QMO68" s="153"/>
      <c r="QMP68" s="153"/>
      <c r="QMQ68" s="153"/>
      <c r="QMR68" s="152"/>
      <c r="QMS68" s="153"/>
      <c r="QMT68" s="153"/>
      <c r="QMU68" s="153"/>
      <c r="QMV68" s="152"/>
      <c r="QMW68" s="153"/>
      <c r="QMX68" s="153"/>
      <c r="QMY68" s="153"/>
      <c r="QMZ68" s="152"/>
      <c r="QNA68" s="153"/>
      <c r="QNB68" s="153"/>
      <c r="QNC68" s="153"/>
      <c r="QND68" s="152"/>
      <c r="QNE68" s="153"/>
      <c r="QNF68" s="153"/>
      <c r="QNG68" s="153"/>
      <c r="QNH68" s="152"/>
      <c r="QNI68" s="153"/>
      <c r="QNJ68" s="153"/>
      <c r="QNK68" s="153"/>
      <c r="QNL68" s="152"/>
      <c r="QNM68" s="153"/>
      <c r="QNN68" s="153"/>
      <c r="QNO68" s="153"/>
      <c r="QNP68" s="152"/>
      <c r="QNQ68" s="153"/>
      <c r="QNR68" s="153"/>
      <c r="QNS68" s="153"/>
      <c r="QNT68" s="152"/>
      <c r="QNU68" s="153"/>
      <c r="QNV68" s="153"/>
      <c r="QNW68" s="153"/>
      <c r="QNX68" s="152"/>
      <c r="QNY68" s="153"/>
      <c r="QNZ68" s="153"/>
      <c r="QOA68" s="153"/>
      <c r="QOB68" s="152"/>
      <c r="QOC68" s="153"/>
      <c r="QOD68" s="153"/>
      <c r="QOE68" s="153"/>
      <c r="QOF68" s="152"/>
      <c r="QOG68" s="153"/>
      <c r="QOH68" s="153"/>
      <c r="QOI68" s="153"/>
      <c r="QOJ68" s="152"/>
      <c r="QOK68" s="153"/>
      <c r="QOL68" s="153"/>
      <c r="QOM68" s="153"/>
      <c r="QON68" s="152"/>
      <c r="QOO68" s="153"/>
      <c r="QOP68" s="153"/>
      <c r="QOQ68" s="153"/>
      <c r="QOR68" s="152"/>
      <c r="QOS68" s="153"/>
      <c r="QOT68" s="153"/>
      <c r="QOU68" s="153"/>
      <c r="QOV68" s="152"/>
      <c r="QOW68" s="153"/>
      <c r="QOX68" s="153"/>
      <c r="QOY68" s="153"/>
      <c r="QOZ68" s="152"/>
      <c r="QPA68" s="153"/>
      <c r="QPB68" s="153"/>
      <c r="QPC68" s="153"/>
      <c r="QPD68" s="152"/>
      <c r="QPE68" s="153"/>
      <c r="QPF68" s="153"/>
      <c r="QPG68" s="153"/>
      <c r="QPH68" s="152"/>
      <c r="QPI68" s="153"/>
      <c r="QPJ68" s="153"/>
      <c r="QPK68" s="153"/>
      <c r="QPL68" s="152"/>
      <c r="QPM68" s="153"/>
      <c r="QPN68" s="153"/>
      <c r="QPO68" s="153"/>
      <c r="QPP68" s="152"/>
      <c r="QPQ68" s="153"/>
      <c r="QPR68" s="153"/>
      <c r="QPS68" s="153"/>
      <c r="QPT68" s="152"/>
      <c r="QPU68" s="153"/>
      <c r="QPV68" s="153"/>
      <c r="QPW68" s="153"/>
      <c r="QPX68" s="152"/>
      <c r="QPY68" s="153"/>
      <c r="QPZ68" s="153"/>
      <c r="QQA68" s="153"/>
      <c r="QQB68" s="152"/>
      <c r="QQC68" s="153"/>
      <c r="QQD68" s="153"/>
      <c r="QQE68" s="153"/>
      <c r="QQF68" s="152"/>
      <c r="QQG68" s="153"/>
      <c r="QQH68" s="153"/>
      <c r="QQI68" s="153"/>
      <c r="QQJ68" s="152"/>
      <c r="QQK68" s="153"/>
      <c r="QQL68" s="153"/>
      <c r="QQM68" s="153"/>
      <c r="QQN68" s="152"/>
      <c r="QQO68" s="153"/>
      <c r="QQP68" s="153"/>
      <c r="QQQ68" s="153"/>
      <c r="QQR68" s="152"/>
      <c r="QQS68" s="153"/>
      <c r="QQT68" s="153"/>
      <c r="QQU68" s="153"/>
      <c r="QQV68" s="152"/>
      <c r="QQW68" s="153"/>
      <c r="QQX68" s="153"/>
      <c r="QQY68" s="153"/>
      <c r="QQZ68" s="152"/>
      <c r="QRA68" s="153"/>
      <c r="QRB68" s="153"/>
      <c r="QRC68" s="153"/>
      <c r="QRD68" s="152"/>
      <c r="QRE68" s="153"/>
      <c r="QRF68" s="153"/>
      <c r="QRG68" s="153"/>
      <c r="QRH68" s="152"/>
      <c r="QRI68" s="153"/>
      <c r="QRJ68" s="153"/>
      <c r="QRK68" s="153"/>
      <c r="QRL68" s="152"/>
      <c r="QRM68" s="153"/>
      <c r="QRN68" s="153"/>
      <c r="QRO68" s="153"/>
      <c r="QRP68" s="152"/>
      <c r="QRQ68" s="153"/>
      <c r="QRR68" s="153"/>
      <c r="QRS68" s="153"/>
      <c r="QRT68" s="152"/>
      <c r="QRU68" s="153"/>
      <c r="QRV68" s="153"/>
      <c r="QRW68" s="153"/>
      <c r="QRX68" s="152"/>
      <c r="QRY68" s="153"/>
      <c r="QRZ68" s="153"/>
      <c r="QSA68" s="153"/>
      <c r="QSB68" s="152"/>
      <c r="QSC68" s="153"/>
      <c r="QSD68" s="153"/>
      <c r="QSE68" s="153"/>
      <c r="QSF68" s="152"/>
      <c r="QSG68" s="153"/>
      <c r="QSH68" s="153"/>
      <c r="QSI68" s="153"/>
      <c r="QSJ68" s="152"/>
      <c r="QSK68" s="153"/>
      <c r="QSL68" s="153"/>
      <c r="QSM68" s="153"/>
      <c r="QSN68" s="152"/>
      <c r="QSO68" s="153"/>
      <c r="QSP68" s="153"/>
      <c r="QSQ68" s="153"/>
      <c r="QSR68" s="152"/>
      <c r="QSS68" s="153"/>
      <c r="QST68" s="153"/>
      <c r="QSU68" s="153"/>
      <c r="QSV68" s="152"/>
      <c r="QSW68" s="153"/>
      <c r="QSX68" s="153"/>
      <c r="QSY68" s="153"/>
      <c r="QSZ68" s="152"/>
      <c r="QTA68" s="153"/>
      <c r="QTB68" s="153"/>
      <c r="QTC68" s="153"/>
      <c r="QTD68" s="152"/>
      <c r="QTE68" s="153"/>
      <c r="QTF68" s="153"/>
      <c r="QTG68" s="153"/>
      <c r="QTH68" s="152"/>
      <c r="QTI68" s="153"/>
      <c r="QTJ68" s="153"/>
      <c r="QTK68" s="153"/>
      <c r="QTL68" s="152"/>
      <c r="QTM68" s="153"/>
      <c r="QTN68" s="153"/>
      <c r="QTO68" s="153"/>
      <c r="QTP68" s="152"/>
      <c r="QTQ68" s="153"/>
      <c r="QTR68" s="153"/>
      <c r="QTS68" s="153"/>
      <c r="QTT68" s="152"/>
      <c r="QTU68" s="153"/>
      <c r="QTV68" s="153"/>
      <c r="QTW68" s="153"/>
      <c r="QTX68" s="152"/>
      <c r="QTY68" s="153"/>
      <c r="QTZ68" s="153"/>
      <c r="QUA68" s="153"/>
      <c r="QUB68" s="152"/>
      <c r="QUC68" s="153"/>
      <c r="QUD68" s="153"/>
      <c r="QUE68" s="153"/>
      <c r="QUF68" s="152"/>
      <c r="QUG68" s="153"/>
      <c r="QUH68" s="153"/>
      <c r="QUI68" s="153"/>
      <c r="QUJ68" s="152"/>
      <c r="QUK68" s="153"/>
      <c r="QUL68" s="153"/>
      <c r="QUM68" s="153"/>
      <c r="QUN68" s="152"/>
      <c r="QUO68" s="153"/>
      <c r="QUP68" s="153"/>
      <c r="QUQ68" s="153"/>
      <c r="QUR68" s="152"/>
      <c r="QUS68" s="153"/>
      <c r="QUT68" s="153"/>
      <c r="QUU68" s="153"/>
      <c r="QUV68" s="152"/>
      <c r="QUW68" s="153"/>
      <c r="QUX68" s="153"/>
      <c r="QUY68" s="153"/>
      <c r="QUZ68" s="152"/>
      <c r="QVA68" s="153"/>
      <c r="QVB68" s="153"/>
      <c r="QVC68" s="153"/>
      <c r="QVD68" s="152"/>
      <c r="QVE68" s="153"/>
      <c r="QVF68" s="153"/>
      <c r="QVG68" s="153"/>
      <c r="QVH68" s="152"/>
      <c r="QVI68" s="153"/>
      <c r="QVJ68" s="153"/>
      <c r="QVK68" s="153"/>
      <c r="QVL68" s="152"/>
      <c r="QVM68" s="153"/>
      <c r="QVN68" s="153"/>
      <c r="QVO68" s="153"/>
      <c r="QVP68" s="152"/>
      <c r="QVQ68" s="153"/>
      <c r="QVR68" s="153"/>
      <c r="QVS68" s="153"/>
      <c r="QVT68" s="152"/>
      <c r="QVU68" s="153"/>
      <c r="QVV68" s="153"/>
      <c r="QVW68" s="153"/>
      <c r="QVX68" s="152"/>
      <c r="QVY68" s="153"/>
      <c r="QVZ68" s="153"/>
      <c r="QWA68" s="153"/>
      <c r="QWB68" s="152"/>
      <c r="QWC68" s="153"/>
      <c r="QWD68" s="153"/>
      <c r="QWE68" s="153"/>
      <c r="QWF68" s="152"/>
      <c r="QWG68" s="153"/>
      <c r="QWH68" s="153"/>
      <c r="QWI68" s="153"/>
      <c r="QWJ68" s="152"/>
      <c r="QWK68" s="153"/>
      <c r="QWL68" s="153"/>
      <c r="QWM68" s="153"/>
      <c r="QWN68" s="152"/>
      <c r="QWO68" s="153"/>
      <c r="QWP68" s="153"/>
      <c r="QWQ68" s="153"/>
      <c r="QWR68" s="152"/>
      <c r="QWS68" s="153"/>
      <c r="QWT68" s="153"/>
      <c r="QWU68" s="153"/>
      <c r="QWV68" s="152"/>
      <c r="QWW68" s="153"/>
      <c r="QWX68" s="153"/>
      <c r="QWY68" s="153"/>
      <c r="QWZ68" s="152"/>
      <c r="QXA68" s="153"/>
      <c r="QXB68" s="153"/>
      <c r="QXC68" s="153"/>
      <c r="QXD68" s="152"/>
      <c r="QXE68" s="153"/>
      <c r="QXF68" s="153"/>
      <c r="QXG68" s="153"/>
      <c r="QXH68" s="152"/>
      <c r="QXI68" s="153"/>
      <c r="QXJ68" s="153"/>
      <c r="QXK68" s="153"/>
      <c r="QXL68" s="152"/>
      <c r="QXM68" s="153"/>
      <c r="QXN68" s="153"/>
      <c r="QXO68" s="153"/>
      <c r="QXP68" s="152"/>
      <c r="QXQ68" s="153"/>
      <c r="QXR68" s="153"/>
      <c r="QXS68" s="153"/>
      <c r="QXT68" s="152"/>
      <c r="QXU68" s="153"/>
      <c r="QXV68" s="153"/>
      <c r="QXW68" s="153"/>
      <c r="QXX68" s="152"/>
      <c r="QXY68" s="153"/>
      <c r="QXZ68" s="153"/>
      <c r="QYA68" s="153"/>
      <c r="QYB68" s="152"/>
      <c r="QYC68" s="153"/>
      <c r="QYD68" s="153"/>
      <c r="QYE68" s="153"/>
      <c r="QYF68" s="152"/>
      <c r="QYG68" s="153"/>
      <c r="QYH68" s="153"/>
      <c r="QYI68" s="153"/>
      <c r="QYJ68" s="152"/>
      <c r="QYK68" s="153"/>
      <c r="QYL68" s="153"/>
      <c r="QYM68" s="153"/>
      <c r="QYN68" s="152"/>
      <c r="QYO68" s="153"/>
      <c r="QYP68" s="153"/>
      <c r="QYQ68" s="153"/>
      <c r="QYR68" s="152"/>
      <c r="QYS68" s="153"/>
      <c r="QYT68" s="153"/>
      <c r="QYU68" s="153"/>
      <c r="QYV68" s="152"/>
      <c r="QYW68" s="153"/>
      <c r="QYX68" s="153"/>
      <c r="QYY68" s="153"/>
      <c r="QYZ68" s="152"/>
      <c r="QZA68" s="153"/>
      <c r="QZB68" s="153"/>
      <c r="QZC68" s="153"/>
      <c r="QZD68" s="152"/>
      <c r="QZE68" s="153"/>
      <c r="QZF68" s="153"/>
      <c r="QZG68" s="153"/>
      <c r="QZH68" s="152"/>
      <c r="QZI68" s="153"/>
      <c r="QZJ68" s="153"/>
      <c r="QZK68" s="153"/>
      <c r="QZL68" s="152"/>
      <c r="QZM68" s="153"/>
      <c r="QZN68" s="153"/>
      <c r="QZO68" s="153"/>
      <c r="QZP68" s="152"/>
      <c r="QZQ68" s="153"/>
      <c r="QZR68" s="153"/>
      <c r="QZS68" s="153"/>
      <c r="QZT68" s="152"/>
      <c r="QZU68" s="153"/>
      <c r="QZV68" s="153"/>
      <c r="QZW68" s="153"/>
      <c r="QZX68" s="152"/>
      <c r="QZY68" s="153"/>
      <c r="QZZ68" s="153"/>
      <c r="RAA68" s="153"/>
      <c r="RAB68" s="152"/>
      <c r="RAC68" s="153"/>
      <c r="RAD68" s="153"/>
      <c r="RAE68" s="153"/>
      <c r="RAF68" s="152"/>
      <c r="RAG68" s="153"/>
      <c r="RAH68" s="153"/>
      <c r="RAI68" s="153"/>
      <c r="RAJ68" s="152"/>
      <c r="RAK68" s="153"/>
      <c r="RAL68" s="153"/>
      <c r="RAM68" s="153"/>
      <c r="RAN68" s="152"/>
      <c r="RAO68" s="153"/>
      <c r="RAP68" s="153"/>
      <c r="RAQ68" s="153"/>
      <c r="RAR68" s="152"/>
      <c r="RAS68" s="153"/>
      <c r="RAT68" s="153"/>
      <c r="RAU68" s="153"/>
      <c r="RAV68" s="152"/>
      <c r="RAW68" s="153"/>
      <c r="RAX68" s="153"/>
      <c r="RAY68" s="153"/>
      <c r="RAZ68" s="152"/>
      <c r="RBA68" s="153"/>
      <c r="RBB68" s="153"/>
      <c r="RBC68" s="153"/>
      <c r="RBD68" s="152"/>
      <c r="RBE68" s="153"/>
      <c r="RBF68" s="153"/>
      <c r="RBG68" s="153"/>
      <c r="RBH68" s="152"/>
      <c r="RBI68" s="153"/>
      <c r="RBJ68" s="153"/>
      <c r="RBK68" s="153"/>
      <c r="RBL68" s="152"/>
      <c r="RBM68" s="153"/>
      <c r="RBN68" s="153"/>
      <c r="RBO68" s="153"/>
      <c r="RBP68" s="152"/>
      <c r="RBQ68" s="153"/>
      <c r="RBR68" s="153"/>
      <c r="RBS68" s="153"/>
      <c r="RBT68" s="152"/>
      <c r="RBU68" s="153"/>
      <c r="RBV68" s="153"/>
      <c r="RBW68" s="153"/>
      <c r="RBX68" s="152"/>
      <c r="RBY68" s="153"/>
      <c r="RBZ68" s="153"/>
      <c r="RCA68" s="153"/>
      <c r="RCB68" s="152"/>
      <c r="RCC68" s="153"/>
      <c r="RCD68" s="153"/>
      <c r="RCE68" s="153"/>
      <c r="RCF68" s="152"/>
      <c r="RCG68" s="153"/>
      <c r="RCH68" s="153"/>
      <c r="RCI68" s="153"/>
      <c r="RCJ68" s="152"/>
      <c r="RCK68" s="153"/>
      <c r="RCL68" s="153"/>
      <c r="RCM68" s="153"/>
      <c r="RCN68" s="152"/>
      <c r="RCO68" s="153"/>
      <c r="RCP68" s="153"/>
      <c r="RCQ68" s="153"/>
      <c r="RCR68" s="152"/>
      <c r="RCS68" s="153"/>
      <c r="RCT68" s="153"/>
      <c r="RCU68" s="153"/>
      <c r="RCV68" s="152"/>
      <c r="RCW68" s="153"/>
      <c r="RCX68" s="153"/>
      <c r="RCY68" s="153"/>
      <c r="RCZ68" s="152"/>
      <c r="RDA68" s="153"/>
      <c r="RDB68" s="153"/>
      <c r="RDC68" s="153"/>
      <c r="RDD68" s="152"/>
      <c r="RDE68" s="153"/>
      <c r="RDF68" s="153"/>
      <c r="RDG68" s="153"/>
      <c r="RDH68" s="152"/>
      <c r="RDI68" s="153"/>
      <c r="RDJ68" s="153"/>
      <c r="RDK68" s="153"/>
      <c r="RDL68" s="152"/>
      <c r="RDM68" s="153"/>
      <c r="RDN68" s="153"/>
      <c r="RDO68" s="153"/>
      <c r="RDP68" s="152"/>
      <c r="RDQ68" s="153"/>
      <c r="RDR68" s="153"/>
      <c r="RDS68" s="153"/>
      <c r="RDT68" s="152"/>
      <c r="RDU68" s="153"/>
      <c r="RDV68" s="153"/>
      <c r="RDW68" s="153"/>
      <c r="RDX68" s="152"/>
      <c r="RDY68" s="153"/>
      <c r="RDZ68" s="153"/>
      <c r="REA68" s="153"/>
      <c r="REB68" s="152"/>
      <c r="REC68" s="153"/>
      <c r="RED68" s="153"/>
      <c r="REE68" s="153"/>
      <c r="REF68" s="152"/>
      <c r="REG68" s="153"/>
      <c r="REH68" s="153"/>
      <c r="REI68" s="153"/>
      <c r="REJ68" s="152"/>
      <c r="REK68" s="153"/>
      <c r="REL68" s="153"/>
      <c r="REM68" s="153"/>
      <c r="REN68" s="152"/>
      <c r="REO68" s="153"/>
      <c r="REP68" s="153"/>
      <c r="REQ68" s="153"/>
      <c r="RER68" s="152"/>
      <c r="RES68" s="153"/>
      <c r="RET68" s="153"/>
      <c r="REU68" s="153"/>
      <c r="REV68" s="152"/>
      <c r="REW68" s="153"/>
      <c r="REX68" s="153"/>
      <c r="REY68" s="153"/>
      <c r="REZ68" s="152"/>
      <c r="RFA68" s="153"/>
      <c r="RFB68" s="153"/>
      <c r="RFC68" s="153"/>
      <c r="RFD68" s="152"/>
      <c r="RFE68" s="153"/>
      <c r="RFF68" s="153"/>
      <c r="RFG68" s="153"/>
      <c r="RFH68" s="152"/>
      <c r="RFI68" s="153"/>
      <c r="RFJ68" s="153"/>
      <c r="RFK68" s="153"/>
      <c r="RFL68" s="152"/>
      <c r="RFM68" s="153"/>
      <c r="RFN68" s="153"/>
      <c r="RFO68" s="153"/>
      <c r="RFP68" s="152"/>
      <c r="RFQ68" s="153"/>
      <c r="RFR68" s="153"/>
      <c r="RFS68" s="153"/>
      <c r="RFT68" s="152"/>
      <c r="RFU68" s="153"/>
      <c r="RFV68" s="153"/>
      <c r="RFW68" s="153"/>
      <c r="RFX68" s="152"/>
      <c r="RFY68" s="153"/>
      <c r="RFZ68" s="153"/>
      <c r="RGA68" s="153"/>
      <c r="RGB68" s="152"/>
      <c r="RGC68" s="153"/>
      <c r="RGD68" s="153"/>
      <c r="RGE68" s="153"/>
      <c r="RGF68" s="152"/>
      <c r="RGG68" s="153"/>
      <c r="RGH68" s="153"/>
      <c r="RGI68" s="153"/>
      <c r="RGJ68" s="152"/>
      <c r="RGK68" s="153"/>
      <c r="RGL68" s="153"/>
      <c r="RGM68" s="153"/>
      <c r="RGN68" s="152"/>
      <c r="RGO68" s="153"/>
      <c r="RGP68" s="153"/>
      <c r="RGQ68" s="153"/>
      <c r="RGR68" s="152"/>
      <c r="RGS68" s="153"/>
      <c r="RGT68" s="153"/>
      <c r="RGU68" s="153"/>
      <c r="RGV68" s="152"/>
      <c r="RGW68" s="153"/>
      <c r="RGX68" s="153"/>
      <c r="RGY68" s="153"/>
      <c r="RGZ68" s="152"/>
      <c r="RHA68" s="153"/>
      <c r="RHB68" s="153"/>
      <c r="RHC68" s="153"/>
      <c r="RHD68" s="152"/>
      <c r="RHE68" s="153"/>
      <c r="RHF68" s="153"/>
      <c r="RHG68" s="153"/>
      <c r="RHH68" s="152"/>
      <c r="RHI68" s="153"/>
      <c r="RHJ68" s="153"/>
      <c r="RHK68" s="153"/>
      <c r="RHL68" s="152"/>
      <c r="RHM68" s="153"/>
      <c r="RHN68" s="153"/>
      <c r="RHO68" s="153"/>
      <c r="RHP68" s="152"/>
      <c r="RHQ68" s="153"/>
      <c r="RHR68" s="153"/>
      <c r="RHS68" s="153"/>
      <c r="RHT68" s="152"/>
      <c r="RHU68" s="153"/>
      <c r="RHV68" s="153"/>
      <c r="RHW68" s="153"/>
      <c r="RHX68" s="152"/>
      <c r="RHY68" s="153"/>
      <c r="RHZ68" s="153"/>
      <c r="RIA68" s="153"/>
      <c r="RIB68" s="152"/>
      <c r="RIC68" s="153"/>
      <c r="RID68" s="153"/>
      <c r="RIE68" s="153"/>
      <c r="RIF68" s="152"/>
      <c r="RIG68" s="153"/>
      <c r="RIH68" s="153"/>
      <c r="RII68" s="153"/>
      <c r="RIJ68" s="152"/>
      <c r="RIK68" s="153"/>
      <c r="RIL68" s="153"/>
      <c r="RIM68" s="153"/>
      <c r="RIN68" s="152"/>
      <c r="RIO68" s="153"/>
      <c r="RIP68" s="153"/>
      <c r="RIQ68" s="153"/>
      <c r="RIR68" s="152"/>
      <c r="RIS68" s="153"/>
      <c r="RIT68" s="153"/>
      <c r="RIU68" s="153"/>
      <c r="RIV68" s="152"/>
      <c r="RIW68" s="153"/>
      <c r="RIX68" s="153"/>
      <c r="RIY68" s="153"/>
      <c r="RIZ68" s="152"/>
      <c r="RJA68" s="153"/>
      <c r="RJB68" s="153"/>
      <c r="RJC68" s="153"/>
      <c r="RJD68" s="152"/>
      <c r="RJE68" s="153"/>
      <c r="RJF68" s="153"/>
      <c r="RJG68" s="153"/>
      <c r="RJH68" s="152"/>
      <c r="RJI68" s="153"/>
      <c r="RJJ68" s="153"/>
      <c r="RJK68" s="153"/>
      <c r="RJL68" s="152"/>
      <c r="RJM68" s="153"/>
      <c r="RJN68" s="153"/>
      <c r="RJO68" s="153"/>
      <c r="RJP68" s="152"/>
      <c r="RJQ68" s="153"/>
      <c r="RJR68" s="153"/>
      <c r="RJS68" s="153"/>
      <c r="RJT68" s="152"/>
      <c r="RJU68" s="153"/>
      <c r="RJV68" s="153"/>
      <c r="RJW68" s="153"/>
      <c r="RJX68" s="152"/>
      <c r="RJY68" s="153"/>
      <c r="RJZ68" s="153"/>
      <c r="RKA68" s="153"/>
      <c r="RKB68" s="152"/>
      <c r="RKC68" s="153"/>
      <c r="RKD68" s="153"/>
      <c r="RKE68" s="153"/>
      <c r="RKF68" s="152"/>
      <c r="RKG68" s="153"/>
      <c r="RKH68" s="153"/>
      <c r="RKI68" s="153"/>
      <c r="RKJ68" s="152"/>
      <c r="RKK68" s="153"/>
      <c r="RKL68" s="153"/>
      <c r="RKM68" s="153"/>
      <c r="RKN68" s="152"/>
      <c r="RKO68" s="153"/>
      <c r="RKP68" s="153"/>
      <c r="RKQ68" s="153"/>
      <c r="RKR68" s="152"/>
      <c r="RKS68" s="153"/>
      <c r="RKT68" s="153"/>
      <c r="RKU68" s="153"/>
      <c r="RKV68" s="152"/>
      <c r="RKW68" s="153"/>
      <c r="RKX68" s="153"/>
      <c r="RKY68" s="153"/>
      <c r="RKZ68" s="152"/>
      <c r="RLA68" s="153"/>
      <c r="RLB68" s="153"/>
      <c r="RLC68" s="153"/>
      <c r="RLD68" s="152"/>
      <c r="RLE68" s="153"/>
      <c r="RLF68" s="153"/>
      <c r="RLG68" s="153"/>
      <c r="RLH68" s="152"/>
      <c r="RLI68" s="153"/>
      <c r="RLJ68" s="153"/>
      <c r="RLK68" s="153"/>
      <c r="RLL68" s="152"/>
      <c r="RLM68" s="153"/>
      <c r="RLN68" s="153"/>
      <c r="RLO68" s="153"/>
      <c r="RLP68" s="152"/>
      <c r="RLQ68" s="153"/>
      <c r="RLR68" s="153"/>
      <c r="RLS68" s="153"/>
      <c r="RLT68" s="152"/>
      <c r="RLU68" s="153"/>
      <c r="RLV68" s="153"/>
      <c r="RLW68" s="153"/>
      <c r="RLX68" s="152"/>
      <c r="RLY68" s="153"/>
      <c r="RLZ68" s="153"/>
      <c r="RMA68" s="153"/>
      <c r="RMB68" s="152"/>
      <c r="RMC68" s="153"/>
      <c r="RMD68" s="153"/>
      <c r="RME68" s="153"/>
      <c r="RMF68" s="152"/>
      <c r="RMG68" s="153"/>
      <c r="RMH68" s="153"/>
      <c r="RMI68" s="153"/>
      <c r="RMJ68" s="152"/>
      <c r="RMK68" s="153"/>
      <c r="RML68" s="153"/>
      <c r="RMM68" s="153"/>
      <c r="RMN68" s="152"/>
      <c r="RMO68" s="153"/>
      <c r="RMP68" s="153"/>
      <c r="RMQ68" s="153"/>
      <c r="RMR68" s="152"/>
      <c r="RMS68" s="153"/>
      <c r="RMT68" s="153"/>
      <c r="RMU68" s="153"/>
      <c r="RMV68" s="152"/>
      <c r="RMW68" s="153"/>
      <c r="RMX68" s="153"/>
      <c r="RMY68" s="153"/>
      <c r="RMZ68" s="152"/>
      <c r="RNA68" s="153"/>
      <c r="RNB68" s="153"/>
      <c r="RNC68" s="153"/>
      <c r="RND68" s="152"/>
      <c r="RNE68" s="153"/>
      <c r="RNF68" s="153"/>
      <c r="RNG68" s="153"/>
      <c r="RNH68" s="152"/>
      <c r="RNI68" s="153"/>
      <c r="RNJ68" s="153"/>
      <c r="RNK68" s="153"/>
      <c r="RNL68" s="152"/>
      <c r="RNM68" s="153"/>
      <c r="RNN68" s="153"/>
      <c r="RNO68" s="153"/>
      <c r="RNP68" s="152"/>
      <c r="RNQ68" s="153"/>
      <c r="RNR68" s="153"/>
      <c r="RNS68" s="153"/>
      <c r="RNT68" s="152"/>
      <c r="RNU68" s="153"/>
      <c r="RNV68" s="153"/>
      <c r="RNW68" s="153"/>
      <c r="RNX68" s="152"/>
      <c r="RNY68" s="153"/>
      <c r="RNZ68" s="153"/>
      <c r="ROA68" s="153"/>
      <c r="ROB68" s="152"/>
      <c r="ROC68" s="153"/>
      <c r="ROD68" s="153"/>
      <c r="ROE68" s="153"/>
      <c r="ROF68" s="152"/>
      <c r="ROG68" s="153"/>
      <c r="ROH68" s="153"/>
      <c r="ROI68" s="153"/>
      <c r="ROJ68" s="152"/>
      <c r="ROK68" s="153"/>
      <c r="ROL68" s="153"/>
      <c r="ROM68" s="153"/>
      <c r="RON68" s="152"/>
      <c r="ROO68" s="153"/>
      <c r="ROP68" s="153"/>
      <c r="ROQ68" s="153"/>
      <c r="ROR68" s="152"/>
      <c r="ROS68" s="153"/>
      <c r="ROT68" s="153"/>
      <c r="ROU68" s="153"/>
      <c r="ROV68" s="152"/>
      <c r="ROW68" s="153"/>
      <c r="ROX68" s="153"/>
      <c r="ROY68" s="153"/>
      <c r="ROZ68" s="152"/>
      <c r="RPA68" s="153"/>
      <c r="RPB68" s="153"/>
      <c r="RPC68" s="153"/>
      <c r="RPD68" s="152"/>
      <c r="RPE68" s="153"/>
      <c r="RPF68" s="153"/>
      <c r="RPG68" s="153"/>
      <c r="RPH68" s="152"/>
      <c r="RPI68" s="153"/>
      <c r="RPJ68" s="153"/>
      <c r="RPK68" s="153"/>
      <c r="RPL68" s="152"/>
      <c r="RPM68" s="153"/>
      <c r="RPN68" s="153"/>
      <c r="RPO68" s="153"/>
      <c r="RPP68" s="152"/>
      <c r="RPQ68" s="153"/>
      <c r="RPR68" s="153"/>
      <c r="RPS68" s="153"/>
      <c r="RPT68" s="152"/>
      <c r="RPU68" s="153"/>
      <c r="RPV68" s="153"/>
      <c r="RPW68" s="153"/>
      <c r="RPX68" s="152"/>
      <c r="RPY68" s="153"/>
      <c r="RPZ68" s="153"/>
      <c r="RQA68" s="153"/>
      <c r="RQB68" s="152"/>
      <c r="RQC68" s="153"/>
      <c r="RQD68" s="153"/>
      <c r="RQE68" s="153"/>
      <c r="RQF68" s="152"/>
      <c r="RQG68" s="153"/>
      <c r="RQH68" s="153"/>
      <c r="RQI68" s="153"/>
      <c r="RQJ68" s="152"/>
      <c r="RQK68" s="153"/>
      <c r="RQL68" s="153"/>
      <c r="RQM68" s="153"/>
      <c r="RQN68" s="152"/>
      <c r="RQO68" s="153"/>
      <c r="RQP68" s="153"/>
      <c r="RQQ68" s="153"/>
      <c r="RQR68" s="152"/>
      <c r="RQS68" s="153"/>
      <c r="RQT68" s="153"/>
      <c r="RQU68" s="153"/>
      <c r="RQV68" s="152"/>
      <c r="RQW68" s="153"/>
      <c r="RQX68" s="153"/>
      <c r="RQY68" s="153"/>
      <c r="RQZ68" s="152"/>
      <c r="RRA68" s="153"/>
      <c r="RRB68" s="153"/>
      <c r="RRC68" s="153"/>
      <c r="RRD68" s="152"/>
      <c r="RRE68" s="153"/>
      <c r="RRF68" s="153"/>
      <c r="RRG68" s="153"/>
      <c r="RRH68" s="152"/>
      <c r="RRI68" s="153"/>
      <c r="RRJ68" s="153"/>
      <c r="RRK68" s="153"/>
      <c r="RRL68" s="152"/>
      <c r="RRM68" s="153"/>
      <c r="RRN68" s="153"/>
      <c r="RRO68" s="153"/>
      <c r="RRP68" s="152"/>
      <c r="RRQ68" s="153"/>
      <c r="RRR68" s="153"/>
      <c r="RRS68" s="153"/>
      <c r="RRT68" s="152"/>
      <c r="RRU68" s="153"/>
      <c r="RRV68" s="153"/>
      <c r="RRW68" s="153"/>
      <c r="RRX68" s="152"/>
      <c r="RRY68" s="153"/>
      <c r="RRZ68" s="153"/>
      <c r="RSA68" s="153"/>
      <c r="RSB68" s="152"/>
      <c r="RSC68" s="153"/>
      <c r="RSD68" s="153"/>
      <c r="RSE68" s="153"/>
      <c r="RSF68" s="152"/>
      <c r="RSG68" s="153"/>
      <c r="RSH68" s="153"/>
      <c r="RSI68" s="153"/>
      <c r="RSJ68" s="152"/>
      <c r="RSK68" s="153"/>
      <c r="RSL68" s="153"/>
      <c r="RSM68" s="153"/>
      <c r="RSN68" s="152"/>
      <c r="RSO68" s="153"/>
      <c r="RSP68" s="153"/>
      <c r="RSQ68" s="153"/>
      <c r="RSR68" s="152"/>
      <c r="RSS68" s="153"/>
      <c r="RST68" s="153"/>
      <c r="RSU68" s="153"/>
      <c r="RSV68" s="152"/>
      <c r="RSW68" s="153"/>
      <c r="RSX68" s="153"/>
      <c r="RSY68" s="153"/>
      <c r="RSZ68" s="152"/>
      <c r="RTA68" s="153"/>
      <c r="RTB68" s="153"/>
      <c r="RTC68" s="153"/>
      <c r="RTD68" s="152"/>
      <c r="RTE68" s="153"/>
      <c r="RTF68" s="153"/>
      <c r="RTG68" s="153"/>
      <c r="RTH68" s="152"/>
      <c r="RTI68" s="153"/>
      <c r="RTJ68" s="153"/>
      <c r="RTK68" s="153"/>
      <c r="RTL68" s="152"/>
      <c r="RTM68" s="153"/>
      <c r="RTN68" s="153"/>
      <c r="RTO68" s="153"/>
      <c r="RTP68" s="152"/>
      <c r="RTQ68" s="153"/>
      <c r="RTR68" s="153"/>
      <c r="RTS68" s="153"/>
      <c r="RTT68" s="152"/>
      <c r="RTU68" s="153"/>
      <c r="RTV68" s="153"/>
      <c r="RTW68" s="153"/>
      <c r="RTX68" s="152"/>
      <c r="RTY68" s="153"/>
      <c r="RTZ68" s="153"/>
      <c r="RUA68" s="153"/>
      <c r="RUB68" s="152"/>
      <c r="RUC68" s="153"/>
      <c r="RUD68" s="153"/>
      <c r="RUE68" s="153"/>
      <c r="RUF68" s="152"/>
      <c r="RUG68" s="153"/>
      <c r="RUH68" s="153"/>
      <c r="RUI68" s="153"/>
      <c r="RUJ68" s="152"/>
      <c r="RUK68" s="153"/>
      <c r="RUL68" s="153"/>
      <c r="RUM68" s="153"/>
      <c r="RUN68" s="152"/>
      <c r="RUO68" s="153"/>
      <c r="RUP68" s="153"/>
      <c r="RUQ68" s="153"/>
      <c r="RUR68" s="152"/>
      <c r="RUS68" s="153"/>
      <c r="RUT68" s="153"/>
      <c r="RUU68" s="153"/>
      <c r="RUV68" s="152"/>
      <c r="RUW68" s="153"/>
      <c r="RUX68" s="153"/>
      <c r="RUY68" s="153"/>
      <c r="RUZ68" s="152"/>
      <c r="RVA68" s="153"/>
      <c r="RVB68" s="153"/>
      <c r="RVC68" s="153"/>
      <c r="RVD68" s="152"/>
      <c r="RVE68" s="153"/>
      <c r="RVF68" s="153"/>
      <c r="RVG68" s="153"/>
      <c r="RVH68" s="152"/>
      <c r="RVI68" s="153"/>
      <c r="RVJ68" s="153"/>
      <c r="RVK68" s="153"/>
      <c r="RVL68" s="152"/>
      <c r="RVM68" s="153"/>
      <c r="RVN68" s="153"/>
      <c r="RVO68" s="153"/>
      <c r="RVP68" s="152"/>
      <c r="RVQ68" s="153"/>
      <c r="RVR68" s="153"/>
      <c r="RVS68" s="153"/>
      <c r="RVT68" s="152"/>
      <c r="RVU68" s="153"/>
      <c r="RVV68" s="153"/>
      <c r="RVW68" s="153"/>
      <c r="RVX68" s="152"/>
      <c r="RVY68" s="153"/>
      <c r="RVZ68" s="153"/>
      <c r="RWA68" s="153"/>
      <c r="RWB68" s="152"/>
      <c r="RWC68" s="153"/>
      <c r="RWD68" s="153"/>
      <c r="RWE68" s="153"/>
      <c r="RWF68" s="152"/>
      <c r="RWG68" s="153"/>
      <c r="RWH68" s="153"/>
      <c r="RWI68" s="153"/>
      <c r="RWJ68" s="152"/>
      <c r="RWK68" s="153"/>
      <c r="RWL68" s="153"/>
      <c r="RWM68" s="153"/>
      <c r="RWN68" s="152"/>
      <c r="RWO68" s="153"/>
      <c r="RWP68" s="153"/>
      <c r="RWQ68" s="153"/>
      <c r="RWR68" s="152"/>
      <c r="RWS68" s="153"/>
      <c r="RWT68" s="153"/>
      <c r="RWU68" s="153"/>
      <c r="RWV68" s="152"/>
      <c r="RWW68" s="153"/>
      <c r="RWX68" s="153"/>
      <c r="RWY68" s="153"/>
      <c r="RWZ68" s="152"/>
      <c r="RXA68" s="153"/>
      <c r="RXB68" s="153"/>
      <c r="RXC68" s="153"/>
      <c r="RXD68" s="152"/>
      <c r="RXE68" s="153"/>
      <c r="RXF68" s="153"/>
      <c r="RXG68" s="153"/>
      <c r="RXH68" s="152"/>
      <c r="RXI68" s="153"/>
      <c r="RXJ68" s="153"/>
      <c r="RXK68" s="153"/>
      <c r="RXL68" s="152"/>
      <c r="RXM68" s="153"/>
      <c r="RXN68" s="153"/>
      <c r="RXO68" s="153"/>
      <c r="RXP68" s="152"/>
      <c r="RXQ68" s="153"/>
      <c r="RXR68" s="153"/>
      <c r="RXS68" s="153"/>
      <c r="RXT68" s="152"/>
      <c r="RXU68" s="153"/>
      <c r="RXV68" s="153"/>
      <c r="RXW68" s="153"/>
      <c r="RXX68" s="152"/>
      <c r="RXY68" s="153"/>
      <c r="RXZ68" s="153"/>
      <c r="RYA68" s="153"/>
      <c r="RYB68" s="152"/>
      <c r="RYC68" s="153"/>
      <c r="RYD68" s="153"/>
      <c r="RYE68" s="153"/>
      <c r="RYF68" s="152"/>
      <c r="RYG68" s="153"/>
      <c r="RYH68" s="153"/>
      <c r="RYI68" s="153"/>
      <c r="RYJ68" s="152"/>
      <c r="RYK68" s="153"/>
      <c r="RYL68" s="153"/>
      <c r="RYM68" s="153"/>
      <c r="RYN68" s="152"/>
      <c r="RYO68" s="153"/>
      <c r="RYP68" s="153"/>
      <c r="RYQ68" s="153"/>
      <c r="RYR68" s="152"/>
      <c r="RYS68" s="153"/>
      <c r="RYT68" s="153"/>
      <c r="RYU68" s="153"/>
      <c r="RYV68" s="152"/>
      <c r="RYW68" s="153"/>
      <c r="RYX68" s="153"/>
      <c r="RYY68" s="153"/>
      <c r="RYZ68" s="152"/>
      <c r="RZA68" s="153"/>
      <c r="RZB68" s="153"/>
      <c r="RZC68" s="153"/>
      <c r="RZD68" s="152"/>
      <c r="RZE68" s="153"/>
      <c r="RZF68" s="153"/>
      <c r="RZG68" s="153"/>
      <c r="RZH68" s="152"/>
      <c r="RZI68" s="153"/>
      <c r="RZJ68" s="153"/>
      <c r="RZK68" s="153"/>
      <c r="RZL68" s="152"/>
      <c r="RZM68" s="153"/>
      <c r="RZN68" s="153"/>
      <c r="RZO68" s="153"/>
      <c r="RZP68" s="152"/>
      <c r="RZQ68" s="153"/>
      <c r="RZR68" s="153"/>
      <c r="RZS68" s="153"/>
      <c r="RZT68" s="152"/>
      <c r="RZU68" s="153"/>
      <c r="RZV68" s="153"/>
      <c r="RZW68" s="153"/>
      <c r="RZX68" s="152"/>
      <c r="RZY68" s="153"/>
      <c r="RZZ68" s="153"/>
      <c r="SAA68" s="153"/>
      <c r="SAB68" s="152"/>
      <c r="SAC68" s="153"/>
      <c r="SAD68" s="153"/>
      <c r="SAE68" s="153"/>
      <c r="SAF68" s="152"/>
      <c r="SAG68" s="153"/>
      <c r="SAH68" s="153"/>
      <c r="SAI68" s="153"/>
      <c r="SAJ68" s="152"/>
      <c r="SAK68" s="153"/>
      <c r="SAL68" s="153"/>
      <c r="SAM68" s="153"/>
      <c r="SAN68" s="152"/>
      <c r="SAO68" s="153"/>
      <c r="SAP68" s="153"/>
      <c r="SAQ68" s="153"/>
      <c r="SAR68" s="152"/>
      <c r="SAS68" s="153"/>
      <c r="SAT68" s="153"/>
      <c r="SAU68" s="153"/>
      <c r="SAV68" s="152"/>
      <c r="SAW68" s="153"/>
      <c r="SAX68" s="153"/>
      <c r="SAY68" s="153"/>
      <c r="SAZ68" s="152"/>
      <c r="SBA68" s="153"/>
      <c r="SBB68" s="153"/>
      <c r="SBC68" s="153"/>
      <c r="SBD68" s="152"/>
      <c r="SBE68" s="153"/>
      <c r="SBF68" s="153"/>
      <c r="SBG68" s="153"/>
      <c r="SBH68" s="152"/>
      <c r="SBI68" s="153"/>
      <c r="SBJ68" s="153"/>
      <c r="SBK68" s="153"/>
      <c r="SBL68" s="152"/>
      <c r="SBM68" s="153"/>
      <c r="SBN68" s="153"/>
      <c r="SBO68" s="153"/>
      <c r="SBP68" s="152"/>
      <c r="SBQ68" s="153"/>
      <c r="SBR68" s="153"/>
      <c r="SBS68" s="153"/>
      <c r="SBT68" s="152"/>
      <c r="SBU68" s="153"/>
      <c r="SBV68" s="153"/>
      <c r="SBW68" s="153"/>
      <c r="SBX68" s="152"/>
      <c r="SBY68" s="153"/>
      <c r="SBZ68" s="153"/>
      <c r="SCA68" s="153"/>
      <c r="SCB68" s="152"/>
      <c r="SCC68" s="153"/>
      <c r="SCD68" s="153"/>
      <c r="SCE68" s="153"/>
      <c r="SCF68" s="152"/>
      <c r="SCG68" s="153"/>
      <c r="SCH68" s="153"/>
      <c r="SCI68" s="153"/>
      <c r="SCJ68" s="152"/>
      <c r="SCK68" s="153"/>
      <c r="SCL68" s="153"/>
      <c r="SCM68" s="153"/>
      <c r="SCN68" s="152"/>
      <c r="SCO68" s="153"/>
      <c r="SCP68" s="153"/>
      <c r="SCQ68" s="153"/>
      <c r="SCR68" s="152"/>
      <c r="SCS68" s="153"/>
      <c r="SCT68" s="153"/>
      <c r="SCU68" s="153"/>
      <c r="SCV68" s="152"/>
      <c r="SCW68" s="153"/>
      <c r="SCX68" s="153"/>
      <c r="SCY68" s="153"/>
      <c r="SCZ68" s="152"/>
      <c r="SDA68" s="153"/>
      <c r="SDB68" s="153"/>
      <c r="SDC68" s="153"/>
      <c r="SDD68" s="152"/>
      <c r="SDE68" s="153"/>
      <c r="SDF68" s="153"/>
      <c r="SDG68" s="153"/>
      <c r="SDH68" s="152"/>
      <c r="SDI68" s="153"/>
      <c r="SDJ68" s="153"/>
      <c r="SDK68" s="153"/>
      <c r="SDL68" s="152"/>
      <c r="SDM68" s="153"/>
      <c r="SDN68" s="153"/>
      <c r="SDO68" s="153"/>
      <c r="SDP68" s="152"/>
      <c r="SDQ68" s="153"/>
      <c r="SDR68" s="153"/>
      <c r="SDS68" s="153"/>
      <c r="SDT68" s="152"/>
      <c r="SDU68" s="153"/>
      <c r="SDV68" s="153"/>
      <c r="SDW68" s="153"/>
      <c r="SDX68" s="152"/>
      <c r="SDY68" s="153"/>
      <c r="SDZ68" s="153"/>
      <c r="SEA68" s="153"/>
      <c r="SEB68" s="152"/>
      <c r="SEC68" s="153"/>
      <c r="SED68" s="153"/>
      <c r="SEE68" s="153"/>
      <c r="SEF68" s="152"/>
      <c r="SEG68" s="153"/>
      <c r="SEH68" s="153"/>
      <c r="SEI68" s="153"/>
      <c r="SEJ68" s="152"/>
      <c r="SEK68" s="153"/>
      <c r="SEL68" s="153"/>
      <c r="SEM68" s="153"/>
      <c r="SEN68" s="152"/>
      <c r="SEO68" s="153"/>
      <c r="SEP68" s="153"/>
      <c r="SEQ68" s="153"/>
      <c r="SER68" s="152"/>
      <c r="SES68" s="153"/>
      <c r="SET68" s="153"/>
      <c r="SEU68" s="153"/>
      <c r="SEV68" s="152"/>
      <c r="SEW68" s="153"/>
      <c r="SEX68" s="153"/>
      <c r="SEY68" s="153"/>
      <c r="SEZ68" s="152"/>
      <c r="SFA68" s="153"/>
      <c r="SFB68" s="153"/>
      <c r="SFC68" s="153"/>
      <c r="SFD68" s="152"/>
      <c r="SFE68" s="153"/>
      <c r="SFF68" s="153"/>
      <c r="SFG68" s="153"/>
      <c r="SFH68" s="152"/>
      <c r="SFI68" s="153"/>
      <c r="SFJ68" s="153"/>
      <c r="SFK68" s="153"/>
      <c r="SFL68" s="152"/>
      <c r="SFM68" s="153"/>
      <c r="SFN68" s="153"/>
      <c r="SFO68" s="153"/>
      <c r="SFP68" s="152"/>
      <c r="SFQ68" s="153"/>
      <c r="SFR68" s="153"/>
      <c r="SFS68" s="153"/>
      <c r="SFT68" s="152"/>
      <c r="SFU68" s="153"/>
      <c r="SFV68" s="153"/>
      <c r="SFW68" s="153"/>
      <c r="SFX68" s="152"/>
      <c r="SFY68" s="153"/>
      <c r="SFZ68" s="153"/>
      <c r="SGA68" s="153"/>
      <c r="SGB68" s="152"/>
      <c r="SGC68" s="153"/>
      <c r="SGD68" s="153"/>
      <c r="SGE68" s="153"/>
      <c r="SGF68" s="152"/>
      <c r="SGG68" s="153"/>
      <c r="SGH68" s="153"/>
      <c r="SGI68" s="153"/>
      <c r="SGJ68" s="152"/>
      <c r="SGK68" s="153"/>
      <c r="SGL68" s="153"/>
      <c r="SGM68" s="153"/>
      <c r="SGN68" s="152"/>
      <c r="SGO68" s="153"/>
      <c r="SGP68" s="153"/>
      <c r="SGQ68" s="153"/>
      <c r="SGR68" s="152"/>
      <c r="SGS68" s="153"/>
      <c r="SGT68" s="153"/>
      <c r="SGU68" s="153"/>
      <c r="SGV68" s="152"/>
      <c r="SGW68" s="153"/>
      <c r="SGX68" s="153"/>
      <c r="SGY68" s="153"/>
      <c r="SGZ68" s="152"/>
      <c r="SHA68" s="153"/>
      <c r="SHB68" s="153"/>
      <c r="SHC68" s="153"/>
      <c r="SHD68" s="152"/>
      <c r="SHE68" s="153"/>
      <c r="SHF68" s="153"/>
      <c r="SHG68" s="153"/>
      <c r="SHH68" s="152"/>
      <c r="SHI68" s="153"/>
      <c r="SHJ68" s="153"/>
      <c r="SHK68" s="153"/>
      <c r="SHL68" s="152"/>
      <c r="SHM68" s="153"/>
      <c r="SHN68" s="153"/>
      <c r="SHO68" s="153"/>
      <c r="SHP68" s="152"/>
      <c r="SHQ68" s="153"/>
      <c r="SHR68" s="153"/>
      <c r="SHS68" s="153"/>
      <c r="SHT68" s="152"/>
      <c r="SHU68" s="153"/>
      <c r="SHV68" s="153"/>
      <c r="SHW68" s="153"/>
      <c r="SHX68" s="152"/>
      <c r="SHY68" s="153"/>
      <c r="SHZ68" s="153"/>
      <c r="SIA68" s="153"/>
      <c r="SIB68" s="152"/>
      <c r="SIC68" s="153"/>
      <c r="SID68" s="153"/>
      <c r="SIE68" s="153"/>
      <c r="SIF68" s="152"/>
      <c r="SIG68" s="153"/>
      <c r="SIH68" s="153"/>
      <c r="SII68" s="153"/>
      <c r="SIJ68" s="152"/>
      <c r="SIK68" s="153"/>
      <c r="SIL68" s="153"/>
      <c r="SIM68" s="153"/>
      <c r="SIN68" s="152"/>
      <c r="SIO68" s="153"/>
      <c r="SIP68" s="153"/>
      <c r="SIQ68" s="153"/>
      <c r="SIR68" s="152"/>
      <c r="SIS68" s="153"/>
      <c r="SIT68" s="153"/>
      <c r="SIU68" s="153"/>
      <c r="SIV68" s="152"/>
      <c r="SIW68" s="153"/>
      <c r="SIX68" s="153"/>
      <c r="SIY68" s="153"/>
      <c r="SIZ68" s="152"/>
      <c r="SJA68" s="153"/>
      <c r="SJB68" s="153"/>
      <c r="SJC68" s="153"/>
      <c r="SJD68" s="152"/>
      <c r="SJE68" s="153"/>
      <c r="SJF68" s="153"/>
      <c r="SJG68" s="153"/>
      <c r="SJH68" s="152"/>
      <c r="SJI68" s="153"/>
      <c r="SJJ68" s="153"/>
      <c r="SJK68" s="153"/>
      <c r="SJL68" s="152"/>
      <c r="SJM68" s="153"/>
      <c r="SJN68" s="153"/>
      <c r="SJO68" s="153"/>
      <c r="SJP68" s="152"/>
      <c r="SJQ68" s="153"/>
      <c r="SJR68" s="153"/>
      <c r="SJS68" s="153"/>
      <c r="SJT68" s="152"/>
      <c r="SJU68" s="153"/>
      <c r="SJV68" s="153"/>
      <c r="SJW68" s="153"/>
      <c r="SJX68" s="152"/>
      <c r="SJY68" s="153"/>
      <c r="SJZ68" s="153"/>
      <c r="SKA68" s="153"/>
      <c r="SKB68" s="152"/>
      <c r="SKC68" s="153"/>
      <c r="SKD68" s="153"/>
      <c r="SKE68" s="153"/>
      <c r="SKF68" s="152"/>
      <c r="SKG68" s="153"/>
      <c r="SKH68" s="153"/>
      <c r="SKI68" s="153"/>
      <c r="SKJ68" s="152"/>
      <c r="SKK68" s="153"/>
      <c r="SKL68" s="153"/>
      <c r="SKM68" s="153"/>
      <c r="SKN68" s="152"/>
      <c r="SKO68" s="153"/>
      <c r="SKP68" s="153"/>
      <c r="SKQ68" s="153"/>
      <c r="SKR68" s="152"/>
      <c r="SKS68" s="153"/>
      <c r="SKT68" s="153"/>
      <c r="SKU68" s="153"/>
      <c r="SKV68" s="152"/>
      <c r="SKW68" s="153"/>
      <c r="SKX68" s="153"/>
      <c r="SKY68" s="153"/>
      <c r="SKZ68" s="152"/>
      <c r="SLA68" s="153"/>
      <c r="SLB68" s="153"/>
      <c r="SLC68" s="153"/>
      <c r="SLD68" s="152"/>
      <c r="SLE68" s="153"/>
      <c r="SLF68" s="153"/>
      <c r="SLG68" s="153"/>
      <c r="SLH68" s="152"/>
      <c r="SLI68" s="153"/>
      <c r="SLJ68" s="153"/>
      <c r="SLK68" s="153"/>
      <c r="SLL68" s="152"/>
      <c r="SLM68" s="153"/>
      <c r="SLN68" s="153"/>
      <c r="SLO68" s="153"/>
      <c r="SLP68" s="152"/>
      <c r="SLQ68" s="153"/>
      <c r="SLR68" s="153"/>
      <c r="SLS68" s="153"/>
      <c r="SLT68" s="152"/>
      <c r="SLU68" s="153"/>
      <c r="SLV68" s="153"/>
      <c r="SLW68" s="153"/>
      <c r="SLX68" s="152"/>
      <c r="SLY68" s="153"/>
      <c r="SLZ68" s="153"/>
      <c r="SMA68" s="153"/>
      <c r="SMB68" s="152"/>
      <c r="SMC68" s="153"/>
      <c r="SMD68" s="153"/>
      <c r="SME68" s="153"/>
      <c r="SMF68" s="152"/>
      <c r="SMG68" s="153"/>
      <c r="SMH68" s="153"/>
      <c r="SMI68" s="153"/>
      <c r="SMJ68" s="152"/>
      <c r="SMK68" s="153"/>
      <c r="SML68" s="153"/>
      <c r="SMM68" s="153"/>
      <c r="SMN68" s="152"/>
      <c r="SMO68" s="153"/>
      <c r="SMP68" s="153"/>
      <c r="SMQ68" s="153"/>
      <c r="SMR68" s="152"/>
      <c r="SMS68" s="153"/>
      <c r="SMT68" s="153"/>
      <c r="SMU68" s="153"/>
      <c r="SMV68" s="152"/>
      <c r="SMW68" s="153"/>
      <c r="SMX68" s="153"/>
      <c r="SMY68" s="153"/>
      <c r="SMZ68" s="152"/>
      <c r="SNA68" s="153"/>
      <c r="SNB68" s="153"/>
      <c r="SNC68" s="153"/>
      <c r="SND68" s="152"/>
      <c r="SNE68" s="153"/>
      <c r="SNF68" s="153"/>
      <c r="SNG68" s="153"/>
      <c r="SNH68" s="152"/>
      <c r="SNI68" s="153"/>
      <c r="SNJ68" s="153"/>
      <c r="SNK68" s="153"/>
      <c r="SNL68" s="152"/>
      <c r="SNM68" s="153"/>
      <c r="SNN68" s="153"/>
      <c r="SNO68" s="153"/>
      <c r="SNP68" s="152"/>
      <c r="SNQ68" s="153"/>
      <c r="SNR68" s="153"/>
      <c r="SNS68" s="153"/>
      <c r="SNT68" s="152"/>
      <c r="SNU68" s="153"/>
      <c r="SNV68" s="153"/>
      <c r="SNW68" s="153"/>
      <c r="SNX68" s="152"/>
      <c r="SNY68" s="153"/>
      <c r="SNZ68" s="153"/>
      <c r="SOA68" s="153"/>
      <c r="SOB68" s="152"/>
      <c r="SOC68" s="153"/>
      <c r="SOD68" s="153"/>
      <c r="SOE68" s="153"/>
      <c r="SOF68" s="152"/>
      <c r="SOG68" s="153"/>
      <c r="SOH68" s="153"/>
      <c r="SOI68" s="153"/>
      <c r="SOJ68" s="152"/>
      <c r="SOK68" s="153"/>
      <c r="SOL68" s="153"/>
      <c r="SOM68" s="153"/>
      <c r="SON68" s="152"/>
      <c r="SOO68" s="153"/>
      <c r="SOP68" s="153"/>
      <c r="SOQ68" s="153"/>
      <c r="SOR68" s="152"/>
      <c r="SOS68" s="153"/>
      <c r="SOT68" s="153"/>
      <c r="SOU68" s="153"/>
      <c r="SOV68" s="152"/>
      <c r="SOW68" s="153"/>
      <c r="SOX68" s="153"/>
      <c r="SOY68" s="153"/>
      <c r="SOZ68" s="152"/>
      <c r="SPA68" s="153"/>
      <c r="SPB68" s="153"/>
      <c r="SPC68" s="153"/>
      <c r="SPD68" s="152"/>
      <c r="SPE68" s="153"/>
      <c r="SPF68" s="153"/>
      <c r="SPG68" s="153"/>
      <c r="SPH68" s="152"/>
      <c r="SPI68" s="153"/>
      <c r="SPJ68" s="153"/>
      <c r="SPK68" s="153"/>
      <c r="SPL68" s="152"/>
      <c r="SPM68" s="153"/>
      <c r="SPN68" s="153"/>
      <c r="SPO68" s="153"/>
      <c r="SPP68" s="152"/>
      <c r="SPQ68" s="153"/>
      <c r="SPR68" s="153"/>
      <c r="SPS68" s="153"/>
      <c r="SPT68" s="152"/>
      <c r="SPU68" s="153"/>
      <c r="SPV68" s="153"/>
      <c r="SPW68" s="153"/>
      <c r="SPX68" s="152"/>
      <c r="SPY68" s="153"/>
      <c r="SPZ68" s="153"/>
      <c r="SQA68" s="153"/>
      <c r="SQB68" s="152"/>
      <c r="SQC68" s="153"/>
      <c r="SQD68" s="153"/>
      <c r="SQE68" s="153"/>
      <c r="SQF68" s="152"/>
      <c r="SQG68" s="153"/>
      <c r="SQH68" s="153"/>
      <c r="SQI68" s="153"/>
      <c r="SQJ68" s="152"/>
      <c r="SQK68" s="153"/>
      <c r="SQL68" s="153"/>
      <c r="SQM68" s="153"/>
      <c r="SQN68" s="152"/>
      <c r="SQO68" s="153"/>
      <c r="SQP68" s="153"/>
      <c r="SQQ68" s="153"/>
      <c r="SQR68" s="152"/>
      <c r="SQS68" s="153"/>
      <c r="SQT68" s="153"/>
      <c r="SQU68" s="153"/>
      <c r="SQV68" s="152"/>
      <c r="SQW68" s="153"/>
      <c r="SQX68" s="153"/>
      <c r="SQY68" s="153"/>
      <c r="SQZ68" s="152"/>
      <c r="SRA68" s="153"/>
      <c r="SRB68" s="153"/>
      <c r="SRC68" s="153"/>
      <c r="SRD68" s="152"/>
      <c r="SRE68" s="153"/>
      <c r="SRF68" s="153"/>
      <c r="SRG68" s="153"/>
      <c r="SRH68" s="152"/>
      <c r="SRI68" s="153"/>
      <c r="SRJ68" s="153"/>
      <c r="SRK68" s="153"/>
      <c r="SRL68" s="152"/>
      <c r="SRM68" s="153"/>
      <c r="SRN68" s="153"/>
      <c r="SRO68" s="153"/>
      <c r="SRP68" s="152"/>
      <c r="SRQ68" s="153"/>
      <c r="SRR68" s="153"/>
      <c r="SRS68" s="153"/>
      <c r="SRT68" s="152"/>
      <c r="SRU68" s="153"/>
      <c r="SRV68" s="153"/>
      <c r="SRW68" s="153"/>
      <c r="SRX68" s="152"/>
      <c r="SRY68" s="153"/>
      <c r="SRZ68" s="153"/>
      <c r="SSA68" s="153"/>
      <c r="SSB68" s="152"/>
      <c r="SSC68" s="153"/>
      <c r="SSD68" s="153"/>
      <c r="SSE68" s="153"/>
      <c r="SSF68" s="152"/>
      <c r="SSG68" s="153"/>
      <c r="SSH68" s="153"/>
      <c r="SSI68" s="153"/>
      <c r="SSJ68" s="152"/>
      <c r="SSK68" s="153"/>
      <c r="SSL68" s="153"/>
      <c r="SSM68" s="153"/>
      <c r="SSN68" s="152"/>
      <c r="SSO68" s="153"/>
      <c r="SSP68" s="153"/>
      <c r="SSQ68" s="153"/>
      <c r="SSR68" s="152"/>
      <c r="SSS68" s="153"/>
      <c r="SST68" s="153"/>
      <c r="SSU68" s="153"/>
      <c r="SSV68" s="152"/>
      <c r="SSW68" s="153"/>
      <c r="SSX68" s="153"/>
      <c r="SSY68" s="153"/>
      <c r="SSZ68" s="152"/>
      <c r="STA68" s="153"/>
      <c r="STB68" s="153"/>
      <c r="STC68" s="153"/>
      <c r="STD68" s="152"/>
      <c r="STE68" s="153"/>
      <c r="STF68" s="153"/>
      <c r="STG68" s="153"/>
      <c r="STH68" s="152"/>
      <c r="STI68" s="153"/>
      <c r="STJ68" s="153"/>
      <c r="STK68" s="153"/>
      <c r="STL68" s="152"/>
      <c r="STM68" s="153"/>
      <c r="STN68" s="153"/>
      <c r="STO68" s="153"/>
      <c r="STP68" s="152"/>
      <c r="STQ68" s="153"/>
      <c r="STR68" s="153"/>
      <c r="STS68" s="153"/>
      <c r="STT68" s="152"/>
      <c r="STU68" s="153"/>
      <c r="STV68" s="153"/>
      <c r="STW68" s="153"/>
      <c r="STX68" s="152"/>
      <c r="STY68" s="153"/>
      <c r="STZ68" s="153"/>
      <c r="SUA68" s="153"/>
      <c r="SUB68" s="152"/>
      <c r="SUC68" s="153"/>
      <c r="SUD68" s="153"/>
      <c r="SUE68" s="153"/>
      <c r="SUF68" s="152"/>
      <c r="SUG68" s="153"/>
      <c r="SUH68" s="153"/>
      <c r="SUI68" s="153"/>
      <c r="SUJ68" s="152"/>
      <c r="SUK68" s="153"/>
      <c r="SUL68" s="153"/>
      <c r="SUM68" s="153"/>
      <c r="SUN68" s="152"/>
      <c r="SUO68" s="153"/>
      <c r="SUP68" s="153"/>
      <c r="SUQ68" s="153"/>
      <c r="SUR68" s="152"/>
      <c r="SUS68" s="153"/>
      <c r="SUT68" s="153"/>
      <c r="SUU68" s="153"/>
      <c r="SUV68" s="152"/>
      <c r="SUW68" s="153"/>
      <c r="SUX68" s="153"/>
      <c r="SUY68" s="153"/>
      <c r="SUZ68" s="152"/>
      <c r="SVA68" s="153"/>
      <c r="SVB68" s="153"/>
      <c r="SVC68" s="153"/>
      <c r="SVD68" s="152"/>
      <c r="SVE68" s="153"/>
      <c r="SVF68" s="153"/>
      <c r="SVG68" s="153"/>
      <c r="SVH68" s="152"/>
      <c r="SVI68" s="153"/>
      <c r="SVJ68" s="153"/>
      <c r="SVK68" s="153"/>
      <c r="SVL68" s="152"/>
      <c r="SVM68" s="153"/>
      <c r="SVN68" s="153"/>
      <c r="SVO68" s="153"/>
      <c r="SVP68" s="152"/>
      <c r="SVQ68" s="153"/>
      <c r="SVR68" s="153"/>
      <c r="SVS68" s="153"/>
      <c r="SVT68" s="152"/>
      <c r="SVU68" s="153"/>
      <c r="SVV68" s="153"/>
      <c r="SVW68" s="153"/>
      <c r="SVX68" s="152"/>
      <c r="SVY68" s="153"/>
      <c r="SVZ68" s="153"/>
      <c r="SWA68" s="153"/>
      <c r="SWB68" s="152"/>
      <c r="SWC68" s="153"/>
      <c r="SWD68" s="153"/>
      <c r="SWE68" s="153"/>
      <c r="SWF68" s="152"/>
      <c r="SWG68" s="153"/>
      <c r="SWH68" s="153"/>
      <c r="SWI68" s="153"/>
      <c r="SWJ68" s="152"/>
      <c r="SWK68" s="153"/>
      <c r="SWL68" s="153"/>
      <c r="SWM68" s="153"/>
      <c r="SWN68" s="152"/>
      <c r="SWO68" s="153"/>
      <c r="SWP68" s="153"/>
      <c r="SWQ68" s="153"/>
      <c r="SWR68" s="152"/>
      <c r="SWS68" s="153"/>
      <c r="SWT68" s="153"/>
      <c r="SWU68" s="153"/>
      <c r="SWV68" s="152"/>
      <c r="SWW68" s="153"/>
      <c r="SWX68" s="153"/>
      <c r="SWY68" s="153"/>
      <c r="SWZ68" s="152"/>
      <c r="SXA68" s="153"/>
      <c r="SXB68" s="153"/>
      <c r="SXC68" s="153"/>
      <c r="SXD68" s="152"/>
      <c r="SXE68" s="153"/>
      <c r="SXF68" s="153"/>
      <c r="SXG68" s="153"/>
      <c r="SXH68" s="152"/>
      <c r="SXI68" s="153"/>
      <c r="SXJ68" s="153"/>
      <c r="SXK68" s="153"/>
      <c r="SXL68" s="152"/>
      <c r="SXM68" s="153"/>
      <c r="SXN68" s="153"/>
      <c r="SXO68" s="153"/>
      <c r="SXP68" s="152"/>
      <c r="SXQ68" s="153"/>
      <c r="SXR68" s="153"/>
      <c r="SXS68" s="153"/>
      <c r="SXT68" s="152"/>
      <c r="SXU68" s="153"/>
      <c r="SXV68" s="153"/>
      <c r="SXW68" s="153"/>
      <c r="SXX68" s="152"/>
      <c r="SXY68" s="153"/>
      <c r="SXZ68" s="153"/>
      <c r="SYA68" s="153"/>
      <c r="SYB68" s="152"/>
      <c r="SYC68" s="153"/>
      <c r="SYD68" s="153"/>
      <c r="SYE68" s="153"/>
      <c r="SYF68" s="152"/>
      <c r="SYG68" s="153"/>
      <c r="SYH68" s="153"/>
      <c r="SYI68" s="153"/>
      <c r="SYJ68" s="152"/>
      <c r="SYK68" s="153"/>
      <c r="SYL68" s="153"/>
      <c r="SYM68" s="153"/>
      <c r="SYN68" s="152"/>
      <c r="SYO68" s="153"/>
      <c r="SYP68" s="153"/>
      <c r="SYQ68" s="153"/>
      <c r="SYR68" s="152"/>
      <c r="SYS68" s="153"/>
      <c r="SYT68" s="153"/>
      <c r="SYU68" s="153"/>
      <c r="SYV68" s="152"/>
      <c r="SYW68" s="153"/>
      <c r="SYX68" s="153"/>
      <c r="SYY68" s="153"/>
      <c r="SYZ68" s="152"/>
      <c r="SZA68" s="153"/>
      <c r="SZB68" s="153"/>
      <c r="SZC68" s="153"/>
      <c r="SZD68" s="152"/>
      <c r="SZE68" s="153"/>
      <c r="SZF68" s="153"/>
      <c r="SZG68" s="153"/>
      <c r="SZH68" s="152"/>
      <c r="SZI68" s="153"/>
      <c r="SZJ68" s="153"/>
      <c r="SZK68" s="153"/>
      <c r="SZL68" s="152"/>
      <c r="SZM68" s="153"/>
      <c r="SZN68" s="153"/>
      <c r="SZO68" s="153"/>
      <c r="SZP68" s="152"/>
      <c r="SZQ68" s="153"/>
      <c r="SZR68" s="153"/>
      <c r="SZS68" s="153"/>
      <c r="SZT68" s="152"/>
      <c r="SZU68" s="153"/>
      <c r="SZV68" s="153"/>
      <c r="SZW68" s="153"/>
      <c r="SZX68" s="152"/>
      <c r="SZY68" s="153"/>
      <c r="SZZ68" s="153"/>
      <c r="TAA68" s="153"/>
      <c r="TAB68" s="152"/>
      <c r="TAC68" s="153"/>
      <c r="TAD68" s="153"/>
      <c r="TAE68" s="153"/>
      <c r="TAF68" s="152"/>
      <c r="TAG68" s="153"/>
      <c r="TAH68" s="153"/>
      <c r="TAI68" s="153"/>
      <c r="TAJ68" s="152"/>
      <c r="TAK68" s="153"/>
      <c r="TAL68" s="153"/>
      <c r="TAM68" s="153"/>
      <c r="TAN68" s="152"/>
      <c r="TAO68" s="153"/>
      <c r="TAP68" s="153"/>
      <c r="TAQ68" s="153"/>
      <c r="TAR68" s="152"/>
      <c r="TAS68" s="153"/>
      <c r="TAT68" s="153"/>
      <c r="TAU68" s="153"/>
      <c r="TAV68" s="152"/>
      <c r="TAW68" s="153"/>
      <c r="TAX68" s="153"/>
      <c r="TAY68" s="153"/>
      <c r="TAZ68" s="152"/>
      <c r="TBA68" s="153"/>
      <c r="TBB68" s="153"/>
      <c r="TBC68" s="153"/>
      <c r="TBD68" s="152"/>
      <c r="TBE68" s="153"/>
      <c r="TBF68" s="153"/>
      <c r="TBG68" s="153"/>
      <c r="TBH68" s="152"/>
      <c r="TBI68" s="153"/>
      <c r="TBJ68" s="153"/>
      <c r="TBK68" s="153"/>
      <c r="TBL68" s="152"/>
      <c r="TBM68" s="153"/>
      <c r="TBN68" s="153"/>
      <c r="TBO68" s="153"/>
      <c r="TBP68" s="152"/>
      <c r="TBQ68" s="153"/>
      <c r="TBR68" s="153"/>
      <c r="TBS68" s="153"/>
      <c r="TBT68" s="152"/>
      <c r="TBU68" s="153"/>
      <c r="TBV68" s="153"/>
      <c r="TBW68" s="153"/>
      <c r="TBX68" s="152"/>
      <c r="TBY68" s="153"/>
      <c r="TBZ68" s="153"/>
      <c r="TCA68" s="153"/>
      <c r="TCB68" s="152"/>
      <c r="TCC68" s="153"/>
      <c r="TCD68" s="153"/>
      <c r="TCE68" s="153"/>
      <c r="TCF68" s="152"/>
      <c r="TCG68" s="153"/>
      <c r="TCH68" s="153"/>
      <c r="TCI68" s="153"/>
      <c r="TCJ68" s="152"/>
      <c r="TCK68" s="153"/>
      <c r="TCL68" s="153"/>
      <c r="TCM68" s="153"/>
      <c r="TCN68" s="152"/>
      <c r="TCO68" s="153"/>
      <c r="TCP68" s="153"/>
      <c r="TCQ68" s="153"/>
      <c r="TCR68" s="152"/>
      <c r="TCS68" s="153"/>
      <c r="TCT68" s="153"/>
      <c r="TCU68" s="153"/>
      <c r="TCV68" s="152"/>
      <c r="TCW68" s="153"/>
      <c r="TCX68" s="153"/>
      <c r="TCY68" s="153"/>
      <c r="TCZ68" s="152"/>
      <c r="TDA68" s="153"/>
      <c r="TDB68" s="153"/>
      <c r="TDC68" s="153"/>
      <c r="TDD68" s="152"/>
      <c r="TDE68" s="153"/>
      <c r="TDF68" s="153"/>
      <c r="TDG68" s="153"/>
      <c r="TDH68" s="152"/>
      <c r="TDI68" s="153"/>
      <c r="TDJ68" s="153"/>
      <c r="TDK68" s="153"/>
      <c r="TDL68" s="152"/>
      <c r="TDM68" s="153"/>
      <c r="TDN68" s="153"/>
      <c r="TDO68" s="153"/>
      <c r="TDP68" s="152"/>
      <c r="TDQ68" s="153"/>
      <c r="TDR68" s="153"/>
      <c r="TDS68" s="153"/>
      <c r="TDT68" s="152"/>
      <c r="TDU68" s="153"/>
      <c r="TDV68" s="153"/>
      <c r="TDW68" s="153"/>
      <c r="TDX68" s="152"/>
      <c r="TDY68" s="153"/>
      <c r="TDZ68" s="153"/>
      <c r="TEA68" s="153"/>
      <c r="TEB68" s="152"/>
      <c r="TEC68" s="153"/>
      <c r="TED68" s="153"/>
      <c r="TEE68" s="153"/>
      <c r="TEF68" s="152"/>
      <c r="TEG68" s="153"/>
      <c r="TEH68" s="153"/>
      <c r="TEI68" s="153"/>
      <c r="TEJ68" s="152"/>
      <c r="TEK68" s="153"/>
      <c r="TEL68" s="153"/>
      <c r="TEM68" s="153"/>
      <c r="TEN68" s="152"/>
      <c r="TEO68" s="153"/>
      <c r="TEP68" s="153"/>
      <c r="TEQ68" s="153"/>
      <c r="TER68" s="152"/>
      <c r="TES68" s="153"/>
      <c r="TET68" s="153"/>
      <c r="TEU68" s="153"/>
      <c r="TEV68" s="152"/>
      <c r="TEW68" s="153"/>
      <c r="TEX68" s="153"/>
      <c r="TEY68" s="153"/>
      <c r="TEZ68" s="152"/>
      <c r="TFA68" s="153"/>
      <c r="TFB68" s="153"/>
      <c r="TFC68" s="153"/>
      <c r="TFD68" s="152"/>
      <c r="TFE68" s="153"/>
      <c r="TFF68" s="153"/>
      <c r="TFG68" s="153"/>
      <c r="TFH68" s="152"/>
      <c r="TFI68" s="153"/>
      <c r="TFJ68" s="153"/>
      <c r="TFK68" s="153"/>
      <c r="TFL68" s="152"/>
      <c r="TFM68" s="153"/>
      <c r="TFN68" s="153"/>
      <c r="TFO68" s="153"/>
      <c r="TFP68" s="152"/>
      <c r="TFQ68" s="153"/>
      <c r="TFR68" s="153"/>
      <c r="TFS68" s="153"/>
      <c r="TFT68" s="152"/>
      <c r="TFU68" s="153"/>
      <c r="TFV68" s="153"/>
      <c r="TFW68" s="153"/>
      <c r="TFX68" s="152"/>
      <c r="TFY68" s="153"/>
      <c r="TFZ68" s="153"/>
      <c r="TGA68" s="153"/>
      <c r="TGB68" s="152"/>
      <c r="TGC68" s="153"/>
      <c r="TGD68" s="153"/>
      <c r="TGE68" s="153"/>
      <c r="TGF68" s="152"/>
      <c r="TGG68" s="153"/>
      <c r="TGH68" s="153"/>
      <c r="TGI68" s="153"/>
      <c r="TGJ68" s="152"/>
      <c r="TGK68" s="153"/>
      <c r="TGL68" s="153"/>
      <c r="TGM68" s="153"/>
      <c r="TGN68" s="152"/>
      <c r="TGO68" s="153"/>
      <c r="TGP68" s="153"/>
      <c r="TGQ68" s="153"/>
      <c r="TGR68" s="152"/>
      <c r="TGS68" s="153"/>
      <c r="TGT68" s="153"/>
      <c r="TGU68" s="153"/>
      <c r="TGV68" s="152"/>
      <c r="TGW68" s="153"/>
      <c r="TGX68" s="153"/>
      <c r="TGY68" s="153"/>
      <c r="TGZ68" s="152"/>
      <c r="THA68" s="153"/>
      <c r="THB68" s="153"/>
      <c r="THC68" s="153"/>
      <c r="THD68" s="152"/>
      <c r="THE68" s="153"/>
      <c r="THF68" s="153"/>
      <c r="THG68" s="153"/>
      <c r="THH68" s="152"/>
      <c r="THI68" s="153"/>
      <c r="THJ68" s="153"/>
      <c r="THK68" s="153"/>
      <c r="THL68" s="152"/>
      <c r="THM68" s="153"/>
      <c r="THN68" s="153"/>
      <c r="THO68" s="153"/>
      <c r="THP68" s="152"/>
      <c r="THQ68" s="153"/>
      <c r="THR68" s="153"/>
      <c r="THS68" s="153"/>
      <c r="THT68" s="152"/>
      <c r="THU68" s="153"/>
      <c r="THV68" s="153"/>
      <c r="THW68" s="153"/>
      <c r="THX68" s="152"/>
      <c r="THY68" s="153"/>
      <c r="THZ68" s="153"/>
      <c r="TIA68" s="153"/>
      <c r="TIB68" s="152"/>
      <c r="TIC68" s="153"/>
      <c r="TID68" s="153"/>
      <c r="TIE68" s="153"/>
      <c r="TIF68" s="152"/>
      <c r="TIG68" s="153"/>
      <c r="TIH68" s="153"/>
      <c r="TII68" s="153"/>
      <c r="TIJ68" s="152"/>
      <c r="TIK68" s="153"/>
      <c r="TIL68" s="153"/>
      <c r="TIM68" s="153"/>
      <c r="TIN68" s="152"/>
      <c r="TIO68" s="153"/>
      <c r="TIP68" s="153"/>
      <c r="TIQ68" s="153"/>
      <c r="TIR68" s="152"/>
      <c r="TIS68" s="153"/>
      <c r="TIT68" s="153"/>
      <c r="TIU68" s="153"/>
      <c r="TIV68" s="152"/>
      <c r="TIW68" s="153"/>
      <c r="TIX68" s="153"/>
      <c r="TIY68" s="153"/>
      <c r="TIZ68" s="152"/>
      <c r="TJA68" s="153"/>
      <c r="TJB68" s="153"/>
      <c r="TJC68" s="153"/>
      <c r="TJD68" s="152"/>
      <c r="TJE68" s="153"/>
      <c r="TJF68" s="153"/>
      <c r="TJG68" s="153"/>
      <c r="TJH68" s="152"/>
      <c r="TJI68" s="153"/>
      <c r="TJJ68" s="153"/>
      <c r="TJK68" s="153"/>
      <c r="TJL68" s="152"/>
      <c r="TJM68" s="153"/>
      <c r="TJN68" s="153"/>
      <c r="TJO68" s="153"/>
      <c r="TJP68" s="152"/>
      <c r="TJQ68" s="153"/>
      <c r="TJR68" s="153"/>
      <c r="TJS68" s="153"/>
      <c r="TJT68" s="152"/>
      <c r="TJU68" s="153"/>
      <c r="TJV68" s="153"/>
      <c r="TJW68" s="153"/>
      <c r="TJX68" s="152"/>
      <c r="TJY68" s="153"/>
      <c r="TJZ68" s="153"/>
      <c r="TKA68" s="153"/>
      <c r="TKB68" s="152"/>
      <c r="TKC68" s="153"/>
      <c r="TKD68" s="153"/>
      <c r="TKE68" s="153"/>
      <c r="TKF68" s="152"/>
      <c r="TKG68" s="153"/>
      <c r="TKH68" s="153"/>
      <c r="TKI68" s="153"/>
      <c r="TKJ68" s="152"/>
      <c r="TKK68" s="153"/>
      <c r="TKL68" s="153"/>
      <c r="TKM68" s="153"/>
      <c r="TKN68" s="152"/>
      <c r="TKO68" s="153"/>
      <c r="TKP68" s="153"/>
      <c r="TKQ68" s="153"/>
      <c r="TKR68" s="152"/>
      <c r="TKS68" s="153"/>
      <c r="TKT68" s="153"/>
      <c r="TKU68" s="153"/>
      <c r="TKV68" s="152"/>
      <c r="TKW68" s="153"/>
      <c r="TKX68" s="153"/>
      <c r="TKY68" s="153"/>
      <c r="TKZ68" s="152"/>
      <c r="TLA68" s="153"/>
      <c r="TLB68" s="153"/>
      <c r="TLC68" s="153"/>
      <c r="TLD68" s="152"/>
      <c r="TLE68" s="153"/>
      <c r="TLF68" s="153"/>
      <c r="TLG68" s="153"/>
      <c r="TLH68" s="152"/>
      <c r="TLI68" s="153"/>
      <c r="TLJ68" s="153"/>
      <c r="TLK68" s="153"/>
      <c r="TLL68" s="152"/>
      <c r="TLM68" s="153"/>
      <c r="TLN68" s="153"/>
      <c r="TLO68" s="153"/>
      <c r="TLP68" s="152"/>
      <c r="TLQ68" s="153"/>
      <c r="TLR68" s="153"/>
      <c r="TLS68" s="153"/>
      <c r="TLT68" s="152"/>
      <c r="TLU68" s="153"/>
      <c r="TLV68" s="153"/>
      <c r="TLW68" s="153"/>
      <c r="TLX68" s="152"/>
      <c r="TLY68" s="153"/>
      <c r="TLZ68" s="153"/>
      <c r="TMA68" s="153"/>
      <c r="TMB68" s="152"/>
      <c r="TMC68" s="153"/>
      <c r="TMD68" s="153"/>
      <c r="TME68" s="153"/>
      <c r="TMF68" s="152"/>
      <c r="TMG68" s="153"/>
      <c r="TMH68" s="153"/>
      <c r="TMI68" s="153"/>
      <c r="TMJ68" s="152"/>
      <c r="TMK68" s="153"/>
      <c r="TML68" s="153"/>
      <c r="TMM68" s="153"/>
      <c r="TMN68" s="152"/>
      <c r="TMO68" s="153"/>
      <c r="TMP68" s="153"/>
      <c r="TMQ68" s="153"/>
      <c r="TMR68" s="152"/>
      <c r="TMS68" s="153"/>
      <c r="TMT68" s="153"/>
      <c r="TMU68" s="153"/>
      <c r="TMV68" s="152"/>
      <c r="TMW68" s="153"/>
      <c r="TMX68" s="153"/>
      <c r="TMY68" s="153"/>
      <c r="TMZ68" s="152"/>
      <c r="TNA68" s="153"/>
      <c r="TNB68" s="153"/>
      <c r="TNC68" s="153"/>
      <c r="TND68" s="152"/>
      <c r="TNE68" s="153"/>
      <c r="TNF68" s="153"/>
      <c r="TNG68" s="153"/>
      <c r="TNH68" s="152"/>
      <c r="TNI68" s="153"/>
      <c r="TNJ68" s="153"/>
      <c r="TNK68" s="153"/>
      <c r="TNL68" s="152"/>
      <c r="TNM68" s="153"/>
      <c r="TNN68" s="153"/>
      <c r="TNO68" s="153"/>
      <c r="TNP68" s="152"/>
      <c r="TNQ68" s="153"/>
      <c r="TNR68" s="153"/>
      <c r="TNS68" s="153"/>
      <c r="TNT68" s="152"/>
      <c r="TNU68" s="153"/>
      <c r="TNV68" s="153"/>
      <c r="TNW68" s="153"/>
      <c r="TNX68" s="152"/>
      <c r="TNY68" s="153"/>
      <c r="TNZ68" s="153"/>
      <c r="TOA68" s="153"/>
      <c r="TOB68" s="152"/>
      <c r="TOC68" s="153"/>
      <c r="TOD68" s="153"/>
      <c r="TOE68" s="153"/>
      <c r="TOF68" s="152"/>
      <c r="TOG68" s="153"/>
      <c r="TOH68" s="153"/>
      <c r="TOI68" s="153"/>
      <c r="TOJ68" s="152"/>
      <c r="TOK68" s="153"/>
      <c r="TOL68" s="153"/>
      <c r="TOM68" s="153"/>
      <c r="TON68" s="152"/>
      <c r="TOO68" s="153"/>
      <c r="TOP68" s="153"/>
      <c r="TOQ68" s="153"/>
      <c r="TOR68" s="152"/>
      <c r="TOS68" s="153"/>
      <c r="TOT68" s="153"/>
      <c r="TOU68" s="153"/>
      <c r="TOV68" s="152"/>
      <c r="TOW68" s="153"/>
      <c r="TOX68" s="153"/>
      <c r="TOY68" s="153"/>
      <c r="TOZ68" s="152"/>
      <c r="TPA68" s="153"/>
      <c r="TPB68" s="153"/>
      <c r="TPC68" s="153"/>
      <c r="TPD68" s="152"/>
      <c r="TPE68" s="153"/>
      <c r="TPF68" s="153"/>
      <c r="TPG68" s="153"/>
      <c r="TPH68" s="152"/>
      <c r="TPI68" s="153"/>
      <c r="TPJ68" s="153"/>
      <c r="TPK68" s="153"/>
      <c r="TPL68" s="152"/>
      <c r="TPM68" s="153"/>
      <c r="TPN68" s="153"/>
      <c r="TPO68" s="153"/>
      <c r="TPP68" s="152"/>
      <c r="TPQ68" s="153"/>
      <c r="TPR68" s="153"/>
      <c r="TPS68" s="153"/>
      <c r="TPT68" s="152"/>
      <c r="TPU68" s="153"/>
      <c r="TPV68" s="153"/>
      <c r="TPW68" s="153"/>
      <c r="TPX68" s="152"/>
      <c r="TPY68" s="153"/>
      <c r="TPZ68" s="153"/>
      <c r="TQA68" s="153"/>
      <c r="TQB68" s="152"/>
      <c r="TQC68" s="153"/>
      <c r="TQD68" s="153"/>
      <c r="TQE68" s="153"/>
      <c r="TQF68" s="152"/>
      <c r="TQG68" s="153"/>
      <c r="TQH68" s="153"/>
      <c r="TQI68" s="153"/>
      <c r="TQJ68" s="152"/>
      <c r="TQK68" s="153"/>
      <c r="TQL68" s="153"/>
      <c r="TQM68" s="153"/>
      <c r="TQN68" s="152"/>
      <c r="TQO68" s="153"/>
      <c r="TQP68" s="153"/>
      <c r="TQQ68" s="153"/>
      <c r="TQR68" s="152"/>
      <c r="TQS68" s="153"/>
      <c r="TQT68" s="153"/>
      <c r="TQU68" s="153"/>
      <c r="TQV68" s="152"/>
      <c r="TQW68" s="153"/>
      <c r="TQX68" s="153"/>
      <c r="TQY68" s="153"/>
      <c r="TQZ68" s="152"/>
      <c r="TRA68" s="153"/>
      <c r="TRB68" s="153"/>
      <c r="TRC68" s="153"/>
      <c r="TRD68" s="152"/>
      <c r="TRE68" s="153"/>
      <c r="TRF68" s="153"/>
      <c r="TRG68" s="153"/>
      <c r="TRH68" s="152"/>
      <c r="TRI68" s="153"/>
      <c r="TRJ68" s="153"/>
      <c r="TRK68" s="153"/>
      <c r="TRL68" s="152"/>
      <c r="TRM68" s="153"/>
      <c r="TRN68" s="153"/>
      <c r="TRO68" s="153"/>
      <c r="TRP68" s="152"/>
      <c r="TRQ68" s="153"/>
      <c r="TRR68" s="153"/>
      <c r="TRS68" s="153"/>
      <c r="TRT68" s="152"/>
      <c r="TRU68" s="153"/>
      <c r="TRV68" s="153"/>
      <c r="TRW68" s="153"/>
      <c r="TRX68" s="152"/>
      <c r="TRY68" s="153"/>
      <c r="TRZ68" s="153"/>
      <c r="TSA68" s="153"/>
      <c r="TSB68" s="152"/>
      <c r="TSC68" s="153"/>
      <c r="TSD68" s="153"/>
      <c r="TSE68" s="153"/>
      <c r="TSF68" s="152"/>
      <c r="TSG68" s="153"/>
      <c r="TSH68" s="153"/>
      <c r="TSI68" s="153"/>
      <c r="TSJ68" s="152"/>
      <c r="TSK68" s="153"/>
      <c r="TSL68" s="153"/>
      <c r="TSM68" s="153"/>
      <c r="TSN68" s="152"/>
      <c r="TSO68" s="153"/>
      <c r="TSP68" s="153"/>
      <c r="TSQ68" s="153"/>
      <c r="TSR68" s="152"/>
      <c r="TSS68" s="153"/>
      <c r="TST68" s="153"/>
      <c r="TSU68" s="153"/>
      <c r="TSV68" s="152"/>
      <c r="TSW68" s="153"/>
      <c r="TSX68" s="153"/>
      <c r="TSY68" s="153"/>
      <c r="TSZ68" s="152"/>
      <c r="TTA68" s="153"/>
      <c r="TTB68" s="153"/>
      <c r="TTC68" s="153"/>
      <c r="TTD68" s="152"/>
      <c r="TTE68" s="153"/>
      <c r="TTF68" s="153"/>
      <c r="TTG68" s="153"/>
      <c r="TTH68" s="152"/>
      <c r="TTI68" s="153"/>
      <c r="TTJ68" s="153"/>
      <c r="TTK68" s="153"/>
      <c r="TTL68" s="152"/>
      <c r="TTM68" s="153"/>
      <c r="TTN68" s="153"/>
      <c r="TTO68" s="153"/>
      <c r="TTP68" s="152"/>
      <c r="TTQ68" s="153"/>
      <c r="TTR68" s="153"/>
      <c r="TTS68" s="153"/>
      <c r="TTT68" s="152"/>
      <c r="TTU68" s="153"/>
      <c r="TTV68" s="153"/>
      <c r="TTW68" s="153"/>
      <c r="TTX68" s="152"/>
      <c r="TTY68" s="153"/>
      <c r="TTZ68" s="153"/>
      <c r="TUA68" s="153"/>
      <c r="TUB68" s="152"/>
      <c r="TUC68" s="153"/>
      <c r="TUD68" s="153"/>
      <c r="TUE68" s="153"/>
      <c r="TUF68" s="152"/>
      <c r="TUG68" s="153"/>
      <c r="TUH68" s="153"/>
      <c r="TUI68" s="153"/>
      <c r="TUJ68" s="152"/>
      <c r="TUK68" s="153"/>
      <c r="TUL68" s="153"/>
      <c r="TUM68" s="153"/>
      <c r="TUN68" s="152"/>
      <c r="TUO68" s="153"/>
      <c r="TUP68" s="153"/>
      <c r="TUQ68" s="153"/>
      <c r="TUR68" s="152"/>
      <c r="TUS68" s="153"/>
      <c r="TUT68" s="153"/>
      <c r="TUU68" s="153"/>
      <c r="TUV68" s="152"/>
      <c r="TUW68" s="153"/>
      <c r="TUX68" s="153"/>
      <c r="TUY68" s="153"/>
      <c r="TUZ68" s="152"/>
      <c r="TVA68" s="153"/>
      <c r="TVB68" s="153"/>
      <c r="TVC68" s="153"/>
      <c r="TVD68" s="152"/>
      <c r="TVE68" s="153"/>
      <c r="TVF68" s="153"/>
      <c r="TVG68" s="153"/>
      <c r="TVH68" s="152"/>
      <c r="TVI68" s="153"/>
      <c r="TVJ68" s="153"/>
      <c r="TVK68" s="153"/>
      <c r="TVL68" s="152"/>
      <c r="TVM68" s="153"/>
      <c r="TVN68" s="153"/>
      <c r="TVO68" s="153"/>
      <c r="TVP68" s="152"/>
      <c r="TVQ68" s="153"/>
      <c r="TVR68" s="153"/>
      <c r="TVS68" s="153"/>
      <c r="TVT68" s="152"/>
      <c r="TVU68" s="153"/>
      <c r="TVV68" s="153"/>
      <c r="TVW68" s="153"/>
      <c r="TVX68" s="152"/>
      <c r="TVY68" s="153"/>
      <c r="TVZ68" s="153"/>
      <c r="TWA68" s="153"/>
      <c r="TWB68" s="152"/>
      <c r="TWC68" s="153"/>
      <c r="TWD68" s="153"/>
      <c r="TWE68" s="153"/>
      <c r="TWF68" s="152"/>
      <c r="TWG68" s="153"/>
      <c r="TWH68" s="153"/>
      <c r="TWI68" s="153"/>
      <c r="TWJ68" s="152"/>
      <c r="TWK68" s="153"/>
      <c r="TWL68" s="153"/>
      <c r="TWM68" s="153"/>
      <c r="TWN68" s="152"/>
      <c r="TWO68" s="153"/>
      <c r="TWP68" s="153"/>
      <c r="TWQ68" s="153"/>
      <c r="TWR68" s="152"/>
      <c r="TWS68" s="153"/>
      <c r="TWT68" s="153"/>
      <c r="TWU68" s="153"/>
      <c r="TWV68" s="152"/>
      <c r="TWW68" s="153"/>
      <c r="TWX68" s="153"/>
      <c r="TWY68" s="153"/>
      <c r="TWZ68" s="152"/>
      <c r="TXA68" s="153"/>
      <c r="TXB68" s="153"/>
      <c r="TXC68" s="153"/>
      <c r="TXD68" s="152"/>
      <c r="TXE68" s="153"/>
      <c r="TXF68" s="153"/>
      <c r="TXG68" s="153"/>
      <c r="TXH68" s="152"/>
      <c r="TXI68" s="153"/>
      <c r="TXJ68" s="153"/>
      <c r="TXK68" s="153"/>
      <c r="TXL68" s="152"/>
      <c r="TXM68" s="153"/>
      <c r="TXN68" s="153"/>
      <c r="TXO68" s="153"/>
      <c r="TXP68" s="152"/>
      <c r="TXQ68" s="153"/>
      <c r="TXR68" s="153"/>
      <c r="TXS68" s="153"/>
      <c r="TXT68" s="152"/>
      <c r="TXU68" s="153"/>
      <c r="TXV68" s="153"/>
      <c r="TXW68" s="153"/>
      <c r="TXX68" s="152"/>
      <c r="TXY68" s="153"/>
      <c r="TXZ68" s="153"/>
      <c r="TYA68" s="153"/>
      <c r="TYB68" s="152"/>
      <c r="TYC68" s="153"/>
      <c r="TYD68" s="153"/>
      <c r="TYE68" s="153"/>
      <c r="TYF68" s="152"/>
      <c r="TYG68" s="153"/>
      <c r="TYH68" s="153"/>
      <c r="TYI68" s="153"/>
      <c r="TYJ68" s="152"/>
      <c r="TYK68" s="153"/>
      <c r="TYL68" s="153"/>
      <c r="TYM68" s="153"/>
      <c r="TYN68" s="152"/>
      <c r="TYO68" s="153"/>
      <c r="TYP68" s="153"/>
      <c r="TYQ68" s="153"/>
      <c r="TYR68" s="152"/>
      <c r="TYS68" s="153"/>
      <c r="TYT68" s="153"/>
      <c r="TYU68" s="153"/>
      <c r="TYV68" s="152"/>
      <c r="TYW68" s="153"/>
      <c r="TYX68" s="153"/>
      <c r="TYY68" s="153"/>
      <c r="TYZ68" s="152"/>
      <c r="TZA68" s="153"/>
      <c r="TZB68" s="153"/>
      <c r="TZC68" s="153"/>
      <c r="TZD68" s="152"/>
      <c r="TZE68" s="153"/>
      <c r="TZF68" s="153"/>
      <c r="TZG68" s="153"/>
      <c r="TZH68" s="152"/>
      <c r="TZI68" s="153"/>
      <c r="TZJ68" s="153"/>
      <c r="TZK68" s="153"/>
      <c r="TZL68" s="152"/>
      <c r="TZM68" s="153"/>
      <c r="TZN68" s="153"/>
      <c r="TZO68" s="153"/>
      <c r="TZP68" s="152"/>
      <c r="TZQ68" s="153"/>
      <c r="TZR68" s="153"/>
      <c r="TZS68" s="153"/>
      <c r="TZT68" s="152"/>
      <c r="TZU68" s="153"/>
      <c r="TZV68" s="153"/>
      <c r="TZW68" s="153"/>
      <c r="TZX68" s="152"/>
      <c r="TZY68" s="153"/>
      <c r="TZZ68" s="153"/>
      <c r="UAA68" s="153"/>
      <c r="UAB68" s="152"/>
      <c r="UAC68" s="153"/>
      <c r="UAD68" s="153"/>
      <c r="UAE68" s="153"/>
      <c r="UAF68" s="152"/>
      <c r="UAG68" s="153"/>
      <c r="UAH68" s="153"/>
      <c r="UAI68" s="153"/>
      <c r="UAJ68" s="152"/>
      <c r="UAK68" s="153"/>
      <c r="UAL68" s="153"/>
      <c r="UAM68" s="153"/>
      <c r="UAN68" s="152"/>
      <c r="UAO68" s="153"/>
      <c r="UAP68" s="153"/>
      <c r="UAQ68" s="153"/>
      <c r="UAR68" s="152"/>
      <c r="UAS68" s="153"/>
      <c r="UAT68" s="153"/>
      <c r="UAU68" s="153"/>
      <c r="UAV68" s="152"/>
      <c r="UAW68" s="153"/>
      <c r="UAX68" s="153"/>
      <c r="UAY68" s="153"/>
      <c r="UAZ68" s="152"/>
      <c r="UBA68" s="153"/>
      <c r="UBB68" s="153"/>
      <c r="UBC68" s="153"/>
      <c r="UBD68" s="152"/>
      <c r="UBE68" s="153"/>
      <c r="UBF68" s="153"/>
      <c r="UBG68" s="153"/>
      <c r="UBH68" s="152"/>
      <c r="UBI68" s="153"/>
      <c r="UBJ68" s="153"/>
      <c r="UBK68" s="153"/>
      <c r="UBL68" s="152"/>
      <c r="UBM68" s="153"/>
      <c r="UBN68" s="153"/>
      <c r="UBO68" s="153"/>
      <c r="UBP68" s="152"/>
      <c r="UBQ68" s="153"/>
      <c r="UBR68" s="153"/>
      <c r="UBS68" s="153"/>
      <c r="UBT68" s="152"/>
      <c r="UBU68" s="153"/>
      <c r="UBV68" s="153"/>
      <c r="UBW68" s="153"/>
      <c r="UBX68" s="152"/>
      <c r="UBY68" s="153"/>
      <c r="UBZ68" s="153"/>
      <c r="UCA68" s="153"/>
      <c r="UCB68" s="152"/>
      <c r="UCC68" s="153"/>
      <c r="UCD68" s="153"/>
      <c r="UCE68" s="153"/>
      <c r="UCF68" s="152"/>
      <c r="UCG68" s="153"/>
      <c r="UCH68" s="153"/>
      <c r="UCI68" s="153"/>
      <c r="UCJ68" s="152"/>
      <c r="UCK68" s="153"/>
      <c r="UCL68" s="153"/>
      <c r="UCM68" s="153"/>
      <c r="UCN68" s="152"/>
      <c r="UCO68" s="153"/>
      <c r="UCP68" s="153"/>
      <c r="UCQ68" s="153"/>
      <c r="UCR68" s="152"/>
      <c r="UCS68" s="153"/>
      <c r="UCT68" s="153"/>
      <c r="UCU68" s="153"/>
      <c r="UCV68" s="152"/>
      <c r="UCW68" s="153"/>
      <c r="UCX68" s="153"/>
      <c r="UCY68" s="153"/>
      <c r="UCZ68" s="152"/>
      <c r="UDA68" s="153"/>
      <c r="UDB68" s="153"/>
      <c r="UDC68" s="153"/>
      <c r="UDD68" s="152"/>
      <c r="UDE68" s="153"/>
      <c r="UDF68" s="153"/>
      <c r="UDG68" s="153"/>
      <c r="UDH68" s="152"/>
      <c r="UDI68" s="153"/>
      <c r="UDJ68" s="153"/>
      <c r="UDK68" s="153"/>
      <c r="UDL68" s="152"/>
      <c r="UDM68" s="153"/>
      <c r="UDN68" s="153"/>
      <c r="UDO68" s="153"/>
      <c r="UDP68" s="152"/>
      <c r="UDQ68" s="153"/>
      <c r="UDR68" s="153"/>
      <c r="UDS68" s="153"/>
      <c r="UDT68" s="152"/>
      <c r="UDU68" s="153"/>
      <c r="UDV68" s="153"/>
      <c r="UDW68" s="153"/>
      <c r="UDX68" s="152"/>
      <c r="UDY68" s="153"/>
      <c r="UDZ68" s="153"/>
      <c r="UEA68" s="153"/>
      <c r="UEB68" s="152"/>
      <c r="UEC68" s="153"/>
      <c r="UED68" s="153"/>
      <c r="UEE68" s="153"/>
      <c r="UEF68" s="152"/>
      <c r="UEG68" s="153"/>
      <c r="UEH68" s="153"/>
      <c r="UEI68" s="153"/>
      <c r="UEJ68" s="152"/>
      <c r="UEK68" s="153"/>
      <c r="UEL68" s="153"/>
      <c r="UEM68" s="153"/>
      <c r="UEN68" s="152"/>
      <c r="UEO68" s="153"/>
      <c r="UEP68" s="153"/>
      <c r="UEQ68" s="153"/>
      <c r="UER68" s="152"/>
      <c r="UES68" s="153"/>
      <c r="UET68" s="153"/>
      <c r="UEU68" s="153"/>
      <c r="UEV68" s="152"/>
      <c r="UEW68" s="153"/>
      <c r="UEX68" s="153"/>
      <c r="UEY68" s="153"/>
      <c r="UEZ68" s="152"/>
      <c r="UFA68" s="153"/>
      <c r="UFB68" s="153"/>
      <c r="UFC68" s="153"/>
      <c r="UFD68" s="152"/>
      <c r="UFE68" s="153"/>
      <c r="UFF68" s="153"/>
      <c r="UFG68" s="153"/>
      <c r="UFH68" s="152"/>
      <c r="UFI68" s="153"/>
      <c r="UFJ68" s="153"/>
      <c r="UFK68" s="153"/>
      <c r="UFL68" s="152"/>
      <c r="UFM68" s="153"/>
      <c r="UFN68" s="153"/>
      <c r="UFO68" s="153"/>
      <c r="UFP68" s="152"/>
      <c r="UFQ68" s="153"/>
      <c r="UFR68" s="153"/>
      <c r="UFS68" s="153"/>
      <c r="UFT68" s="152"/>
      <c r="UFU68" s="153"/>
      <c r="UFV68" s="153"/>
      <c r="UFW68" s="153"/>
      <c r="UFX68" s="152"/>
      <c r="UFY68" s="153"/>
      <c r="UFZ68" s="153"/>
      <c r="UGA68" s="153"/>
      <c r="UGB68" s="152"/>
      <c r="UGC68" s="153"/>
      <c r="UGD68" s="153"/>
      <c r="UGE68" s="153"/>
      <c r="UGF68" s="152"/>
      <c r="UGG68" s="153"/>
      <c r="UGH68" s="153"/>
      <c r="UGI68" s="153"/>
      <c r="UGJ68" s="152"/>
      <c r="UGK68" s="153"/>
      <c r="UGL68" s="153"/>
      <c r="UGM68" s="153"/>
      <c r="UGN68" s="152"/>
      <c r="UGO68" s="153"/>
      <c r="UGP68" s="153"/>
      <c r="UGQ68" s="153"/>
      <c r="UGR68" s="152"/>
      <c r="UGS68" s="153"/>
      <c r="UGT68" s="153"/>
      <c r="UGU68" s="153"/>
      <c r="UGV68" s="152"/>
      <c r="UGW68" s="153"/>
      <c r="UGX68" s="153"/>
      <c r="UGY68" s="153"/>
      <c r="UGZ68" s="152"/>
      <c r="UHA68" s="153"/>
      <c r="UHB68" s="153"/>
      <c r="UHC68" s="153"/>
      <c r="UHD68" s="152"/>
      <c r="UHE68" s="153"/>
      <c r="UHF68" s="153"/>
      <c r="UHG68" s="153"/>
      <c r="UHH68" s="152"/>
      <c r="UHI68" s="153"/>
      <c r="UHJ68" s="153"/>
      <c r="UHK68" s="153"/>
      <c r="UHL68" s="152"/>
      <c r="UHM68" s="153"/>
      <c r="UHN68" s="153"/>
      <c r="UHO68" s="153"/>
      <c r="UHP68" s="152"/>
      <c r="UHQ68" s="153"/>
      <c r="UHR68" s="153"/>
      <c r="UHS68" s="153"/>
      <c r="UHT68" s="152"/>
      <c r="UHU68" s="153"/>
      <c r="UHV68" s="153"/>
      <c r="UHW68" s="153"/>
      <c r="UHX68" s="152"/>
      <c r="UHY68" s="153"/>
      <c r="UHZ68" s="153"/>
      <c r="UIA68" s="153"/>
      <c r="UIB68" s="152"/>
      <c r="UIC68" s="153"/>
      <c r="UID68" s="153"/>
      <c r="UIE68" s="153"/>
      <c r="UIF68" s="152"/>
      <c r="UIG68" s="153"/>
      <c r="UIH68" s="153"/>
      <c r="UII68" s="153"/>
      <c r="UIJ68" s="152"/>
      <c r="UIK68" s="153"/>
      <c r="UIL68" s="153"/>
      <c r="UIM68" s="153"/>
      <c r="UIN68" s="152"/>
      <c r="UIO68" s="153"/>
      <c r="UIP68" s="153"/>
      <c r="UIQ68" s="153"/>
      <c r="UIR68" s="152"/>
      <c r="UIS68" s="153"/>
      <c r="UIT68" s="153"/>
      <c r="UIU68" s="153"/>
      <c r="UIV68" s="152"/>
      <c r="UIW68" s="153"/>
      <c r="UIX68" s="153"/>
      <c r="UIY68" s="153"/>
      <c r="UIZ68" s="152"/>
      <c r="UJA68" s="153"/>
      <c r="UJB68" s="153"/>
      <c r="UJC68" s="153"/>
      <c r="UJD68" s="152"/>
      <c r="UJE68" s="153"/>
      <c r="UJF68" s="153"/>
      <c r="UJG68" s="153"/>
      <c r="UJH68" s="152"/>
      <c r="UJI68" s="153"/>
      <c r="UJJ68" s="153"/>
      <c r="UJK68" s="153"/>
      <c r="UJL68" s="152"/>
      <c r="UJM68" s="153"/>
      <c r="UJN68" s="153"/>
      <c r="UJO68" s="153"/>
      <c r="UJP68" s="152"/>
      <c r="UJQ68" s="153"/>
      <c r="UJR68" s="153"/>
      <c r="UJS68" s="153"/>
      <c r="UJT68" s="152"/>
      <c r="UJU68" s="153"/>
      <c r="UJV68" s="153"/>
      <c r="UJW68" s="153"/>
      <c r="UJX68" s="152"/>
      <c r="UJY68" s="153"/>
      <c r="UJZ68" s="153"/>
      <c r="UKA68" s="153"/>
      <c r="UKB68" s="152"/>
      <c r="UKC68" s="153"/>
      <c r="UKD68" s="153"/>
      <c r="UKE68" s="153"/>
      <c r="UKF68" s="152"/>
      <c r="UKG68" s="153"/>
      <c r="UKH68" s="153"/>
      <c r="UKI68" s="153"/>
      <c r="UKJ68" s="152"/>
      <c r="UKK68" s="153"/>
      <c r="UKL68" s="153"/>
      <c r="UKM68" s="153"/>
      <c r="UKN68" s="152"/>
      <c r="UKO68" s="153"/>
      <c r="UKP68" s="153"/>
      <c r="UKQ68" s="153"/>
      <c r="UKR68" s="152"/>
      <c r="UKS68" s="153"/>
      <c r="UKT68" s="153"/>
      <c r="UKU68" s="153"/>
      <c r="UKV68" s="152"/>
      <c r="UKW68" s="153"/>
      <c r="UKX68" s="153"/>
      <c r="UKY68" s="153"/>
      <c r="UKZ68" s="152"/>
      <c r="ULA68" s="153"/>
      <c r="ULB68" s="153"/>
      <c r="ULC68" s="153"/>
      <c r="ULD68" s="152"/>
      <c r="ULE68" s="153"/>
      <c r="ULF68" s="153"/>
      <c r="ULG68" s="153"/>
      <c r="ULH68" s="152"/>
      <c r="ULI68" s="153"/>
      <c r="ULJ68" s="153"/>
      <c r="ULK68" s="153"/>
      <c r="ULL68" s="152"/>
      <c r="ULM68" s="153"/>
      <c r="ULN68" s="153"/>
      <c r="ULO68" s="153"/>
      <c r="ULP68" s="152"/>
      <c r="ULQ68" s="153"/>
      <c r="ULR68" s="153"/>
      <c r="ULS68" s="153"/>
      <c r="ULT68" s="152"/>
      <c r="ULU68" s="153"/>
      <c r="ULV68" s="153"/>
      <c r="ULW68" s="153"/>
      <c r="ULX68" s="152"/>
      <c r="ULY68" s="153"/>
      <c r="ULZ68" s="153"/>
      <c r="UMA68" s="153"/>
      <c r="UMB68" s="152"/>
      <c r="UMC68" s="153"/>
      <c r="UMD68" s="153"/>
      <c r="UME68" s="153"/>
      <c r="UMF68" s="152"/>
      <c r="UMG68" s="153"/>
      <c r="UMH68" s="153"/>
      <c r="UMI68" s="153"/>
      <c r="UMJ68" s="152"/>
      <c r="UMK68" s="153"/>
      <c r="UML68" s="153"/>
      <c r="UMM68" s="153"/>
      <c r="UMN68" s="152"/>
      <c r="UMO68" s="153"/>
      <c r="UMP68" s="153"/>
      <c r="UMQ68" s="153"/>
      <c r="UMR68" s="152"/>
      <c r="UMS68" s="153"/>
      <c r="UMT68" s="153"/>
      <c r="UMU68" s="153"/>
      <c r="UMV68" s="152"/>
      <c r="UMW68" s="153"/>
      <c r="UMX68" s="153"/>
      <c r="UMY68" s="153"/>
      <c r="UMZ68" s="152"/>
      <c r="UNA68" s="153"/>
      <c r="UNB68" s="153"/>
      <c r="UNC68" s="153"/>
      <c r="UND68" s="152"/>
      <c r="UNE68" s="153"/>
      <c r="UNF68" s="153"/>
      <c r="UNG68" s="153"/>
      <c r="UNH68" s="152"/>
      <c r="UNI68" s="153"/>
      <c r="UNJ68" s="153"/>
      <c r="UNK68" s="153"/>
      <c r="UNL68" s="152"/>
      <c r="UNM68" s="153"/>
      <c r="UNN68" s="153"/>
      <c r="UNO68" s="153"/>
      <c r="UNP68" s="152"/>
      <c r="UNQ68" s="153"/>
      <c r="UNR68" s="153"/>
      <c r="UNS68" s="153"/>
      <c r="UNT68" s="152"/>
      <c r="UNU68" s="153"/>
      <c r="UNV68" s="153"/>
      <c r="UNW68" s="153"/>
      <c r="UNX68" s="152"/>
      <c r="UNY68" s="153"/>
      <c r="UNZ68" s="153"/>
      <c r="UOA68" s="153"/>
      <c r="UOB68" s="152"/>
      <c r="UOC68" s="153"/>
      <c r="UOD68" s="153"/>
      <c r="UOE68" s="153"/>
      <c r="UOF68" s="152"/>
      <c r="UOG68" s="153"/>
      <c r="UOH68" s="153"/>
      <c r="UOI68" s="153"/>
      <c r="UOJ68" s="152"/>
      <c r="UOK68" s="153"/>
      <c r="UOL68" s="153"/>
      <c r="UOM68" s="153"/>
      <c r="UON68" s="152"/>
      <c r="UOO68" s="153"/>
      <c r="UOP68" s="153"/>
      <c r="UOQ68" s="153"/>
      <c r="UOR68" s="152"/>
      <c r="UOS68" s="153"/>
      <c r="UOT68" s="153"/>
      <c r="UOU68" s="153"/>
      <c r="UOV68" s="152"/>
      <c r="UOW68" s="153"/>
      <c r="UOX68" s="153"/>
      <c r="UOY68" s="153"/>
      <c r="UOZ68" s="152"/>
      <c r="UPA68" s="153"/>
      <c r="UPB68" s="153"/>
      <c r="UPC68" s="153"/>
      <c r="UPD68" s="152"/>
      <c r="UPE68" s="153"/>
      <c r="UPF68" s="153"/>
      <c r="UPG68" s="153"/>
      <c r="UPH68" s="152"/>
      <c r="UPI68" s="153"/>
      <c r="UPJ68" s="153"/>
      <c r="UPK68" s="153"/>
      <c r="UPL68" s="152"/>
      <c r="UPM68" s="153"/>
      <c r="UPN68" s="153"/>
      <c r="UPO68" s="153"/>
      <c r="UPP68" s="152"/>
      <c r="UPQ68" s="153"/>
      <c r="UPR68" s="153"/>
      <c r="UPS68" s="153"/>
      <c r="UPT68" s="152"/>
      <c r="UPU68" s="153"/>
      <c r="UPV68" s="153"/>
      <c r="UPW68" s="153"/>
      <c r="UPX68" s="152"/>
      <c r="UPY68" s="153"/>
      <c r="UPZ68" s="153"/>
      <c r="UQA68" s="153"/>
      <c r="UQB68" s="152"/>
      <c r="UQC68" s="153"/>
      <c r="UQD68" s="153"/>
      <c r="UQE68" s="153"/>
      <c r="UQF68" s="152"/>
      <c r="UQG68" s="153"/>
      <c r="UQH68" s="153"/>
      <c r="UQI68" s="153"/>
      <c r="UQJ68" s="152"/>
      <c r="UQK68" s="153"/>
      <c r="UQL68" s="153"/>
      <c r="UQM68" s="153"/>
      <c r="UQN68" s="152"/>
      <c r="UQO68" s="153"/>
      <c r="UQP68" s="153"/>
      <c r="UQQ68" s="153"/>
      <c r="UQR68" s="152"/>
      <c r="UQS68" s="153"/>
      <c r="UQT68" s="153"/>
      <c r="UQU68" s="153"/>
      <c r="UQV68" s="152"/>
      <c r="UQW68" s="153"/>
      <c r="UQX68" s="153"/>
      <c r="UQY68" s="153"/>
      <c r="UQZ68" s="152"/>
      <c r="URA68" s="153"/>
      <c r="URB68" s="153"/>
      <c r="URC68" s="153"/>
      <c r="URD68" s="152"/>
      <c r="URE68" s="153"/>
      <c r="URF68" s="153"/>
      <c r="URG68" s="153"/>
      <c r="URH68" s="152"/>
      <c r="URI68" s="153"/>
      <c r="URJ68" s="153"/>
      <c r="URK68" s="153"/>
      <c r="URL68" s="152"/>
      <c r="URM68" s="153"/>
      <c r="URN68" s="153"/>
      <c r="URO68" s="153"/>
      <c r="URP68" s="152"/>
      <c r="URQ68" s="153"/>
      <c r="URR68" s="153"/>
      <c r="URS68" s="153"/>
      <c r="URT68" s="152"/>
      <c r="URU68" s="153"/>
      <c r="URV68" s="153"/>
      <c r="URW68" s="153"/>
      <c r="URX68" s="152"/>
      <c r="URY68" s="153"/>
      <c r="URZ68" s="153"/>
      <c r="USA68" s="153"/>
      <c r="USB68" s="152"/>
      <c r="USC68" s="153"/>
      <c r="USD68" s="153"/>
      <c r="USE68" s="153"/>
      <c r="USF68" s="152"/>
      <c r="USG68" s="153"/>
      <c r="USH68" s="153"/>
      <c r="USI68" s="153"/>
      <c r="USJ68" s="152"/>
      <c r="USK68" s="153"/>
      <c r="USL68" s="153"/>
      <c r="USM68" s="153"/>
      <c r="USN68" s="152"/>
      <c r="USO68" s="153"/>
      <c r="USP68" s="153"/>
      <c r="USQ68" s="153"/>
      <c r="USR68" s="152"/>
      <c r="USS68" s="153"/>
      <c r="UST68" s="153"/>
      <c r="USU68" s="153"/>
      <c r="USV68" s="152"/>
      <c r="USW68" s="153"/>
      <c r="USX68" s="153"/>
      <c r="USY68" s="153"/>
      <c r="USZ68" s="152"/>
      <c r="UTA68" s="153"/>
      <c r="UTB68" s="153"/>
      <c r="UTC68" s="153"/>
      <c r="UTD68" s="152"/>
      <c r="UTE68" s="153"/>
      <c r="UTF68" s="153"/>
      <c r="UTG68" s="153"/>
      <c r="UTH68" s="152"/>
      <c r="UTI68" s="153"/>
      <c r="UTJ68" s="153"/>
      <c r="UTK68" s="153"/>
      <c r="UTL68" s="152"/>
      <c r="UTM68" s="153"/>
      <c r="UTN68" s="153"/>
      <c r="UTO68" s="153"/>
      <c r="UTP68" s="152"/>
      <c r="UTQ68" s="153"/>
      <c r="UTR68" s="153"/>
      <c r="UTS68" s="153"/>
      <c r="UTT68" s="152"/>
      <c r="UTU68" s="153"/>
      <c r="UTV68" s="153"/>
      <c r="UTW68" s="153"/>
      <c r="UTX68" s="152"/>
      <c r="UTY68" s="153"/>
      <c r="UTZ68" s="153"/>
      <c r="UUA68" s="153"/>
      <c r="UUB68" s="152"/>
      <c r="UUC68" s="153"/>
      <c r="UUD68" s="153"/>
      <c r="UUE68" s="153"/>
      <c r="UUF68" s="152"/>
      <c r="UUG68" s="153"/>
      <c r="UUH68" s="153"/>
      <c r="UUI68" s="153"/>
      <c r="UUJ68" s="152"/>
      <c r="UUK68" s="153"/>
      <c r="UUL68" s="153"/>
      <c r="UUM68" s="153"/>
      <c r="UUN68" s="152"/>
      <c r="UUO68" s="153"/>
      <c r="UUP68" s="153"/>
      <c r="UUQ68" s="153"/>
      <c r="UUR68" s="152"/>
      <c r="UUS68" s="153"/>
      <c r="UUT68" s="153"/>
      <c r="UUU68" s="153"/>
      <c r="UUV68" s="152"/>
      <c r="UUW68" s="153"/>
      <c r="UUX68" s="153"/>
      <c r="UUY68" s="153"/>
      <c r="UUZ68" s="152"/>
      <c r="UVA68" s="153"/>
      <c r="UVB68" s="153"/>
      <c r="UVC68" s="153"/>
      <c r="UVD68" s="152"/>
      <c r="UVE68" s="153"/>
      <c r="UVF68" s="153"/>
      <c r="UVG68" s="153"/>
      <c r="UVH68" s="152"/>
      <c r="UVI68" s="153"/>
      <c r="UVJ68" s="153"/>
      <c r="UVK68" s="153"/>
      <c r="UVL68" s="152"/>
      <c r="UVM68" s="153"/>
      <c r="UVN68" s="153"/>
      <c r="UVO68" s="153"/>
      <c r="UVP68" s="152"/>
      <c r="UVQ68" s="153"/>
      <c r="UVR68" s="153"/>
      <c r="UVS68" s="153"/>
      <c r="UVT68" s="152"/>
      <c r="UVU68" s="153"/>
      <c r="UVV68" s="153"/>
      <c r="UVW68" s="153"/>
      <c r="UVX68" s="152"/>
      <c r="UVY68" s="153"/>
      <c r="UVZ68" s="153"/>
      <c r="UWA68" s="153"/>
      <c r="UWB68" s="152"/>
      <c r="UWC68" s="153"/>
      <c r="UWD68" s="153"/>
      <c r="UWE68" s="153"/>
      <c r="UWF68" s="152"/>
      <c r="UWG68" s="153"/>
      <c r="UWH68" s="153"/>
      <c r="UWI68" s="153"/>
      <c r="UWJ68" s="152"/>
      <c r="UWK68" s="153"/>
      <c r="UWL68" s="153"/>
      <c r="UWM68" s="153"/>
      <c r="UWN68" s="152"/>
      <c r="UWO68" s="153"/>
      <c r="UWP68" s="153"/>
      <c r="UWQ68" s="153"/>
      <c r="UWR68" s="152"/>
      <c r="UWS68" s="153"/>
      <c r="UWT68" s="153"/>
      <c r="UWU68" s="153"/>
      <c r="UWV68" s="152"/>
      <c r="UWW68" s="153"/>
      <c r="UWX68" s="153"/>
      <c r="UWY68" s="153"/>
      <c r="UWZ68" s="152"/>
      <c r="UXA68" s="153"/>
      <c r="UXB68" s="153"/>
      <c r="UXC68" s="153"/>
      <c r="UXD68" s="152"/>
      <c r="UXE68" s="153"/>
      <c r="UXF68" s="153"/>
      <c r="UXG68" s="153"/>
      <c r="UXH68" s="152"/>
      <c r="UXI68" s="153"/>
      <c r="UXJ68" s="153"/>
      <c r="UXK68" s="153"/>
      <c r="UXL68" s="152"/>
      <c r="UXM68" s="153"/>
      <c r="UXN68" s="153"/>
      <c r="UXO68" s="153"/>
      <c r="UXP68" s="152"/>
      <c r="UXQ68" s="153"/>
      <c r="UXR68" s="153"/>
      <c r="UXS68" s="153"/>
      <c r="UXT68" s="152"/>
      <c r="UXU68" s="153"/>
      <c r="UXV68" s="153"/>
      <c r="UXW68" s="153"/>
      <c r="UXX68" s="152"/>
      <c r="UXY68" s="153"/>
      <c r="UXZ68" s="153"/>
      <c r="UYA68" s="153"/>
      <c r="UYB68" s="152"/>
      <c r="UYC68" s="153"/>
      <c r="UYD68" s="153"/>
      <c r="UYE68" s="153"/>
      <c r="UYF68" s="152"/>
      <c r="UYG68" s="153"/>
      <c r="UYH68" s="153"/>
      <c r="UYI68" s="153"/>
      <c r="UYJ68" s="152"/>
      <c r="UYK68" s="153"/>
      <c r="UYL68" s="153"/>
      <c r="UYM68" s="153"/>
      <c r="UYN68" s="152"/>
      <c r="UYO68" s="153"/>
      <c r="UYP68" s="153"/>
      <c r="UYQ68" s="153"/>
      <c r="UYR68" s="152"/>
      <c r="UYS68" s="153"/>
      <c r="UYT68" s="153"/>
      <c r="UYU68" s="153"/>
      <c r="UYV68" s="152"/>
      <c r="UYW68" s="153"/>
      <c r="UYX68" s="153"/>
      <c r="UYY68" s="153"/>
      <c r="UYZ68" s="152"/>
      <c r="UZA68" s="153"/>
      <c r="UZB68" s="153"/>
      <c r="UZC68" s="153"/>
      <c r="UZD68" s="152"/>
      <c r="UZE68" s="153"/>
      <c r="UZF68" s="153"/>
      <c r="UZG68" s="153"/>
      <c r="UZH68" s="152"/>
      <c r="UZI68" s="153"/>
      <c r="UZJ68" s="153"/>
      <c r="UZK68" s="153"/>
      <c r="UZL68" s="152"/>
      <c r="UZM68" s="153"/>
      <c r="UZN68" s="153"/>
      <c r="UZO68" s="153"/>
      <c r="UZP68" s="152"/>
      <c r="UZQ68" s="153"/>
      <c r="UZR68" s="153"/>
      <c r="UZS68" s="153"/>
      <c r="UZT68" s="152"/>
      <c r="UZU68" s="153"/>
      <c r="UZV68" s="153"/>
      <c r="UZW68" s="153"/>
      <c r="UZX68" s="152"/>
      <c r="UZY68" s="153"/>
      <c r="UZZ68" s="153"/>
      <c r="VAA68" s="153"/>
      <c r="VAB68" s="152"/>
      <c r="VAC68" s="153"/>
      <c r="VAD68" s="153"/>
      <c r="VAE68" s="153"/>
      <c r="VAF68" s="152"/>
      <c r="VAG68" s="153"/>
      <c r="VAH68" s="153"/>
      <c r="VAI68" s="153"/>
      <c r="VAJ68" s="152"/>
      <c r="VAK68" s="153"/>
      <c r="VAL68" s="153"/>
      <c r="VAM68" s="153"/>
      <c r="VAN68" s="152"/>
      <c r="VAO68" s="153"/>
      <c r="VAP68" s="153"/>
      <c r="VAQ68" s="153"/>
      <c r="VAR68" s="152"/>
      <c r="VAS68" s="153"/>
      <c r="VAT68" s="153"/>
      <c r="VAU68" s="153"/>
      <c r="VAV68" s="152"/>
      <c r="VAW68" s="153"/>
      <c r="VAX68" s="153"/>
      <c r="VAY68" s="153"/>
      <c r="VAZ68" s="152"/>
      <c r="VBA68" s="153"/>
      <c r="VBB68" s="153"/>
      <c r="VBC68" s="153"/>
      <c r="VBD68" s="152"/>
      <c r="VBE68" s="153"/>
      <c r="VBF68" s="153"/>
      <c r="VBG68" s="153"/>
      <c r="VBH68" s="152"/>
      <c r="VBI68" s="153"/>
      <c r="VBJ68" s="153"/>
      <c r="VBK68" s="153"/>
      <c r="VBL68" s="152"/>
      <c r="VBM68" s="153"/>
      <c r="VBN68" s="153"/>
      <c r="VBO68" s="153"/>
      <c r="VBP68" s="152"/>
      <c r="VBQ68" s="153"/>
      <c r="VBR68" s="153"/>
      <c r="VBS68" s="153"/>
      <c r="VBT68" s="152"/>
      <c r="VBU68" s="153"/>
      <c r="VBV68" s="153"/>
      <c r="VBW68" s="153"/>
      <c r="VBX68" s="152"/>
      <c r="VBY68" s="153"/>
      <c r="VBZ68" s="153"/>
      <c r="VCA68" s="153"/>
      <c r="VCB68" s="152"/>
      <c r="VCC68" s="153"/>
      <c r="VCD68" s="153"/>
      <c r="VCE68" s="153"/>
      <c r="VCF68" s="152"/>
      <c r="VCG68" s="153"/>
      <c r="VCH68" s="153"/>
      <c r="VCI68" s="153"/>
      <c r="VCJ68" s="152"/>
      <c r="VCK68" s="153"/>
      <c r="VCL68" s="153"/>
      <c r="VCM68" s="153"/>
      <c r="VCN68" s="152"/>
      <c r="VCO68" s="153"/>
      <c r="VCP68" s="153"/>
      <c r="VCQ68" s="153"/>
      <c r="VCR68" s="152"/>
      <c r="VCS68" s="153"/>
      <c r="VCT68" s="153"/>
      <c r="VCU68" s="153"/>
      <c r="VCV68" s="152"/>
      <c r="VCW68" s="153"/>
      <c r="VCX68" s="153"/>
      <c r="VCY68" s="153"/>
      <c r="VCZ68" s="152"/>
      <c r="VDA68" s="153"/>
      <c r="VDB68" s="153"/>
      <c r="VDC68" s="153"/>
      <c r="VDD68" s="152"/>
      <c r="VDE68" s="153"/>
      <c r="VDF68" s="153"/>
      <c r="VDG68" s="153"/>
      <c r="VDH68" s="152"/>
      <c r="VDI68" s="153"/>
      <c r="VDJ68" s="153"/>
      <c r="VDK68" s="153"/>
      <c r="VDL68" s="152"/>
      <c r="VDM68" s="153"/>
      <c r="VDN68" s="153"/>
      <c r="VDO68" s="153"/>
      <c r="VDP68" s="152"/>
      <c r="VDQ68" s="153"/>
      <c r="VDR68" s="153"/>
      <c r="VDS68" s="153"/>
      <c r="VDT68" s="152"/>
      <c r="VDU68" s="153"/>
      <c r="VDV68" s="153"/>
      <c r="VDW68" s="153"/>
      <c r="VDX68" s="152"/>
      <c r="VDY68" s="153"/>
      <c r="VDZ68" s="153"/>
      <c r="VEA68" s="153"/>
      <c r="VEB68" s="152"/>
      <c r="VEC68" s="153"/>
      <c r="VED68" s="153"/>
      <c r="VEE68" s="153"/>
      <c r="VEF68" s="152"/>
      <c r="VEG68" s="153"/>
      <c r="VEH68" s="153"/>
      <c r="VEI68" s="153"/>
      <c r="VEJ68" s="152"/>
      <c r="VEK68" s="153"/>
      <c r="VEL68" s="153"/>
      <c r="VEM68" s="153"/>
      <c r="VEN68" s="152"/>
      <c r="VEO68" s="153"/>
      <c r="VEP68" s="153"/>
      <c r="VEQ68" s="153"/>
      <c r="VER68" s="152"/>
      <c r="VES68" s="153"/>
      <c r="VET68" s="153"/>
      <c r="VEU68" s="153"/>
      <c r="VEV68" s="152"/>
      <c r="VEW68" s="153"/>
      <c r="VEX68" s="153"/>
      <c r="VEY68" s="153"/>
      <c r="VEZ68" s="152"/>
      <c r="VFA68" s="153"/>
      <c r="VFB68" s="153"/>
      <c r="VFC68" s="153"/>
      <c r="VFD68" s="152"/>
      <c r="VFE68" s="153"/>
      <c r="VFF68" s="153"/>
      <c r="VFG68" s="153"/>
      <c r="VFH68" s="152"/>
      <c r="VFI68" s="153"/>
      <c r="VFJ68" s="153"/>
      <c r="VFK68" s="153"/>
      <c r="VFL68" s="152"/>
      <c r="VFM68" s="153"/>
      <c r="VFN68" s="153"/>
      <c r="VFO68" s="153"/>
      <c r="VFP68" s="152"/>
      <c r="VFQ68" s="153"/>
      <c r="VFR68" s="153"/>
      <c r="VFS68" s="153"/>
      <c r="VFT68" s="152"/>
      <c r="VFU68" s="153"/>
      <c r="VFV68" s="153"/>
      <c r="VFW68" s="153"/>
      <c r="VFX68" s="152"/>
      <c r="VFY68" s="153"/>
      <c r="VFZ68" s="153"/>
      <c r="VGA68" s="153"/>
      <c r="VGB68" s="152"/>
      <c r="VGC68" s="153"/>
      <c r="VGD68" s="153"/>
      <c r="VGE68" s="153"/>
      <c r="VGF68" s="152"/>
      <c r="VGG68" s="153"/>
      <c r="VGH68" s="153"/>
      <c r="VGI68" s="153"/>
      <c r="VGJ68" s="152"/>
      <c r="VGK68" s="153"/>
      <c r="VGL68" s="153"/>
      <c r="VGM68" s="153"/>
      <c r="VGN68" s="152"/>
      <c r="VGO68" s="153"/>
      <c r="VGP68" s="153"/>
      <c r="VGQ68" s="153"/>
      <c r="VGR68" s="152"/>
      <c r="VGS68" s="153"/>
      <c r="VGT68" s="153"/>
      <c r="VGU68" s="153"/>
      <c r="VGV68" s="152"/>
      <c r="VGW68" s="153"/>
      <c r="VGX68" s="153"/>
      <c r="VGY68" s="153"/>
      <c r="VGZ68" s="152"/>
      <c r="VHA68" s="153"/>
      <c r="VHB68" s="153"/>
      <c r="VHC68" s="153"/>
      <c r="VHD68" s="152"/>
      <c r="VHE68" s="153"/>
      <c r="VHF68" s="153"/>
      <c r="VHG68" s="153"/>
      <c r="VHH68" s="152"/>
      <c r="VHI68" s="153"/>
      <c r="VHJ68" s="153"/>
      <c r="VHK68" s="153"/>
      <c r="VHL68" s="152"/>
      <c r="VHM68" s="153"/>
      <c r="VHN68" s="153"/>
      <c r="VHO68" s="153"/>
      <c r="VHP68" s="152"/>
      <c r="VHQ68" s="153"/>
      <c r="VHR68" s="153"/>
      <c r="VHS68" s="153"/>
      <c r="VHT68" s="152"/>
      <c r="VHU68" s="153"/>
      <c r="VHV68" s="153"/>
      <c r="VHW68" s="153"/>
      <c r="VHX68" s="152"/>
      <c r="VHY68" s="153"/>
      <c r="VHZ68" s="153"/>
      <c r="VIA68" s="153"/>
      <c r="VIB68" s="152"/>
      <c r="VIC68" s="153"/>
      <c r="VID68" s="153"/>
      <c r="VIE68" s="153"/>
      <c r="VIF68" s="152"/>
      <c r="VIG68" s="153"/>
      <c r="VIH68" s="153"/>
      <c r="VII68" s="153"/>
      <c r="VIJ68" s="152"/>
      <c r="VIK68" s="153"/>
      <c r="VIL68" s="153"/>
      <c r="VIM68" s="153"/>
      <c r="VIN68" s="152"/>
      <c r="VIO68" s="153"/>
      <c r="VIP68" s="153"/>
      <c r="VIQ68" s="153"/>
      <c r="VIR68" s="152"/>
      <c r="VIS68" s="153"/>
      <c r="VIT68" s="153"/>
      <c r="VIU68" s="153"/>
      <c r="VIV68" s="152"/>
      <c r="VIW68" s="153"/>
      <c r="VIX68" s="153"/>
      <c r="VIY68" s="153"/>
      <c r="VIZ68" s="152"/>
      <c r="VJA68" s="153"/>
      <c r="VJB68" s="153"/>
      <c r="VJC68" s="153"/>
      <c r="VJD68" s="152"/>
      <c r="VJE68" s="153"/>
      <c r="VJF68" s="153"/>
      <c r="VJG68" s="153"/>
      <c r="VJH68" s="152"/>
      <c r="VJI68" s="153"/>
      <c r="VJJ68" s="153"/>
      <c r="VJK68" s="153"/>
      <c r="VJL68" s="152"/>
      <c r="VJM68" s="153"/>
      <c r="VJN68" s="153"/>
      <c r="VJO68" s="153"/>
      <c r="VJP68" s="152"/>
      <c r="VJQ68" s="153"/>
      <c r="VJR68" s="153"/>
      <c r="VJS68" s="153"/>
      <c r="VJT68" s="152"/>
      <c r="VJU68" s="153"/>
      <c r="VJV68" s="153"/>
      <c r="VJW68" s="153"/>
      <c r="VJX68" s="152"/>
      <c r="VJY68" s="153"/>
      <c r="VJZ68" s="153"/>
      <c r="VKA68" s="153"/>
      <c r="VKB68" s="152"/>
      <c r="VKC68" s="153"/>
      <c r="VKD68" s="153"/>
      <c r="VKE68" s="153"/>
      <c r="VKF68" s="152"/>
      <c r="VKG68" s="153"/>
      <c r="VKH68" s="153"/>
      <c r="VKI68" s="153"/>
      <c r="VKJ68" s="152"/>
      <c r="VKK68" s="153"/>
      <c r="VKL68" s="153"/>
      <c r="VKM68" s="153"/>
      <c r="VKN68" s="152"/>
      <c r="VKO68" s="153"/>
      <c r="VKP68" s="153"/>
      <c r="VKQ68" s="153"/>
      <c r="VKR68" s="152"/>
      <c r="VKS68" s="153"/>
      <c r="VKT68" s="153"/>
      <c r="VKU68" s="153"/>
      <c r="VKV68" s="152"/>
      <c r="VKW68" s="153"/>
      <c r="VKX68" s="153"/>
      <c r="VKY68" s="153"/>
      <c r="VKZ68" s="152"/>
      <c r="VLA68" s="153"/>
      <c r="VLB68" s="153"/>
      <c r="VLC68" s="153"/>
      <c r="VLD68" s="152"/>
      <c r="VLE68" s="153"/>
      <c r="VLF68" s="153"/>
      <c r="VLG68" s="153"/>
      <c r="VLH68" s="152"/>
      <c r="VLI68" s="153"/>
      <c r="VLJ68" s="153"/>
      <c r="VLK68" s="153"/>
      <c r="VLL68" s="152"/>
      <c r="VLM68" s="153"/>
      <c r="VLN68" s="153"/>
      <c r="VLO68" s="153"/>
      <c r="VLP68" s="152"/>
      <c r="VLQ68" s="153"/>
      <c r="VLR68" s="153"/>
      <c r="VLS68" s="153"/>
      <c r="VLT68" s="152"/>
      <c r="VLU68" s="153"/>
      <c r="VLV68" s="153"/>
      <c r="VLW68" s="153"/>
      <c r="VLX68" s="152"/>
      <c r="VLY68" s="153"/>
      <c r="VLZ68" s="153"/>
      <c r="VMA68" s="153"/>
      <c r="VMB68" s="152"/>
      <c r="VMC68" s="153"/>
      <c r="VMD68" s="153"/>
      <c r="VME68" s="153"/>
      <c r="VMF68" s="152"/>
      <c r="VMG68" s="153"/>
      <c r="VMH68" s="153"/>
      <c r="VMI68" s="153"/>
      <c r="VMJ68" s="152"/>
      <c r="VMK68" s="153"/>
      <c r="VML68" s="153"/>
      <c r="VMM68" s="153"/>
      <c r="VMN68" s="152"/>
      <c r="VMO68" s="153"/>
      <c r="VMP68" s="153"/>
      <c r="VMQ68" s="153"/>
      <c r="VMR68" s="152"/>
      <c r="VMS68" s="153"/>
      <c r="VMT68" s="153"/>
      <c r="VMU68" s="153"/>
      <c r="VMV68" s="152"/>
      <c r="VMW68" s="153"/>
      <c r="VMX68" s="153"/>
      <c r="VMY68" s="153"/>
      <c r="VMZ68" s="152"/>
      <c r="VNA68" s="153"/>
      <c r="VNB68" s="153"/>
      <c r="VNC68" s="153"/>
      <c r="VND68" s="152"/>
      <c r="VNE68" s="153"/>
      <c r="VNF68" s="153"/>
      <c r="VNG68" s="153"/>
      <c r="VNH68" s="152"/>
      <c r="VNI68" s="153"/>
      <c r="VNJ68" s="153"/>
      <c r="VNK68" s="153"/>
      <c r="VNL68" s="152"/>
      <c r="VNM68" s="153"/>
      <c r="VNN68" s="153"/>
      <c r="VNO68" s="153"/>
      <c r="VNP68" s="152"/>
      <c r="VNQ68" s="153"/>
      <c r="VNR68" s="153"/>
      <c r="VNS68" s="153"/>
      <c r="VNT68" s="152"/>
      <c r="VNU68" s="153"/>
      <c r="VNV68" s="153"/>
      <c r="VNW68" s="153"/>
      <c r="VNX68" s="152"/>
      <c r="VNY68" s="153"/>
      <c r="VNZ68" s="153"/>
      <c r="VOA68" s="153"/>
      <c r="VOB68" s="152"/>
      <c r="VOC68" s="153"/>
      <c r="VOD68" s="153"/>
      <c r="VOE68" s="153"/>
      <c r="VOF68" s="152"/>
      <c r="VOG68" s="153"/>
      <c r="VOH68" s="153"/>
      <c r="VOI68" s="153"/>
      <c r="VOJ68" s="152"/>
      <c r="VOK68" s="153"/>
      <c r="VOL68" s="153"/>
      <c r="VOM68" s="153"/>
      <c r="VON68" s="152"/>
      <c r="VOO68" s="153"/>
      <c r="VOP68" s="153"/>
      <c r="VOQ68" s="153"/>
      <c r="VOR68" s="152"/>
      <c r="VOS68" s="153"/>
      <c r="VOT68" s="153"/>
      <c r="VOU68" s="153"/>
      <c r="VOV68" s="152"/>
      <c r="VOW68" s="153"/>
      <c r="VOX68" s="153"/>
      <c r="VOY68" s="153"/>
      <c r="VOZ68" s="152"/>
      <c r="VPA68" s="153"/>
      <c r="VPB68" s="153"/>
      <c r="VPC68" s="153"/>
      <c r="VPD68" s="152"/>
      <c r="VPE68" s="153"/>
      <c r="VPF68" s="153"/>
      <c r="VPG68" s="153"/>
      <c r="VPH68" s="152"/>
      <c r="VPI68" s="153"/>
      <c r="VPJ68" s="153"/>
      <c r="VPK68" s="153"/>
      <c r="VPL68" s="152"/>
      <c r="VPM68" s="153"/>
      <c r="VPN68" s="153"/>
      <c r="VPO68" s="153"/>
      <c r="VPP68" s="152"/>
      <c r="VPQ68" s="153"/>
      <c r="VPR68" s="153"/>
      <c r="VPS68" s="153"/>
      <c r="VPT68" s="152"/>
      <c r="VPU68" s="153"/>
      <c r="VPV68" s="153"/>
      <c r="VPW68" s="153"/>
      <c r="VPX68" s="152"/>
      <c r="VPY68" s="153"/>
      <c r="VPZ68" s="153"/>
      <c r="VQA68" s="153"/>
      <c r="VQB68" s="152"/>
      <c r="VQC68" s="153"/>
      <c r="VQD68" s="153"/>
      <c r="VQE68" s="153"/>
      <c r="VQF68" s="152"/>
      <c r="VQG68" s="153"/>
      <c r="VQH68" s="153"/>
      <c r="VQI68" s="153"/>
      <c r="VQJ68" s="152"/>
      <c r="VQK68" s="153"/>
      <c r="VQL68" s="153"/>
      <c r="VQM68" s="153"/>
      <c r="VQN68" s="152"/>
      <c r="VQO68" s="153"/>
      <c r="VQP68" s="153"/>
      <c r="VQQ68" s="153"/>
      <c r="VQR68" s="152"/>
      <c r="VQS68" s="153"/>
      <c r="VQT68" s="153"/>
      <c r="VQU68" s="153"/>
      <c r="VQV68" s="152"/>
      <c r="VQW68" s="153"/>
      <c r="VQX68" s="153"/>
      <c r="VQY68" s="153"/>
      <c r="VQZ68" s="152"/>
      <c r="VRA68" s="153"/>
      <c r="VRB68" s="153"/>
      <c r="VRC68" s="153"/>
      <c r="VRD68" s="152"/>
      <c r="VRE68" s="153"/>
      <c r="VRF68" s="153"/>
      <c r="VRG68" s="153"/>
      <c r="VRH68" s="152"/>
      <c r="VRI68" s="153"/>
      <c r="VRJ68" s="153"/>
      <c r="VRK68" s="153"/>
      <c r="VRL68" s="152"/>
      <c r="VRM68" s="153"/>
      <c r="VRN68" s="153"/>
      <c r="VRO68" s="153"/>
      <c r="VRP68" s="152"/>
      <c r="VRQ68" s="153"/>
      <c r="VRR68" s="153"/>
      <c r="VRS68" s="153"/>
      <c r="VRT68" s="152"/>
      <c r="VRU68" s="153"/>
      <c r="VRV68" s="153"/>
      <c r="VRW68" s="153"/>
      <c r="VRX68" s="152"/>
      <c r="VRY68" s="153"/>
      <c r="VRZ68" s="153"/>
      <c r="VSA68" s="153"/>
      <c r="VSB68" s="152"/>
      <c r="VSC68" s="153"/>
      <c r="VSD68" s="153"/>
      <c r="VSE68" s="153"/>
      <c r="VSF68" s="152"/>
      <c r="VSG68" s="153"/>
      <c r="VSH68" s="153"/>
      <c r="VSI68" s="153"/>
      <c r="VSJ68" s="152"/>
      <c r="VSK68" s="153"/>
      <c r="VSL68" s="153"/>
      <c r="VSM68" s="153"/>
      <c r="VSN68" s="152"/>
      <c r="VSO68" s="153"/>
      <c r="VSP68" s="153"/>
      <c r="VSQ68" s="153"/>
      <c r="VSR68" s="152"/>
      <c r="VSS68" s="153"/>
      <c r="VST68" s="153"/>
      <c r="VSU68" s="153"/>
      <c r="VSV68" s="152"/>
      <c r="VSW68" s="153"/>
      <c r="VSX68" s="153"/>
      <c r="VSY68" s="153"/>
      <c r="VSZ68" s="152"/>
      <c r="VTA68" s="153"/>
      <c r="VTB68" s="153"/>
      <c r="VTC68" s="153"/>
      <c r="VTD68" s="152"/>
      <c r="VTE68" s="153"/>
      <c r="VTF68" s="153"/>
      <c r="VTG68" s="153"/>
      <c r="VTH68" s="152"/>
      <c r="VTI68" s="153"/>
      <c r="VTJ68" s="153"/>
      <c r="VTK68" s="153"/>
      <c r="VTL68" s="152"/>
      <c r="VTM68" s="153"/>
      <c r="VTN68" s="153"/>
      <c r="VTO68" s="153"/>
      <c r="VTP68" s="152"/>
      <c r="VTQ68" s="153"/>
      <c r="VTR68" s="153"/>
      <c r="VTS68" s="153"/>
      <c r="VTT68" s="152"/>
      <c r="VTU68" s="153"/>
      <c r="VTV68" s="153"/>
      <c r="VTW68" s="153"/>
      <c r="VTX68" s="152"/>
      <c r="VTY68" s="153"/>
      <c r="VTZ68" s="153"/>
      <c r="VUA68" s="153"/>
      <c r="VUB68" s="152"/>
      <c r="VUC68" s="153"/>
      <c r="VUD68" s="153"/>
      <c r="VUE68" s="153"/>
      <c r="VUF68" s="152"/>
      <c r="VUG68" s="153"/>
      <c r="VUH68" s="153"/>
      <c r="VUI68" s="153"/>
      <c r="VUJ68" s="152"/>
      <c r="VUK68" s="153"/>
      <c r="VUL68" s="153"/>
      <c r="VUM68" s="153"/>
      <c r="VUN68" s="152"/>
      <c r="VUO68" s="153"/>
      <c r="VUP68" s="153"/>
      <c r="VUQ68" s="153"/>
      <c r="VUR68" s="152"/>
      <c r="VUS68" s="153"/>
      <c r="VUT68" s="153"/>
      <c r="VUU68" s="153"/>
      <c r="VUV68" s="152"/>
      <c r="VUW68" s="153"/>
      <c r="VUX68" s="153"/>
      <c r="VUY68" s="153"/>
      <c r="VUZ68" s="152"/>
      <c r="VVA68" s="153"/>
      <c r="VVB68" s="153"/>
      <c r="VVC68" s="153"/>
      <c r="VVD68" s="152"/>
      <c r="VVE68" s="153"/>
      <c r="VVF68" s="153"/>
      <c r="VVG68" s="153"/>
      <c r="VVH68" s="152"/>
      <c r="VVI68" s="153"/>
      <c r="VVJ68" s="153"/>
      <c r="VVK68" s="153"/>
      <c r="VVL68" s="152"/>
      <c r="VVM68" s="153"/>
      <c r="VVN68" s="153"/>
      <c r="VVO68" s="153"/>
      <c r="VVP68" s="152"/>
      <c r="VVQ68" s="153"/>
      <c r="VVR68" s="153"/>
      <c r="VVS68" s="153"/>
      <c r="VVT68" s="152"/>
      <c r="VVU68" s="153"/>
      <c r="VVV68" s="153"/>
      <c r="VVW68" s="153"/>
      <c r="VVX68" s="152"/>
      <c r="VVY68" s="153"/>
      <c r="VVZ68" s="153"/>
      <c r="VWA68" s="153"/>
      <c r="VWB68" s="152"/>
      <c r="VWC68" s="153"/>
      <c r="VWD68" s="153"/>
      <c r="VWE68" s="153"/>
      <c r="VWF68" s="152"/>
      <c r="VWG68" s="153"/>
      <c r="VWH68" s="153"/>
      <c r="VWI68" s="153"/>
      <c r="VWJ68" s="152"/>
      <c r="VWK68" s="153"/>
      <c r="VWL68" s="153"/>
      <c r="VWM68" s="153"/>
      <c r="VWN68" s="152"/>
      <c r="VWO68" s="153"/>
      <c r="VWP68" s="153"/>
      <c r="VWQ68" s="153"/>
      <c r="VWR68" s="152"/>
      <c r="VWS68" s="153"/>
      <c r="VWT68" s="153"/>
      <c r="VWU68" s="153"/>
      <c r="VWV68" s="152"/>
      <c r="VWW68" s="153"/>
      <c r="VWX68" s="153"/>
      <c r="VWY68" s="153"/>
      <c r="VWZ68" s="152"/>
      <c r="VXA68" s="153"/>
      <c r="VXB68" s="153"/>
      <c r="VXC68" s="153"/>
      <c r="VXD68" s="152"/>
      <c r="VXE68" s="153"/>
      <c r="VXF68" s="153"/>
      <c r="VXG68" s="153"/>
      <c r="VXH68" s="152"/>
      <c r="VXI68" s="153"/>
      <c r="VXJ68" s="153"/>
      <c r="VXK68" s="153"/>
      <c r="VXL68" s="152"/>
      <c r="VXM68" s="153"/>
      <c r="VXN68" s="153"/>
      <c r="VXO68" s="153"/>
      <c r="VXP68" s="152"/>
      <c r="VXQ68" s="153"/>
      <c r="VXR68" s="153"/>
      <c r="VXS68" s="153"/>
      <c r="VXT68" s="152"/>
      <c r="VXU68" s="153"/>
      <c r="VXV68" s="153"/>
      <c r="VXW68" s="153"/>
      <c r="VXX68" s="152"/>
      <c r="VXY68" s="153"/>
      <c r="VXZ68" s="153"/>
      <c r="VYA68" s="153"/>
      <c r="VYB68" s="152"/>
      <c r="VYC68" s="153"/>
      <c r="VYD68" s="153"/>
      <c r="VYE68" s="153"/>
      <c r="VYF68" s="152"/>
      <c r="VYG68" s="153"/>
      <c r="VYH68" s="153"/>
      <c r="VYI68" s="153"/>
      <c r="VYJ68" s="152"/>
      <c r="VYK68" s="153"/>
      <c r="VYL68" s="153"/>
      <c r="VYM68" s="153"/>
      <c r="VYN68" s="152"/>
      <c r="VYO68" s="153"/>
      <c r="VYP68" s="153"/>
      <c r="VYQ68" s="153"/>
      <c r="VYR68" s="152"/>
      <c r="VYS68" s="153"/>
      <c r="VYT68" s="153"/>
      <c r="VYU68" s="153"/>
      <c r="VYV68" s="152"/>
      <c r="VYW68" s="153"/>
      <c r="VYX68" s="153"/>
      <c r="VYY68" s="153"/>
      <c r="VYZ68" s="152"/>
      <c r="VZA68" s="153"/>
      <c r="VZB68" s="153"/>
      <c r="VZC68" s="153"/>
      <c r="VZD68" s="152"/>
      <c r="VZE68" s="153"/>
      <c r="VZF68" s="153"/>
      <c r="VZG68" s="153"/>
      <c r="VZH68" s="152"/>
      <c r="VZI68" s="153"/>
      <c r="VZJ68" s="153"/>
      <c r="VZK68" s="153"/>
      <c r="VZL68" s="152"/>
      <c r="VZM68" s="153"/>
      <c r="VZN68" s="153"/>
      <c r="VZO68" s="153"/>
      <c r="VZP68" s="152"/>
      <c r="VZQ68" s="153"/>
      <c r="VZR68" s="153"/>
      <c r="VZS68" s="153"/>
      <c r="VZT68" s="152"/>
      <c r="VZU68" s="153"/>
      <c r="VZV68" s="153"/>
      <c r="VZW68" s="153"/>
      <c r="VZX68" s="152"/>
      <c r="VZY68" s="153"/>
      <c r="VZZ68" s="153"/>
      <c r="WAA68" s="153"/>
      <c r="WAB68" s="152"/>
      <c r="WAC68" s="153"/>
      <c r="WAD68" s="153"/>
      <c r="WAE68" s="153"/>
      <c r="WAF68" s="152"/>
      <c r="WAG68" s="153"/>
      <c r="WAH68" s="153"/>
      <c r="WAI68" s="153"/>
      <c r="WAJ68" s="152"/>
      <c r="WAK68" s="153"/>
      <c r="WAL68" s="153"/>
      <c r="WAM68" s="153"/>
      <c r="WAN68" s="152"/>
      <c r="WAO68" s="153"/>
      <c r="WAP68" s="153"/>
      <c r="WAQ68" s="153"/>
      <c r="WAR68" s="152"/>
      <c r="WAS68" s="153"/>
      <c r="WAT68" s="153"/>
      <c r="WAU68" s="153"/>
      <c r="WAV68" s="152"/>
      <c r="WAW68" s="153"/>
      <c r="WAX68" s="153"/>
      <c r="WAY68" s="153"/>
      <c r="WAZ68" s="152"/>
      <c r="WBA68" s="153"/>
      <c r="WBB68" s="153"/>
      <c r="WBC68" s="153"/>
      <c r="WBD68" s="152"/>
      <c r="WBE68" s="153"/>
      <c r="WBF68" s="153"/>
      <c r="WBG68" s="153"/>
      <c r="WBH68" s="152"/>
      <c r="WBI68" s="153"/>
      <c r="WBJ68" s="153"/>
      <c r="WBK68" s="153"/>
      <c r="WBL68" s="152"/>
      <c r="WBM68" s="153"/>
      <c r="WBN68" s="153"/>
      <c r="WBO68" s="153"/>
      <c r="WBP68" s="152"/>
      <c r="WBQ68" s="153"/>
      <c r="WBR68" s="153"/>
      <c r="WBS68" s="153"/>
      <c r="WBT68" s="152"/>
      <c r="WBU68" s="153"/>
      <c r="WBV68" s="153"/>
      <c r="WBW68" s="153"/>
      <c r="WBX68" s="152"/>
      <c r="WBY68" s="153"/>
      <c r="WBZ68" s="153"/>
      <c r="WCA68" s="153"/>
      <c r="WCB68" s="152"/>
      <c r="WCC68" s="153"/>
      <c r="WCD68" s="153"/>
      <c r="WCE68" s="153"/>
      <c r="WCF68" s="152"/>
      <c r="WCG68" s="153"/>
      <c r="WCH68" s="153"/>
      <c r="WCI68" s="153"/>
      <c r="WCJ68" s="152"/>
      <c r="WCK68" s="153"/>
      <c r="WCL68" s="153"/>
      <c r="WCM68" s="153"/>
      <c r="WCN68" s="152"/>
      <c r="WCO68" s="153"/>
      <c r="WCP68" s="153"/>
      <c r="WCQ68" s="153"/>
      <c r="WCR68" s="152"/>
      <c r="WCS68" s="153"/>
      <c r="WCT68" s="153"/>
      <c r="WCU68" s="153"/>
      <c r="WCV68" s="152"/>
      <c r="WCW68" s="153"/>
      <c r="WCX68" s="153"/>
      <c r="WCY68" s="153"/>
      <c r="WCZ68" s="152"/>
      <c r="WDA68" s="153"/>
      <c r="WDB68" s="153"/>
      <c r="WDC68" s="153"/>
      <c r="WDD68" s="152"/>
      <c r="WDE68" s="153"/>
      <c r="WDF68" s="153"/>
      <c r="WDG68" s="153"/>
      <c r="WDH68" s="152"/>
      <c r="WDI68" s="153"/>
      <c r="WDJ68" s="153"/>
      <c r="WDK68" s="153"/>
      <c r="WDL68" s="152"/>
      <c r="WDM68" s="153"/>
      <c r="WDN68" s="153"/>
      <c r="WDO68" s="153"/>
      <c r="WDP68" s="152"/>
      <c r="WDQ68" s="153"/>
      <c r="WDR68" s="153"/>
      <c r="WDS68" s="153"/>
      <c r="WDT68" s="152"/>
      <c r="WDU68" s="153"/>
      <c r="WDV68" s="153"/>
      <c r="WDW68" s="153"/>
      <c r="WDX68" s="152"/>
      <c r="WDY68" s="153"/>
      <c r="WDZ68" s="153"/>
      <c r="WEA68" s="153"/>
      <c r="WEB68" s="152"/>
      <c r="WEC68" s="153"/>
      <c r="WED68" s="153"/>
      <c r="WEE68" s="153"/>
      <c r="WEF68" s="152"/>
      <c r="WEG68" s="153"/>
      <c r="WEH68" s="153"/>
      <c r="WEI68" s="153"/>
      <c r="WEJ68" s="152"/>
      <c r="WEK68" s="153"/>
      <c r="WEL68" s="153"/>
      <c r="WEM68" s="153"/>
      <c r="WEN68" s="152"/>
      <c r="WEO68" s="153"/>
      <c r="WEP68" s="153"/>
      <c r="WEQ68" s="153"/>
      <c r="WER68" s="152"/>
      <c r="WES68" s="153"/>
      <c r="WET68" s="153"/>
      <c r="WEU68" s="153"/>
      <c r="WEV68" s="152"/>
      <c r="WEW68" s="153"/>
      <c r="WEX68" s="153"/>
      <c r="WEY68" s="153"/>
      <c r="WEZ68" s="152"/>
      <c r="WFA68" s="153"/>
      <c r="WFB68" s="153"/>
      <c r="WFC68" s="153"/>
      <c r="WFD68" s="152"/>
      <c r="WFE68" s="153"/>
      <c r="WFF68" s="153"/>
      <c r="WFG68" s="153"/>
      <c r="WFH68" s="152"/>
      <c r="WFI68" s="153"/>
      <c r="WFJ68" s="153"/>
      <c r="WFK68" s="153"/>
      <c r="WFL68" s="152"/>
      <c r="WFM68" s="153"/>
      <c r="WFN68" s="153"/>
      <c r="WFO68" s="153"/>
      <c r="WFP68" s="152"/>
      <c r="WFQ68" s="153"/>
      <c r="WFR68" s="153"/>
      <c r="WFS68" s="153"/>
      <c r="WFT68" s="152"/>
      <c r="WFU68" s="153"/>
      <c r="WFV68" s="153"/>
      <c r="WFW68" s="153"/>
      <c r="WFX68" s="152"/>
      <c r="WFY68" s="153"/>
      <c r="WFZ68" s="153"/>
      <c r="WGA68" s="153"/>
      <c r="WGB68" s="152"/>
      <c r="WGC68" s="153"/>
      <c r="WGD68" s="153"/>
      <c r="WGE68" s="153"/>
      <c r="WGF68" s="152"/>
      <c r="WGG68" s="153"/>
      <c r="WGH68" s="153"/>
      <c r="WGI68" s="153"/>
      <c r="WGJ68" s="152"/>
      <c r="WGK68" s="153"/>
      <c r="WGL68" s="153"/>
      <c r="WGM68" s="153"/>
      <c r="WGN68" s="152"/>
      <c r="WGO68" s="153"/>
      <c r="WGP68" s="153"/>
      <c r="WGQ68" s="153"/>
      <c r="WGR68" s="152"/>
      <c r="WGS68" s="153"/>
      <c r="WGT68" s="153"/>
      <c r="WGU68" s="153"/>
      <c r="WGV68" s="152"/>
      <c r="WGW68" s="153"/>
      <c r="WGX68" s="153"/>
      <c r="WGY68" s="153"/>
      <c r="WGZ68" s="152"/>
      <c r="WHA68" s="153"/>
      <c r="WHB68" s="153"/>
      <c r="WHC68" s="153"/>
      <c r="WHD68" s="152"/>
      <c r="WHE68" s="153"/>
      <c r="WHF68" s="153"/>
      <c r="WHG68" s="153"/>
      <c r="WHH68" s="152"/>
      <c r="WHI68" s="153"/>
      <c r="WHJ68" s="153"/>
      <c r="WHK68" s="153"/>
      <c r="WHL68" s="152"/>
      <c r="WHM68" s="153"/>
      <c r="WHN68" s="153"/>
      <c r="WHO68" s="153"/>
      <c r="WHP68" s="152"/>
      <c r="WHQ68" s="153"/>
      <c r="WHR68" s="153"/>
      <c r="WHS68" s="153"/>
      <c r="WHT68" s="152"/>
      <c r="WHU68" s="153"/>
      <c r="WHV68" s="153"/>
      <c r="WHW68" s="153"/>
      <c r="WHX68" s="152"/>
      <c r="WHY68" s="153"/>
      <c r="WHZ68" s="153"/>
      <c r="WIA68" s="153"/>
      <c r="WIB68" s="152"/>
      <c r="WIC68" s="153"/>
      <c r="WID68" s="153"/>
      <c r="WIE68" s="153"/>
      <c r="WIF68" s="152"/>
      <c r="WIG68" s="153"/>
      <c r="WIH68" s="153"/>
      <c r="WII68" s="153"/>
      <c r="WIJ68" s="152"/>
      <c r="WIK68" s="153"/>
      <c r="WIL68" s="153"/>
      <c r="WIM68" s="153"/>
      <c r="WIN68" s="152"/>
      <c r="WIO68" s="153"/>
      <c r="WIP68" s="153"/>
      <c r="WIQ68" s="153"/>
      <c r="WIR68" s="152"/>
      <c r="WIS68" s="153"/>
      <c r="WIT68" s="153"/>
      <c r="WIU68" s="153"/>
      <c r="WIV68" s="152"/>
      <c r="WIW68" s="153"/>
      <c r="WIX68" s="153"/>
      <c r="WIY68" s="153"/>
      <c r="WIZ68" s="152"/>
      <c r="WJA68" s="153"/>
      <c r="WJB68" s="153"/>
      <c r="WJC68" s="153"/>
      <c r="WJD68" s="152"/>
      <c r="WJE68" s="153"/>
      <c r="WJF68" s="153"/>
      <c r="WJG68" s="153"/>
      <c r="WJH68" s="152"/>
      <c r="WJI68" s="153"/>
      <c r="WJJ68" s="153"/>
      <c r="WJK68" s="153"/>
      <c r="WJL68" s="152"/>
      <c r="WJM68" s="153"/>
      <c r="WJN68" s="153"/>
      <c r="WJO68" s="153"/>
      <c r="WJP68" s="152"/>
      <c r="WJQ68" s="153"/>
      <c r="WJR68" s="153"/>
      <c r="WJS68" s="153"/>
      <c r="WJT68" s="152"/>
      <c r="WJU68" s="153"/>
      <c r="WJV68" s="153"/>
      <c r="WJW68" s="153"/>
      <c r="WJX68" s="152"/>
      <c r="WJY68" s="153"/>
      <c r="WJZ68" s="153"/>
      <c r="WKA68" s="153"/>
      <c r="WKB68" s="152"/>
      <c r="WKC68" s="153"/>
      <c r="WKD68" s="153"/>
      <c r="WKE68" s="153"/>
      <c r="WKF68" s="152"/>
      <c r="WKG68" s="153"/>
      <c r="WKH68" s="153"/>
      <c r="WKI68" s="153"/>
      <c r="WKJ68" s="152"/>
      <c r="WKK68" s="153"/>
      <c r="WKL68" s="153"/>
      <c r="WKM68" s="153"/>
      <c r="WKN68" s="152"/>
      <c r="WKO68" s="153"/>
      <c r="WKP68" s="153"/>
      <c r="WKQ68" s="153"/>
      <c r="WKR68" s="152"/>
      <c r="WKS68" s="153"/>
      <c r="WKT68" s="153"/>
      <c r="WKU68" s="153"/>
      <c r="WKV68" s="152"/>
      <c r="WKW68" s="153"/>
      <c r="WKX68" s="153"/>
      <c r="WKY68" s="153"/>
      <c r="WKZ68" s="152"/>
      <c r="WLA68" s="153"/>
      <c r="WLB68" s="153"/>
      <c r="WLC68" s="153"/>
      <c r="WLD68" s="152"/>
      <c r="WLE68" s="153"/>
      <c r="WLF68" s="153"/>
      <c r="WLG68" s="153"/>
      <c r="WLH68" s="152"/>
      <c r="WLI68" s="153"/>
      <c r="WLJ68" s="153"/>
      <c r="WLK68" s="153"/>
      <c r="WLL68" s="152"/>
      <c r="WLM68" s="153"/>
      <c r="WLN68" s="153"/>
      <c r="WLO68" s="153"/>
      <c r="WLP68" s="152"/>
      <c r="WLQ68" s="153"/>
      <c r="WLR68" s="153"/>
      <c r="WLS68" s="153"/>
      <c r="WLT68" s="152"/>
      <c r="WLU68" s="153"/>
      <c r="WLV68" s="153"/>
      <c r="WLW68" s="153"/>
      <c r="WLX68" s="152"/>
      <c r="WLY68" s="153"/>
      <c r="WLZ68" s="153"/>
      <c r="WMA68" s="153"/>
      <c r="WMB68" s="152"/>
      <c r="WMC68" s="153"/>
      <c r="WMD68" s="153"/>
      <c r="WME68" s="153"/>
      <c r="WMF68" s="152"/>
      <c r="WMG68" s="153"/>
      <c r="WMH68" s="153"/>
      <c r="WMI68" s="153"/>
      <c r="WMJ68" s="152"/>
      <c r="WMK68" s="153"/>
      <c r="WML68" s="153"/>
      <c r="WMM68" s="153"/>
      <c r="WMN68" s="152"/>
      <c r="WMO68" s="153"/>
      <c r="WMP68" s="153"/>
      <c r="WMQ68" s="153"/>
      <c r="WMR68" s="152"/>
      <c r="WMS68" s="153"/>
      <c r="WMT68" s="153"/>
      <c r="WMU68" s="153"/>
      <c r="WMV68" s="152"/>
      <c r="WMW68" s="153"/>
      <c r="WMX68" s="153"/>
      <c r="WMY68" s="153"/>
      <c r="WMZ68" s="152"/>
      <c r="WNA68" s="153"/>
      <c r="WNB68" s="153"/>
      <c r="WNC68" s="153"/>
      <c r="WND68" s="152"/>
      <c r="WNE68" s="153"/>
      <c r="WNF68" s="153"/>
      <c r="WNG68" s="153"/>
      <c r="WNH68" s="152"/>
      <c r="WNI68" s="153"/>
      <c r="WNJ68" s="153"/>
      <c r="WNK68" s="153"/>
      <c r="WNL68" s="152"/>
      <c r="WNM68" s="153"/>
      <c r="WNN68" s="153"/>
      <c r="WNO68" s="153"/>
      <c r="WNP68" s="152"/>
      <c r="WNQ68" s="153"/>
      <c r="WNR68" s="153"/>
      <c r="WNS68" s="153"/>
      <c r="WNT68" s="152"/>
      <c r="WNU68" s="153"/>
      <c r="WNV68" s="153"/>
      <c r="WNW68" s="153"/>
      <c r="WNX68" s="152"/>
      <c r="WNY68" s="153"/>
      <c r="WNZ68" s="153"/>
      <c r="WOA68" s="153"/>
      <c r="WOB68" s="152"/>
      <c r="WOC68" s="153"/>
      <c r="WOD68" s="153"/>
      <c r="WOE68" s="153"/>
      <c r="WOF68" s="152"/>
      <c r="WOG68" s="153"/>
      <c r="WOH68" s="153"/>
      <c r="WOI68" s="153"/>
      <c r="WOJ68" s="152"/>
      <c r="WOK68" s="153"/>
      <c r="WOL68" s="153"/>
      <c r="WOM68" s="153"/>
      <c r="WON68" s="152"/>
      <c r="WOO68" s="153"/>
      <c r="WOP68" s="153"/>
      <c r="WOQ68" s="153"/>
      <c r="WOR68" s="152"/>
      <c r="WOS68" s="153"/>
      <c r="WOT68" s="153"/>
      <c r="WOU68" s="153"/>
      <c r="WOV68" s="152"/>
      <c r="WOW68" s="153"/>
      <c r="WOX68" s="153"/>
      <c r="WOY68" s="153"/>
      <c r="WOZ68" s="152"/>
      <c r="WPA68" s="153"/>
      <c r="WPB68" s="153"/>
      <c r="WPC68" s="153"/>
      <c r="WPD68" s="152"/>
      <c r="WPE68" s="153"/>
      <c r="WPF68" s="153"/>
      <c r="WPG68" s="153"/>
      <c r="WPH68" s="152"/>
      <c r="WPI68" s="153"/>
      <c r="WPJ68" s="153"/>
      <c r="WPK68" s="153"/>
      <c r="WPL68" s="152"/>
      <c r="WPM68" s="153"/>
      <c r="WPN68" s="153"/>
      <c r="WPO68" s="153"/>
      <c r="WPP68" s="152"/>
      <c r="WPQ68" s="153"/>
      <c r="WPR68" s="153"/>
      <c r="WPS68" s="153"/>
      <c r="WPT68" s="152"/>
      <c r="WPU68" s="153"/>
      <c r="WPV68" s="153"/>
      <c r="WPW68" s="153"/>
      <c r="WPX68" s="152"/>
      <c r="WPY68" s="153"/>
      <c r="WPZ68" s="153"/>
      <c r="WQA68" s="153"/>
      <c r="WQB68" s="152"/>
      <c r="WQC68" s="153"/>
      <c r="WQD68" s="153"/>
      <c r="WQE68" s="153"/>
      <c r="WQF68" s="152"/>
      <c r="WQG68" s="153"/>
      <c r="WQH68" s="153"/>
      <c r="WQI68" s="153"/>
      <c r="WQJ68" s="152"/>
      <c r="WQK68" s="153"/>
      <c r="WQL68" s="153"/>
      <c r="WQM68" s="153"/>
      <c r="WQN68" s="152"/>
      <c r="WQO68" s="153"/>
      <c r="WQP68" s="153"/>
      <c r="WQQ68" s="153"/>
      <c r="WQR68" s="152"/>
      <c r="WQS68" s="153"/>
      <c r="WQT68" s="153"/>
      <c r="WQU68" s="153"/>
      <c r="WQV68" s="152"/>
      <c r="WQW68" s="153"/>
      <c r="WQX68" s="153"/>
      <c r="WQY68" s="153"/>
      <c r="WQZ68" s="152"/>
      <c r="WRA68" s="153"/>
      <c r="WRB68" s="153"/>
      <c r="WRC68" s="153"/>
      <c r="WRD68" s="152"/>
      <c r="WRE68" s="153"/>
      <c r="WRF68" s="153"/>
      <c r="WRG68" s="153"/>
      <c r="WRH68" s="152"/>
      <c r="WRI68" s="153"/>
      <c r="WRJ68" s="153"/>
      <c r="WRK68" s="153"/>
      <c r="WRL68" s="152"/>
      <c r="WRM68" s="153"/>
      <c r="WRN68" s="153"/>
      <c r="WRO68" s="153"/>
      <c r="WRP68" s="152"/>
      <c r="WRQ68" s="153"/>
      <c r="WRR68" s="153"/>
      <c r="WRS68" s="153"/>
      <c r="WRT68" s="152"/>
      <c r="WRU68" s="153"/>
      <c r="WRV68" s="153"/>
      <c r="WRW68" s="153"/>
      <c r="WRX68" s="152"/>
      <c r="WRY68" s="153"/>
      <c r="WRZ68" s="153"/>
      <c r="WSA68" s="153"/>
      <c r="WSB68" s="152"/>
      <c r="WSC68" s="153"/>
      <c r="WSD68" s="153"/>
      <c r="WSE68" s="153"/>
      <c r="WSF68" s="152"/>
      <c r="WSG68" s="153"/>
      <c r="WSH68" s="153"/>
      <c r="WSI68" s="153"/>
      <c r="WSJ68" s="152"/>
      <c r="WSK68" s="153"/>
      <c r="WSL68" s="153"/>
      <c r="WSM68" s="153"/>
      <c r="WSN68" s="152"/>
      <c r="WSO68" s="153"/>
      <c r="WSP68" s="153"/>
      <c r="WSQ68" s="153"/>
      <c r="WSR68" s="152"/>
      <c r="WSS68" s="153"/>
      <c r="WST68" s="153"/>
      <c r="WSU68" s="153"/>
      <c r="WSV68" s="152"/>
      <c r="WSW68" s="153"/>
      <c r="WSX68" s="153"/>
      <c r="WSY68" s="153"/>
      <c r="WSZ68" s="152"/>
      <c r="WTA68" s="153"/>
      <c r="WTB68" s="153"/>
      <c r="WTC68" s="153"/>
      <c r="WTD68" s="152"/>
      <c r="WTE68" s="153"/>
      <c r="WTF68" s="153"/>
      <c r="WTG68" s="153"/>
      <c r="WTH68" s="152"/>
      <c r="WTI68" s="153"/>
      <c r="WTJ68" s="153"/>
      <c r="WTK68" s="153"/>
      <c r="WTL68" s="152"/>
      <c r="WTM68" s="153"/>
      <c r="WTN68" s="153"/>
      <c r="WTO68" s="153"/>
      <c r="WTP68" s="152"/>
      <c r="WTQ68" s="153"/>
      <c r="WTR68" s="153"/>
      <c r="WTS68" s="153"/>
      <c r="WTT68" s="152"/>
      <c r="WTU68" s="153"/>
      <c r="WTV68" s="153"/>
      <c r="WTW68" s="153"/>
      <c r="WTX68" s="152"/>
      <c r="WTY68" s="153"/>
      <c r="WTZ68" s="153"/>
      <c r="WUA68" s="153"/>
      <c r="WUB68" s="152"/>
      <c r="WUC68" s="153"/>
      <c r="WUD68" s="153"/>
      <c r="WUE68" s="153"/>
      <c r="WUF68" s="152"/>
      <c r="WUG68" s="153"/>
      <c r="WUH68" s="153"/>
      <c r="WUI68" s="153"/>
      <c r="WUJ68" s="152"/>
      <c r="WUK68" s="153"/>
      <c r="WUL68" s="153"/>
      <c r="WUM68" s="153"/>
      <c r="WUN68" s="152"/>
      <c r="WUO68" s="153"/>
      <c r="WUP68" s="153"/>
      <c r="WUQ68" s="153"/>
      <c r="WUR68" s="152"/>
      <c r="WUS68" s="153"/>
      <c r="WUT68" s="153"/>
      <c r="WUU68" s="153"/>
      <c r="WUV68" s="152"/>
      <c r="WUW68" s="153"/>
      <c r="WUX68" s="153"/>
      <c r="WUY68" s="153"/>
      <c r="WUZ68" s="152"/>
      <c r="WVA68" s="153"/>
      <c r="WVB68" s="153"/>
      <c r="WVC68" s="153"/>
      <c r="WVD68" s="152"/>
      <c r="WVE68" s="153"/>
      <c r="WVF68" s="153"/>
      <c r="WVG68" s="153"/>
      <c r="WVH68" s="152"/>
      <c r="WVI68" s="153"/>
      <c r="WVJ68" s="153"/>
      <c r="WVK68" s="153"/>
      <c r="WVL68" s="152"/>
      <c r="WVM68" s="153"/>
      <c r="WVN68" s="153"/>
      <c r="WVO68" s="153"/>
      <c r="WVP68" s="152"/>
      <c r="WVQ68" s="153"/>
      <c r="WVR68" s="153"/>
      <c r="WVS68" s="153"/>
      <c r="WVT68" s="152"/>
      <c r="WVU68" s="153"/>
      <c r="WVV68" s="153"/>
      <c r="WVW68" s="153"/>
      <c r="WVX68" s="152"/>
      <c r="WVY68" s="153"/>
      <c r="WVZ68" s="153"/>
      <c r="WWA68" s="153"/>
      <c r="WWB68" s="152"/>
      <c r="WWC68" s="153"/>
      <c r="WWD68" s="153"/>
      <c r="WWE68" s="153"/>
      <c r="WWF68" s="152"/>
      <c r="WWG68" s="153"/>
      <c r="WWH68" s="153"/>
      <c r="WWI68" s="153"/>
      <c r="WWJ68" s="152"/>
      <c r="WWK68" s="153"/>
      <c r="WWL68" s="153"/>
      <c r="WWM68" s="153"/>
      <c r="WWN68" s="152"/>
      <c r="WWO68" s="153"/>
      <c r="WWP68" s="153"/>
      <c r="WWQ68" s="153"/>
      <c r="WWR68" s="152"/>
      <c r="WWS68" s="153"/>
      <c r="WWT68" s="153"/>
      <c r="WWU68" s="153"/>
      <c r="WWV68" s="152"/>
      <c r="WWW68" s="153"/>
      <c r="WWX68" s="153"/>
      <c r="WWY68" s="153"/>
      <c r="WWZ68" s="152"/>
      <c r="WXA68" s="153"/>
      <c r="WXB68" s="153"/>
      <c r="WXC68" s="153"/>
      <c r="WXD68" s="152"/>
      <c r="WXE68" s="153"/>
      <c r="WXF68" s="153"/>
      <c r="WXG68" s="153"/>
      <c r="WXH68" s="152"/>
      <c r="WXI68" s="153"/>
      <c r="WXJ68" s="153"/>
      <c r="WXK68" s="153"/>
      <c r="WXL68" s="152"/>
      <c r="WXM68" s="153"/>
      <c r="WXN68" s="153"/>
      <c r="WXO68" s="153"/>
      <c r="WXP68" s="152"/>
      <c r="WXQ68" s="153"/>
      <c r="WXR68" s="153"/>
      <c r="WXS68" s="153"/>
      <c r="WXT68" s="152"/>
      <c r="WXU68" s="153"/>
      <c r="WXV68" s="153"/>
      <c r="WXW68" s="153"/>
      <c r="WXX68" s="152"/>
      <c r="WXY68" s="153"/>
      <c r="WXZ68" s="153"/>
      <c r="WYA68" s="153"/>
      <c r="WYB68" s="152"/>
      <c r="WYC68" s="153"/>
      <c r="WYD68" s="153"/>
      <c r="WYE68" s="153"/>
      <c r="WYF68" s="152"/>
      <c r="WYG68" s="153"/>
      <c r="WYH68" s="153"/>
      <c r="WYI68" s="153"/>
      <c r="WYJ68" s="152"/>
      <c r="WYK68" s="153"/>
      <c r="WYL68" s="153"/>
      <c r="WYM68" s="153"/>
      <c r="WYN68" s="152"/>
      <c r="WYO68" s="153"/>
      <c r="WYP68" s="153"/>
      <c r="WYQ68" s="153"/>
      <c r="WYR68" s="152"/>
      <c r="WYS68" s="153"/>
      <c r="WYT68" s="153"/>
      <c r="WYU68" s="153"/>
      <c r="WYV68" s="152"/>
      <c r="WYW68" s="153"/>
      <c r="WYX68" s="153"/>
      <c r="WYY68" s="153"/>
      <c r="WYZ68" s="152"/>
      <c r="WZA68" s="153"/>
      <c r="WZB68" s="153"/>
      <c r="WZC68" s="153"/>
      <c r="WZD68" s="152"/>
      <c r="WZE68" s="153"/>
      <c r="WZF68" s="153"/>
      <c r="WZG68" s="153"/>
      <c r="WZH68" s="152"/>
      <c r="WZI68" s="153"/>
      <c r="WZJ68" s="153"/>
      <c r="WZK68" s="153"/>
      <c r="WZL68" s="152"/>
      <c r="WZM68" s="153"/>
      <c r="WZN68" s="153"/>
      <c r="WZO68" s="153"/>
      <c r="WZP68" s="152"/>
      <c r="WZQ68" s="153"/>
      <c r="WZR68" s="153"/>
      <c r="WZS68" s="153"/>
      <c r="WZT68" s="152"/>
      <c r="WZU68" s="153"/>
      <c r="WZV68" s="153"/>
      <c r="WZW68" s="153"/>
      <c r="WZX68" s="152"/>
      <c r="WZY68" s="153"/>
      <c r="WZZ68" s="153"/>
      <c r="XAA68" s="153"/>
      <c r="XAB68" s="152"/>
      <c r="XAC68" s="153"/>
      <c r="XAD68" s="153"/>
      <c r="XAE68" s="153"/>
      <c r="XAF68" s="152"/>
      <c r="XAG68" s="153"/>
      <c r="XAH68" s="153"/>
      <c r="XAI68" s="153"/>
      <c r="XAJ68" s="152"/>
      <c r="XAK68" s="153"/>
      <c r="XAL68" s="153"/>
      <c r="XAM68" s="153"/>
      <c r="XAN68" s="152"/>
      <c r="XAO68" s="153"/>
      <c r="XAP68" s="153"/>
      <c r="XAQ68" s="153"/>
      <c r="XAR68" s="152"/>
      <c r="XAS68" s="153"/>
      <c r="XAT68" s="153"/>
      <c r="XAU68" s="153"/>
      <c r="XAV68" s="152"/>
      <c r="XAW68" s="153"/>
      <c r="XAX68" s="153"/>
      <c r="XAY68" s="153"/>
      <c r="XAZ68" s="152"/>
      <c r="XBA68" s="153"/>
      <c r="XBB68" s="153"/>
      <c r="XBC68" s="153"/>
      <c r="XBD68" s="152"/>
      <c r="XBE68" s="153"/>
      <c r="XBF68" s="153"/>
      <c r="XBG68" s="153"/>
      <c r="XBH68" s="152"/>
      <c r="XBI68" s="153"/>
      <c r="XBJ68" s="153"/>
      <c r="XBK68" s="153"/>
      <c r="XBL68" s="152"/>
      <c r="XBM68" s="153"/>
      <c r="XBN68" s="153"/>
      <c r="XBO68" s="153"/>
      <c r="XBP68" s="152"/>
      <c r="XBQ68" s="153"/>
      <c r="XBR68" s="153"/>
      <c r="XBS68" s="153"/>
      <c r="XBT68" s="152"/>
      <c r="XBU68" s="153"/>
      <c r="XBV68" s="153"/>
      <c r="XBW68" s="153"/>
      <c r="XBX68" s="152"/>
      <c r="XBY68" s="153"/>
      <c r="XBZ68" s="153"/>
      <c r="XCA68" s="153"/>
      <c r="XCB68" s="152"/>
      <c r="XCC68" s="153"/>
      <c r="XCD68" s="153"/>
      <c r="XCE68" s="153"/>
      <c r="XCF68" s="152"/>
      <c r="XCG68" s="153"/>
      <c r="XCH68" s="153"/>
      <c r="XCI68" s="153"/>
      <c r="XCJ68" s="152"/>
      <c r="XCK68" s="153"/>
      <c r="XCL68" s="153"/>
      <c r="XCM68" s="153"/>
      <c r="XCN68" s="152"/>
      <c r="XCO68" s="153"/>
      <c r="XCP68" s="153"/>
      <c r="XCQ68" s="153"/>
      <c r="XCR68" s="152"/>
      <c r="XCS68" s="153"/>
      <c r="XCT68" s="153"/>
      <c r="XCU68" s="153"/>
      <c r="XCV68" s="152"/>
      <c r="XCW68" s="153"/>
      <c r="XCX68" s="153"/>
      <c r="XCY68" s="153"/>
      <c r="XCZ68" s="152"/>
      <c r="XDA68" s="153"/>
      <c r="XDB68" s="153"/>
      <c r="XDC68" s="153"/>
      <c r="XDD68" s="152"/>
      <c r="XDE68" s="153"/>
      <c r="XDF68" s="153"/>
      <c r="XDG68" s="153"/>
      <c r="XDH68" s="152"/>
      <c r="XDI68" s="153"/>
      <c r="XDJ68" s="153"/>
      <c r="XDK68" s="153"/>
      <c r="XDL68" s="152"/>
      <c r="XDM68" s="153"/>
      <c r="XDN68" s="153"/>
      <c r="XDO68" s="153"/>
      <c r="XDP68" s="152"/>
      <c r="XDQ68" s="153"/>
      <c r="XDR68" s="153"/>
      <c r="XDS68" s="153"/>
      <c r="XDT68" s="152"/>
      <c r="XDU68" s="153"/>
      <c r="XDV68" s="153"/>
      <c r="XDW68" s="153"/>
      <c r="XDX68" s="152"/>
      <c r="XDY68" s="153"/>
      <c r="XDZ68" s="153"/>
      <c r="XEA68" s="153"/>
      <c r="XEB68" s="152"/>
      <c r="XEC68" s="153"/>
      <c r="XED68" s="153"/>
      <c r="XEE68" s="153"/>
      <c r="XEF68" s="152"/>
      <c r="XEG68" s="153"/>
      <c r="XEH68" s="153"/>
      <c r="XEI68" s="153"/>
      <c r="XEJ68" s="152"/>
      <c r="XEK68" s="153"/>
      <c r="XEL68" s="153"/>
      <c r="XEM68" s="153"/>
      <c r="XEN68" s="152"/>
      <c r="XEO68" s="153"/>
      <c r="XEP68" s="153"/>
      <c r="XEQ68" s="153"/>
      <c r="XER68" s="152"/>
      <c r="XES68" s="153"/>
      <c r="XET68" s="153"/>
      <c r="XEU68" s="153"/>
    </row>
    <row r="69" spans="1:16375">
      <c r="A69" s="102"/>
      <c r="B69" s="93" t="s">
        <v>285</v>
      </c>
      <c r="C69" s="103"/>
      <c r="D69" s="101" t="s">
        <v>31</v>
      </c>
      <c r="E69" s="102"/>
      <c r="F69" s="104"/>
      <c r="G69" s="80"/>
      <c r="H69" s="105"/>
      <c r="I69" s="108"/>
      <c r="J69" s="102"/>
      <c r="K69" s="112"/>
      <c r="L69" s="112"/>
      <c r="M69" s="113"/>
      <c r="N69" s="204"/>
      <c r="O69" s="79"/>
    </row>
    <row r="70" spans="1:16375" ht="62.5">
      <c r="A70" s="102">
        <v>60</v>
      </c>
      <c r="B70" s="93">
        <v>75</v>
      </c>
      <c r="C70" s="103" t="s">
        <v>289</v>
      </c>
      <c r="D70" s="77" t="s">
        <v>383</v>
      </c>
      <c r="E70" s="102">
        <v>75</v>
      </c>
      <c r="F70" s="104" t="s">
        <v>2</v>
      </c>
      <c r="G70" s="80">
        <v>229</v>
      </c>
      <c r="H70" s="105">
        <v>17175</v>
      </c>
      <c r="I70" s="108">
        <v>105.4</v>
      </c>
      <c r="J70" s="102" t="s">
        <v>2</v>
      </c>
      <c r="K70" s="105">
        <v>229</v>
      </c>
      <c r="L70" s="105">
        <v>24137</v>
      </c>
      <c r="M70" s="107">
        <v>6962</v>
      </c>
      <c r="N70" s="204" t="s">
        <v>231</v>
      </c>
      <c r="O70" s="79" t="s">
        <v>59</v>
      </c>
    </row>
    <row r="71" spans="1:16375">
      <c r="A71" s="102"/>
      <c r="B71" s="93"/>
      <c r="C71" s="78"/>
      <c r="D71" s="101" t="s">
        <v>48</v>
      </c>
      <c r="E71" s="102"/>
      <c r="F71" s="104"/>
      <c r="G71" s="81"/>
      <c r="H71" s="123"/>
      <c r="I71" s="108"/>
      <c r="J71" s="102"/>
      <c r="K71" s="126"/>
      <c r="L71" s="126"/>
      <c r="M71" s="127"/>
      <c r="N71" s="205"/>
      <c r="O71" s="79"/>
    </row>
    <row r="72" spans="1:16375" ht="46.9">
      <c r="A72" s="102">
        <v>61</v>
      </c>
      <c r="B72" s="93"/>
      <c r="C72" s="78"/>
      <c r="D72" s="134" t="s">
        <v>384</v>
      </c>
      <c r="E72" s="161">
        <v>0</v>
      </c>
      <c r="F72" s="161"/>
      <c r="G72" s="83"/>
      <c r="H72" s="83"/>
      <c r="I72" s="108">
        <v>5</v>
      </c>
      <c r="J72" s="102" t="s">
        <v>0</v>
      </c>
      <c r="K72" s="84">
        <v>133</v>
      </c>
      <c r="L72" s="84">
        <v>665</v>
      </c>
      <c r="M72" s="82">
        <v>665</v>
      </c>
      <c r="N72" s="205" t="s">
        <v>172</v>
      </c>
      <c r="O72" s="79" t="s">
        <v>64</v>
      </c>
    </row>
    <row r="73" spans="1:16375" ht="93.75">
      <c r="A73" s="102">
        <v>62</v>
      </c>
      <c r="B73" s="93"/>
      <c r="C73" s="78"/>
      <c r="D73" s="134" t="s">
        <v>385</v>
      </c>
      <c r="E73" s="161"/>
      <c r="F73" s="161"/>
      <c r="G73" s="83"/>
      <c r="H73" s="83"/>
      <c r="I73" s="108">
        <v>35.1</v>
      </c>
      <c r="J73" s="96" t="s">
        <v>2</v>
      </c>
      <c r="K73" s="82">
        <v>599</v>
      </c>
      <c r="L73" s="84">
        <v>21025</v>
      </c>
      <c r="M73" s="82">
        <v>21025</v>
      </c>
      <c r="N73" s="205" t="s">
        <v>209</v>
      </c>
      <c r="O73" s="79" t="s">
        <v>64</v>
      </c>
    </row>
    <row r="74" spans="1:16375">
      <c r="A74" s="102"/>
      <c r="B74" s="93"/>
      <c r="C74" s="103"/>
      <c r="D74" s="77"/>
      <c r="E74" s="102"/>
      <c r="F74" s="104"/>
      <c r="G74" s="80"/>
      <c r="H74" s="117">
        <v>17175</v>
      </c>
      <c r="I74" s="108"/>
      <c r="J74" s="102"/>
      <c r="K74" s="116" t="s">
        <v>54</v>
      </c>
      <c r="L74" s="117">
        <v>45827</v>
      </c>
      <c r="M74" s="117">
        <v>28652</v>
      </c>
      <c r="N74" s="204"/>
      <c r="O74" s="79"/>
    </row>
    <row r="75" spans="1:16375">
      <c r="A75" s="102"/>
      <c r="B75" s="93" t="s">
        <v>285</v>
      </c>
      <c r="C75" s="103"/>
      <c r="D75" s="101" t="s">
        <v>32</v>
      </c>
      <c r="E75" s="102"/>
      <c r="F75" s="104"/>
      <c r="G75" s="80"/>
      <c r="H75" s="105"/>
      <c r="I75" s="108"/>
      <c r="J75" s="102"/>
      <c r="K75" s="112"/>
      <c r="L75" s="112"/>
      <c r="M75" s="113"/>
      <c r="N75" s="204"/>
      <c r="O75" s="79"/>
    </row>
    <row r="76" spans="1:16375" ht="93.75">
      <c r="A76" s="102">
        <v>63</v>
      </c>
      <c r="B76" s="93">
        <v>96</v>
      </c>
      <c r="C76" s="103" t="s">
        <v>290</v>
      </c>
      <c r="D76" s="77" t="s">
        <v>386</v>
      </c>
      <c r="E76" s="102">
        <v>200</v>
      </c>
      <c r="F76" s="104" t="s">
        <v>2</v>
      </c>
      <c r="G76" s="80">
        <v>116</v>
      </c>
      <c r="H76" s="105">
        <v>23200</v>
      </c>
      <c r="I76" s="108">
        <v>415.5</v>
      </c>
      <c r="J76" s="102" t="s">
        <v>2</v>
      </c>
      <c r="K76" s="105">
        <v>116</v>
      </c>
      <c r="L76" s="105">
        <v>48198</v>
      </c>
      <c r="M76" s="107">
        <v>24998</v>
      </c>
      <c r="N76" s="204" t="s">
        <v>240</v>
      </c>
      <c r="O76" s="79" t="s">
        <v>57</v>
      </c>
    </row>
    <row r="77" spans="1:16375" ht="93.75">
      <c r="A77" s="102">
        <v>64</v>
      </c>
      <c r="B77" s="93">
        <v>97</v>
      </c>
      <c r="C77" s="103" t="s">
        <v>291</v>
      </c>
      <c r="D77" s="77" t="s">
        <v>387</v>
      </c>
      <c r="E77" s="102">
        <v>500</v>
      </c>
      <c r="F77" s="104" t="s">
        <v>2</v>
      </c>
      <c r="G77" s="80">
        <v>107</v>
      </c>
      <c r="H77" s="105">
        <v>53500</v>
      </c>
      <c r="I77" s="108">
        <v>1060.2</v>
      </c>
      <c r="J77" s="102" t="s">
        <v>2</v>
      </c>
      <c r="K77" s="105">
        <v>107</v>
      </c>
      <c r="L77" s="105">
        <v>113441</v>
      </c>
      <c r="M77" s="107">
        <v>59941</v>
      </c>
      <c r="N77" s="204" t="s">
        <v>240</v>
      </c>
      <c r="O77" s="79" t="s">
        <v>57</v>
      </c>
    </row>
    <row r="78" spans="1:16375" ht="93.75">
      <c r="A78" s="102">
        <v>65</v>
      </c>
      <c r="B78" s="93">
        <v>98</v>
      </c>
      <c r="C78" s="103" t="s">
        <v>292</v>
      </c>
      <c r="D78" s="77" t="s">
        <v>388</v>
      </c>
      <c r="E78" s="102">
        <v>110</v>
      </c>
      <c r="F78" s="104" t="s">
        <v>17</v>
      </c>
      <c r="G78" s="80">
        <v>945</v>
      </c>
      <c r="H78" s="105">
        <v>103950</v>
      </c>
      <c r="I78" s="108">
        <v>146</v>
      </c>
      <c r="J78" s="102" t="s">
        <v>17</v>
      </c>
      <c r="K78" s="105">
        <v>945</v>
      </c>
      <c r="L78" s="105">
        <v>137970</v>
      </c>
      <c r="M78" s="107">
        <v>34020</v>
      </c>
      <c r="N78" s="204" t="s">
        <v>241</v>
      </c>
      <c r="O78" s="79" t="s">
        <v>57</v>
      </c>
    </row>
    <row r="79" spans="1:16375" ht="125">
      <c r="A79" s="102">
        <v>66</v>
      </c>
      <c r="B79" s="93">
        <v>99</v>
      </c>
      <c r="C79" s="103" t="s">
        <v>293</v>
      </c>
      <c r="D79" s="77" t="s">
        <v>389</v>
      </c>
      <c r="E79" s="102">
        <v>12</v>
      </c>
      <c r="F79" s="104" t="s">
        <v>5</v>
      </c>
      <c r="G79" s="80">
        <v>675</v>
      </c>
      <c r="H79" s="105">
        <v>8100</v>
      </c>
      <c r="I79" s="108">
        <v>30</v>
      </c>
      <c r="J79" s="102" t="s">
        <v>5</v>
      </c>
      <c r="K79" s="105">
        <v>675</v>
      </c>
      <c r="L79" s="105">
        <v>20250</v>
      </c>
      <c r="M79" s="107">
        <v>12150</v>
      </c>
      <c r="N79" s="204" t="s">
        <v>242</v>
      </c>
      <c r="O79" s="79" t="s">
        <v>57</v>
      </c>
    </row>
    <row r="80" spans="1:16375" ht="171.85">
      <c r="A80" s="102">
        <v>67</v>
      </c>
      <c r="B80" s="93">
        <v>104</v>
      </c>
      <c r="C80" s="103" t="s">
        <v>294</v>
      </c>
      <c r="D80" s="77" t="s">
        <v>390</v>
      </c>
      <c r="E80" s="102">
        <v>600</v>
      </c>
      <c r="F80" s="104" t="s">
        <v>2</v>
      </c>
      <c r="G80" s="80">
        <v>177</v>
      </c>
      <c r="H80" s="105">
        <v>106200</v>
      </c>
      <c r="I80" s="108">
        <v>637.1</v>
      </c>
      <c r="J80" s="102" t="s">
        <v>2</v>
      </c>
      <c r="K80" s="105">
        <v>177</v>
      </c>
      <c r="L80" s="105">
        <v>112767</v>
      </c>
      <c r="M80" s="107">
        <v>6567</v>
      </c>
      <c r="N80" s="204" t="s">
        <v>243</v>
      </c>
      <c r="O80" s="79" t="s">
        <v>57</v>
      </c>
    </row>
    <row r="81" spans="1:23" ht="171.85">
      <c r="A81" s="102">
        <v>68</v>
      </c>
      <c r="B81" s="93">
        <v>105</v>
      </c>
      <c r="C81" s="103" t="s">
        <v>295</v>
      </c>
      <c r="D81" s="77" t="s">
        <v>391</v>
      </c>
      <c r="E81" s="102">
        <v>1200</v>
      </c>
      <c r="F81" s="104" t="s">
        <v>2</v>
      </c>
      <c r="G81" s="80">
        <v>255</v>
      </c>
      <c r="H81" s="105">
        <v>306000</v>
      </c>
      <c r="I81" s="108">
        <v>1349.1</v>
      </c>
      <c r="J81" s="102" t="s">
        <v>2</v>
      </c>
      <c r="K81" s="105">
        <v>255</v>
      </c>
      <c r="L81" s="105">
        <v>344021</v>
      </c>
      <c r="M81" s="107">
        <v>38021</v>
      </c>
      <c r="N81" s="204" t="s">
        <v>244</v>
      </c>
      <c r="O81" s="79" t="s">
        <v>57</v>
      </c>
    </row>
    <row r="82" spans="1:23" ht="93.75">
      <c r="A82" s="102">
        <v>69</v>
      </c>
      <c r="B82" s="93">
        <v>106</v>
      </c>
      <c r="C82" s="103" t="s">
        <v>296</v>
      </c>
      <c r="D82" s="77" t="s">
        <v>392</v>
      </c>
      <c r="E82" s="102">
        <v>60</v>
      </c>
      <c r="F82" s="104" t="s">
        <v>2</v>
      </c>
      <c r="G82" s="80">
        <v>606</v>
      </c>
      <c r="H82" s="105">
        <v>36360</v>
      </c>
      <c r="I82" s="108">
        <v>333.3</v>
      </c>
      <c r="J82" s="102" t="s">
        <v>2</v>
      </c>
      <c r="K82" s="105">
        <v>606</v>
      </c>
      <c r="L82" s="105">
        <v>201980</v>
      </c>
      <c r="M82" s="107">
        <v>165620</v>
      </c>
      <c r="N82" s="204" t="s">
        <v>176</v>
      </c>
      <c r="O82" s="79" t="s">
        <v>57</v>
      </c>
    </row>
    <row r="83" spans="1:23" ht="93.75">
      <c r="A83" s="102">
        <v>70</v>
      </c>
      <c r="B83" s="93">
        <v>107</v>
      </c>
      <c r="C83" s="103" t="s">
        <v>297</v>
      </c>
      <c r="D83" s="77" t="s">
        <v>393</v>
      </c>
      <c r="E83" s="102">
        <v>40</v>
      </c>
      <c r="F83" s="104" t="s">
        <v>2</v>
      </c>
      <c r="G83" s="80">
        <v>967</v>
      </c>
      <c r="H83" s="105">
        <v>38680</v>
      </c>
      <c r="I83" s="108">
        <v>145.1</v>
      </c>
      <c r="J83" s="102" t="s">
        <v>2</v>
      </c>
      <c r="K83" s="105">
        <v>967</v>
      </c>
      <c r="L83" s="105">
        <v>140312</v>
      </c>
      <c r="M83" s="107">
        <v>101632</v>
      </c>
      <c r="N83" s="204" t="s">
        <v>176</v>
      </c>
      <c r="O83" s="79" t="s">
        <v>57</v>
      </c>
    </row>
    <row r="84" spans="1:23" ht="109.4">
      <c r="A84" s="102">
        <v>71</v>
      </c>
      <c r="B84" s="93">
        <v>109</v>
      </c>
      <c r="C84" s="103" t="s">
        <v>298</v>
      </c>
      <c r="D84" s="77" t="s">
        <v>394</v>
      </c>
      <c r="E84" s="102">
        <v>3</v>
      </c>
      <c r="F84" s="104" t="s">
        <v>5</v>
      </c>
      <c r="G84" s="80">
        <v>18325</v>
      </c>
      <c r="H84" s="105">
        <v>54975</v>
      </c>
      <c r="I84" s="108">
        <v>8</v>
      </c>
      <c r="J84" s="102" t="s">
        <v>5</v>
      </c>
      <c r="K84" s="105">
        <v>18325</v>
      </c>
      <c r="L84" s="105">
        <v>146600</v>
      </c>
      <c r="M84" s="107">
        <v>91625</v>
      </c>
      <c r="N84" s="204" t="s">
        <v>177</v>
      </c>
      <c r="O84" s="79" t="s">
        <v>57</v>
      </c>
    </row>
    <row r="85" spans="1:23" s="109" customFormat="1" ht="140.6">
      <c r="A85" s="102">
        <v>72</v>
      </c>
      <c r="B85" s="93">
        <v>115</v>
      </c>
      <c r="C85" s="103" t="s">
        <v>299</v>
      </c>
      <c r="D85" s="77" t="s">
        <v>395</v>
      </c>
      <c r="E85" s="102">
        <v>30</v>
      </c>
      <c r="F85" s="104" t="s">
        <v>5</v>
      </c>
      <c r="G85" s="80">
        <v>4350</v>
      </c>
      <c r="H85" s="105">
        <v>130500</v>
      </c>
      <c r="I85" s="108">
        <v>40</v>
      </c>
      <c r="J85" s="102" t="s">
        <v>5</v>
      </c>
      <c r="K85" s="105">
        <v>4350</v>
      </c>
      <c r="L85" s="105">
        <v>174000</v>
      </c>
      <c r="M85" s="107">
        <v>43500</v>
      </c>
      <c r="N85" s="204" t="s">
        <v>245</v>
      </c>
      <c r="O85" s="79" t="s">
        <v>57</v>
      </c>
      <c r="P85" s="149"/>
      <c r="Q85" s="149"/>
      <c r="R85" s="149"/>
      <c r="S85" s="149"/>
      <c r="T85" s="149"/>
      <c r="U85" s="149"/>
      <c r="V85" s="149"/>
      <c r="W85" s="149"/>
    </row>
    <row r="86" spans="1:23" s="109" customFormat="1" ht="78.150000000000006">
      <c r="A86" s="102">
        <v>73</v>
      </c>
      <c r="B86" s="93">
        <v>119</v>
      </c>
      <c r="C86" s="103" t="s">
        <v>300</v>
      </c>
      <c r="D86" s="77" t="s">
        <v>328</v>
      </c>
      <c r="E86" s="102">
        <v>12</v>
      </c>
      <c r="F86" s="104" t="s">
        <v>5</v>
      </c>
      <c r="G86" s="80">
        <v>827</v>
      </c>
      <c r="H86" s="105">
        <v>9924</v>
      </c>
      <c r="I86" s="108">
        <v>14</v>
      </c>
      <c r="J86" s="102" t="s">
        <v>5</v>
      </c>
      <c r="K86" s="105">
        <v>827</v>
      </c>
      <c r="L86" s="105">
        <v>11578</v>
      </c>
      <c r="M86" s="107">
        <v>1654</v>
      </c>
      <c r="N86" s="204" t="s">
        <v>178</v>
      </c>
      <c r="O86" s="79" t="s">
        <v>57</v>
      </c>
      <c r="P86" s="149"/>
      <c r="Q86" s="149"/>
      <c r="R86" s="149"/>
      <c r="S86" s="149"/>
      <c r="T86" s="149"/>
      <c r="U86" s="149"/>
      <c r="V86" s="149"/>
      <c r="W86" s="149"/>
    </row>
    <row r="87" spans="1:23" s="109" customFormat="1" ht="78.150000000000006">
      <c r="A87" s="102">
        <v>74</v>
      </c>
      <c r="B87" s="93">
        <v>122</v>
      </c>
      <c r="C87" s="103" t="s">
        <v>301</v>
      </c>
      <c r="D87" s="77" t="s">
        <v>396</v>
      </c>
      <c r="E87" s="102">
        <v>80</v>
      </c>
      <c r="F87" s="104" t="s">
        <v>2</v>
      </c>
      <c r="G87" s="80">
        <v>1310</v>
      </c>
      <c r="H87" s="105">
        <v>104800</v>
      </c>
      <c r="I87" s="108">
        <v>85.4</v>
      </c>
      <c r="J87" s="102" t="s">
        <v>2</v>
      </c>
      <c r="K87" s="105">
        <v>1310</v>
      </c>
      <c r="L87" s="105">
        <v>111874</v>
      </c>
      <c r="M87" s="107">
        <v>7074</v>
      </c>
      <c r="N87" s="204" t="s">
        <v>179</v>
      </c>
      <c r="O87" s="79" t="s">
        <v>57</v>
      </c>
      <c r="P87" s="149"/>
      <c r="Q87" s="149"/>
      <c r="R87" s="149"/>
      <c r="S87" s="149"/>
      <c r="T87" s="149"/>
      <c r="U87" s="149"/>
      <c r="V87" s="149"/>
      <c r="W87" s="149"/>
    </row>
    <row r="88" spans="1:23" s="109" customFormat="1" ht="171.85">
      <c r="A88" s="102">
        <v>75</v>
      </c>
      <c r="B88" s="93">
        <v>124</v>
      </c>
      <c r="C88" s="103" t="s">
        <v>302</v>
      </c>
      <c r="D88" s="77" t="s">
        <v>18</v>
      </c>
      <c r="E88" s="102">
        <v>20</v>
      </c>
      <c r="F88" s="104" t="s">
        <v>5</v>
      </c>
      <c r="G88" s="80">
        <v>20584</v>
      </c>
      <c r="H88" s="105">
        <v>411680</v>
      </c>
      <c r="I88" s="108">
        <v>32</v>
      </c>
      <c r="J88" s="102" t="s">
        <v>5</v>
      </c>
      <c r="K88" s="105">
        <v>20584</v>
      </c>
      <c r="L88" s="105">
        <v>658688</v>
      </c>
      <c r="M88" s="107">
        <v>247008</v>
      </c>
      <c r="N88" s="204" t="s">
        <v>202</v>
      </c>
      <c r="O88" s="79" t="s">
        <v>57</v>
      </c>
      <c r="P88" s="149"/>
      <c r="Q88" s="149"/>
      <c r="R88" s="149"/>
      <c r="S88" s="149"/>
      <c r="T88" s="149"/>
      <c r="U88" s="149"/>
      <c r="V88" s="149"/>
      <c r="W88" s="149"/>
    </row>
    <row r="89" spans="1:23" ht="93.75">
      <c r="A89" s="102">
        <v>76</v>
      </c>
      <c r="B89" s="93">
        <v>129</v>
      </c>
      <c r="C89" s="103" t="s">
        <v>303</v>
      </c>
      <c r="D89" s="77" t="s">
        <v>19</v>
      </c>
      <c r="E89" s="102">
        <v>100</v>
      </c>
      <c r="F89" s="104" t="s">
        <v>2</v>
      </c>
      <c r="G89" s="80">
        <v>163</v>
      </c>
      <c r="H89" s="105">
        <v>16300</v>
      </c>
      <c r="I89" s="108">
        <v>168.7</v>
      </c>
      <c r="J89" s="102" t="s">
        <v>2</v>
      </c>
      <c r="K89" s="105">
        <v>163</v>
      </c>
      <c r="L89" s="105">
        <v>27498</v>
      </c>
      <c r="M89" s="107">
        <v>11198</v>
      </c>
      <c r="N89" s="204" t="s">
        <v>260</v>
      </c>
      <c r="O89" s="79" t="s">
        <v>57</v>
      </c>
    </row>
    <row r="90" spans="1:23" ht="78.150000000000006">
      <c r="A90" s="102">
        <v>77</v>
      </c>
      <c r="B90" s="93">
        <v>131</v>
      </c>
      <c r="C90" s="103" t="s">
        <v>304</v>
      </c>
      <c r="D90" s="77" t="s">
        <v>20</v>
      </c>
      <c r="E90" s="102">
        <v>80</v>
      </c>
      <c r="F90" s="104" t="s">
        <v>2</v>
      </c>
      <c r="G90" s="80">
        <v>83</v>
      </c>
      <c r="H90" s="105">
        <v>6640</v>
      </c>
      <c r="I90" s="108">
        <v>286</v>
      </c>
      <c r="J90" s="102" t="s">
        <v>2</v>
      </c>
      <c r="K90" s="105">
        <v>83</v>
      </c>
      <c r="L90" s="105">
        <v>23738</v>
      </c>
      <c r="M90" s="107">
        <v>17098</v>
      </c>
      <c r="N90" s="204" t="s">
        <v>180</v>
      </c>
      <c r="O90" s="79" t="s">
        <v>57</v>
      </c>
    </row>
    <row r="91" spans="1:23" s="109" customFormat="1" ht="62.5">
      <c r="A91" s="102">
        <v>78</v>
      </c>
      <c r="B91" s="93">
        <v>136</v>
      </c>
      <c r="C91" s="103" t="s">
        <v>305</v>
      </c>
      <c r="D91" s="77" t="s">
        <v>397</v>
      </c>
      <c r="E91" s="102">
        <v>80</v>
      </c>
      <c r="F91" s="104" t="s">
        <v>2</v>
      </c>
      <c r="G91" s="80">
        <v>356</v>
      </c>
      <c r="H91" s="105">
        <v>28480</v>
      </c>
      <c r="I91" s="108">
        <v>125</v>
      </c>
      <c r="J91" s="102" t="s">
        <v>2</v>
      </c>
      <c r="K91" s="105">
        <v>356</v>
      </c>
      <c r="L91" s="105">
        <v>44500</v>
      </c>
      <c r="M91" s="107">
        <v>16020</v>
      </c>
      <c r="N91" s="204" t="s">
        <v>181</v>
      </c>
      <c r="O91" s="79" t="s">
        <v>57</v>
      </c>
      <c r="P91" s="149"/>
      <c r="Q91" s="149"/>
      <c r="R91" s="149"/>
      <c r="S91" s="149"/>
      <c r="T91" s="149"/>
      <c r="U91" s="149"/>
      <c r="V91" s="149"/>
      <c r="W91" s="149"/>
    </row>
    <row r="92" spans="1:23">
      <c r="A92" s="102"/>
      <c r="B92" s="93"/>
      <c r="C92" s="78"/>
      <c r="D92" s="101" t="s">
        <v>50</v>
      </c>
      <c r="E92" s="102"/>
      <c r="F92" s="104"/>
      <c r="G92" s="81"/>
      <c r="H92" s="123"/>
      <c r="I92" s="106"/>
      <c r="J92" s="102"/>
      <c r="K92" s="126"/>
      <c r="L92" s="126"/>
      <c r="M92" s="127"/>
      <c r="N92" s="205"/>
      <c r="O92" s="79"/>
    </row>
    <row r="93" spans="1:23" s="154" customFormat="1" ht="125">
      <c r="A93" s="104">
        <v>79</v>
      </c>
      <c r="B93" s="93"/>
      <c r="C93" s="85"/>
      <c r="D93" s="77" t="s">
        <v>398</v>
      </c>
      <c r="E93" s="104"/>
      <c r="F93" s="85"/>
      <c r="G93" s="104"/>
      <c r="H93" s="104"/>
      <c r="I93" s="87">
        <v>12</v>
      </c>
      <c r="J93" s="88" t="s">
        <v>0</v>
      </c>
      <c r="K93" s="89">
        <v>17241</v>
      </c>
      <c r="L93" s="90">
        <v>206892</v>
      </c>
      <c r="M93" s="82">
        <v>206892</v>
      </c>
      <c r="N93" s="204" t="s">
        <v>264</v>
      </c>
      <c r="O93" s="156" t="s">
        <v>62</v>
      </c>
    </row>
    <row r="94" spans="1:23" s="154" customFormat="1" ht="187.5">
      <c r="A94" s="104">
        <v>80</v>
      </c>
      <c r="B94" s="93"/>
      <c r="C94" s="85"/>
      <c r="D94" s="77" t="s">
        <v>34</v>
      </c>
      <c r="E94" s="104"/>
      <c r="F94" s="85"/>
      <c r="G94" s="104"/>
      <c r="H94" s="104"/>
      <c r="I94" s="87">
        <v>14</v>
      </c>
      <c r="J94" s="88" t="s">
        <v>0</v>
      </c>
      <c r="K94" s="89">
        <v>4317</v>
      </c>
      <c r="L94" s="90">
        <v>60438</v>
      </c>
      <c r="M94" s="82">
        <v>60438</v>
      </c>
      <c r="N94" s="204" t="s">
        <v>219</v>
      </c>
      <c r="O94" s="156" t="s">
        <v>62</v>
      </c>
    </row>
    <row r="95" spans="1:23" s="154" customFormat="1" ht="109.4">
      <c r="A95" s="104">
        <v>81</v>
      </c>
      <c r="B95" s="93"/>
      <c r="C95" s="85"/>
      <c r="D95" s="77" t="s">
        <v>399</v>
      </c>
      <c r="E95" s="104"/>
      <c r="F95" s="85"/>
      <c r="G95" s="104"/>
      <c r="H95" s="104"/>
      <c r="I95" s="87">
        <v>14</v>
      </c>
      <c r="J95" s="88" t="s">
        <v>0</v>
      </c>
      <c r="K95" s="89">
        <v>185</v>
      </c>
      <c r="L95" s="90">
        <v>2590</v>
      </c>
      <c r="M95" s="82">
        <v>2590</v>
      </c>
      <c r="N95" s="204" t="s">
        <v>212</v>
      </c>
      <c r="O95" s="156" t="s">
        <v>62</v>
      </c>
    </row>
    <row r="96" spans="1:23" s="154" customFormat="1" ht="78.150000000000006">
      <c r="A96" s="104">
        <v>82</v>
      </c>
      <c r="B96" s="93"/>
      <c r="C96" s="85"/>
      <c r="D96" s="77" t="s">
        <v>35</v>
      </c>
      <c r="E96" s="86"/>
      <c r="F96" s="85"/>
      <c r="G96" s="86"/>
      <c r="H96" s="86"/>
      <c r="I96" s="87">
        <v>14</v>
      </c>
      <c r="J96" s="88" t="s">
        <v>0</v>
      </c>
      <c r="K96" s="89">
        <v>162</v>
      </c>
      <c r="L96" s="90">
        <v>2268</v>
      </c>
      <c r="M96" s="82">
        <v>2268</v>
      </c>
      <c r="N96" s="205" t="s">
        <v>174</v>
      </c>
      <c r="O96" s="156" t="s">
        <v>62</v>
      </c>
    </row>
    <row r="97" spans="1:23" s="154" customFormat="1" ht="62.5">
      <c r="A97" s="104">
        <v>83</v>
      </c>
      <c r="B97" s="93"/>
      <c r="C97" s="85"/>
      <c r="D97" s="77" t="s">
        <v>400</v>
      </c>
      <c r="E97" s="86"/>
      <c r="F97" s="85"/>
      <c r="G97" s="86"/>
      <c r="H97" s="86"/>
      <c r="I97" s="87">
        <v>30</v>
      </c>
      <c r="J97" s="88" t="s">
        <v>0</v>
      </c>
      <c r="K97" s="89">
        <v>1178</v>
      </c>
      <c r="L97" s="90">
        <v>35340</v>
      </c>
      <c r="M97" s="82">
        <v>35340</v>
      </c>
      <c r="N97" s="205" t="s">
        <v>220</v>
      </c>
      <c r="O97" s="156" t="s">
        <v>62</v>
      </c>
    </row>
    <row r="98" spans="1:23" s="154" customFormat="1" ht="78.150000000000006">
      <c r="A98" s="104">
        <v>84</v>
      </c>
      <c r="B98" s="93"/>
      <c r="C98" s="85"/>
      <c r="D98" s="77" t="s">
        <v>401</v>
      </c>
      <c r="E98" s="86"/>
      <c r="F98" s="85"/>
      <c r="G98" s="86"/>
      <c r="H98" s="86"/>
      <c r="I98" s="87">
        <v>1</v>
      </c>
      <c r="J98" s="88" t="s">
        <v>0</v>
      </c>
      <c r="K98" s="89">
        <v>4310</v>
      </c>
      <c r="L98" s="90">
        <v>4310</v>
      </c>
      <c r="M98" s="82">
        <v>4310</v>
      </c>
      <c r="N98" s="205" t="s">
        <v>221</v>
      </c>
      <c r="O98" s="156" t="s">
        <v>62</v>
      </c>
    </row>
    <row r="99" spans="1:23" s="154" customFormat="1" ht="46.9">
      <c r="A99" s="104">
        <v>85</v>
      </c>
      <c r="B99" s="93"/>
      <c r="C99" s="85"/>
      <c r="D99" s="77" t="s">
        <v>402</v>
      </c>
      <c r="E99" s="86"/>
      <c r="F99" s="85"/>
      <c r="G99" s="86"/>
      <c r="H99" s="86"/>
      <c r="I99" s="87">
        <v>1</v>
      </c>
      <c r="J99" s="88" t="s">
        <v>0</v>
      </c>
      <c r="K99" s="89">
        <v>788</v>
      </c>
      <c r="L99" s="90">
        <v>788</v>
      </c>
      <c r="M99" s="82">
        <v>788</v>
      </c>
      <c r="N99" s="205" t="s">
        <v>255</v>
      </c>
      <c r="O99" s="156" t="s">
        <v>62</v>
      </c>
    </row>
    <row r="100" spans="1:23" s="154" customFormat="1" ht="62.5">
      <c r="A100" s="104">
        <v>86</v>
      </c>
      <c r="B100" s="93"/>
      <c r="C100" s="85"/>
      <c r="D100" s="77" t="s">
        <v>403</v>
      </c>
      <c r="E100" s="86"/>
      <c r="F100" s="85"/>
      <c r="G100" s="86"/>
      <c r="H100" s="86"/>
      <c r="I100" s="87">
        <v>1</v>
      </c>
      <c r="J100" s="88" t="s">
        <v>5</v>
      </c>
      <c r="K100" s="89">
        <v>9444</v>
      </c>
      <c r="L100" s="90">
        <v>9444</v>
      </c>
      <c r="M100" s="82">
        <v>9444</v>
      </c>
      <c r="N100" s="205" t="s">
        <v>222</v>
      </c>
      <c r="O100" s="156" t="s">
        <v>62</v>
      </c>
    </row>
    <row r="101" spans="1:23" s="154" customFormat="1" ht="93.75">
      <c r="A101" s="104">
        <v>87</v>
      </c>
      <c r="B101" s="93"/>
      <c r="C101" s="85"/>
      <c r="D101" s="77" t="s">
        <v>223</v>
      </c>
      <c r="E101" s="86"/>
      <c r="F101" s="85"/>
      <c r="G101" s="86"/>
      <c r="H101" s="86"/>
      <c r="I101" s="87">
        <v>8</v>
      </c>
      <c r="J101" s="88" t="s">
        <v>0</v>
      </c>
      <c r="K101" s="89">
        <v>5085</v>
      </c>
      <c r="L101" s="90">
        <v>40680</v>
      </c>
      <c r="M101" s="82">
        <v>40680</v>
      </c>
      <c r="N101" s="205" t="s">
        <v>224</v>
      </c>
      <c r="O101" s="156" t="s">
        <v>62</v>
      </c>
    </row>
    <row r="102" spans="1:23" ht="46.9" collapsed="1">
      <c r="A102" s="104">
        <v>88</v>
      </c>
      <c r="B102" s="93"/>
      <c r="C102" s="78"/>
      <c r="D102" s="77" t="s">
        <v>404</v>
      </c>
      <c r="E102" s="102"/>
      <c r="F102" s="104"/>
      <c r="G102" s="81"/>
      <c r="H102" s="123"/>
      <c r="I102" s="106">
        <v>20</v>
      </c>
      <c r="J102" s="102" t="s">
        <v>2</v>
      </c>
      <c r="K102" s="84">
        <v>289</v>
      </c>
      <c r="L102" s="84">
        <v>5780</v>
      </c>
      <c r="M102" s="82">
        <v>5780</v>
      </c>
      <c r="N102" s="205" t="s">
        <v>225</v>
      </c>
      <c r="O102" s="156" t="s">
        <v>62</v>
      </c>
    </row>
    <row r="103" spans="1:23" ht="46.9">
      <c r="A103" s="104">
        <v>89</v>
      </c>
      <c r="B103" s="93"/>
      <c r="C103" s="78"/>
      <c r="D103" s="77" t="s">
        <v>405</v>
      </c>
      <c r="E103" s="102"/>
      <c r="F103" s="104"/>
      <c r="G103" s="81"/>
      <c r="H103" s="123"/>
      <c r="I103" s="106">
        <v>190</v>
      </c>
      <c r="J103" s="102" t="s">
        <v>2</v>
      </c>
      <c r="K103" s="84">
        <v>173</v>
      </c>
      <c r="L103" s="84">
        <v>32870</v>
      </c>
      <c r="M103" s="82">
        <v>32870</v>
      </c>
      <c r="N103" s="205" t="s">
        <v>262</v>
      </c>
      <c r="O103" s="156" t="s">
        <v>62</v>
      </c>
    </row>
    <row r="104" spans="1:23" ht="46.9">
      <c r="A104" s="104">
        <v>90</v>
      </c>
      <c r="B104" s="93"/>
      <c r="C104" s="78"/>
      <c r="D104" s="134" t="s">
        <v>406</v>
      </c>
      <c r="E104" s="93"/>
      <c r="F104" s="93"/>
      <c r="G104" s="94"/>
      <c r="H104" s="94"/>
      <c r="I104" s="95">
        <v>74.099999999999994</v>
      </c>
      <c r="J104" s="96" t="s">
        <v>2</v>
      </c>
      <c r="K104" s="82">
        <v>130</v>
      </c>
      <c r="L104" s="84">
        <v>9633</v>
      </c>
      <c r="M104" s="82">
        <v>9633</v>
      </c>
      <c r="N104" s="205" t="s">
        <v>263</v>
      </c>
      <c r="O104" s="156" t="s">
        <v>62</v>
      </c>
    </row>
    <row r="105" spans="1:23" ht="62.5">
      <c r="A105" s="104">
        <v>91</v>
      </c>
      <c r="B105" s="93"/>
      <c r="C105" s="78"/>
      <c r="D105" s="134" t="s">
        <v>407</v>
      </c>
      <c r="E105" s="93"/>
      <c r="F105" s="93"/>
      <c r="G105" s="94"/>
      <c r="H105" s="94"/>
      <c r="I105" s="95">
        <v>1</v>
      </c>
      <c r="J105" s="96" t="s">
        <v>0</v>
      </c>
      <c r="K105" s="82">
        <v>4203</v>
      </c>
      <c r="L105" s="84">
        <v>4203</v>
      </c>
      <c r="M105" s="82">
        <v>4203</v>
      </c>
      <c r="N105" s="205" t="s">
        <v>256</v>
      </c>
      <c r="O105" s="156" t="s">
        <v>62</v>
      </c>
    </row>
    <row r="106" spans="1:23" ht="109.4">
      <c r="A106" s="104">
        <v>92</v>
      </c>
      <c r="B106" s="93"/>
      <c r="C106" s="78"/>
      <c r="D106" s="100" t="s">
        <v>408</v>
      </c>
      <c r="E106" s="161"/>
      <c r="F106" s="93"/>
      <c r="G106" s="83"/>
      <c r="H106" s="83"/>
      <c r="I106" s="108">
        <v>13</v>
      </c>
      <c r="J106" s="96" t="s">
        <v>0</v>
      </c>
      <c r="K106" s="82">
        <v>1200</v>
      </c>
      <c r="L106" s="82">
        <v>15600</v>
      </c>
      <c r="M106" s="82">
        <v>15600</v>
      </c>
      <c r="N106" s="205" t="s">
        <v>257</v>
      </c>
      <c r="O106" s="156" t="s">
        <v>62</v>
      </c>
    </row>
    <row r="107" spans="1:23" ht="109.4">
      <c r="A107" s="104">
        <v>93</v>
      </c>
      <c r="B107" s="93"/>
      <c r="C107" s="78"/>
      <c r="D107" s="77" t="s">
        <v>41</v>
      </c>
      <c r="E107" s="161"/>
      <c r="F107" s="93"/>
      <c r="G107" s="83"/>
      <c r="H107" s="83"/>
      <c r="I107" s="108">
        <v>10.66</v>
      </c>
      <c r="J107" s="96" t="s">
        <v>2</v>
      </c>
      <c r="K107" s="82">
        <v>1182</v>
      </c>
      <c r="L107" s="82">
        <v>12600.12</v>
      </c>
      <c r="M107" s="82">
        <v>12600.12</v>
      </c>
      <c r="N107" s="205" t="s">
        <v>257</v>
      </c>
      <c r="O107" s="156" t="s">
        <v>62</v>
      </c>
    </row>
    <row r="108" spans="1:23" ht="109.4">
      <c r="A108" s="104">
        <v>94</v>
      </c>
      <c r="B108" s="93"/>
      <c r="C108" s="78"/>
      <c r="D108" s="77" t="s">
        <v>42</v>
      </c>
      <c r="E108" s="161"/>
      <c r="F108" s="93"/>
      <c r="G108" s="83"/>
      <c r="H108" s="83"/>
      <c r="I108" s="108">
        <v>1</v>
      </c>
      <c r="J108" s="96" t="s">
        <v>21</v>
      </c>
      <c r="K108" s="82">
        <v>9600</v>
      </c>
      <c r="L108" s="82">
        <v>9600</v>
      </c>
      <c r="M108" s="82">
        <v>9600</v>
      </c>
      <c r="N108" s="205" t="s">
        <v>257</v>
      </c>
      <c r="O108" s="156" t="s">
        <v>62</v>
      </c>
    </row>
    <row r="109" spans="1:23" ht="109.4">
      <c r="A109" s="104">
        <v>95</v>
      </c>
      <c r="B109" s="93"/>
      <c r="C109" s="78"/>
      <c r="D109" s="77" t="s">
        <v>43</v>
      </c>
      <c r="E109" s="161"/>
      <c r="F109" s="93"/>
      <c r="G109" s="83"/>
      <c r="H109" s="83"/>
      <c r="I109" s="108">
        <v>2.89</v>
      </c>
      <c r="J109" s="96" t="s">
        <v>2</v>
      </c>
      <c r="K109" s="82">
        <v>1182</v>
      </c>
      <c r="L109" s="82">
        <v>3415.98</v>
      </c>
      <c r="M109" s="82">
        <v>3415.98</v>
      </c>
      <c r="N109" s="205" t="s">
        <v>257</v>
      </c>
      <c r="O109" s="156" t="s">
        <v>62</v>
      </c>
    </row>
    <row r="110" spans="1:23" s="109" customFormat="1">
      <c r="A110" s="102"/>
      <c r="B110" s="93"/>
      <c r="C110" s="103"/>
      <c r="D110" s="77"/>
      <c r="E110" s="102"/>
      <c r="F110" s="104"/>
      <c r="G110" s="80"/>
      <c r="H110" s="117">
        <v>1439289</v>
      </c>
      <c r="I110" s="108"/>
      <c r="J110" s="102"/>
      <c r="K110" s="116" t="s">
        <v>54</v>
      </c>
      <c r="L110" s="117">
        <v>2773867.1</v>
      </c>
      <c r="M110" s="117">
        <v>1334578.1000000001</v>
      </c>
      <c r="N110" s="204"/>
      <c r="O110" s="79"/>
      <c r="P110" s="149"/>
      <c r="Q110" s="149"/>
      <c r="R110" s="149"/>
      <c r="S110" s="149"/>
      <c r="T110" s="149"/>
      <c r="U110" s="149"/>
      <c r="V110" s="149"/>
      <c r="W110" s="149"/>
    </row>
    <row r="111" spans="1:23">
      <c r="A111" s="102"/>
      <c r="B111" s="93"/>
      <c r="C111" s="78"/>
      <c r="D111" s="101" t="s">
        <v>51</v>
      </c>
      <c r="E111" s="102"/>
      <c r="F111" s="104"/>
      <c r="G111" s="94"/>
      <c r="H111" s="94"/>
      <c r="I111" s="95"/>
      <c r="J111" s="102"/>
      <c r="K111" s="126"/>
      <c r="L111" s="126"/>
      <c r="M111" s="127"/>
      <c r="N111" s="205"/>
      <c r="O111" s="79"/>
    </row>
    <row r="112" spans="1:23" ht="125">
      <c r="A112" s="161">
        <v>96</v>
      </c>
      <c r="B112" s="93"/>
      <c r="C112" s="78"/>
      <c r="D112" s="77" t="s">
        <v>409</v>
      </c>
      <c r="E112" s="161"/>
      <c r="F112" s="161" t="s">
        <v>0</v>
      </c>
      <c r="G112" s="83"/>
      <c r="H112" s="83"/>
      <c r="I112" s="108">
        <v>1</v>
      </c>
      <c r="J112" s="96" t="s">
        <v>0</v>
      </c>
      <c r="K112" s="82">
        <v>291366</v>
      </c>
      <c r="L112" s="82">
        <v>291366</v>
      </c>
      <c r="M112" s="82">
        <v>291366</v>
      </c>
      <c r="N112" s="205" t="s">
        <v>235</v>
      </c>
      <c r="O112" s="79" t="s">
        <v>65</v>
      </c>
    </row>
    <row r="113" spans="1:23">
      <c r="A113" s="102"/>
      <c r="B113" s="93"/>
      <c r="C113" s="78"/>
      <c r="D113" s="77"/>
      <c r="E113" s="102"/>
      <c r="F113" s="104"/>
      <c r="G113" s="94"/>
      <c r="H113" s="92">
        <v>0</v>
      </c>
      <c r="I113" s="95"/>
      <c r="J113" s="102"/>
      <c r="K113" s="91" t="s">
        <v>54</v>
      </c>
      <c r="L113" s="92">
        <v>291366</v>
      </c>
      <c r="M113" s="92">
        <v>291366</v>
      </c>
      <c r="N113" s="205"/>
      <c r="O113" s="79"/>
    </row>
    <row r="114" spans="1:23" s="109" customFormat="1">
      <c r="A114" s="161"/>
      <c r="B114" s="93" t="s">
        <v>285</v>
      </c>
      <c r="C114" s="103"/>
      <c r="D114" s="101" t="s">
        <v>49</v>
      </c>
      <c r="E114" s="161"/>
      <c r="F114" s="161"/>
      <c r="G114" s="107"/>
      <c r="H114" s="107"/>
      <c r="I114" s="108"/>
      <c r="J114" s="161"/>
      <c r="K114" s="113"/>
      <c r="L114" s="113"/>
      <c r="M114" s="113"/>
      <c r="N114" s="204"/>
      <c r="O114" s="79"/>
      <c r="P114" s="149"/>
      <c r="Q114" s="149"/>
      <c r="R114" s="149"/>
      <c r="S114" s="149"/>
      <c r="T114" s="149"/>
      <c r="U114" s="149"/>
      <c r="V114" s="149"/>
      <c r="W114" s="149"/>
    </row>
    <row r="115" spans="1:23" s="109" customFormat="1" ht="62.5">
      <c r="A115" s="102">
        <v>97</v>
      </c>
      <c r="B115" s="93">
        <v>149</v>
      </c>
      <c r="C115" s="103" t="s">
        <v>306</v>
      </c>
      <c r="D115" s="77" t="s">
        <v>416</v>
      </c>
      <c r="E115" s="102">
        <v>1</v>
      </c>
      <c r="F115" s="104" t="s">
        <v>5</v>
      </c>
      <c r="G115" s="80">
        <v>48000</v>
      </c>
      <c r="H115" s="105">
        <v>48000</v>
      </c>
      <c r="I115" s="106">
        <v>2</v>
      </c>
      <c r="J115" s="102" t="s">
        <v>5</v>
      </c>
      <c r="K115" s="105">
        <v>48000</v>
      </c>
      <c r="L115" s="105">
        <v>96000</v>
      </c>
      <c r="M115" s="107">
        <v>48000</v>
      </c>
      <c r="N115" s="204" t="s">
        <v>232</v>
      </c>
      <c r="O115" s="79" t="s">
        <v>60</v>
      </c>
      <c r="P115" s="149"/>
      <c r="Q115" s="149"/>
      <c r="R115" s="149"/>
      <c r="S115" s="149"/>
      <c r="T115" s="149"/>
      <c r="U115" s="149"/>
      <c r="V115" s="149"/>
      <c r="W115" s="149"/>
    </row>
    <row r="116" spans="1:23" s="109" customFormat="1" ht="78.150000000000006">
      <c r="A116" s="102">
        <v>98</v>
      </c>
      <c r="B116" s="93">
        <v>153</v>
      </c>
      <c r="C116" s="103" t="s">
        <v>307</v>
      </c>
      <c r="D116" s="77" t="s">
        <v>410</v>
      </c>
      <c r="E116" s="102">
        <v>1</v>
      </c>
      <c r="F116" s="104" t="s">
        <v>5</v>
      </c>
      <c r="G116" s="80">
        <v>182000</v>
      </c>
      <c r="H116" s="105">
        <v>182000</v>
      </c>
      <c r="I116" s="106">
        <v>2</v>
      </c>
      <c r="J116" s="102" t="s">
        <v>5</v>
      </c>
      <c r="K116" s="105">
        <v>182000</v>
      </c>
      <c r="L116" s="105">
        <v>364000</v>
      </c>
      <c r="M116" s="107">
        <v>182000</v>
      </c>
      <c r="N116" s="204" t="s">
        <v>182</v>
      </c>
      <c r="O116" s="79" t="s">
        <v>60</v>
      </c>
      <c r="P116" s="149"/>
      <c r="Q116" s="149"/>
      <c r="R116" s="149"/>
      <c r="S116" s="149"/>
      <c r="T116" s="149"/>
      <c r="U116" s="149"/>
      <c r="V116" s="149"/>
      <c r="W116" s="149"/>
    </row>
    <row r="117" spans="1:23" s="109" customFormat="1" ht="31.25">
      <c r="A117" s="102">
        <v>99</v>
      </c>
      <c r="B117" s="93">
        <v>163</v>
      </c>
      <c r="C117" s="103" t="s">
        <v>308</v>
      </c>
      <c r="D117" s="77" t="s">
        <v>415</v>
      </c>
      <c r="E117" s="102">
        <v>2</v>
      </c>
      <c r="F117" s="104" t="s">
        <v>3</v>
      </c>
      <c r="G117" s="80">
        <v>26300</v>
      </c>
      <c r="H117" s="105">
        <v>52600</v>
      </c>
      <c r="I117" s="106">
        <v>3.29</v>
      </c>
      <c r="J117" s="102" t="s">
        <v>3</v>
      </c>
      <c r="K117" s="105">
        <v>26300</v>
      </c>
      <c r="L117" s="105">
        <v>86527</v>
      </c>
      <c r="M117" s="107">
        <v>33927</v>
      </c>
      <c r="N117" s="204" t="s">
        <v>183</v>
      </c>
      <c r="O117" s="79" t="s">
        <v>60</v>
      </c>
      <c r="P117" s="149"/>
      <c r="Q117" s="149"/>
      <c r="R117" s="149"/>
      <c r="S117" s="149"/>
      <c r="T117" s="149"/>
      <c r="U117" s="149"/>
      <c r="V117" s="149"/>
      <c r="W117" s="149"/>
    </row>
    <row r="118" spans="1:23" s="109" customFormat="1" ht="31.25">
      <c r="A118" s="102">
        <v>100</v>
      </c>
      <c r="B118" s="93">
        <v>164</v>
      </c>
      <c r="C118" s="103" t="s">
        <v>309</v>
      </c>
      <c r="D118" s="77" t="s">
        <v>414</v>
      </c>
      <c r="E118" s="102">
        <v>1</v>
      </c>
      <c r="F118" s="104" t="s">
        <v>3</v>
      </c>
      <c r="G118" s="80">
        <v>8125</v>
      </c>
      <c r="H118" s="105">
        <v>8125</v>
      </c>
      <c r="I118" s="106">
        <v>1.25</v>
      </c>
      <c r="J118" s="102" t="s">
        <v>3</v>
      </c>
      <c r="K118" s="105">
        <v>8125</v>
      </c>
      <c r="L118" s="105">
        <v>10156</v>
      </c>
      <c r="M118" s="107">
        <v>2031</v>
      </c>
      <c r="N118" s="204" t="s">
        <v>183</v>
      </c>
      <c r="O118" s="79" t="s">
        <v>60</v>
      </c>
      <c r="P118" s="149"/>
      <c r="Q118" s="149"/>
      <c r="R118" s="149"/>
      <c r="S118" s="149"/>
      <c r="T118" s="149"/>
      <c r="U118" s="149"/>
      <c r="V118" s="149"/>
      <c r="W118" s="149"/>
    </row>
    <row r="119" spans="1:23" s="109" customFormat="1" ht="62.5">
      <c r="A119" s="102">
        <v>101</v>
      </c>
      <c r="B119" s="93">
        <v>166</v>
      </c>
      <c r="C119" s="103" t="s">
        <v>310</v>
      </c>
      <c r="D119" s="77" t="s">
        <v>413</v>
      </c>
      <c r="E119" s="102">
        <v>2</v>
      </c>
      <c r="F119" s="104" t="s">
        <v>5</v>
      </c>
      <c r="G119" s="80">
        <v>10500</v>
      </c>
      <c r="H119" s="105">
        <v>21000</v>
      </c>
      <c r="I119" s="106">
        <v>3</v>
      </c>
      <c r="J119" s="102" t="s">
        <v>5</v>
      </c>
      <c r="K119" s="105">
        <v>10500</v>
      </c>
      <c r="L119" s="105">
        <v>31500</v>
      </c>
      <c r="M119" s="107">
        <v>10500</v>
      </c>
      <c r="N119" s="204" t="s">
        <v>183</v>
      </c>
      <c r="O119" s="79" t="s">
        <v>60</v>
      </c>
      <c r="P119" s="149"/>
      <c r="Q119" s="149"/>
      <c r="R119" s="149"/>
      <c r="S119" s="149"/>
      <c r="T119" s="149"/>
      <c r="U119" s="149"/>
      <c r="V119" s="149"/>
      <c r="W119" s="149"/>
    </row>
    <row r="120" spans="1:23" s="109" customFormat="1" ht="109.4">
      <c r="A120" s="102">
        <v>102</v>
      </c>
      <c r="B120" s="93">
        <v>171</v>
      </c>
      <c r="C120" s="103" t="s">
        <v>311</v>
      </c>
      <c r="D120" s="77" t="s">
        <v>160</v>
      </c>
      <c r="E120" s="102">
        <v>40</v>
      </c>
      <c r="F120" s="104" t="s">
        <v>3</v>
      </c>
      <c r="G120" s="80">
        <v>785</v>
      </c>
      <c r="H120" s="105">
        <v>31400</v>
      </c>
      <c r="I120" s="106">
        <v>75.039999999999992</v>
      </c>
      <c r="J120" s="102" t="s">
        <v>3</v>
      </c>
      <c r="K120" s="105">
        <v>785</v>
      </c>
      <c r="L120" s="105">
        <v>58906</v>
      </c>
      <c r="M120" s="107">
        <v>27506</v>
      </c>
      <c r="N120" s="204" t="s">
        <v>246</v>
      </c>
      <c r="O120" s="79" t="s">
        <v>60</v>
      </c>
      <c r="P120" s="149"/>
      <c r="Q120" s="149"/>
      <c r="R120" s="149"/>
      <c r="S120" s="149"/>
      <c r="T120" s="149"/>
      <c r="U120" s="149"/>
      <c r="V120" s="149"/>
      <c r="W120" s="149"/>
    </row>
    <row r="121" spans="1:23" s="109" customFormat="1" ht="62.5">
      <c r="A121" s="102">
        <v>103</v>
      </c>
      <c r="B121" s="93">
        <v>176</v>
      </c>
      <c r="C121" s="103" t="s">
        <v>312</v>
      </c>
      <c r="D121" s="77" t="s">
        <v>411</v>
      </c>
      <c r="E121" s="102">
        <v>4</v>
      </c>
      <c r="F121" s="104" t="s">
        <v>5</v>
      </c>
      <c r="G121" s="80">
        <v>35000</v>
      </c>
      <c r="H121" s="105">
        <v>140000</v>
      </c>
      <c r="I121" s="106">
        <v>5</v>
      </c>
      <c r="J121" s="102" t="s">
        <v>5</v>
      </c>
      <c r="K121" s="105">
        <v>35000</v>
      </c>
      <c r="L121" s="105">
        <v>175000</v>
      </c>
      <c r="M121" s="107">
        <v>35000</v>
      </c>
      <c r="N121" s="204" t="s">
        <v>184</v>
      </c>
      <c r="O121" s="79" t="s">
        <v>60</v>
      </c>
      <c r="P121" s="149"/>
      <c r="Q121" s="149"/>
      <c r="R121" s="149"/>
      <c r="S121" s="149"/>
      <c r="T121" s="149"/>
      <c r="U121" s="149"/>
      <c r="V121" s="149"/>
      <c r="W121" s="149"/>
    </row>
    <row r="122" spans="1:23" s="109" customFormat="1" ht="62.5">
      <c r="A122" s="102">
        <v>104</v>
      </c>
      <c r="B122" s="93">
        <v>179</v>
      </c>
      <c r="C122" s="103" t="s">
        <v>313</v>
      </c>
      <c r="D122" s="77" t="s">
        <v>412</v>
      </c>
      <c r="E122" s="102">
        <v>10</v>
      </c>
      <c r="F122" s="104" t="s">
        <v>22</v>
      </c>
      <c r="G122" s="80">
        <v>6191</v>
      </c>
      <c r="H122" s="105">
        <v>61910</v>
      </c>
      <c r="I122" s="106">
        <v>11</v>
      </c>
      <c r="J122" s="102" t="s">
        <v>22</v>
      </c>
      <c r="K122" s="105">
        <v>6191</v>
      </c>
      <c r="L122" s="105">
        <v>68101</v>
      </c>
      <c r="M122" s="107">
        <v>6191</v>
      </c>
      <c r="N122" s="204" t="s">
        <v>185</v>
      </c>
      <c r="O122" s="79" t="s">
        <v>60</v>
      </c>
      <c r="P122" s="149"/>
      <c r="Q122" s="149"/>
      <c r="R122" s="149"/>
      <c r="S122" s="149"/>
      <c r="T122" s="149"/>
      <c r="U122" s="149"/>
      <c r="V122" s="149"/>
      <c r="W122" s="149"/>
    </row>
    <row r="123" spans="1:23" s="109" customFormat="1" ht="46.9">
      <c r="A123" s="102">
        <v>105</v>
      </c>
      <c r="B123" s="93">
        <v>180</v>
      </c>
      <c r="C123" s="103" t="s">
        <v>314</v>
      </c>
      <c r="D123" s="77" t="s">
        <v>417</v>
      </c>
      <c r="E123" s="102">
        <v>150</v>
      </c>
      <c r="F123" s="104" t="s">
        <v>2</v>
      </c>
      <c r="G123" s="80">
        <v>320</v>
      </c>
      <c r="H123" s="105">
        <v>48000</v>
      </c>
      <c r="I123" s="106">
        <v>165</v>
      </c>
      <c r="J123" s="102" t="s">
        <v>2</v>
      </c>
      <c r="K123" s="105">
        <v>320</v>
      </c>
      <c r="L123" s="105">
        <v>52800</v>
      </c>
      <c r="M123" s="107">
        <v>4800</v>
      </c>
      <c r="N123" s="204" t="s">
        <v>185</v>
      </c>
      <c r="O123" s="79" t="s">
        <v>60</v>
      </c>
      <c r="P123" s="149"/>
      <c r="Q123" s="149"/>
      <c r="R123" s="149"/>
      <c r="S123" s="149"/>
      <c r="T123" s="149"/>
      <c r="U123" s="149"/>
      <c r="V123" s="149"/>
      <c r="W123" s="149"/>
    </row>
    <row r="124" spans="1:23" s="109" customFormat="1" ht="78.150000000000006">
      <c r="A124" s="102">
        <v>106</v>
      </c>
      <c r="B124" s="93">
        <v>181</v>
      </c>
      <c r="C124" s="103" t="s">
        <v>315</v>
      </c>
      <c r="D124" s="77" t="s">
        <v>418</v>
      </c>
      <c r="E124" s="102">
        <v>100</v>
      </c>
      <c r="F124" s="104" t="s">
        <v>2</v>
      </c>
      <c r="G124" s="80">
        <v>255</v>
      </c>
      <c r="H124" s="105">
        <v>25500</v>
      </c>
      <c r="I124" s="106">
        <v>120</v>
      </c>
      <c r="J124" s="102" t="s">
        <v>2</v>
      </c>
      <c r="K124" s="105">
        <v>255</v>
      </c>
      <c r="L124" s="105">
        <v>30600</v>
      </c>
      <c r="M124" s="107">
        <v>5100</v>
      </c>
      <c r="N124" s="204" t="s">
        <v>247</v>
      </c>
      <c r="O124" s="79" t="s">
        <v>60</v>
      </c>
      <c r="P124" s="149"/>
      <c r="Q124" s="149"/>
      <c r="R124" s="149"/>
      <c r="S124" s="149"/>
      <c r="T124" s="149"/>
      <c r="U124" s="149"/>
      <c r="V124" s="149"/>
      <c r="W124" s="149"/>
    </row>
    <row r="125" spans="1:23">
      <c r="A125" s="102"/>
      <c r="B125" s="93"/>
      <c r="C125" s="78"/>
      <c r="D125" s="101" t="s">
        <v>167</v>
      </c>
      <c r="E125" s="102"/>
      <c r="F125" s="104"/>
      <c r="G125" s="94"/>
      <c r="H125" s="94"/>
      <c r="I125" s="95"/>
      <c r="J125" s="102"/>
      <c r="K125" s="126"/>
      <c r="L125" s="126"/>
      <c r="M125" s="127"/>
      <c r="N125" s="205"/>
      <c r="O125" s="79"/>
    </row>
    <row r="126" spans="1:23" ht="125">
      <c r="A126" s="102">
        <v>107</v>
      </c>
      <c r="B126" s="93"/>
      <c r="C126" s="78"/>
      <c r="D126" s="77" t="s">
        <v>419</v>
      </c>
      <c r="E126" s="161"/>
      <c r="F126" s="161"/>
      <c r="G126" s="83"/>
      <c r="H126" s="83"/>
      <c r="I126" s="108">
        <v>1</v>
      </c>
      <c r="J126" s="96" t="s">
        <v>0</v>
      </c>
      <c r="K126" s="82">
        <v>72225</v>
      </c>
      <c r="L126" s="82">
        <v>72225</v>
      </c>
      <c r="M126" s="82">
        <v>72225</v>
      </c>
      <c r="N126" s="205" t="s">
        <v>226</v>
      </c>
      <c r="O126" s="79" t="s">
        <v>66</v>
      </c>
    </row>
    <row r="127" spans="1:23" ht="78.150000000000006">
      <c r="A127" s="102">
        <v>108</v>
      </c>
      <c r="B127" s="93"/>
      <c r="C127" s="78"/>
      <c r="D127" s="77" t="s">
        <v>420</v>
      </c>
      <c r="E127" s="102"/>
      <c r="F127" s="104"/>
      <c r="G127" s="81"/>
      <c r="H127" s="123"/>
      <c r="I127" s="106">
        <v>66</v>
      </c>
      <c r="J127" s="102" t="s">
        <v>2</v>
      </c>
      <c r="K127" s="84">
        <v>200</v>
      </c>
      <c r="L127" s="82">
        <v>13200</v>
      </c>
      <c r="M127" s="82">
        <v>13200</v>
      </c>
      <c r="N127" s="205" t="s">
        <v>227</v>
      </c>
      <c r="O127" s="79" t="s">
        <v>66</v>
      </c>
    </row>
    <row r="128" spans="1:23" ht="109.4">
      <c r="A128" s="102">
        <v>109</v>
      </c>
      <c r="B128" s="93"/>
      <c r="C128" s="78"/>
      <c r="D128" s="134" t="s">
        <v>421</v>
      </c>
      <c r="E128" s="161"/>
      <c r="F128" s="161"/>
      <c r="G128" s="83"/>
      <c r="H128" s="83"/>
      <c r="I128" s="108">
        <v>92.2</v>
      </c>
      <c r="J128" s="96" t="s">
        <v>36</v>
      </c>
      <c r="K128" s="82">
        <v>190</v>
      </c>
      <c r="L128" s="82">
        <v>17518</v>
      </c>
      <c r="M128" s="82">
        <v>17518</v>
      </c>
      <c r="N128" s="205" t="s">
        <v>258</v>
      </c>
      <c r="O128" s="79" t="s">
        <v>66</v>
      </c>
    </row>
    <row r="129" spans="1:23" ht="125">
      <c r="A129" s="102">
        <v>110</v>
      </c>
      <c r="B129" s="93"/>
      <c r="C129" s="78"/>
      <c r="D129" s="134" t="s">
        <v>422</v>
      </c>
      <c r="E129" s="161"/>
      <c r="F129" s="161"/>
      <c r="G129" s="83"/>
      <c r="H129" s="83"/>
      <c r="I129" s="108">
        <v>25.5</v>
      </c>
      <c r="J129" s="96" t="s">
        <v>36</v>
      </c>
      <c r="K129" s="82">
        <v>190</v>
      </c>
      <c r="L129" s="82">
        <v>4845</v>
      </c>
      <c r="M129" s="82">
        <v>4845</v>
      </c>
      <c r="N129" s="205" t="s">
        <v>229</v>
      </c>
      <c r="O129" s="79" t="s">
        <v>66</v>
      </c>
    </row>
    <row r="130" spans="1:23" ht="109.4">
      <c r="A130" s="102">
        <v>111</v>
      </c>
      <c r="B130" s="93"/>
      <c r="C130" s="78"/>
      <c r="D130" s="134" t="s">
        <v>423</v>
      </c>
      <c r="E130" s="93"/>
      <c r="F130" s="93"/>
      <c r="G130" s="94"/>
      <c r="H130" s="94"/>
      <c r="I130" s="95">
        <v>2</v>
      </c>
      <c r="J130" s="96" t="s">
        <v>0</v>
      </c>
      <c r="K130" s="82">
        <v>6500</v>
      </c>
      <c r="L130" s="82">
        <v>13000</v>
      </c>
      <c r="M130" s="82">
        <v>13000</v>
      </c>
      <c r="N130" s="205" t="s">
        <v>228</v>
      </c>
      <c r="O130" s="79" t="s">
        <v>66</v>
      </c>
    </row>
    <row r="131" spans="1:23" s="109" customFormat="1">
      <c r="A131" s="102"/>
      <c r="B131" s="93"/>
      <c r="C131" s="103"/>
      <c r="D131" s="77"/>
      <c r="E131" s="102"/>
      <c r="F131" s="104"/>
      <c r="G131" s="80"/>
      <c r="H131" s="117">
        <v>618535</v>
      </c>
      <c r="I131" s="106"/>
      <c r="J131" s="102"/>
      <c r="K131" s="116" t="s">
        <v>54</v>
      </c>
      <c r="L131" s="117">
        <v>1094378</v>
      </c>
      <c r="M131" s="117">
        <v>475843</v>
      </c>
      <c r="N131" s="204"/>
      <c r="O131" s="79"/>
      <c r="P131" s="149"/>
      <c r="Q131" s="149"/>
      <c r="R131" s="149"/>
      <c r="S131" s="149"/>
      <c r="T131" s="149"/>
      <c r="U131" s="149"/>
      <c r="V131" s="149"/>
      <c r="W131" s="149"/>
    </row>
    <row r="132" spans="1:23" s="109" customFormat="1">
      <c r="A132" s="102"/>
      <c r="B132" s="93" t="s">
        <v>285</v>
      </c>
      <c r="C132" s="103"/>
      <c r="D132" s="101" t="s">
        <v>52</v>
      </c>
      <c r="E132" s="102"/>
      <c r="F132" s="104"/>
      <c r="G132" s="80"/>
      <c r="H132" s="105"/>
      <c r="I132" s="106"/>
      <c r="J132" s="102"/>
      <c r="K132" s="112"/>
      <c r="L132" s="112"/>
      <c r="M132" s="113"/>
      <c r="N132" s="204"/>
      <c r="O132" s="79"/>
      <c r="P132" s="149"/>
      <c r="Q132" s="149"/>
      <c r="R132" s="149"/>
      <c r="S132" s="149"/>
      <c r="T132" s="149"/>
      <c r="U132" s="149"/>
      <c r="V132" s="149"/>
      <c r="W132" s="149"/>
    </row>
    <row r="133" spans="1:23" s="109" customFormat="1" ht="62.5">
      <c r="A133" s="102">
        <v>112</v>
      </c>
      <c r="B133" s="93">
        <v>183</v>
      </c>
      <c r="C133" s="103" t="s">
        <v>316</v>
      </c>
      <c r="D133" s="77" t="s">
        <v>424</v>
      </c>
      <c r="E133" s="102">
        <v>4</v>
      </c>
      <c r="F133" s="104" t="s">
        <v>23</v>
      </c>
      <c r="G133" s="80">
        <v>2506</v>
      </c>
      <c r="H133" s="105">
        <v>10024</v>
      </c>
      <c r="I133" s="106">
        <v>6</v>
      </c>
      <c r="J133" s="102" t="s">
        <v>23</v>
      </c>
      <c r="K133" s="105">
        <v>2506</v>
      </c>
      <c r="L133" s="105">
        <v>15036</v>
      </c>
      <c r="M133" s="107">
        <v>5012</v>
      </c>
      <c r="N133" s="204" t="s">
        <v>248</v>
      </c>
      <c r="O133" s="79" t="s">
        <v>61</v>
      </c>
      <c r="P133" s="149"/>
      <c r="Q133" s="149"/>
      <c r="R133" s="149"/>
      <c r="S133" s="149"/>
      <c r="T133" s="149"/>
      <c r="U133" s="149"/>
      <c r="V133" s="149"/>
      <c r="W133" s="149"/>
    </row>
    <row r="134" spans="1:23" s="109" customFormat="1" ht="62.5">
      <c r="A134" s="102">
        <v>113</v>
      </c>
      <c r="B134" s="93">
        <v>184</v>
      </c>
      <c r="C134" s="103" t="s">
        <v>317</v>
      </c>
      <c r="D134" s="77" t="s">
        <v>426</v>
      </c>
      <c r="E134" s="102">
        <v>4</v>
      </c>
      <c r="F134" s="104" t="s">
        <v>23</v>
      </c>
      <c r="G134" s="80">
        <v>1805</v>
      </c>
      <c r="H134" s="105">
        <v>7220</v>
      </c>
      <c r="I134" s="106">
        <v>6</v>
      </c>
      <c r="J134" s="102" t="s">
        <v>23</v>
      </c>
      <c r="K134" s="105">
        <v>1805</v>
      </c>
      <c r="L134" s="105">
        <v>10830</v>
      </c>
      <c r="M134" s="107">
        <v>3610</v>
      </c>
      <c r="N134" s="204" t="s">
        <v>248</v>
      </c>
      <c r="O134" s="79" t="s">
        <v>61</v>
      </c>
      <c r="P134" s="149"/>
      <c r="Q134" s="149"/>
      <c r="R134" s="149"/>
      <c r="S134" s="149"/>
      <c r="T134" s="149"/>
      <c r="U134" s="149"/>
      <c r="V134" s="149"/>
      <c r="W134" s="149"/>
    </row>
    <row r="135" spans="1:23" s="109" customFormat="1" ht="78.150000000000006">
      <c r="A135" s="102">
        <v>114</v>
      </c>
      <c r="B135" s="93">
        <v>187</v>
      </c>
      <c r="C135" s="103" t="s">
        <v>318</v>
      </c>
      <c r="D135" s="77" t="s">
        <v>425</v>
      </c>
      <c r="E135" s="102">
        <v>1</v>
      </c>
      <c r="F135" s="104" t="s">
        <v>22</v>
      </c>
      <c r="G135" s="80">
        <v>20750</v>
      </c>
      <c r="H135" s="105">
        <v>20750</v>
      </c>
      <c r="I135" s="106">
        <v>2</v>
      </c>
      <c r="J135" s="102" t="s">
        <v>22</v>
      </c>
      <c r="K135" s="105">
        <v>20750</v>
      </c>
      <c r="L135" s="105">
        <v>41500</v>
      </c>
      <c r="M135" s="107">
        <v>20750</v>
      </c>
      <c r="N135" s="161" t="s">
        <v>261</v>
      </c>
      <c r="O135" s="79" t="s">
        <v>61</v>
      </c>
      <c r="P135" s="149"/>
      <c r="Q135" s="149"/>
      <c r="R135" s="149"/>
      <c r="S135" s="149"/>
      <c r="T135" s="149"/>
      <c r="U135" s="149"/>
      <c r="V135" s="149"/>
      <c r="W135" s="149"/>
    </row>
    <row r="136" spans="1:23" s="109" customFormat="1" ht="62.5">
      <c r="A136" s="102">
        <v>115</v>
      </c>
      <c r="B136" s="93">
        <v>188</v>
      </c>
      <c r="C136" s="103" t="s">
        <v>319</v>
      </c>
      <c r="D136" s="77" t="s">
        <v>427</v>
      </c>
      <c r="E136" s="102">
        <v>4</v>
      </c>
      <c r="F136" s="104" t="s">
        <v>23</v>
      </c>
      <c r="G136" s="80">
        <v>2506</v>
      </c>
      <c r="H136" s="105">
        <v>10024</v>
      </c>
      <c r="I136" s="106">
        <v>6</v>
      </c>
      <c r="J136" s="102" t="s">
        <v>23</v>
      </c>
      <c r="K136" s="105">
        <v>2506</v>
      </c>
      <c r="L136" s="105">
        <v>15036</v>
      </c>
      <c r="M136" s="107">
        <v>5012</v>
      </c>
      <c r="N136" s="204" t="s">
        <v>248</v>
      </c>
      <c r="O136" s="79" t="s">
        <v>61</v>
      </c>
      <c r="P136" s="149"/>
      <c r="Q136" s="149"/>
      <c r="R136" s="149"/>
      <c r="S136" s="149"/>
      <c r="T136" s="149"/>
      <c r="U136" s="149"/>
      <c r="V136" s="149"/>
      <c r="W136" s="149"/>
    </row>
    <row r="137" spans="1:23" s="109" customFormat="1" ht="62.5">
      <c r="A137" s="102">
        <v>116</v>
      </c>
      <c r="B137" s="93">
        <v>189</v>
      </c>
      <c r="C137" s="103" t="s">
        <v>320</v>
      </c>
      <c r="D137" s="77" t="s">
        <v>428</v>
      </c>
      <c r="E137" s="102">
        <v>24</v>
      </c>
      <c r="F137" s="104" t="s">
        <v>2</v>
      </c>
      <c r="G137" s="80">
        <v>642</v>
      </c>
      <c r="H137" s="105">
        <v>15408</v>
      </c>
      <c r="I137" s="114">
        <v>38.299999999999997</v>
      </c>
      <c r="J137" s="102" t="s">
        <v>2</v>
      </c>
      <c r="K137" s="105">
        <v>642</v>
      </c>
      <c r="L137" s="105">
        <v>24589</v>
      </c>
      <c r="M137" s="107">
        <v>9181</v>
      </c>
      <c r="N137" s="204" t="s">
        <v>248</v>
      </c>
      <c r="O137" s="79" t="s">
        <v>61</v>
      </c>
      <c r="P137" s="149"/>
      <c r="Q137" s="149"/>
      <c r="R137" s="149"/>
      <c r="S137" s="149"/>
      <c r="T137" s="149"/>
      <c r="U137" s="149"/>
      <c r="V137" s="149"/>
      <c r="W137" s="149"/>
    </row>
    <row r="138" spans="1:23" s="109" customFormat="1" ht="62.5">
      <c r="A138" s="102">
        <v>117</v>
      </c>
      <c r="B138" s="93">
        <v>190</v>
      </c>
      <c r="C138" s="103" t="s">
        <v>321</v>
      </c>
      <c r="D138" s="77" t="s">
        <v>429</v>
      </c>
      <c r="E138" s="102">
        <v>114</v>
      </c>
      <c r="F138" s="104" t="s">
        <v>2</v>
      </c>
      <c r="G138" s="80">
        <v>824</v>
      </c>
      <c r="H138" s="105">
        <v>93936</v>
      </c>
      <c r="I138" s="114">
        <v>157.69999999999999</v>
      </c>
      <c r="J138" s="102" t="s">
        <v>2</v>
      </c>
      <c r="K138" s="105">
        <v>824</v>
      </c>
      <c r="L138" s="105">
        <v>129945</v>
      </c>
      <c r="M138" s="107">
        <v>36009</v>
      </c>
      <c r="N138" s="204" t="s">
        <v>248</v>
      </c>
      <c r="O138" s="79" t="s">
        <v>61</v>
      </c>
      <c r="P138" s="149"/>
      <c r="Q138" s="149"/>
      <c r="R138" s="149"/>
      <c r="S138" s="149"/>
      <c r="T138" s="149"/>
      <c r="U138" s="149"/>
      <c r="V138" s="149"/>
      <c r="W138" s="149"/>
    </row>
    <row r="139" spans="1:23" s="109" customFormat="1" ht="62.5">
      <c r="A139" s="102">
        <v>118</v>
      </c>
      <c r="B139" s="93">
        <v>191</v>
      </c>
      <c r="C139" s="103" t="s">
        <v>322</v>
      </c>
      <c r="D139" s="77" t="s">
        <v>430</v>
      </c>
      <c r="E139" s="102">
        <v>36</v>
      </c>
      <c r="F139" s="104" t="s">
        <v>2</v>
      </c>
      <c r="G139" s="80">
        <v>1191</v>
      </c>
      <c r="H139" s="105">
        <v>42876</v>
      </c>
      <c r="I139" s="114">
        <v>79.5</v>
      </c>
      <c r="J139" s="102" t="s">
        <v>2</v>
      </c>
      <c r="K139" s="105">
        <v>1191</v>
      </c>
      <c r="L139" s="105">
        <v>94685</v>
      </c>
      <c r="M139" s="107">
        <v>51809</v>
      </c>
      <c r="N139" s="204" t="s">
        <v>248</v>
      </c>
      <c r="O139" s="79" t="s">
        <v>61</v>
      </c>
      <c r="P139" s="149"/>
      <c r="Q139" s="149"/>
      <c r="R139" s="149"/>
      <c r="S139" s="149"/>
      <c r="T139" s="149"/>
      <c r="U139" s="149"/>
      <c r="V139" s="149"/>
      <c r="W139" s="149"/>
    </row>
    <row r="140" spans="1:23" s="109" customFormat="1" ht="62.5">
      <c r="A140" s="102">
        <v>119</v>
      </c>
      <c r="B140" s="93">
        <v>192</v>
      </c>
      <c r="C140" s="103" t="s">
        <v>323</v>
      </c>
      <c r="D140" s="77" t="s">
        <v>431</v>
      </c>
      <c r="E140" s="102">
        <v>18</v>
      </c>
      <c r="F140" s="104" t="s">
        <v>2</v>
      </c>
      <c r="G140" s="80">
        <v>1473</v>
      </c>
      <c r="H140" s="105">
        <v>26514</v>
      </c>
      <c r="I140" s="114">
        <v>27</v>
      </c>
      <c r="J140" s="102" t="s">
        <v>2</v>
      </c>
      <c r="K140" s="105">
        <v>1473</v>
      </c>
      <c r="L140" s="105">
        <v>39771</v>
      </c>
      <c r="M140" s="107">
        <v>13257</v>
      </c>
      <c r="N140" s="204" t="s">
        <v>248</v>
      </c>
      <c r="O140" s="79" t="s">
        <v>61</v>
      </c>
      <c r="P140" s="149"/>
      <c r="Q140" s="149"/>
      <c r="R140" s="149"/>
      <c r="S140" s="149"/>
      <c r="T140" s="149"/>
      <c r="U140" s="149"/>
      <c r="V140" s="149"/>
      <c r="W140" s="149"/>
    </row>
    <row r="141" spans="1:23" s="109" customFormat="1" ht="62.5">
      <c r="A141" s="102">
        <v>120</v>
      </c>
      <c r="B141" s="93">
        <v>195</v>
      </c>
      <c r="C141" s="103" t="s">
        <v>324</v>
      </c>
      <c r="D141" s="77" t="s">
        <v>432</v>
      </c>
      <c r="E141" s="102">
        <v>3</v>
      </c>
      <c r="F141" s="104" t="s">
        <v>23</v>
      </c>
      <c r="G141" s="80">
        <v>1938</v>
      </c>
      <c r="H141" s="105">
        <v>5814</v>
      </c>
      <c r="I141" s="114">
        <v>8</v>
      </c>
      <c r="J141" s="102" t="s">
        <v>23</v>
      </c>
      <c r="K141" s="105">
        <v>1938</v>
      </c>
      <c r="L141" s="105">
        <v>15504</v>
      </c>
      <c r="M141" s="107">
        <v>9690</v>
      </c>
      <c r="N141" s="204" t="s">
        <v>248</v>
      </c>
      <c r="O141" s="79" t="s">
        <v>61</v>
      </c>
      <c r="P141" s="149"/>
      <c r="Q141" s="149"/>
      <c r="R141" s="149"/>
      <c r="S141" s="149"/>
      <c r="T141" s="149"/>
      <c r="U141" s="149"/>
      <c r="V141" s="149"/>
      <c r="W141" s="149"/>
    </row>
    <row r="142" spans="1:23">
      <c r="A142" s="93"/>
      <c r="B142" s="93"/>
      <c r="C142" s="78"/>
      <c r="D142" s="101" t="s">
        <v>53</v>
      </c>
      <c r="E142" s="93"/>
      <c r="F142" s="93"/>
      <c r="G142" s="94"/>
      <c r="H142" s="94"/>
      <c r="I142" s="95"/>
      <c r="J142" s="103"/>
      <c r="K142" s="136"/>
      <c r="L142" s="136"/>
      <c r="M142" s="136"/>
      <c r="N142" s="205"/>
      <c r="O142" s="79"/>
    </row>
    <row r="143" spans="1:23" ht="109.4">
      <c r="A143" s="93">
        <v>121</v>
      </c>
      <c r="B143" s="93"/>
      <c r="C143" s="78"/>
      <c r="D143" s="77" t="s">
        <v>161</v>
      </c>
      <c r="E143" s="93">
        <v>0</v>
      </c>
      <c r="F143" s="104" t="s">
        <v>22</v>
      </c>
      <c r="G143" s="94"/>
      <c r="H143" s="94"/>
      <c r="I143" s="95">
        <v>1</v>
      </c>
      <c r="J143" s="103" t="s">
        <v>22</v>
      </c>
      <c r="K143" s="137">
        <v>175180</v>
      </c>
      <c r="L143" s="82">
        <v>175180</v>
      </c>
      <c r="M143" s="82">
        <v>175180</v>
      </c>
      <c r="N143" s="205" t="s">
        <v>236</v>
      </c>
      <c r="O143" s="79" t="s">
        <v>67</v>
      </c>
    </row>
    <row r="144" spans="1:23" ht="109.4">
      <c r="A144" s="93">
        <v>122</v>
      </c>
      <c r="B144" s="93"/>
      <c r="C144" s="78"/>
      <c r="D144" s="77" t="s">
        <v>162</v>
      </c>
      <c r="E144" s="93">
        <v>0</v>
      </c>
      <c r="F144" s="104" t="s">
        <v>22</v>
      </c>
      <c r="G144" s="94"/>
      <c r="H144" s="94"/>
      <c r="I144" s="95">
        <v>1</v>
      </c>
      <c r="J144" s="103" t="s">
        <v>22</v>
      </c>
      <c r="K144" s="137">
        <v>9620</v>
      </c>
      <c r="L144" s="82">
        <v>9620</v>
      </c>
      <c r="M144" s="82">
        <v>9620</v>
      </c>
      <c r="N144" s="205" t="s">
        <v>237</v>
      </c>
      <c r="O144" s="79" t="s">
        <v>67</v>
      </c>
    </row>
    <row r="145" spans="1:23" ht="109.4">
      <c r="A145" s="93">
        <v>123</v>
      </c>
      <c r="B145" s="93"/>
      <c r="C145" s="78"/>
      <c r="D145" s="77" t="s">
        <v>163</v>
      </c>
      <c r="E145" s="93">
        <v>0</v>
      </c>
      <c r="F145" s="104" t="s">
        <v>22</v>
      </c>
      <c r="G145" s="94"/>
      <c r="H145" s="94"/>
      <c r="I145" s="95">
        <v>1</v>
      </c>
      <c r="J145" s="103" t="s">
        <v>22</v>
      </c>
      <c r="K145" s="137">
        <v>175180</v>
      </c>
      <c r="L145" s="82">
        <v>175180</v>
      </c>
      <c r="M145" s="82">
        <v>175180</v>
      </c>
      <c r="N145" s="205" t="s">
        <v>237</v>
      </c>
      <c r="O145" s="79" t="s">
        <v>67</v>
      </c>
    </row>
    <row r="146" spans="1:23" ht="109.4">
      <c r="A146" s="93">
        <v>124</v>
      </c>
      <c r="B146" s="93"/>
      <c r="C146" s="78"/>
      <c r="D146" s="77" t="s">
        <v>164</v>
      </c>
      <c r="E146" s="93">
        <v>0</v>
      </c>
      <c r="F146" s="104" t="s">
        <v>22</v>
      </c>
      <c r="G146" s="94"/>
      <c r="H146" s="94"/>
      <c r="I146" s="95">
        <v>1</v>
      </c>
      <c r="J146" s="103" t="s">
        <v>22</v>
      </c>
      <c r="K146" s="137">
        <v>175180</v>
      </c>
      <c r="L146" s="82">
        <v>175180</v>
      </c>
      <c r="M146" s="82">
        <v>175180</v>
      </c>
      <c r="N146" s="205" t="s">
        <v>237</v>
      </c>
      <c r="O146" s="79" t="s">
        <v>67</v>
      </c>
    </row>
    <row r="147" spans="1:23" ht="109.4">
      <c r="A147" s="93">
        <v>125</v>
      </c>
      <c r="B147" s="93"/>
      <c r="C147" s="78"/>
      <c r="D147" s="77" t="s">
        <v>165</v>
      </c>
      <c r="E147" s="93">
        <v>0</v>
      </c>
      <c r="F147" s="104" t="s">
        <v>0</v>
      </c>
      <c r="G147" s="94"/>
      <c r="H147" s="94"/>
      <c r="I147" s="95">
        <v>6</v>
      </c>
      <c r="J147" s="103" t="s">
        <v>0</v>
      </c>
      <c r="K147" s="137">
        <v>12470</v>
      </c>
      <c r="L147" s="82">
        <v>74820</v>
      </c>
      <c r="M147" s="82">
        <v>74820</v>
      </c>
      <c r="N147" s="205" t="s">
        <v>237</v>
      </c>
      <c r="O147" s="79" t="s">
        <v>67</v>
      </c>
    </row>
    <row r="148" spans="1:23" s="109" customFormat="1" ht="109.4">
      <c r="A148" s="93">
        <v>126</v>
      </c>
      <c r="B148" s="93"/>
      <c r="C148" s="78"/>
      <c r="D148" s="77" t="s">
        <v>166</v>
      </c>
      <c r="E148" s="93">
        <v>0</v>
      </c>
      <c r="F148" s="104" t="s">
        <v>45</v>
      </c>
      <c r="G148" s="94"/>
      <c r="H148" s="94"/>
      <c r="I148" s="95">
        <v>3</v>
      </c>
      <c r="J148" s="103" t="s">
        <v>45</v>
      </c>
      <c r="K148" s="137">
        <v>930</v>
      </c>
      <c r="L148" s="82">
        <v>2790</v>
      </c>
      <c r="M148" s="82">
        <v>2790</v>
      </c>
      <c r="N148" s="205" t="s">
        <v>237</v>
      </c>
      <c r="O148" s="79" t="s">
        <v>67</v>
      </c>
      <c r="P148" s="149"/>
      <c r="Q148" s="149"/>
      <c r="R148" s="149"/>
      <c r="S148" s="149"/>
      <c r="T148" s="149"/>
      <c r="U148" s="149"/>
      <c r="V148" s="149"/>
      <c r="W148" s="149"/>
    </row>
    <row r="149" spans="1:23" s="109" customFormat="1" ht="109.4">
      <c r="A149" s="93">
        <v>127</v>
      </c>
      <c r="B149" s="93"/>
      <c r="C149" s="78"/>
      <c r="D149" s="77" t="s">
        <v>433</v>
      </c>
      <c r="E149" s="93">
        <v>0</v>
      </c>
      <c r="F149" s="104" t="s">
        <v>45</v>
      </c>
      <c r="G149" s="122"/>
      <c r="H149" s="123"/>
      <c r="I149" s="106">
        <v>2</v>
      </c>
      <c r="J149" s="102" t="s">
        <v>0</v>
      </c>
      <c r="K149" s="137">
        <v>20850</v>
      </c>
      <c r="L149" s="82">
        <v>41700</v>
      </c>
      <c r="M149" s="82">
        <v>41700</v>
      </c>
      <c r="N149" s="205" t="s">
        <v>237</v>
      </c>
      <c r="O149" s="79" t="s">
        <v>67</v>
      </c>
      <c r="P149" s="149"/>
      <c r="Q149" s="149"/>
      <c r="R149" s="149"/>
      <c r="S149" s="149"/>
      <c r="T149" s="149"/>
      <c r="U149" s="149"/>
      <c r="V149" s="149"/>
      <c r="W149" s="149"/>
    </row>
    <row r="150" spans="1:23" s="109" customFormat="1" ht="109.4">
      <c r="A150" s="93">
        <v>128</v>
      </c>
      <c r="B150" s="93"/>
      <c r="C150" s="78"/>
      <c r="D150" s="77" t="s">
        <v>434</v>
      </c>
      <c r="E150" s="93">
        <v>0</v>
      </c>
      <c r="F150" s="104" t="s">
        <v>45</v>
      </c>
      <c r="G150" s="122"/>
      <c r="H150" s="123"/>
      <c r="I150" s="106">
        <v>2</v>
      </c>
      <c r="J150" s="102" t="s">
        <v>0</v>
      </c>
      <c r="K150" s="137">
        <v>17850</v>
      </c>
      <c r="L150" s="82">
        <v>35700</v>
      </c>
      <c r="M150" s="82">
        <v>35700</v>
      </c>
      <c r="N150" s="205" t="s">
        <v>237</v>
      </c>
      <c r="O150" s="79" t="s">
        <v>67</v>
      </c>
      <c r="P150" s="149"/>
      <c r="Q150" s="149"/>
      <c r="R150" s="149"/>
      <c r="S150" s="149"/>
      <c r="T150" s="149"/>
      <c r="U150" s="149"/>
      <c r="V150" s="149"/>
      <c r="W150" s="149"/>
    </row>
    <row r="151" spans="1:23" s="109" customFormat="1" ht="109.4">
      <c r="A151" s="93">
        <v>129</v>
      </c>
      <c r="B151" s="93"/>
      <c r="C151" s="78"/>
      <c r="D151" s="77" t="s">
        <v>435</v>
      </c>
      <c r="E151" s="93">
        <v>0</v>
      </c>
      <c r="F151" s="104" t="s">
        <v>45</v>
      </c>
      <c r="G151" s="122"/>
      <c r="H151" s="123"/>
      <c r="I151" s="106">
        <v>2</v>
      </c>
      <c r="J151" s="102" t="s">
        <v>0</v>
      </c>
      <c r="K151" s="137">
        <v>29250</v>
      </c>
      <c r="L151" s="82">
        <v>58500</v>
      </c>
      <c r="M151" s="82">
        <v>58500</v>
      </c>
      <c r="N151" s="205" t="s">
        <v>237</v>
      </c>
      <c r="O151" s="79" t="s">
        <v>67</v>
      </c>
      <c r="P151" s="149"/>
      <c r="Q151" s="149"/>
      <c r="R151" s="149"/>
      <c r="S151" s="149"/>
      <c r="T151" s="149"/>
      <c r="U151" s="149"/>
      <c r="V151" s="149"/>
      <c r="W151" s="149"/>
    </row>
    <row r="152" spans="1:23" s="109" customFormat="1" ht="125">
      <c r="A152" s="93">
        <v>130</v>
      </c>
      <c r="B152" s="93"/>
      <c r="C152" s="78"/>
      <c r="D152" s="77" t="s">
        <v>436</v>
      </c>
      <c r="E152" s="93">
        <v>0</v>
      </c>
      <c r="F152" s="104" t="s">
        <v>45</v>
      </c>
      <c r="G152" s="122"/>
      <c r="H152" s="123"/>
      <c r="I152" s="106">
        <v>2</v>
      </c>
      <c r="J152" s="102" t="s">
        <v>0</v>
      </c>
      <c r="K152" s="137">
        <v>33000</v>
      </c>
      <c r="L152" s="82">
        <v>66000</v>
      </c>
      <c r="M152" s="82">
        <v>66000</v>
      </c>
      <c r="N152" s="205" t="s">
        <v>230</v>
      </c>
      <c r="O152" s="79" t="s">
        <v>67</v>
      </c>
      <c r="P152" s="149"/>
      <c r="Q152" s="149"/>
      <c r="R152" s="149"/>
      <c r="S152" s="149"/>
      <c r="T152" s="149"/>
      <c r="U152" s="149"/>
      <c r="V152" s="149"/>
      <c r="W152" s="149"/>
    </row>
    <row r="153" spans="1:23" s="109" customFormat="1">
      <c r="A153" s="93"/>
      <c r="B153" s="93" t="s">
        <v>285</v>
      </c>
      <c r="C153" s="78"/>
      <c r="D153" s="77"/>
      <c r="E153" s="93"/>
      <c r="F153" s="93"/>
      <c r="G153" s="94"/>
      <c r="H153" s="119">
        <v>232566</v>
      </c>
      <c r="I153" s="95"/>
      <c r="J153" s="93"/>
      <c r="K153" s="118" t="s">
        <v>54</v>
      </c>
      <c r="L153" s="119">
        <v>1201566</v>
      </c>
      <c r="M153" s="119">
        <v>969000</v>
      </c>
      <c r="N153" s="204"/>
      <c r="O153" s="79"/>
      <c r="P153" s="149"/>
      <c r="Q153" s="149"/>
      <c r="R153" s="149"/>
      <c r="S153" s="149"/>
      <c r="T153" s="149"/>
      <c r="U153" s="149"/>
      <c r="V153" s="149"/>
      <c r="W153" s="149"/>
    </row>
    <row r="154" spans="1:23" s="109" customFormat="1">
      <c r="A154" s="93"/>
      <c r="B154" s="93" t="s">
        <v>285</v>
      </c>
      <c r="C154" s="78"/>
      <c r="D154" s="77"/>
      <c r="E154" s="93"/>
      <c r="F154" s="93"/>
      <c r="G154" s="120" t="s">
        <v>56</v>
      </c>
      <c r="H154" s="119">
        <v>2976310</v>
      </c>
      <c r="I154" s="121"/>
      <c r="J154" s="97"/>
      <c r="K154" s="118"/>
      <c r="L154" s="119">
        <v>9379481.0999999996</v>
      </c>
      <c r="M154" s="119">
        <v>6403171.0999999996</v>
      </c>
      <c r="N154" s="206"/>
      <c r="O154" s="79"/>
      <c r="P154" s="149"/>
      <c r="Q154" s="149"/>
      <c r="R154" s="149"/>
      <c r="S154" s="149"/>
      <c r="T154" s="149"/>
      <c r="U154" s="149"/>
      <c r="V154" s="149"/>
      <c r="W154" s="149"/>
    </row>
    <row r="155" spans="1:23" s="109" customFormat="1">
      <c r="A155" s="77"/>
      <c r="B155" s="77"/>
      <c r="C155" s="77"/>
      <c r="D155" s="77"/>
      <c r="E155" s="79"/>
      <c r="F155" s="79"/>
      <c r="G155" s="184"/>
      <c r="H155" s="184"/>
      <c r="I155" s="185"/>
      <c r="J155" s="185"/>
      <c r="K155" s="186"/>
      <c r="L155" s="187"/>
      <c r="M155" s="186"/>
      <c r="N155" s="188"/>
      <c r="O155" s="79"/>
      <c r="P155" s="149"/>
      <c r="Q155" s="149"/>
      <c r="R155" s="149"/>
      <c r="S155" s="149"/>
      <c r="T155" s="149"/>
      <c r="U155" s="149"/>
      <c r="V155" s="149"/>
      <c r="W155" s="149"/>
    </row>
    <row r="156" spans="1:23" s="109" customFormat="1">
      <c r="A156" s="79"/>
      <c r="B156" s="79"/>
      <c r="C156" s="79"/>
      <c r="D156" s="79"/>
      <c r="E156" s="79"/>
      <c r="F156" s="189"/>
      <c r="G156" s="189"/>
      <c r="H156" s="190"/>
      <c r="I156" s="191" t="s">
        <v>186</v>
      </c>
      <c r="J156" s="192"/>
      <c r="K156" s="193" t="s">
        <v>73</v>
      </c>
      <c r="L156" s="194">
        <v>6403171.0999999996</v>
      </c>
      <c r="M156" s="185"/>
      <c r="N156" s="195"/>
      <c r="O156" s="79"/>
      <c r="P156" s="149"/>
      <c r="Q156" s="149"/>
      <c r="R156" s="149"/>
      <c r="S156" s="149"/>
      <c r="T156" s="149"/>
      <c r="U156" s="149"/>
      <c r="V156" s="149"/>
      <c r="W156" s="149"/>
    </row>
    <row r="157" spans="1:23" s="109" customFormat="1">
      <c r="A157" s="79"/>
      <c r="B157" s="79"/>
      <c r="C157" s="79"/>
      <c r="D157" s="79"/>
      <c r="E157" s="79"/>
      <c r="F157" s="189"/>
      <c r="G157" s="189"/>
      <c r="H157" s="196"/>
      <c r="I157" s="191" t="s">
        <v>187</v>
      </c>
      <c r="J157" s="193"/>
      <c r="K157" s="193" t="s">
        <v>74</v>
      </c>
      <c r="L157" s="197">
        <v>3451717</v>
      </c>
      <c r="M157" s="185"/>
      <c r="N157" s="195"/>
      <c r="O157" s="79"/>
      <c r="P157" s="149"/>
      <c r="Q157" s="149"/>
      <c r="R157" s="149"/>
      <c r="S157" s="149"/>
      <c r="T157" s="149"/>
      <c r="U157" s="149"/>
      <c r="V157" s="149"/>
      <c r="W157" s="149"/>
    </row>
    <row r="158" spans="1:23">
      <c r="A158" s="78"/>
      <c r="B158" s="78"/>
      <c r="C158" s="78"/>
      <c r="D158" s="78"/>
      <c r="E158" s="78"/>
      <c r="F158" s="189"/>
      <c r="G158" s="185"/>
      <c r="H158" s="198"/>
      <c r="I158" s="193" t="s">
        <v>188</v>
      </c>
      <c r="J158" s="199"/>
      <c r="K158" s="200" t="s">
        <v>188</v>
      </c>
      <c r="L158" s="201">
        <v>2951454.0999999996</v>
      </c>
      <c r="M158" s="202"/>
      <c r="N158" s="203"/>
      <c r="O158" s="79"/>
    </row>
    <row r="159" spans="1:23" s="109" customFormat="1">
      <c r="A159" s="149"/>
      <c r="B159" s="149"/>
      <c r="C159" s="149"/>
      <c r="D159" s="138"/>
      <c r="E159" s="149"/>
      <c r="F159" s="149"/>
      <c r="G159" s="149"/>
      <c r="H159" s="149"/>
      <c r="I159" s="139"/>
      <c r="J159" s="139"/>
      <c r="K159" s="139"/>
      <c r="L159" s="139"/>
      <c r="M159" s="139"/>
      <c r="N159" s="140"/>
      <c r="P159" s="149"/>
      <c r="Q159" s="149"/>
      <c r="R159" s="149"/>
      <c r="S159" s="149"/>
      <c r="T159" s="149"/>
      <c r="U159" s="149"/>
      <c r="V159" s="149"/>
      <c r="W159" s="149"/>
    </row>
    <row r="160" spans="1:23" s="109" customFormat="1">
      <c r="A160" s="149"/>
      <c r="B160" s="149"/>
      <c r="C160" s="149"/>
      <c r="D160" s="138"/>
      <c r="E160" s="149"/>
      <c r="F160" s="149"/>
      <c r="G160" s="149"/>
      <c r="H160" s="149"/>
      <c r="I160" s="139"/>
      <c r="J160" s="139"/>
      <c r="K160" s="139"/>
      <c r="L160" s="139"/>
      <c r="M160" s="139"/>
      <c r="N160" s="140"/>
      <c r="P160" s="149"/>
      <c r="Q160" s="149"/>
      <c r="R160" s="149"/>
      <c r="S160" s="149"/>
      <c r="T160" s="149"/>
      <c r="U160" s="149"/>
      <c r="V160" s="149"/>
      <c r="W160" s="149"/>
    </row>
    <row r="161" spans="1:23" s="109" customFormat="1">
      <c r="A161" s="149"/>
      <c r="B161" s="149"/>
      <c r="C161" s="149"/>
      <c r="D161" s="138"/>
      <c r="E161" s="149"/>
      <c r="F161" s="149"/>
      <c r="G161" s="149"/>
      <c r="H161" s="149"/>
      <c r="I161" s="139"/>
      <c r="J161" s="139"/>
      <c r="K161" s="139"/>
      <c r="L161" s="139"/>
      <c r="M161" s="139"/>
      <c r="N161" s="140"/>
      <c r="P161" s="149"/>
      <c r="Q161" s="149"/>
      <c r="R161" s="149"/>
      <c r="S161" s="149"/>
      <c r="T161" s="149"/>
      <c r="U161" s="149"/>
      <c r="V161" s="149"/>
      <c r="W161" s="149"/>
    </row>
    <row r="162" spans="1:23" s="109" customFormat="1">
      <c r="A162" s="149"/>
      <c r="B162" s="149"/>
      <c r="C162" s="149"/>
      <c r="D162" s="138"/>
      <c r="E162" s="149"/>
      <c r="F162" s="149"/>
      <c r="G162" s="149"/>
      <c r="H162" s="149"/>
      <c r="I162" s="139"/>
      <c r="J162" s="139"/>
      <c r="K162" s="139"/>
      <c r="L162" s="139"/>
      <c r="M162" s="139"/>
      <c r="N162" s="140"/>
      <c r="P162" s="149"/>
      <c r="Q162" s="149"/>
      <c r="R162" s="149"/>
      <c r="S162" s="149"/>
      <c r="T162" s="149"/>
      <c r="U162" s="149"/>
      <c r="V162" s="149"/>
      <c r="W162" s="149"/>
    </row>
    <row r="163" spans="1:23" s="109" customFormat="1">
      <c r="A163" s="149"/>
      <c r="B163" s="149"/>
      <c r="C163" s="149"/>
      <c r="D163" s="138"/>
      <c r="E163" s="149"/>
      <c r="F163" s="149"/>
      <c r="G163" s="149"/>
      <c r="H163" s="149"/>
      <c r="I163" s="139"/>
      <c r="J163" s="139"/>
      <c r="K163" s="139"/>
      <c r="L163" s="139"/>
      <c r="M163" s="139"/>
      <c r="N163" s="140"/>
      <c r="P163" s="149"/>
      <c r="Q163" s="149"/>
      <c r="R163" s="149"/>
      <c r="S163" s="149"/>
      <c r="T163" s="149"/>
      <c r="U163" s="149"/>
      <c r="V163" s="149"/>
      <c r="W163" s="149"/>
    </row>
    <row r="164" spans="1:23" s="109" customFormat="1">
      <c r="A164" s="149"/>
      <c r="B164" s="149"/>
      <c r="C164" s="149"/>
      <c r="D164" s="138"/>
      <c r="E164" s="149"/>
      <c r="F164" s="149"/>
      <c r="G164" s="149"/>
      <c r="H164" s="149"/>
      <c r="I164" s="139"/>
      <c r="J164" s="139"/>
      <c r="K164" s="139"/>
      <c r="L164" s="139"/>
      <c r="M164" s="139"/>
      <c r="N164" s="140"/>
      <c r="P164" s="149"/>
      <c r="Q164" s="149"/>
      <c r="R164" s="149"/>
      <c r="S164" s="149"/>
      <c r="T164" s="149"/>
      <c r="U164" s="149"/>
      <c r="V164" s="149"/>
      <c r="W164" s="149"/>
    </row>
    <row r="165" spans="1:23" s="109" customFormat="1">
      <c r="A165" s="149"/>
      <c r="B165" s="149"/>
      <c r="C165" s="149"/>
      <c r="D165" s="138"/>
      <c r="E165" s="149"/>
      <c r="F165" s="149"/>
      <c r="G165" s="149"/>
      <c r="H165" s="149"/>
      <c r="I165" s="139"/>
      <c r="J165" s="139"/>
      <c r="K165" s="139"/>
      <c r="L165" s="139"/>
      <c r="M165" s="139"/>
      <c r="N165" s="140"/>
      <c r="P165" s="149"/>
      <c r="Q165" s="149"/>
      <c r="R165" s="149"/>
      <c r="S165" s="149"/>
      <c r="T165" s="149"/>
      <c r="U165" s="149"/>
      <c r="V165" s="149"/>
      <c r="W165" s="149"/>
    </row>
    <row r="166" spans="1:23" s="109" customFormat="1">
      <c r="A166" s="149"/>
      <c r="B166" s="149"/>
      <c r="C166" s="149"/>
      <c r="D166" s="138"/>
      <c r="E166" s="149"/>
      <c r="F166" s="149"/>
      <c r="G166" s="149"/>
      <c r="H166" s="149"/>
      <c r="I166" s="139"/>
      <c r="J166" s="139"/>
      <c r="K166" s="139"/>
      <c r="L166" s="139"/>
      <c r="M166" s="139"/>
      <c r="N166" s="140"/>
      <c r="P166" s="149"/>
      <c r="Q166" s="149"/>
      <c r="R166" s="149"/>
      <c r="S166" s="149"/>
      <c r="T166" s="149"/>
      <c r="U166" s="149"/>
      <c r="V166" s="149"/>
      <c r="W166" s="149"/>
    </row>
    <row r="167" spans="1:23" s="109" customFormat="1">
      <c r="A167" s="149"/>
      <c r="B167" s="149"/>
      <c r="C167" s="149"/>
      <c r="D167" s="138"/>
      <c r="E167" s="149"/>
      <c r="F167" s="149"/>
      <c r="G167" s="149"/>
      <c r="H167" s="149"/>
      <c r="I167" s="139"/>
      <c r="J167" s="139"/>
      <c r="K167" s="139"/>
      <c r="L167" s="139"/>
      <c r="M167" s="139"/>
      <c r="N167" s="140"/>
      <c r="P167" s="149"/>
      <c r="Q167" s="149"/>
      <c r="R167" s="149"/>
      <c r="S167" s="149"/>
      <c r="T167" s="149"/>
      <c r="U167" s="149"/>
      <c r="V167" s="149"/>
      <c r="W167" s="149"/>
    </row>
    <row r="168" spans="1:23" s="109" customFormat="1">
      <c r="A168" s="149"/>
      <c r="B168" s="149"/>
      <c r="C168" s="149"/>
      <c r="D168" s="138"/>
      <c r="E168" s="149"/>
      <c r="F168" s="149"/>
      <c r="G168" s="149"/>
      <c r="H168" s="149"/>
      <c r="I168" s="139"/>
      <c r="J168" s="139"/>
      <c r="K168" s="139"/>
      <c r="L168" s="139"/>
      <c r="M168" s="139"/>
      <c r="N168" s="140"/>
      <c r="P168" s="149"/>
      <c r="Q168" s="149"/>
      <c r="R168" s="149"/>
      <c r="S168" s="149"/>
      <c r="T168" s="149"/>
      <c r="U168" s="149"/>
      <c r="V168" s="149"/>
      <c r="W168" s="149"/>
    </row>
    <row r="169" spans="1:23" s="109" customFormat="1">
      <c r="A169" s="149"/>
      <c r="B169" s="149"/>
      <c r="C169" s="149"/>
      <c r="D169" s="138"/>
      <c r="E169" s="149"/>
      <c r="F169" s="149"/>
      <c r="G169" s="149"/>
      <c r="H169" s="149"/>
      <c r="I169" s="139"/>
      <c r="J169" s="139"/>
      <c r="K169" s="139"/>
      <c r="L169" s="139"/>
      <c r="M169" s="139"/>
      <c r="N169" s="140"/>
      <c r="P169" s="149"/>
      <c r="Q169" s="149"/>
      <c r="R169" s="149"/>
      <c r="S169" s="149"/>
      <c r="T169" s="149"/>
      <c r="U169" s="149"/>
      <c r="V169" s="149"/>
      <c r="W169" s="149"/>
    </row>
    <row r="170" spans="1:23" s="109" customFormat="1">
      <c r="A170" s="149"/>
      <c r="B170" s="149"/>
      <c r="C170" s="149"/>
      <c r="D170" s="138"/>
      <c r="E170" s="149"/>
      <c r="F170" s="149"/>
      <c r="G170" s="149"/>
      <c r="H170" s="149"/>
      <c r="I170" s="139"/>
      <c r="J170" s="139"/>
      <c r="K170" s="139"/>
      <c r="L170" s="139"/>
      <c r="M170" s="139"/>
      <c r="N170" s="140"/>
      <c r="P170" s="149"/>
      <c r="Q170" s="149"/>
      <c r="R170" s="149"/>
      <c r="S170" s="149"/>
      <c r="T170" s="149"/>
      <c r="U170" s="149"/>
      <c r="V170" s="149"/>
      <c r="W170" s="149"/>
    </row>
    <row r="171" spans="1:23" s="109" customFormat="1">
      <c r="A171" s="149"/>
      <c r="B171" s="149"/>
      <c r="C171" s="149"/>
      <c r="D171" s="138"/>
      <c r="E171" s="149"/>
      <c r="F171" s="149"/>
      <c r="G171" s="149"/>
      <c r="H171" s="149"/>
      <c r="I171" s="139"/>
      <c r="J171" s="139"/>
      <c r="K171" s="139"/>
      <c r="L171" s="139"/>
      <c r="M171" s="139"/>
      <c r="N171" s="140"/>
      <c r="P171" s="149"/>
      <c r="Q171" s="149"/>
      <c r="R171" s="149"/>
      <c r="S171" s="149"/>
      <c r="T171" s="149"/>
      <c r="U171" s="149"/>
      <c r="V171" s="149"/>
      <c r="W171" s="149"/>
    </row>
    <row r="172" spans="1:23" s="109" customFormat="1">
      <c r="A172" s="149"/>
      <c r="B172" s="149"/>
      <c r="C172" s="149"/>
      <c r="D172" s="138"/>
      <c r="E172" s="149"/>
      <c r="F172" s="149"/>
      <c r="G172" s="149"/>
      <c r="H172" s="149"/>
      <c r="I172" s="139"/>
      <c r="J172" s="139"/>
      <c r="K172" s="139"/>
      <c r="L172" s="139"/>
      <c r="M172" s="139"/>
      <c r="N172" s="140"/>
      <c r="P172" s="149"/>
      <c r="Q172" s="149"/>
      <c r="R172" s="149"/>
      <c r="S172" s="149"/>
      <c r="T172" s="149"/>
      <c r="U172" s="149"/>
      <c r="V172" s="149"/>
      <c r="W172" s="149"/>
    </row>
    <row r="173" spans="1:23" s="109" customFormat="1">
      <c r="A173" s="149"/>
      <c r="B173" s="149"/>
      <c r="C173" s="149"/>
      <c r="D173" s="138"/>
      <c r="E173" s="149"/>
      <c r="F173" s="149"/>
      <c r="G173" s="149"/>
      <c r="H173" s="149"/>
      <c r="I173" s="139"/>
      <c r="J173" s="139"/>
      <c r="K173" s="139"/>
      <c r="L173" s="139"/>
      <c r="M173" s="139"/>
      <c r="N173" s="140"/>
      <c r="P173" s="149"/>
      <c r="Q173" s="149"/>
      <c r="R173" s="149"/>
      <c r="S173" s="149"/>
      <c r="T173" s="149"/>
      <c r="U173" s="149"/>
      <c r="V173" s="149"/>
      <c r="W173" s="149"/>
    </row>
    <row r="174" spans="1:23" s="109" customFormat="1">
      <c r="A174" s="149"/>
      <c r="B174" s="149"/>
      <c r="C174" s="149"/>
      <c r="D174" s="138"/>
      <c r="E174" s="149"/>
      <c r="F174" s="149"/>
      <c r="G174" s="149"/>
      <c r="H174" s="149"/>
      <c r="I174" s="139"/>
      <c r="J174" s="139"/>
      <c r="K174" s="139"/>
      <c r="L174" s="139"/>
      <c r="M174" s="139"/>
      <c r="N174" s="140"/>
      <c r="P174" s="149"/>
      <c r="Q174" s="149"/>
      <c r="R174" s="149"/>
      <c r="S174" s="149"/>
      <c r="T174" s="149"/>
      <c r="U174" s="149"/>
      <c r="V174" s="149"/>
      <c r="W174" s="149"/>
    </row>
    <row r="175" spans="1:23" s="109" customFormat="1">
      <c r="A175" s="149"/>
      <c r="B175" s="149"/>
      <c r="C175" s="149"/>
      <c r="D175" s="138"/>
      <c r="E175" s="149"/>
      <c r="F175" s="149"/>
      <c r="G175" s="149"/>
      <c r="H175" s="149"/>
      <c r="I175" s="139"/>
      <c r="J175" s="139"/>
      <c r="K175" s="139"/>
      <c r="L175" s="139"/>
      <c r="M175" s="139"/>
      <c r="N175" s="140"/>
      <c r="P175" s="149"/>
      <c r="Q175" s="149"/>
      <c r="R175" s="149"/>
      <c r="S175" s="149"/>
      <c r="T175" s="149"/>
      <c r="U175" s="149"/>
      <c r="V175" s="149"/>
      <c r="W175" s="149"/>
    </row>
    <row r="176" spans="1:23" s="109" customFormat="1">
      <c r="A176" s="149"/>
      <c r="B176" s="149"/>
      <c r="C176" s="149"/>
      <c r="D176" s="138"/>
      <c r="E176" s="149"/>
      <c r="F176" s="149"/>
      <c r="G176" s="149"/>
      <c r="H176" s="149"/>
      <c r="I176" s="139"/>
      <c r="J176" s="139"/>
      <c r="K176" s="139"/>
      <c r="L176" s="139"/>
      <c r="M176" s="139"/>
      <c r="N176" s="140"/>
      <c r="P176" s="149"/>
      <c r="Q176" s="149"/>
      <c r="R176" s="149"/>
      <c r="S176" s="149"/>
      <c r="T176" s="149"/>
      <c r="U176" s="149"/>
      <c r="V176" s="149"/>
      <c r="W176" s="149"/>
    </row>
    <row r="177" spans="1:23" s="109" customFormat="1">
      <c r="A177" s="149"/>
      <c r="B177" s="149"/>
      <c r="C177" s="149"/>
      <c r="D177" s="138"/>
      <c r="E177" s="149"/>
      <c r="F177" s="149"/>
      <c r="G177" s="149"/>
      <c r="H177" s="149"/>
      <c r="I177" s="139"/>
      <c r="J177" s="139"/>
      <c r="K177" s="139"/>
      <c r="L177" s="139"/>
      <c r="M177" s="139"/>
      <c r="N177" s="140"/>
      <c r="P177" s="149"/>
      <c r="Q177" s="149"/>
      <c r="R177" s="149"/>
      <c r="S177" s="149"/>
      <c r="T177" s="149"/>
      <c r="U177" s="149"/>
      <c r="V177" s="149"/>
      <c r="W177" s="149"/>
    </row>
    <row r="178" spans="1:23" s="109" customFormat="1">
      <c r="A178" s="149"/>
      <c r="B178" s="149"/>
      <c r="C178" s="149"/>
      <c r="D178" s="138"/>
      <c r="E178" s="149"/>
      <c r="F178" s="149"/>
      <c r="G178" s="149"/>
      <c r="H178" s="149"/>
      <c r="I178" s="139"/>
      <c r="J178" s="139"/>
      <c r="K178" s="139"/>
      <c r="L178" s="139"/>
      <c r="M178" s="139"/>
      <c r="N178" s="140"/>
      <c r="P178" s="149"/>
      <c r="Q178" s="149"/>
      <c r="R178" s="149"/>
      <c r="S178" s="149"/>
      <c r="T178" s="149"/>
      <c r="U178" s="149"/>
      <c r="V178" s="149"/>
      <c r="W178" s="149"/>
    </row>
    <row r="179" spans="1:23" s="109" customFormat="1">
      <c r="A179" s="149"/>
      <c r="B179" s="149"/>
      <c r="C179" s="149"/>
      <c r="D179" s="138"/>
      <c r="E179" s="149"/>
      <c r="F179" s="149"/>
      <c r="G179" s="149"/>
      <c r="H179" s="149"/>
      <c r="I179" s="139"/>
      <c r="J179" s="139"/>
      <c r="K179" s="139"/>
      <c r="L179" s="139"/>
      <c r="M179" s="139"/>
      <c r="N179" s="140"/>
      <c r="P179" s="149"/>
      <c r="Q179" s="149"/>
      <c r="R179" s="149"/>
      <c r="S179" s="149"/>
      <c r="T179" s="149"/>
      <c r="U179" s="149"/>
      <c r="V179" s="149"/>
      <c r="W179" s="149"/>
    </row>
    <row r="180" spans="1:23" s="109" customFormat="1">
      <c r="A180" s="149"/>
      <c r="B180" s="149"/>
      <c r="C180" s="149"/>
      <c r="D180" s="138"/>
      <c r="E180" s="149"/>
      <c r="F180" s="149"/>
      <c r="G180" s="149"/>
      <c r="H180" s="149"/>
      <c r="I180" s="139"/>
      <c r="J180" s="139"/>
      <c r="K180" s="139"/>
      <c r="L180" s="139"/>
      <c r="M180" s="139"/>
      <c r="N180" s="140"/>
      <c r="P180" s="149"/>
      <c r="Q180" s="149"/>
      <c r="R180" s="149"/>
      <c r="S180" s="149"/>
      <c r="T180" s="149"/>
      <c r="U180" s="149"/>
      <c r="V180" s="149"/>
      <c r="W180" s="149"/>
    </row>
    <row r="181" spans="1:23" s="109" customFormat="1">
      <c r="A181" s="149"/>
      <c r="B181" s="149"/>
      <c r="C181" s="149"/>
      <c r="D181" s="138"/>
      <c r="E181" s="149"/>
      <c r="F181" s="149"/>
      <c r="G181" s="149"/>
      <c r="H181" s="149"/>
      <c r="I181" s="139"/>
      <c r="J181" s="139"/>
      <c r="K181" s="139"/>
      <c r="L181" s="139"/>
      <c r="M181" s="139"/>
      <c r="N181" s="140"/>
      <c r="P181" s="149"/>
      <c r="Q181" s="149"/>
      <c r="R181" s="149"/>
      <c r="S181" s="149"/>
      <c r="T181" s="149"/>
      <c r="U181" s="149"/>
      <c r="V181" s="149"/>
      <c r="W181" s="149"/>
    </row>
    <row r="182" spans="1:23" s="109" customFormat="1">
      <c r="A182" s="149"/>
      <c r="B182" s="149"/>
      <c r="C182" s="149"/>
      <c r="D182" s="138"/>
      <c r="E182" s="149"/>
      <c r="F182" s="149"/>
      <c r="G182" s="149"/>
      <c r="H182" s="149"/>
      <c r="I182" s="139"/>
      <c r="J182" s="139"/>
      <c r="K182" s="139"/>
      <c r="L182" s="139"/>
      <c r="M182" s="139"/>
      <c r="N182" s="140"/>
      <c r="P182" s="149"/>
      <c r="Q182" s="149"/>
      <c r="R182" s="149"/>
      <c r="S182" s="149"/>
      <c r="T182" s="149"/>
      <c r="U182" s="149"/>
      <c r="V182" s="149"/>
      <c r="W182" s="149"/>
    </row>
    <row r="183" spans="1:23" s="109" customFormat="1">
      <c r="A183" s="149"/>
      <c r="B183" s="149"/>
      <c r="C183" s="149"/>
      <c r="D183" s="138"/>
      <c r="E183" s="149"/>
      <c r="F183" s="149"/>
      <c r="G183" s="149"/>
      <c r="H183" s="149"/>
      <c r="I183" s="139"/>
      <c r="J183" s="139"/>
      <c r="K183" s="139"/>
      <c r="L183" s="139"/>
      <c r="M183" s="139"/>
      <c r="N183" s="140"/>
      <c r="P183" s="149"/>
      <c r="Q183" s="149"/>
      <c r="R183" s="149"/>
      <c r="S183" s="149"/>
      <c r="T183" s="149"/>
      <c r="U183" s="149"/>
      <c r="V183" s="149"/>
      <c r="W183" s="149"/>
    </row>
    <row r="184" spans="1:23" s="109" customFormat="1">
      <c r="A184" s="149"/>
      <c r="B184" s="149"/>
      <c r="C184" s="149"/>
      <c r="D184" s="138"/>
      <c r="E184" s="149"/>
      <c r="F184" s="149"/>
      <c r="G184" s="149"/>
      <c r="H184" s="149"/>
      <c r="I184" s="139"/>
      <c r="J184" s="139"/>
      <c r="K184" s="139"/>
      <c r="L184" s="139"/>
      <c r="M184" s="139"/>
      <c r="N184" s="140"/>
      <c r="P184" s="149"/>
      <c r="Q184" s="149"/>
      <c r="R184" s="149"/>
      <c r="S184" s="149"/>
      <c r="T184" s="149"/>
      <c r="U184" s="149"/>
      <c r="V184" s="149"/>
      <c r="W184" s="149"/>
    </row>
    <row r="185" spans="1:23" s="109" customFormat="1">
      <c r="A185" s="149"/>
      <c r="B185" s="149"/>
      <c r="C185" s="149"/>
      <c r="D185" s="138"/>
      <c r="E185" s="149"/>
      <c r="F185" s="149"/>
      <c r="G185" s="149"/>
      <c r="H185" s="149"/>
      <c r="I185" s="139"/>
      <c r="J185" s="139"/>
      <c r="K185" s="139"/>
      <c r="L185" s="139"/>
      <c r="M185" s="139"/>
      <c r="N185" s="140"/>
      <c r="P185" s="149"/>
      <c r="Q185" s="149"/>
      <c r="R185" s="149"/>
      <c r="S185" s="149"/>
      <c r="T185" s="149"/>
      <c r="U185" s="149"/>
      <c r="V185" s="149"/>
      <c r="W185" s="149"/>
    </row>
    <row r="186" spans="1:23" s="109" customFormat="1">
      <c r="A186" s="149"/>
      <c r="B186" s="149"/>
      <c r="C186" s="149"/>
      <c r="D186" s="138"/>
      <c r="E186" s="149"/>
      <c r="F186" s="149"/>
      <c r="G186" s="149"/>
      <c r="H186" s="149"/>
      <c r="I186" s="139"/>
      <c r="J186" s="139"/>
      <c r="K186" s="139"/>
      <c r="L186" s="139"/>
      <c r="M186" s="139"/>
      <c r="N186" s="140"/>
      <c r="P186" s="149"/>
      <c r="Q186" s="149"/>
      <c r="R186" s="149"/>
      <c r="S186" s="149"/>
      <c r="T186" s="149"/>
      <c r="U186" s="149"/>
      <c r="V186" s="149"/>
      <c r="W186" s="149"/>
    </row>
    <row r="187" spans="1:23" s="109" customFormat="1">
      <c r="A187" s="149"/>
      <c r="B187" s="149"/>
      <c r="C187" s="149"/>
      <c r="D187" s="138"/>
      <c r="E187" s="149"/>
      <c r="F187" s="149"/>
      <c r="G187" s="149"/>
      <c r="H187" s="149"/>
      <c r="I187" s="139"/>
      <c r="J187" s="139"/>
      <c r="K187" s="139"/>
      <c r="L187" s="139"/>
      <c r="M187" s="139"/>
      <c r="N187" s="140"/>
      <c r="P187" s="149"/>
      <c r="Q187" s="149"/>
      <c r="R187" s="149"/>
      <c r="S187" s="149"/>
      <c r="T187" s="149"/>
      <c r="U187" s="149"/>
      <c r="V187" s="149"/>
      <c r="W187" s="149"/>
    </row>
    <row r="188" spans="1:23" s="109" customFormat="1">
      <c r="A188" s="149"/>
      <c r="B188" s="149"/>
      <c r="C188" s="149"/>
      <c r="D188" s="138"/>
      <c r="E188" s="149"/>
      <c r="F188" s="149"/>
      <c r="G188" s="149"/>
      <c r="H188" s="149"/>
      <c r="I188" s="139"/>
      <c r="J188" s="139"/>
      <c r="K188" s="139"/>
      <c r="L188" s="139"/>
      <c r="M188" s="139"/>
      <c r="N188" s="140"/>
      <c r="P188" s="149"/>
      <c r="Q188" s="149"/>
      <c r="R188" s="149"/>
      <c r="S188" s="149"/>
      <c r="T188" s="149"/>
      <c r="U188" s="149"/>
      <c r="V188" s="149"/>
      <c r="W188" s="149"/>
    </row>
    <row r="189" spans="1:23" s="109" customFormat="1">
      <c r="A189" s="149"/>
      <c r="B189" s="149"/>
      <c r="C189" s="149"/>
      <c r="D189" s="138"/>
      <c r="E189" s="149"/>
      <c r="F189" s="149"/>
      <c r="G189" s="149"/>
      <c r="H189" s="149"/>
      <c r="I189" s="139"/>
      <c r="J189" s="139"/>
      <c r="K189" s="139"/>
      <c r="L189" s="139"/>
      <c r="M189" s="139"/>
      <c r="N189" s="140"/>
      <c r="P189" s="149"/>
      <c r="Q189" s="149"/>
      <c r="R189" s="149"/>
      <c r="S189" s="149"/>
      <c r="T189" s="149"/>
      <c r="U189" s="149"/>
      <c r="V189" s="149"/>
      <c r="W189" s="149"/>
    </row>
    <row r="191" spans="1:23">
      <c r="G191" s="150"/>
    </row>
    <row r="196" spans="7:7">
      <c r="G196" s="158"/>
    </row>
    <row r="197" spans="7:7">
      <c r="G197" s="158"/>
    </row>
    <row r="198" spans="7:7">
      <c r="G198" s="158"/>
    </row>
    <row r="199" spans="7:7">
      <c r="G199" s="158"/>
    </row>
    <row r="200" spans="7:7">
      <c r="G200" s="158"/>
    </row>
    <row r="201" spans="7:7">
      <c r="G201" s="158"/>
    </row>
    <row r="202" spans="7:7">
      <c r="G202" s="158"/>
    </row>
    <row r="204" spans="7:7">
      <c r="G204" s="158"/>
    </row>
    <row r="205" spans="7:7">
      <c r="G205" s="158"/>
    </row>
    <row r="206" spans="7:7">
      <c r="G206" s="158"/>
    </row>
    <row r="207" spans="7:7">
      <c r="G207" s="158"/>
    </row>
    <row r="208" spans="7:7">
      <c r="G208" s="158"/>
    </row>
    <row r="209" spans="7:7">
      <c r="G209" s="158"/>
    </row>
    <row r="210" spans="7:7">
      <c r="G210" s="159"/>
    </row>
    <row r="211" spans="7:7">
      <c r="G211" s="159"/>
    </row>
    <row r="212" spans="7:7">
      <c r="G212" s="159"/>
    </row>
  </sheetData>
  <mergeCells count="9">
    <mergeCell ref="A1:N1"/>
    <mergeCell ref="A2:A3"/>
    <mergeCell ref="B2:B3"/>
    <mergeCell ref="C2:C3"/>
    <mergeCell ref="D2:D3"/>
    <mergeCell ref="E2:H2"/>
    <mergeCell ref="I2:L2"/>
    <mergeCell ref="M2:M3"/>
    <mergeCell ref="N2:N3"/>
  </mergeCells>
  <pageMargins left="0.31496062992125984" right="0.31496062992125984" top="0.74803149606299213" bottom="0.59055118110236227" header="0.31496062992125984" footer="0.31496062992125984"/>
  <pageSetup paperSize="9" scale="62" fitToHeight="81" orientation="landscape" r:id="rId1"/>
  <headerFooter>
    <oddFooter>Page &amp;P of &amp;N</oddFooter>
  </headerFooter>
  <rowBreaks count="4" manualBreakCount="4">
    <brk id="25" max="13" man="1"/>
    <brk id="31" max="13" man="1"/>
    <brk id="74" max="13" man="1"/>
    <brk id="141" max="13" man="1"/>
  </rowBreaks>
  <colBreaks count="1" manualBreakCount="1">
    <brk id="1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L55"/>
  <sheetViews>
    <sheetView view="pageBreakPreview" zoomScaleSheetLayoutView="100" workbookViewId="0">
      <selection activeCell="G6" sqref="G6"/>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17.42578125" style="12" customWidth="1"/>
    <col min="6" max="6" width="17.28515625" style="12" customWidth="1"/>
    <col min="7" max="8" width="14.7109375" style="12" customWidth="1"/>
    <col min="9" max="9" width="15" style="12" customWidth="1"/>
    <col min="10" max="10" width="15.42578125" style="12" bestFit="1" customWidth="1"/>
    <col min="11" max="11" width="9.28515625" style="12"/>
    <col min="12" max="12" width="11.140625" style="12" bestFit="1" customWidth="1"/>
    <col min="13" max="16384" width="9.28515625" style="12"/>
  </cols>
  <sheetData>
    <row r="2" spans="2:10" ht="27" customHeight="1">
      <c r="B2" s="177" t="s">
        <v>267</v>
      </c>
      <c r="C2" s="177"/>
      <c r="D2" s="177"/>
      <c r="E2" s="177"/>
      <c r="F2" s="177"/>
      <c r="G2" s="177"/>
      <c r="H2" s="177"/>
      <c r="I2" s="177"/>
    </row>
    <row r="3" spans="2:10" ht="37.9" customHeight="1">
      <c r="B3" s="174" t="s">
        <v>269</v>
      </c>
      <c r="C3" s="175"/>
      <c r="D3" s="175"/>
      <c r="E3" s="175"/>
      <c r="F3" s="175"/>
      <c r="G3" s="175"/>
      <c r="H3" s="175"/>
      <c r="I3" s="176"/>
    </row>
    <row r="4" spans="2:10" ht="28.55">
      <c r="B4" s="13" t="s">
        <v>46</v>
      </c>
      <c r="C4" s="14" t="s">
        <v>70</v>
      </c>
      <c r="D4" s="14"/>
      <c r="E4" s="14" t="s">
        <v>71</v>
      </c>
      <c r="F4" s="14" t="s">
        <v>72</v>
      </c>
      <c r="G4" s="14" t="s">
        <v>73</v>
      </c>
      <c r="H4" s="14" t="s">
        <v>74</v>
      </c>
      <c r="I4" s="14" t="s">
        <v>271</v>
      </c>
      <c r="J4" s="15"/>
    </row>
    <row r="5" spans="2:10" ht="20.75" customHeight="1">
      <c r="B5" s="13"/>
      <c r="C5" s="14" t="s">
        <v>194</v>
      </c>
      <c r="D5" s="14"/>
      <c r="E5" s="14"/>
      <c r="F5" s="14"/>
      <c r="G5" s="14"/>
      <c r="H5" s="14"/>
      <c r="I5" s="14"/>
      <c r="J5" s="15"/>
    </row>
    <row r="6" spans="2:10">
      <c r="B6" s="16">
        <v>1</v>
      </c>
      <c r="C6" s="17" t="s">
        <v>40</v>
      </c>
      <c r="D6" s="17"/>
      <c r="E6" s="18" t="e">
        <f>'Revised Estimate-SECTIONS'!#REF!</f>
        <v>#REF!</v>
      </c>
      <c r="F6" s="18" t="e">
        <f>'Revised Estimate-SECTIONS'!#REF!</f>
        <v>#REF!</v>
      </c>
      <c r="G6" s="18" t="e">
        <f>IF(F6&gt;E6,F6-E6,0)</f>
        <v>#REF!</v>
      </c>
      <c r="H6" s="18" t="e">
        <f>IF(F6&lt;E6,E6-F6,0)</f>
        <v>#REF!</v>
      </c>
      <c r="I6" s="17"/>
      <c r="J6" s="15"/>
    </row>
    <row r="7" spans="2:10">
      <c r="B7" s="16">
        <v>2</v>
      </c>
      <c r="C7" s="17" t="s">
        <v>76</v>
      </c>
      <c r="D7" s="17"/>
      <c r="E7" s="18" t="e">
        <f>'Revised Estimate-SECTIONS'!#REF!</f>
        <v>#REF!</v>
      </c>
      <c r="F7" s="18" t="e">
        <f>'Revised Estimate-SECTIONS'!#REF!</f>
        <v>#REF!</v>
      </c>
      <c r="G7" s="18" t="e">
        <f t="shared" ref="G7:G12" si="0">IF(F7&gt;E7,F7-E7,0)</f>
        <v>#REF!</v>
      </c>
      <c r="H7" s="18" t="e">
        <f>IF(F7&lt;E7,E7-F7,0)</f>
        <v>#REF!</v>
      </c>
      <c r="I7" s="17"/>
      <c r="J7" s="15"/>
    </row>
    <row r="8" spans="2:10">
      <c r="B8" s="16">
        <v>3</v>
      </c>
      <c r="C8" s="17" t="s">
        <v>77</v>
      </c>
      <c r="D8" s="17"/>
      <c r="E8" s="18" t="e">
        <f>'Revised Estimate-SECTIONS'!#REF!</f>
        <v>#REF!</v>
      </c>
      <c r="F8" s="18" t="e">
        <f>'Revised Estimate-SECTIONS'!#REF!</f>
        <v>#REF!</v>
      </c>
      <c r="G8" s="18" t="e">
        <f t="shared" si="0"/>
        <v>#REF!</v>
      </c>
      <c r="H8" s="18" t="e">
        <f>IF(F8&lt;E8,E8-F8,0)</f>
        <v>#REF!</v>
      </c>
      <c r="I8" s="17"/>
      <c r="J8" s="15"/>
    </row>
    <row r="9" spans="2:10">
      <c r="B9" s="16">
        <v>4</v>
      </c>
      <c r="C9" s="17" t="s">
        <v>78</v>
      </c>
      <c r="D9" s="17"/>
      <c r="E9" s="18" t="e">
        <f>'Revised Estimate-SECTIONS'!#REF!</f>
        <v>#REF!</v>
      </c>
      <c r="F9" s="18" t="e">
        <f>'Revised Estimate-SECTIONS'!#REF!</f>
        <v>#REF!</v>
      </c>
      <c r="G9" s="18" t="e">
        <f>IF(F9&gt;E9,F9-E9,0)</f>
        <v>#REF!</v>
      </c>
      <c r="H9" s="18" t="e">
        <f t="shared" ref="H9:H13" si="1">IF(F9&lt;E9,E9-F9,0)</f>
        <v>#REF!</v>
      </c>
      <c r="I9" s="17"/>
      <c r="J9" s="15"/>
    </row>
    <row r="10" spans="2:10">
      <c r="B10" s="16">
        <v>5</v>
      </c>
      <c r="C10" s="17" t="s">
        <v>79</v>
      </c>
      <c r="D10" s="17"/>
      <c r="E10" s="18" t="e">
        <f>'Revised Estimate-SECTIONS'!#REF!</f>
        <v>#REF!</v>
      </c>
      <c r="F10" s="18" t="e">
        <f>'Revised Estimate-SECTIONS'!#REF!</f>
        <v>#REF!</v>
      </c>
      <c r="G10" s="18" t="e">
        <f t="shared" si="0"/>
        <v>#REF!</v>
      </c>
      <c r="H10" s="18" t="e">
        <f t="shared" si="1"/>
        <v>#REF!</v>
      </c>
      <c r="I10" s="17"/>
      <c r="J10" s="15"/>
    </row>
    <row r="11" spans="2:10">
      <c r="B11" s="16">
        <v>6</v>
      </c>
      <c r="C11" s="17" t="s">
        <v>80</v>
      </c>
      <c r="D11" s="17"/>
      <c r="E11" s="18" t="e">
        <f>'Revised Estimate-SECTIONS'!#REF!</f>
        <v>#REF!</v>
      </c>
      <c r="F11" s="18" t="e">
        <f>'Revised Estimate-SECTIONS'!#REF!</f>
        <v>#REF!</v>
      </c>
      <c r="G11" s="18" t="e">
        <f t="shared" si="0"/>
        <v>#REF!</v>
      </c>
      <c r="H11" s="18" t="e">
        <f t="shared" si="1"/>
        <v>#REF!</v>
      </c>
      <c r="I11" s="17"/>
      <c r="J11" s="15"/>
    </row>
    <row r="12" spans="2:10">
      <c r="B12" s="16">
        <v>7</v>
      </c>
      <c r="C12" s="17" t="s">
        <v>81</v>
      </c>
      <c r="D12" s="17"/>
      <c r="E12" s="18" t="e">
        <f>'Revised Estimate-SECTIONS'!#REF!</f>
        <v>#REF!</v>
      </c>
      <c r="F12" s="18" t="e">
        <f>'Revised Estimate-SECTIONS'!#REF!</f>
        <v>#REF!</v>
      </c>
      <c r="G12" s="18" t="e">
        <f t="shared" si="0"/>
        <v>#REF!</v>
      </c>
      <c r="H12" s="18" t="e">
        <f>IF(F12&lt;E12,E12-F12,0)</f>
        <v>#REF!</v>
      </c>
      <c r="I12" s="17"/>
      <c r="J12" s="15"/>
    </row>
    <row r="13" spans="2:10">
      <c r="B13" s="16">
        <v>8</v>
      </c>
      <c r="C13" s="17" t="s">
        <v>82</v>
      </c>
      <c r="D13" s="17"/>
      <c r="E13" s="18" t="e">
        <f>'Revised Estimate-SECTIONS'!#REF!</f>
        <v>#REF!</v>
      </c>
      <c r="F13" s="18" t="e">
        <f>'Revised Estimate-SECTIONS'!#REF!</f>
        <v>#REF!</v>
      </c>
      <c r="G13" s="18" t="e">
        <f>IF(F13&gt;E13,F13-E13,0)</f>
        <v>#REF!</v>
      </c>
      <c r="H13" s="18" t="e">
        <f t="shared" si="1"/>
        <v>#REF!</v>
      </c>
      <c r="I13" s="17"/>
      <c r="J13" s="15"/>
    </row>
    <row r="14" spans="2:10" ht="14.3">
      <c r="B14" s="16"/>
      <c r="C14" s="24" t="s">
        <v>283</v>
      </c>
      <c r="D14" s="24"/>
      <c r="E14" s="19" t="e">
        <f>SUM(E6:E13)</f>
        <v>#REF!</v>
      </c>
      <c r="F14" s="19" t="e">
        <f>SUM(F6:F13)</f>
        <v>#REF!</v>
      </c>
      <c r="G14" s="19" t="e">
        <f t="shared" ref="G14:H14" si="2">SUM(G6:G13)</f>
        <v>#REF!</v>
      </c>
      <c r="H14" s="19" t="e">
        <f t="shared" si="2"/>
        <v>#REF!</v>
      </c>
      <c r="I14" s="18"/>
      <c r="J14" s="15"/>
    </row>
    <row r="15" spans="2:10" ht="19.899999999999999" customHeight="1">
      <c r="B15" s="16"/>
      <c r="C15" s="14" t="s">
        <v>284</v>
      </c>
      <c r="D15" s="24"/>
      <c r="E15" s="19"/>
      <c r="F15" s="19"/>
      <c r="G15" s="19"/>
      <c r="H15" s="19"/>
      <c r="I15" s="17"/>
      <c r="J15" s="15"/>
    </row>
    <row r="16" spans="2:10">
      <c r="B16" s="16">
        <v>9</v>
      </c>
      <c r="C16" s="17" t="s">
        <v>280</v>
      </c>
      <c r="D16" s="17"/>
      <c r="E16" s="18" t="e">
        <f>'Revised Estimate-SECTIONS'!#REF!</f>
        <v>#REF!</v>
      </c>
      <c r="F16" s="18" t="e">
        <f>'Revised Estimate-SECTIONS'!#REF!</f>
        <v>#REF!</v>
      </c>
      <c r="G16" s="18" t="e">
        <f>IF(F16&gt;E16,F16-E16,0)</f>
        <v>#REF!</v>
      </c>
      <c r="H16" s="18" t="e">
        <f>IF(F16&lt;E16,E16-F16,0)</f>
        <v>#REF!</v>
      </c>
      <c r="I16" s="17"/>
      <c r="J16" s="15"/>
    </row>
    <row r="17" spans="2:12">
      <c r="B17" s="16">
        <v>10</v>
      </c>
      <c r="C17" s="17" t="s">
        <v>281</v>
      </c>
      <c r="D17" s="17"/>
      <c r="E17" s="18" t="e">
        <f>'Revised Estimate-SECTIONS'!#REF!</f>
        <v>#REF!</v>
      </c>
      <c r="F17" s="18" t="e">
        <f>'Revised Estimate-SECTIONS'!#REF!</f>
        <v>#REF!</v>
      </c>
      <c r="G17" s="18" t="e">
        <f t="shared" ref="G17:G22" si="3">IF(F17&gt;E17,F17-E17,0)</f>
        <v>#REF!</v>
      </c>
      <c r="H17" s="18" t="e">
        <f t="shared" ref="H17:H22" si="4">IF(F17&lt;E17,E17-F17,0)</f>
        <v>#REF!</v>
      </c>
      <c r="I17" s="17"/>
      <c r="J17" s="15"/>
    </row>
    <row r="18" spans="2:12">
      <c r="B18" s="16">
        <v>11</v>
      </c>
      <c r="C18" s="17" t="s">
        <v>77</v>
      </c>
      <c r="D18" s="17"/>
      <c r="E18" s="18" t="e">
        <f>'Revised Estimate-SECTIONS'!#REF!</f>
        <v>#REF!</v>
      </c>
      <c r="F18" s="18" t="e">
        <f>'Revised Estimate-SECTIONS'!#REF!</f>
        <v>#REF!</v>
      </c>
      <c r="G18" s="18" t="e">
        <f t="shared" si="3"/>
        <v>#REF!</v>
      </c>
      <c r="H18" s="18" t="e">
        <f t="shared" si="4"/>
        <v>#REF!</v>
      </c>
      <c r="I18" s="17"/>
      <c r="J18" s="15"/>
    </row>
    <row r="19" spans="2:12">
      <c r="B19" s="16">
        <v>12</v>
      </c>
      <c r="C19" s="17" t="s">
        <v>78</v>
      </c>
      <c r="D19" s="17"/>
      <c r="E19" s="18" t="e">
        <f>'Revised Estimate-SECTIONS'!#REF!</f>
        <v>#REF!</v>
      </c>
      <c r="F19" s="18" t="e">
        <f>'Revised Estimate-SECTIONS'!#REF!</f>
        <v>#REF!</v>
      </c>
      <c r="G19" s="18" t="e">
        <f t="shared" si="3"/>
        <v>#REF!</v>
      </c>
      <c r="H19" s="18" t="e">
        <f t="shared" si="4"/>
        <v>#REF!</v>
      </c>
      <c r="I19" s="17"/>
      <c r="J19" s="15"/>
    </row>
    <row r="20" spans="2:12">
      <c r="B20" s="16">
        <v>13</v>
      </c>
      <c r="C20" s="17" t="s">
        <v>80</v>
      </c>
      <c r="D20" s="17"/>
      <c r="E20" s="18" t="e">
        <f>'Revised Estimate-SECTIONS'!#REF!</f>
        <v>#REF!</v>
      </c>
      <c r="F20" s="18" t="e">
        <f>'Revised Estimate-SECTIONS'!#REF!</f>
        <v>#REF!</v>
      </c>
      <c r="G20" s="18" t="e">
        <f t="shared" si="3"/>
        <v>#REF!</v>
      </c>
      <c r="H20" s="18" t="e">
        <f t="shared" si="4"/>
        <v>#REF!</v>
      </c>
      <c r="I20" s="17"/>
      <c r="J20" s="15"/>
    </row>
    <row r="21" spans="2:12">
      <c r="B21" s="16">
        <v>14</v>
      </c>
      <c r="C21" s="17" t="s">
        <v>81</v>
      </c>
      <c r="D21" s="17"/>
      <c r="E21" s="18" t="e">
        <f>'Revised Estimate-SECTIONS'!#REF!</f>
        <v>#REF!</v>
      </c>
      <c r="F21" s="18" t="e">
        <f>'Revised Estimate-SECTIONS'!#REF!</f>
        <v>#REF!</v>
      </c>
      <c r="G21" s="18" t="e">
        <f t="shared" si="3"/>
        <v>#REF!</v>
      </c>
      <c r="H21" s="18" t="e">
        <f t="shared" si="4"/>
        <v>#REF!</v>
      </c>
      <c r="I21" s="17"/>
      <c r="J21" s="15"/>
    </row>
    <row r="22" spans="2:12">
      <c r="B22" s="16">
        <v>15</v>
      </c>
      <c r="C22" s="17" t="s">
        <v>82</v>
      </c>
      <c r="D22" s="17"/>
      <c r="E22" s="18" t="e">
        <f>'Revised Estimate-SECTIONS'!#REF!</f>
        <v>#REF!</v>
      </c>
      <c r="F22" s="18" t="e">
        <f>'Revised Estimate-SECTIONS'!#REF!</f>
        <v>#REF!</v>
      </c>
      <c r="G22" s="18" t="e">
        <f t="shared" si="3"/>
        <v>#REF!</v>
      </c>
      <c r="H22" s="18" t="e">
        <f t="shared" si="4"/>
        <v>#REF!</v>
      </c>
      <c r="I22" s="17"/>
      <c r="J22" s="15"/>
    </row>
    <row r="23" spans="2:12" ht="14.3">
      <c r="B23" s="16"/>
      <c r="C23" s="24" t="s">
        <v>282</v>
      </c>
      <c r="D23" s="24"/>
      <c r="E23" s="19" t="e">
        <f>SUM(E16:E22)</f>
        <v>#REF!</v>
      </c>
      <c r="F23" s="19" t="e">
        <f>SUM(F16:F22)</f>
        <v>#REF!</v>
      </c>
      <c r="G23" s="19" t="e">
        <f t="shared" ref="G23:H23" si="5">SUM(G16:G22)</f>
        <v>#REF!</v>
      </c>
      <c r="H23" s="19" t="e">
        <f t="shared" si="5"/>
        <v>#REF!</v>
      </c>
      <c r="I23" s="17"/>
      <c r="J23" s="15"/>
    </row>
    <row r="24" spans="2:12" ht="14.3">
      <c r="B24" s="16"/>
      <c r="C24" s="25" t="s">
        <v>104</v>
      </c>
      <c r="D24" s="25"/>
      <c r="E24" s="19" t="e">
        <f>SUM(E23,E14)</f>
        <v>#REF!</v>
      </c>
      <c r="F24" s="19" t="e">
        <f t="shared" ref="F24:H24" si="6">SUM(F23,F14)</f>
        <v>#REF!</v>
      </c>
      <c r="G24" s="19" t="e">
        <f t="shared" si="6"/>
        <v>#REF!</v>
      </c>
      <c r="H24" s="19" t="e">
        <f t="shared" si="6"/>
        <v>#REF!</v>
      </c>
      <c r="I24" s="18" t="e">
        <f>G24-H24</f>
        <v>#REF!</v>
      </c>
      <c r="J24" s="15"/>
      <c r="L24" s="75"/>
    </row>
    <row r="25" spans="2:12" ht="27.2">
      <c r="B25" s="16">
        <v>16</v>
      </c>
      <c r="C25" s="21" t="s">
        <v>100</v>
      </c>
      <c r="D25" s="57">
        <v>0.04</v>
      </c>
      <c r="E25" s="18" t="e">
        <f>D25*E24</f>
        <v>#REF!</v>
      </c>
      <c r="F25" s="18" t="e">
        <f>D25*F24</f>
        <v>#REF!</v>
      </c>
      <c r="G25" s="18" t="e">
        <f>IF(F25&gt;E25,F25-E25,0)</f>
        <v>#REF!</v>
      </c>
      <c r="H25" s="18" t="e">
        <f>IF(F25&lt;E25,E25-F25,0)</f>
        <v>#REF!</v>
      </c>
      <c r="I25" s="17"/>
      <c r="J25" s="15"/>
    </row>
    <row r="26" spans="2:12" ht="14.3">
      <c r="B26" s="16"/>
      <c r="C26" s="25" t="s">
        <v>159</v>
      </c>
      <c r="D26" s="25"/>
      <c r="E26" s="18" t="e">
        <f>(E24+E25)*18%</f>
        <v>#REF!</v>
      </c>
      <c r="F26" s="18" t="e">
        <f>(F24+F25)*18%</f>
        <v>#REF!</v>
      </c>
      <c r="G26" s="18" t="e">
        <f>ROUND(IF(F26&gt;E26,F26-E26,0),0)</f>
        <v>#REF!</v>
      </c>
      <c r="H26" s="18" t="e">
        <f t="shared" ref="H26" si="7">ROUND(IF(F26&lt;E26,E26-F26,0),0)</f>
        <v>#REF!</v>
      </c>
      <c r="I26" s="17"/>
      <c r="J26" s="15"/>
    </row>
    <row r="27" spans="2:12" ht="14.3">
      <c r="B27" s="16"/>
      <c r="C27" s="25" t="s">
        <v>149</v>
      </c>
      <c r="D27" s="25"/>
      <c r="E27" s="19" t="e">
        <f>SUM(E24:E26)</f>
        <v>#REF!</v>
      </c>
      <c r="F27" s="19" t="e">
        <f>SUM(F24:F26)</f>
        <v>#REF!</v>
      </c>
      <c r="G27" s="19" t="e">
        <f>SUM(G24:G26)</f>
        <v>#REF!</v>
      </c>
      <c r="H27" s="19" t="e">
        <f>SUM(H24:H26)</f>
        <v>#REF!</v>
      </c>
      <c r="I27" s="17"/>
      <c r="J27" s="15"/>
    </row>
    <row r="28" spans="2:12" ht="27.2">
      <c r="B28" s="16">
        <v>17</v>
      </c>
      <c r="C28" s="23" t="s">
        <v>92</v>
      </c>
      <c r="D28" s="144">
        <v>0.01</v>
      </c>
      <c r="E28" s="18"/>
      <c r="F28" s="18" t="e">
        <f>F24*D28</f>
        <v>#REF!</v>
      </c>
      <c r="G28" s="18" t="e">
        <f>IF(F28&gt;E28,F28-E28,0)</f>
        <v>#REF!</v>
      </c>
      <c r="H28" s="18" t="e">
        <f t="shared" ref="H28:H33" si="8">IF(F28&lt;E28,E28-F28,0)</f>
        <v>#REF!</v>
      </c>
      <c r="I28" s="17"/>
      <c r="J28" s="15"/>
    </row>
    <row r="29" spans="2:12" ht="27.2">
      <c r="B29" s="16">
        <v>18</v>
      </c>
      <c r="C29" s="23" t="s">
        <v>93</v>
      </c>
      <c r="D29" s="145">
        <v>1E-3</v>
      </c>
      <c r="E29" s="18"/>
      <c r="F29" s="18" t="e">
        <f>F24*D29</f>
        <v>#REF!</v>
      </c>
      <c r="G29" s="18" t="e">
        <f t="shared" ref="G29:G33" si="9">IF(F29&gt;E29,F29-E29,0)</f>
        <v>#REF!</v>
      </c>
      <c r="H29" s="18" t="e">
        <f t="shared" si="8"/>
        <v>#REF!</v>
      </c>
      <c r="I29" s="17"/>
      <c r="J29" s="15"/>
    </row>
    <row r="30" spans="2:12" ht="27.2">
      <c r="B30" s="16">
        <v>19</v>
      </c>
      <c r="C30" s="23" t="s">
        <v>274</v>
      </c>
      <c r="D30" s="146"/>
      <c r="E30" s="18"/>
      <c r="F30" s="18">
        <f>seignorage!T18</f>
        <v>308</v>
      </c>
      <c r="G30" s="18">
        <f t="shared" si="9"/>
        <v>308</v>
      </c>
      <c r="H30" s="18">
        <f t="shared" si="8"/>
        <v>0</v>
      </c>
      <c r="I30" s="17"/>
      <c r="J30" s="15"/>
    </row>
    <row r="31" spans="2:12" ht="27.2">
      <c r="B31" s="16">
        <v>20</v>
      </c>
      <c r="C31" s="23" t="s">
        <v>95</v>
      </c>
      <c r="D31" s="144">
        <v>0.3</v>
      </c>
      <c r="E31" s="18"/>
      <c r="F31" s="18">
        <f>F30*D31</f>
        <v>92.399999999999991</v>
      </c>
      <c r="G31" s="18">
        <f t="shared" si="9"/>
        <v>92.399999999999991</v>
      </c>
      <c r="H31" s="18">
        <f t="shared" si="8"/>
        <v>0</v>
      </c>
      <c r="I31" s="17"/>
      <c r="J31" s="15"/>
    </row>
    <row r="32" spans="2:12" ht="27.2">
      <c r="B32" s="16">
        <v>21</v>
      </c>
      <c r="C32" s="23" t="s">
        <v>275</v>
      </c>
      <c r="D32" s="144">
        <v>0.02</v>
      </c>
      <c r="E32" s="18"/>
      <c r="F32" s="18">
        <f>F30*D32</f>
        <v>6.16</v>
      </c>
      <c r="G32" s="18">
        <f t="shared" si="9"/>
        <v>6.16</v>
      </c>
      <c r="H32" s="18">
        <f t="shared" si="8"/>
        <v>0</v>
      </c>
      <c r="I32" s="17"/>
      <c r="J32" s="15"/>
    </row>
    <row r="33" spans="1:11">
      <c r="B33" s="16">
        <v>22</v>
      </c>
      <c r="C33" s="23" t="s">
        <v>276</v>
      </c>
      <c r="D33" s="145">
        <v>1E-4</v>
      </c>
      <c r="E33" s="18"/>
      <c r="F33" s="18" t="e">
        <f>F24*D33</f>
        <v>#REF!</v>
      </c>
      <c r="G33" s="18" t="e">
        <f t="shared" si="9"/>
        <v>#REF!</v>
      </c>
      <c r="H33" s="18" t="e">
        <f t="shared" si="8"/>
        <v>#REF!</v>
      </c>
      <c r="I33" s="17"/>
      <c r="J33" s="15"/>
    </row>
    <row r="34" spans="1:11" ht="14.3">
      <c r="B34" s="16">
        <v>23</v>
      </c>
      <c r="C34" s="23" t="s">
        <v>277</v>
      </c>
      <c r="D34" s="146"/>
      <c r="E34" s="18"/>
      <c r="F34" s="19" t="e">
        <f>SUM(F28:F33)</f>
        <v>#REF!</v>
      </c>
      <c r="G34" s="19" t="e">
        <f>SUM(G28:G33)</f>
        <v>#REF!</v>
      </c>
      <c r="H34" s="19" t="e">
        <f t="shared" ref="H34" si="10">SUM(H28:H33)</f>
        <v>#REF!</v>
      </c>
      <c r="I34" s="17"/>
      <c r="J34" s="15"/>
    </row>
    <row r="35" spans="1:11" ht="27.2">
      <c r="B35" s="16">
        <v>24</v>
      </c>
      <c r="C35" s="23" t="s">
        <v>278</v>
      </c>
      <c r="D35" s="144">
        <v>0.18</v>
      </c>
      <c r="E35" s="18"/>
      <c r="F35" s="18" t="e">
        <f>F34*D35</f>
        <v>#REF!</v>
      </c>
      <c r="G35" s="18" t="e">
        <f>IF(F35&gt;E35,F35-E35,0)</f>
        <v>#REF!</v>
      </c>
      <c r="H35" s="18" t="e">
        <f t="shared" ref="H35:H37" si="11">IF(F35&lt;E35,E35-F35,0)</f>
        <v>#REF!</v>
      </c>
      <c r="I35" s="17"/>
      <c r="J35" s="15"/>
    </row>
    <row r="36" spans="1:11">
      <c r="B36" s="16">
        <v>25</v>
      </c>
      <c r="C36" s="23" t="s">
        <v>265</v>
      </c>
      <c r="D36" s="144"/>
      <c r="E36" s="18"/>
      <c r="F36" s="18">
        <v>200000</v>
      </c>
      <c r="G36" s="18">
        <f t="shared" ref="G36:G37" si="12">IF(F36&gt;E36,F36-E36,0)</f>
        <v>200000</v>
      </c>
      <c r="H36" s="18">
        <f t="shared" si="11"/>
        <v>0</v>
      </c>
      <c r="I36" s="17"/>
      <c r="J36" s="15"/>
    </row>
    <row r="37" spans="1:11" ht="27.2">
      <c r="B37" s="16">
        <v>26</v>
      </c>
      <c r="C37" s="23" t="s">
        <v>279</v>
      </c>
      <c r="D37" s="147"/>
      <c r="E37" s="18">
        <v>1181324</v>
      </c>
      <c r="F37" s="18"/>
      <c r="G37" s="18">
        <f t="shared" si="12"/>
        <v>0</v>
      </c>
      <c r="H37" s="18">
        <f t="shared" si="11"/>
        <v>1181324</v>
      </c>
      <c r="I37" s="17"/>
      <c r="J37" s="142">
        <v>55000000</v>
      </c>
    </row>
    <row r="38" spans="1:11" ht="14.3">
      <c r="B38" s="16"/>
      <c r="C38" s="22" t="s">
        <v>266</v>
      </c>
      <c r="D38" s="148"/>
      <c r="E38" s="26"/>
      <c r="F38" s="56" t="e">
        <f>SUM(F34:F37)</f>
        <v>#REF!</v>
      </c>
      <c r="G38" s="56" t="e">
        <f>SUM(G34:G37)</f>
        <v>#REF!</v>
      </c>
      <c r="H38" s="56" t="e">
        <f>SUM(H34:H37)</f>
        <v>#REF!</v>
      </c>
      <c r="I38" s="23"/>
      <c r="J38" s="143" t="e">
        <f>J37-E39</f>
        <v>#REF!</v>
      </c>
    </row>
    <row r="39" spans="1:11" s="15" customFormat="1" ht="19.2" customHeight="1">
      <c r="B39" s="16"/>
      <c r="C39" s="25" t="s">
        <v>197</v>
      </c>
      <c r="D39" s="17"/>
      <c r="E39" s="19" t="e">
        <f>SUM(E27:E38)</f>
        <v>#REF!</v>
      </c>
      <c r="F39" s="19" t="e">
        <f>F38+F27</f>
        <v>#REF!</v>
      </c>
      <c r="G39" s="19" t="e">
        <f>G38+G27</f>
        <v>#REF!</v>
      </c>
      <c r="H39" s="19" t="e">
        <f>H38+H27</f>
        <v>#REF!</v>
      </c>
      <c r="I39" s="18" t="e">
        <f>G39-H39</f>
        <v>#REF!</v>
      </c>
    </row>
    <row r="40" spans="1:11" ht="14.3">
      <c r="B40" s="20"/>
      <c r="E40" s="71"/>
      <c r="F40" s="71"/>
      <c r="G40" s="71"/>
      <c r="H40" s="71"/>
      <c r="J40" s="12" t="e">
        <f>H43/E39</f>
        <v>#REF!</v>
      </c>
    </row>
    <row r="41" spans="1:11">
      <c r="A41" s="59"/>
      <c r="B41" s="60"/>
      <c r="C41" s="59"/>
      <c r="D41" s="61" t="s">
        <v>272</v>
      </c>
      <c r="E41" s="61"/>
      <c r="F41" s="62" t="e">
        <f>E39</f>
        <v>#REF!</v>
      </c>
      <c r="G41" s="61" t="s">
        <v>73</v>
      </c>
      <c r="H41" s="62" t="e">
        <f>G39</f>
        <v>#REF!</v>
      </c>
      <c r="K41" s="63"/>
    </row>
    <row r="42" spans="1:11">
      <c r="A42" s="59"/>
      <c r="B42" s="60"/>
      <c r="C42" s="64"/>
      <c r="D42" s="65" t="s">
        <v>273</v>
      </c>
      <c r="E42" s="61"/>
      <c r="F42" s="62" t="e">
        <f>F39</f>
        <v>#REF!</v>
      </c>
      <c r="G42" s="61" t="s">
        <v>74</v>
      </c>
      <c r="H42" s="62" t="e">
        <f>H39</f>
        <v>#REF!</v>
      </c>
      <c r="I42" s="73"/>
      <c r="K42" s="63"/>
    </row>
    <row r="43" spans="1:11" ht="16.3" thickBot="1">
      <c r="A43" s="59"/>
      <c r="B43" s="60"/>
      <c r="C43" s="66"/>
      <c r="D43" s="67" t="s">
        <v>188</v>
      </c>
      <c r="E43" s="68"/>
      <c r="F43" s="69" t="e">
        <f>F42-F41</f>
        <v>#REF!</v>
      </c>
      <c r="G43" s="68" t="s">
        <v>188</v>
      </c>
      <c r="H43" s="70" t="e">
        <f>H41-H42</f>
        <v>#REF!</v>
      </c>
      <c r="I43" s="74"/>
      <c r="K43" s="63"/>
    </row>
    <row r="44" spans="1:11" ht="14.3" thickTop="1">
      <c r="B44" s="20"/>
    </row>
    <row r="45" spans="1:11">
      <c r="B45" s="20"/>
    </row>
    <row r="46" spans="1:11">
      <c r="B46" s="20"/>
    </row>
    <row r="47" spans="1:11">
      <c r="B47" s="20"/>
    </row>
    <row r="48" spans="1:11">
      <c r="B48" s="178" t="s">
        <v>270</v>
      </c>
      <c r="C48" s="178"/>
      <c r="D48" s="178"/>
      <c r="E48" s="178"/>
      <c r="F48" s="178"/>
      <c r="G48" s="178"/>
      <c r="H48" s="178"/>
      <c r="I48" s="178"/>
    </row>
    <row r="49" spans="2:12">
      <c r="B49" s="179"/>
      <c r="C49" s="179"/>
      <c r="D49" s="179"/>
      <c r="E49" s="179"/>
      <c r="F49" s="179"/>
      <c r="G49" s="179"/>
      <c r="H49" s="179"/>
      <c r="I49" s="179"/>
    </row>
    <row r="50" spans="2:12">
      <c r="C50" s="72"/>
      <c r="D50" s="72"/>
      <c r="E50" s="72"/>
      <c r="F50" s="72"/>
      <c r="G50" s="72"/>
      <c r="H50" s="72"/>
      <c r="I50" s="72"/>
    </row>
    <row r="55" spans="2:12" ht="27.2">
      <c r="L55" s="12" t="s">
        <v>151</v>
      </c>
    </row>
  </sheetData>
  <mergeCells count="4">
    <mergeCell ref="B3:I3"/>
    <mergeCell ref="B2:I2"/>
    <mergeCell ref="B48:I48"/>
    <mergeCell ref="B49:I49"/>
  </mergeCells>
  <printOptions horizontalCentered="1"/>
  <pageMargins left="0.70866141732283505" right="0.70866141732283505" top="0.52" bottom="0.54" header="0.31496062992126" footer="0.31496062992126"/>
  <pageSetup paperSize="9" fitToHeight="2" orientation="landscape" r:id="rId1"/>
  <headerFooter>
    <oddFooter>Page &amp;P of &amp;N</oddFooter>
  </headerFooter>
  <rowBreaks count="2" manualBreakCount="2">
    <brk id="16" min="1" max="8" man="1"/>
    <brk id="30" min="1"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2:L54"/>
  <sheetViews>
    <sheetView view="pageBreakPreview" zoomScale="88" zoomScaleSheetLayoutView="88" workbookViewId="0">
      <selection activeCell="L31" sqref="L31"/>
    </sheetView>
  </sheetViews>
  <sheetFormatPr defaultColWidth="9.28515625" defaultRowHeight="13.6"/>
  <cols>
    <col min="1" max="1" width="9.28515625" style="12"/>
    <col min="2" max="2" width="5.42578125" style="12" bestFit="1" customWidth="1"/>
    <col min="3" max="3" width="44.7109375" style="12" customWidth="1"/>
    <col min="4" max="4" width="7.7109375" style="12" customWidth="1"/>
    <col min="5" max="5" width="23.42578125" style="12" customWidth="1"/>
    <col min="6" max="8" width="14.7109375" style="12" customWidth="1"/>
    <col min="9" max="9" width="23.7109375" style="12" customWidth="1"/>
    <col min="10" max="11" width="9.28515625" style="12"/>
    <col min="12" max="12" width="11.140625" style="12" bestFit="1" customWidth="1"/>
    <col min="13" max="16384" width="9.28515625" style="12"/>
  </cols>
  <sheetData>
    <row r="2" spans="2:10" ht="49.95" customHeight="1">
      <c r="B2" s="180" t="s">
        <v>91</v>
      </c>
      <c r="C2" s="181"/>
      <c r="D2" s="181"/>
      <c r="E2" s="181"/>
      <c r="F2" s="181"/>
      <c r="G2" s="181"/>
      <c r="H2" s="181"/>
      <c r="I2" s="182"/>
    </row>
    <row r="3" spans="2:10" ht="22.25" customHeight="1">
      <c r="B3" s="183" t="s">
        <v>90</v>
      </c>
      <c r="C3" s="183"/>
      <c r="D3" s="183"/>
      <c r="E3" s="183"/>
      <c r="F3" s="183"/>
      <c r="G3" s="183"/>
      <c r="H3" s="183"/>
      <c r="I3" s="183"/>
    </row>
    <row r="4" spans="2:10" ht="28.55">
      <c r="B4" s="13" t="s">
        <v>46</v>
      </c>
      <c r="C4" s="14" t="s">
        <v>70</v>
      </c>
      <c r="D4" s="14"/>
      <c r="E4" s="14" t="s">
        <v>71</v>
      </c>
      <c r="F4" s="14" t="s">
        <v>72</v>
      </c>
      <c r="G4" s="14" t="s">
        <v>73</v>
      </c>
      <c r="H4" s="14" t="s">
        <v>74</v>
      </c>
      <c r="I4" s="14" t="s">
        <v>75</v>
      </c>
      <c r="J4" s="15"/>
    </row>
    <row r="5" spans="2:10" ht="20.75" customHeight="1">
      <c r="B5" s="13"/>
      <c r="C5" s="14" t="s">
        <v>194</v>
      </c>
      <c r="D5" s="14"/>
      <c r="E5" s="14"/>
      <c r="F5" s="14"/>
      <c r="G5" s="14"/>
      <c r="H5" s="14"/>
      <c r="I5" s="14"/>
      <c r="J5" s="15"/>
    </row>
    <row r="6" spans="2:10" ht="40.75">
      <c r="B6" s="16">
        <v>1</v>
      </c>
      <c r="C6" s="17" t="s">
        <v>40</v>
      </c>
      <c r="D6" s="17"/>
      <c r="E6" s="18" t="e">
        <f>'CS-1'!E6</f>
        <v>#REF!</v>
      </c>
      <c r="F6" s="18" t="e">
        <f>'CS-1'!F6</f>
        <v>#REF!</v>
      </c>
      <c r="G6" s="18" t="e">
        <f>IF(F6&gt;E6,F6-E6,0)</f>
        <v>#REF!</v>
      </c>
      <c r="H6" s="18" t="e">
        <f>IF(F6&lt;E6,E6-F6,0)</f>
        <v>#REF!</v>
      </c>
      <c r="I6" s="17" t="s">
        <v>199</v>
      </c>
      <c r="J6" s="15"/>
    </row>
    <row r="7" spans="2:10" ht="40.75">
      <c r="B7" s="16">
        <v>2</v>
      </c>
      <c r="C7" s="17" t="s">
        <v>76</v>
      </c>
      <c r="D7" s="17"/>
      <c r="E7" s="18" t="e">
        <f>'CS-1'!E7</f>
        <v>#REF!</v>
      </c>
      <c r="F7" s="18" t="e">
        <f>'CS-1'!F7</f>
        <v>#REF!</v>
      </c>
      <c r="G7" s="18" t="e">
        <f t="shared" ref="G7:G13" si="0">IF(F7&gt;E7,F7-E7,0)</f>
        <v>#REF!</v>
      </c>
      <c r="H7" s="18" t="e">
        <f t="shared" ref="H7:H13" si="1">IF(F7&lt;E7,E7-F7,0)</f>
        <v>#REF!</v>
      </c>
      <c r="I7" s="17" t="s">
        <v>199</v>
      </c>
      <c r="J7" s="15"/>
    </row>
    <row r="8" spans="2:10" ht="40.75">
      <c r="B8" s="16">
        <v>3</v>
      </c>
      <c r="C8" s="17" t="s">
        <v>77</v>
      </c>
      <c r="D8" s="17"/>
      <c r="E8" s="18" t="e">
        <f>'CS-1'!E8</f>
        <v>#REF!</v>
      </c>
      <c r="F8" s="18" t="e">
        <f>'CS-1'!F8</f>
        <v>#REF!</v>
      </c>
      <c r="G8" s="18" t="e">
        <f t="shared" si="0"/>
        <v>#REF!</v>
      </c>
      <c r="H8" s="18" t="e">
        <f t="shared" si="1"/>
        <v>#REF!</v>
      </c>
      <c r="I8" s="17" t="s">
        <v>199</v>
      </c>
      <c r="J8" s="15"/>
    </row>
    <row r="9" spans="2:10" ht="40.75">
      <c r="B9" s="16">
        <v>4</v>
      </c>
      <c r="C9" s="17" t="s">
        <v>78</v>
      </c>
      <c r="D9" s="17"/>
      <c r="E9" s="18" t="e">
        <f>'CS-1'!E9</f>
        <v>#REF!</v>
      </c>
      <c r="F9" s="18" t="e">
        <f>'CS-1'!F9</f>
        <v>#REF!</v>
      </c>
      <c r="G9" s="18" t="e">
        <f t="shared" si="0"/>
        <v>#REF!</v>
      </c>
      <c r="H9" s="18" t="e">
        <f t="shared" si="1"/>
        <v>#REF!</v>
      </c>
      <c r="I9" s="17" t="s">
        <v>199</v>
      </c>
      <c r="J9" s="15"/>
    </row>
    <row r="10" spans="2:10" ht="40.75">
      <c r="B10" s="16">
        <v>5</v>
      </c>
      <c r="C10" s="17" t="s">
        <v>79</v>
      </c>
      <c r="D10" s="17"/>
      <c r="E10" s="18" t="e">
        <f>'CS-1'!E10</f>
        <v>#REF!</v>
      </c>
      <c r="F10" s="18" t="e">
        <f>'CS-1'!F10</f>
        <v>#REF!</v>
      </c>
      <c r="G10" s="18" t="e">
        <f t="shared" si="0"/>
        <v>#REF!</v>
      </c>
      <c r="H10" s="18" t="e">
        <f t="shared" si="1"/>
        <v>#REF!</v>
      </c>
      <c r="I10" s="17" t="s">
        <v>199</v>
      </c>
      <c r="J10" s="15"/>
    </row>
    <row r="11" spans="2:10" ht="40.75">
      <c r="B11" s="16">
        <v>6</v>
      </c>
      <c r="C11" s="17" t="s">
        <v>80</v>
      </c>
      <c r="D11" s="17"/>
      <c r="E11" s="18" t="e">
        <f>'CS-1'!E11</f>
        <v>#REF!</v>
      </c>
      <c r="F11" s="18" t="e">
        <f>'CS-1'!F11</f>
        <v>#REF!</v>
      </c>
      <c r="G11" s="18" t="e">
        <f t="shared" si="0"/>
        <v>#REF!</v>
      </c>
      <c r="H11" s="18" t="e">
        <f t="shared" si="1"/>
        <v>#REF!</v>
      </c>
      <c r="I11" s="17" t="s">
        <v>199</v>
      </c>
      <c r="J11" s="15"/>
    </row>
    <row r="12" spans="2:10" ht="40.75">
      <c r="B12" s="16">
        <v>7</v>
      </c>
      <c r="C12" s="17" t="s">
        <v>81</v>
      </c>
      <c r="D12" s="17"/>
      <c r="E12" s="18" t="e">
        <f>'CS-1'!E12</f>
        <v>#REF!</v>
      </c>
      <c r="F12" s="18" t="e">
        <f>'CS-1'!F12</f>
        <v>#REF!</v>
      </c>
      <c r="G12" s="18" t="e">
        <f t="shared" si="0"/>
        <v>#REF!</v>
      </c>
      <c r="H12" s="18" t="e">
        <f t="shared" si="1"/>
        <v>#REF!</v>
      </c>
      <c r="I12" s="17" t="s">
        <v>199</v>
      </c>
      <c r="J12" s="15"/>
    </row>
    <row r="13" spans="2:10" ht="40.75">
      <c r="B13" s="16">
        <v>8</v>
      </c>
      <c r="C13" s="17" t="s">
        <v>82</v>
      </c>
      <c r="D13" s="17"/>
      <c r="E13" s="18" t="e">
        <f>'CS-1'!E13</f>
        <v>#REF!</v>
      </c>
      <c r="F13" s="18" t="e">
        <f>'CS-1'!F13</f>
        <v>#REF!</v>
      </c>
      <c r="G13" s="18" t="e">
        <f t="shared" si="0"/>
        <v>#REF!</v>
      </c>
      <c r="H13" s="18" t="e">
        <f t="shared" si="1"/>
        <v>#REF!</v>
      </c>
      <c r="I13" s="17" t="s">
        <v>199</v>
      </c>
      <c r="J13" s="15"/>
    </row>
    <row r="14" spans="2:10" ht="14.3">
      <c r="B14" s="16"/>
      <c r="C14" s="24" t="s">
        <v>102</v>
      </c>
      <c r="D14" s="24"/>
      <c r="E14" s="19" t="e">
        <f>SUM(E6:E13)</f>
        <v>#REF!</v>
      </c>
      <c r="F14" s="19" t="e">
        <f t="shared" ref="F14:H14" si="2">SUM(F6:F13)</f>
        <v>#REF!</v>
      </c>
      <c r="G14" s="19" t="e">
        <f t="shared" si="2"/>
        <v>#REF!</v>
      </c>
      <c r="H14" s="19" t="e">
        <f t="shared" si="2"/>
        <v>#REF!</v>
      </c>
      <c r="I14" s="17"/>
      <c r="J14" s="15"/>
    </row>
    <row r="15" spans="2:10" ht="19.899999999999999" customHeight="1">
      <c r="B15" s="16"/>
      <c r="C15" s="14" t="s">
        <v>195</v>
      </c>
      <c r="D15" s="24"/>
      <c r="E15" s="19"/>
      <c r="F15" s="19"/>
      <c r="G15" s="19"/>
      <c r="H15" s="19"/>
      <c r="I15" s="17"/>
      <c r="J15" s="15"/>
    </row>
    <row r="16" spans="2:10" ht="40.75">
      <c r="B16" s="16">
        <v>9</v>
      </c>
      <c r="C16" s="17" t="s">
        <v>83</v>
      </c>
      <c r="D16" s="17"/>
      <c r="E16" s="18" t="e">
        <f>'CS-1'!E16</f>
        <v>#REF!</v>
      </c>
      <c r="F16" s="18" t="e">
        <f>'CS-1'!F16</f>
        <v>#REF!</v>
      </c>
      <c r="G16" s="18" t="e">
        <f>IF(F16&gt;E16,F16-E16,0)</f>
        <v>#REF!</v>
      </c>
      <c r="H16" s="18" t="e">
        <f>IF(F16&lt;E16,E16-F16,0)</f>
        <v>#REF!</v>
      </c>
      <c r="I16" s="17" t="s">
        <v>199</v>
      </c>
      <c r="J16" s="15"/>
    </row>
    <row r="17" spans="2:12" ht="40.75">
      <c r="B17" s="16">
        <v>10</v>
      </c>
      <c r="C17" s="17" t="s">
        <v>84</v>
      </c>
      <c r="D17" s="17"/>
      <c r="E17" s="18" t="e">
        <f>'CS-1'!E17</f>
        <v>#REF!</v>
      </c>
      <c r="F17" s="18" t="e">
        <f>'CS-1'!F17</f>
        <v>#REF!</v>
      </c>
      <c r="G17" s="18" t="e">
        <f t="shared" ref="G17:G22" si="3">IF(F17&gt;E17,F17-E17,0)</f>
        <v>#REF!</v>
      </c>
      <c r="H17" s="18" t="e">
        <f t="shared" ref="H17:H22" si="4">IF(F17&lt;E17,E17-F17,0)</f>
        <v>#REF!</v>
      </c>
      <c r="I17" s="17" t="s">
        <v>199</v>
      </c>
      <c r="J17" s="15"/>
    </row>
    <row r="18" spans="2:12" ht="40.75">
      <c r="B18" s="16">
        <v>11</v>
      </c>
      <c r="C18" s="17" t="s">
        <v>85</v>
      </c>
      <c r="D18" s="17"/>
      <c r="E18" s="18" t="e">
        <f>'CS-1'!E18</f>
        <v>#REF!</v>
      </c>
      <c r="F18" s="18" t="e">
        <f>'CS-1'!F18</f>
        <v>#REF!</v>
      </c>
      <c r="G18" s="18" t="e">
        <f t="shared" si="3"/>
        <v>#REF!</v>
      </c>
      <c r="H18" s="18" t="e">
        <f t="shared" si="4"/>
        <v>#REF!</v>
      </c>
      <c r="I18" s="17" t="s">
        <v>199</v>
      </c>
      <c r="J18" s="15"/>
    </row>
    <row r="19" spans="2:12" ht="40.75">
      <c r="B19" s="16">
        <v>12</v>
      </c>
      <c r="C19" s="17" t="s">
        <v>86</v>
      </c>
      <c r="D19" s="17"/>
      <c r="E19" s="18" t="e">
        <f>'CS-1'!E19</f>
        <v>#REF!</v>
      </c>
      <c r="F19" s="18" t="e">
        <f>'CS-1'!F19</f>
        <v>#REF!</v>
      </c>
      <c r="G19" s="18" t="e">
        <f t="shared" si="3"/>
        <v>#REF!</v>
      </c>
      <c r="H19" s="18" t="e">
        <f t="shared" si="4"/>
        <v>#REF!</v>
      </c>
      <c r="I19" s="17" t="s">
        <v>199</v>
      </c>
      <c r="J19" s="15"/>
    </row>
    <row r="20" spans="2:12" ht="40.75">
      <c r="B20" s="16">
        <v>13</v>
      </c>
      <c r="C20" s="17" t="s">
        <v>87</v>
      </c>
      <c r="D20" s="17"/>
      <c r="E20" s="18" t="e">
        <f>'CS-1'!E20</f>
        <v>#REF!</v>
      </c>
      <c r="F20" s="18" t="e">
        <f>'CS-1'!F20</f>
        <v>#REF!</v>
      </c>
      <c r="G20" s="18" t="e">
        <f t="shared" si="3"/>
        <v>#REF!</v>
      </c>
      <c r="H20" s="18" t="e">
        <f t="shared" si="4"/>
        <v>#REF!</v>
      </c>
      <c r="I20" s="17" t="s">
        <v>199</v>
      </c>
      <c r="J20" s="15"/>
    </row>
    <row r="21" spans="2:12" ht="40.75">
      <c r="B21" s="16">
        <v>14</v>
      </c>
      <c r="C21" s="17" t="s">
        <v>88</v>
      </c>
      <c r="D21" s="17"/>
      <c r="E21" s="18" t="e">
        <f>'CS-1'!E21</f>
        <v>#REF!</v>
      </c>
      <c r="F21" s="18" t="e">
        <f>'CS-1'!F21</f>
        <v>#REF!</v>
      </c>
      <c r="G21" s="18" t="e">
        <f t="shared" si="3"/>
        <v>#REF!</v>
      </c>
      <c r="H21" s="18" t="e">
        <f t="shared" si="4"/>
        <v>#REF!</v>
      </c>
      <c r="I21" s="17" t="s">
        <v>199</v>
      </c>
      <c r="J21" s="15"/>
    </row>
    <row r="22" spans="2:12" ht="40.75">
      <c r="B22" s="16">
        <v>15</v>
      </c>
      <c r="C22" s="17" t="s">
        <v>89</v>
      </c>
      <c r="D22" s="17"/>
      <c r="E22" s="18" t="e">
        <f>'CS-1'!E22</f>
        <v>#REF!</v>
      </c>
      <c r="F22" s="18" t="e">
        <f>'CS-1'!F22</f>
        <v>#REF!</v>
      </c>
      <c r="G22" s="18" t="e">
        <f t="shared" si="3"/>
        <v>#REF!</v>
      </c>
      <c r="H22" s="18" t="e">
        <f t="shared" si="4"/>
        <v>#REF!</v>
      </c>
      <c r="I22" s="17" t="s">
        <v>199</v>
      </c>
      <c r="J22" s="15"/>
    </row>
    <row r="23" spans="2:12" ht="14.3">
      <c r="B23" s="16"/>
      <c r="C23" s="24" t="s">
        <v>103</v>
      </c>
      <c r="D23" s="24"/>
      <c r="E23" s="19" t="e">
        <f>SUM(E16:E22)</f>
        <v>#REF!</v>
      </c>
      <c r="F23" s="19" t="e">
        <f>SUM(F16:F22)</f>
        <v>#REF!</v>
      </c>
      <c r="G23" s="19" t="e">
        <f t="shared" ref="G23:H23" si="5">SUM(G16:G22)</f>
        <v>#REF!</v>
      </c>
      <c r="H23" s="19" t="e">
        <f t="shared" si="5"/>
        <v>#REF!</v>
      </c>
      <c r="I23" s="17"/>
      <c r="J23" s="15"/>
    </row>
    <row r="24" spans="2:12" ht="14.3">
      <c r="B24" s="16"/>
      <c r="C24" s="25" t="s">
        <v>104</v>
      </c>
      <c r="D24" s="25"/>
      <c r="E24" s="19" t="e">
        <f>SUM(E23,E14)</f>
        <v>#REF!</v>
      </c>
      <c r="F24" s="19" t="e">
        <f>SUM(F23,F14)</f>
        <v>#REF!</v>
      </c>
      <c r="G24" s="19" t="e">
        <f t="shared" ref="G24:H24" si="6">SUM(G23,G14)</f>
        <v>#REF!</v>
      </c>
      <c r="H24" s="19" t="e">
        <f t="shared" si="6"/>
        <v>#REF!</v>
      </c>
      <c r="I24" s="17"/>
      <c r="J24" s="15"/>
      <c r="L24" s="75"/>
    </row>
    <row r="25" spans="2:12" ht="14.3">
      <c r="B25" s="16"/>
      <c r="C25" s="25" t="s">
        <v>159</v>
      </c>
      <c r="D25" s="25"/>
      <c r="E25" s="18" t="e">
        <f>E24*18%</f>
        <v>#REF!</v>
      </c>
      <c r="F25" s="18" t="e">
        <f t="shared" ref="F25" si="7">F24*18%</f>
        <v>#REF!</v>
      </c>
      <c r="G25" s="18" t="e">
        <f t="shared" ref="G25" si="8">ROUND(IF(F25&gt;E25,F25-E25,0),0)</f>
        <v>#REF!</v>
      </c>
      <c r="H25" s="18" t="e">
        <f t="shared" ref="H25" si="9">ROUND(IF(F25&lt;E25,E25-F25,0),0)</f>
        <v>#REF!</v>
      </c>
      <c r="I25" s="17"/>
      <c r="J25" s="15"/>
    </row>
    <row r="26" spans="2:12" ht="14.3">
      <c r="B26" s="16"/>
      <c r="C26" s="25" t="s">
        <v>149</v>
      </c>
      <c r="D26" s="25"/>
      <c r="E26" s="19" t="e">
        <f>SUM(E24:E25)</f>
        <v>#REF!</v>
      </c>
      <c r="F26" s="19" t="e">
        <f t="shared" ref="F26:H26" si="10">SUM(F24:F25)</f>
        <v>#REF!</v>
      </c>
      <c r="G26" s="19" t="e">
        <f t="shared" si="10"/>
        <v>#REF!</v>
      </c>
      <c r="H26" s="19" t="e">
        <f t="shared" si="10"/>
        <v>#REF!</v>
      </c>
      <c r="I26" s="17"/>
      <c r="J26" s="15"/>
    </row>
    <row r="27" spans="2:12" ht="27.2">
      <c r="B27" s="16">
        <v>16</v>
      </c>
      <c r="C27" s="21" t="s">
        <v>92</v>
      </c>
      <c r="D27" s="57">
        <f>'CS-1'!D28</f>
        <v>0.01</v>
      </c>
      <c r="E27" s="18"/>
      <c r="F27" s="18" t="e">
        <f>'CS-1'!F28</f>
        <v>#REF!</v>
      </c>
      <c r="G27" s="18" t="e">
        <f>IF(F27&gt;E27,F27-E27,0)</f>
        <v>#REF!</v>
      </c>
      <c r="H27" s="18" t="e">
        <f t="shared" ref="H27:H32" si="11">IF(F27&lt;E27,E27-F27,0)</f>
        <v>#REF!</v>
      </c>
      <c r="I27" s="17"/>
      <c r="J27" s="15"/>
    </row>
    <row r="28" spans="2:12" ht="27.2">
      <c r="B28" s="16">
        <v>17</v>
      </c>
      <c r="C28" s="21" t="s">
        <v>93</v>
      </c>
      <c r="D28" s="76">
        <f>'CS-1'!D29</f>
        <v>1E-3</v>
      </c>
      <c r="E28" s="18"/>
      <c r="F28" s="18" t="e">
        <f>'CS-1'!F29</f>
        <v>#REF!</v>
      </c>
      <c r="G28" s="18" t="e">
        <f t="shared" ref="G28:G32" si="12">IF(F28&gt;E28,F28-E28,0)</f>
        <v>#REF!</v>
      </c>
      <c r="H28" s="18" t="e">
        <f t="shared" si="11"/>
        <v>#REF!</v>
      </c>
      <c r="I28" s="17"/>
      <c r="J28" s="15"/>
    </row>
    <row r="29" spans="2:12" ht="27.2">
      <c r="B29" s="16">
        <v>18</v>
      </c>
      <c r="C29" s="21" t="s">
        <v>94</v>
      </c>
      <c r="D29" s="76"/>
      <c r="E29" s="18"/>
      <c r="F29" s="18">
        <f>'CS-1'!F30</f>
        <v>308</v>
      </c>
      <c r="G29" s="18">
        <f t="shared" si="12"/>
        <v>308</v>
      </c>
      <c r="H29" s="18">
        <f t="shared" si="11"/>
        <v>0</v>
      </c>
      <c r="I29" s="17"/>
      <c r="J29" s="15"/>
    </row>
    <row r="30" spans="2:12" ht="27.2">
      <c r="B30" s="16">
        <v>19</v>
      </c>
      <c r="C30" s="21" t="s">
        <v>95</v>
      </c>
      <c r="D30" s="57">
        <f>'CS-1'!D31</f>
        <v>0.3</v>
      </c>
      <c r="E30" s="18"/>
      <c r="F30" s="18">
        <f>'CS-1'!F31</f>
        <v>92.399999999999991</v>
      </c>
      <c r="G30" s="18">
        <f t="shared" si="12"/>
        <v>92.399999999999991</v>
      </c>
      <c r="H30" s="18">
        <f t="shared" si="11"/>
        <v>0</v>
      </c>
      <c r="I30" s="17"/>
      <c r="J30" s="15"/>
    </row>
    <row r="31" spans="2:12" ht="27.2">
      <c r="B31" s="16">
        <v>20</v>
      </c>
      <c r="C31" s="21" t="s">
        <v>96</v>
      </c>
      <c r="D31" s="57">
        <f>'CS-1'!D32</f>
        <v>0.02</v>
      </c>
      <c r="E31" s="18"/>
      <c r="F31" s="18">
        <f>'CS-1'!F32</f>
        <v>6.16</v>
      </c>
      <c r="G31" s="18">
        <f t="shared" si="12"/>
        <v>6.16</v>
      </c>
      <c r="H31" s="18">
        <f t="shared" si="11"/>
        <v>0</v>
      </c>
      <c r="I31" s="17"/>
      <c r="J31" s="15"/>
    </row>
    <row r="32" spans="2:12">
      <c r="B32" s="16">
        <v>21</v>
      </c>
      <c r="C32" s="21" t="s">
        <v>97</v>
      </c>
      <c r="D32" s="58">
        <f>'CS-1'!D33</f>
        <v>1E-4</v>
      </c>
      <c r="E32" s="18"/>
      <c r="F32" s="18" t="e">
        <f>'CS-1'!F33</f>
        <v>#REF!</v>
      </c>
      <c r="G32" s="18" t="e">
        <f t="shared" si="12"/>
        <v>#REF!</v>
      </c>
      <c r="H32" s="18" t="e">
        <f t="shared" si="11"/>
        <v>#REF!</v>
      </c>
      <c r="I32" s="17"/>
      <c r="J32" s="15"/>
    </row>
    <row r="33" spans="1:11" ht="14.3">
      <c r="B33" s="16">
        <v>22</v>
      </c>
      <c r="C33" s="22" t="s">
        <v>98</v>
      </c>
      <c r="D33" s="76"/>
      <c r="E33" s="18"/>
      <c r="F33" s="19" t="e">
        <f>SUM(F27:F32)</f>
        <v>#REF!</v>
      </c>
      <c r="G33" s="19" t="e">
        <f t="shared" ref="G33:H33" si="13">SUM(G27:G32)</f>
        <v>#REF!</v>
      </c>
      <c r="H33" s="19" t="e">
        <f t="shared" si="13"/>
        <v>#REF!</v>
      </c>
      <c r="I33" s="17"/>
      <c r="J33" s="15"/>
    </row>
    <row r="34" spans="1:11" ht="27.2">
      <c r="B34" s="16">
        <v>23</v>
      </c>
      <c r="C34" s="21" t="s">
        <v>99</v>
      </c>
      <c r="D34" s="57">
        <f>'CS-1'!D35</f>
        <v>0.18</v>
      </c>
      <c r="E34" s="18"/>
      <c r="F34" s="18" t="e">
        <f>'CS-1'!F35</f>
        <v>#REF!</v>
      </c>
      <c r="G34" s="18" t="e">
        <f t="shared" ref="G34:G36" si="14">IF(F34&gt;E34,F34-E34,0)</f>
        <v>#REF!</v>
      </c>
      <c r="H34" s="18" t="e">
        <f t="shared" ref="H34:H36" si="15">IF(F34&lt;E34,E34-F34,0)</f>
        <v>#REF!</v>
      </c>
      <c r="I34" s="17"/>
      <c r="J34" s="15"/>
    </row>
    <row r="35" spans="1:11" ht="27.2">
      <c r="B35" s="16">
        <v>24</v>
      </c>
      <c r="C35" s="21" t="s">
        <v>100</v>
      </c>
      <c r="D35" s="57">
        <f>'CS-1'!D25</f>
        <v>0.04</v>
      </c>
      <c r="E35" s="18" t="e">
        <f>D35*E26</f>
        <v>#REF!</v>
      </c>
      <c r="F35" s="18" t="e">
        <f>'CS-1'!F25</f>
        <v>#REF!</v>
      </c>
      <c r="G35" s="18" t="e">
        <f t="shared" si="14"/>
        <v>#REF!</v>
      </c>
      <c r="H35" s="18" t="e">
        <f t="shared" si="15"/>
        <v>#REF!</v>
      </c>
      <c r="I35" s="17"/>
      <c r="J35" s="15"/>
    </row>
    <row r="36" spans="1:11" ht="27.2">
      <c r="B36" s="16">
        <v>25</v>
      </c>
      <c r="C36" s="21" t="s">
        <v>101</v>
      </c>
      <c r="D36" s="21"/>
      <c r="E36" s="18"/>
      <c r="F36" s="18"/>
      <c r="G36" s="18">
        <f t="shared" si="14"/>
        <v>0</v>
      </c>
      <c r="H36" s="18">
        <f t="shared" si="15"/>
        <v>0</v>
      </c>
      <c r="I36" s="17"/>
      <c r="J36" s="15"/>
    </row>
    <row r="37" spans="1:11" ht="14.3">
      <c r="B37" s="16"/>
      <c r="C37" s="22" t="s">
        <v>168</v>
      </c>
      <c r="D37" s="23"/>
      <c r="E37" s="26"/>
      <c r="F37" s="56" t="e">
        <f>SUM(F33:F36)</f>
        <v>#REF!</v>
      </c>
      <c r="G37" s="56" t="e">
        <f t="shared" ref="G37:H37" si="16">SUM(G33:G36)</f>
        <v>#REF!</v>
      </c>
      <c r="H37" s="56" t="e">
        <f t="shared" si="16"/>
        <v>#REF!</v>
      </c>
      <c r="I37" s="23"/>
    </row>
    <row r="38" spans="1:11" s="15" customFormat="1" ht="19.2" customHeight="1">
      <c r="B38" s="16"/>
      <c r="C38" s="25" t="s">
        <v>197</v>
      </c>
      <c r="D38" s="17"/>
      <c r="E38" s="19" t="e">
        <f>SUM(E26:E37)</f>
        <v>#REF!</v>
      </c>
      <c r="F38" s="19" t="e">
        <f>F37+F24+F25</f>
        <v>#REF!</v>
      </c>
      <c r="G38" s="19" t="e">
        <f t="shared" ref="G38:H38" si="17">G37+G24+G25</f>
        <v>#REF!</v>
      </c>
      <c r="H38" s="19" t="e">
        <f t="shared" si="17"/>
        <v>#REF!</v>
      </c>
      <c r="I38" s="17"/>
    </row>
    <row r="39" spans="1:11" ht="14.3">
      <c r="B39" s="20"/>
      <c r="E39" s="71"/>
      <c r="F39" s="71"/>
      <c r="G39" s="71"/>
      <c r="H39" s="71"/>
    </row>
    <row r="40" spans="1:11">
      <c r="A40" s="59"/>
      <c r="B40" s="60"/>
      <c r="C40" s="59"/>
      <c r="D40" s="61" t="s">
        <v>186</v>
      </c>
      <c r="E40" s="61"/>
      <c r="F40" s="62" t="e">
        <f>E38</f>
        <v>#REF!</v>
      </c>
      <c r="G40" s="61" t="s">
        <v>73</v>
      </c>
      <c r="H40" s="62" t="e">
        <f>G38</f>
        <v>#REF!</v>
      </c>
      <c r="K40" s="63"/>
    </row>
    <row r="41" spans="1:11">
      <c r="A41" s="59"/>
      <c r="B41" s="60"/>
      <c r="C41" s="64"/>
      <c r="D41" s="65" t="s">
        <v>187</v>
      </c>
      <c r="E41" s="61"/>
      <c r="F41" s="62" t="e">
        <f>F38</f>
        <v>#REF!</v>
      </c>
      <c r="G41" s="61" t="s">
        <v>74</v>
      </c>
      <c r="H41" s="62" t="e">
        <f>H38</f>
        <v>#REF!</v>
      </c>
      <c r="I41" s="73"/>
      <c r="K41" s="63"/>
    </row>
    <row r="42" spans="1:11" ht="16.3" thickBot="1">
      <c r="A42" s="59"/>
      <c r="B42" s="60"/>
      <c r="C42" s="66"/>
      <c r="D42" s="67" t="s">
        <v>188</v>
      </c>
      <c r="E42" s="68"/>
      <c r="F42" s="69" t="e">
        <f>F41-F40</f>
        <v>#REF!</v>
      </c>
      <c r="G42" s="68" t="s">
        <v>188</v>
      </c>
      <c r="H42" s="70" t="e">
        <f>H40-H41</f>
        <v>#REF!</v>
      </c>
      <c r="I42" s="74"/>
      <c r="K42" s="63"/>
    </row>
    <row r="43" spans="1:11" ht="14.3" thickTop="1">
      <c r="B43" s="20"/>
    </row>
    <row r="44" spans="1:11">
      <c r="B44" s="20"/>
    </row>
    <row r="45" spans="1:11">
      <c r="B45" s="20"/>
    </row>
    <row r="46" spans="1:11">
      <c r="B46" s="20"/>
    </row>
    <row r="47" spans="1:11">
      <c r="B47" s="20"/>
      <c r="C47" s="72" t="s">
        <v>193</v>
      </c>
      <c r="D47" s="72"/>
      <c r="E47" s="72" t="s">
        <v>192</v>
      </c>
      <c r="F47" s="72"/>
      <c r="G47" s="72"/>
      <c r="H47" s="72" t="s">
        <v>198</v>
      </c>
      <c r="I47" s="72"/>
    </row>
    <row r="48" spans="1:11">
      <c r="C48" s="72" t="s">
        <v>189</v>
      </c>
      <c r="D48" s="72"/>
      <c r="E48" s="72" t="s">
        <v>190</v>
      </c>
      <c r="F48" s="72"/>
      <c r="G48" s="72"/>
      <c r="H48" s="72" t="s">
        <v>191</v>
      </c>
      <c r="I48" s="72"/>
    </row>
    <row r="49" spans="3:12">
      <c r="C49" s="72"/>
      <c r="D49" s="72"/>
      <c r="E49" s="72"/>
      <c r="F49" s="72"/>
      <c r="G49" s="72"/>
      <c r="H49" s="72"/>
      <c r="I49" s="72"/>
    </row>
    <row r="54" spans="3:12" ht="27.2">
      <c r="L54" s="12" t="s">
        <v>151</v>
      </c>
    </row>
  </sheetData>
  <mergeCells count="2">
    <mergeCell ref="B2:I2"/>
    <mergeCell ref="B3:I3"/>
  </mergeCells>
  <printOptions horizontalCentered="1"/>
  <pageMargins left="0.70866141732283472" right="0.70866141732283472" top="0.74803149606299213" bottom="0.74803149606299213" header="0.31496062992125984" footer="0.31496062992125984"/>
  <pageSetup paperSize="9" scale="81" fitToHeight="2" orientation="landscape" r:id="rId1"/>
  <rowBreaks count="2" manualBreakCount="2">
    <brk id="16" min="1" max="8" man="1"/>
    <brk id="29" min="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seignorage</vt:lpstr>
      <vt:lpstr>Revised Estimate-SECTIONS</vt:lpstr>
      <vt:lpstr>CS-1</vt:lpstr>
      <vt:lpstr>ABSTRACT-1</vt:lpstr>
      <vt:lpstr>'ABSTRACT-1'!Print_Area</vt:lpstr>
      <vt:lpstr>'Revised Estimate-SECTIONS'!Print_Area</vt:lpstr>
      <vt:lpstr>seignorage!Print_Area</vt:lpstr>
      <vt:lpstr>'Revised Estimate-SECTIONS'!Print_Titles</vt:lpstr>
      <vt:lpstr>seignorage!Print_Titles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2024-11-07T07:22:45Z</cp:lastPrinted>
  <dcterms:created xsi:type="dcterms:W3CDTF">2023-08-28T09:14:44Z</dcterms:created>
  <dcterms:modified xsi:type="dcterms:W3CDTF">2024-11-07T07:29:11Z</dcterms:modified>
</cp:coreProperties>
</file>