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109" yWindow="-54" windowWidth="19426" windowHeight="10243" tabRatio="821" firstSheet="1" activeTab="1"/>
  </bookViews>
  <sheets>
    <sheet name="seignorage" sheetId="24" state="hidden" r:id="rId1"/>
    <sheet name="GANDHI" sheetId="28" r:id="rId2"/>
    <sheet name="CS-1" sheetId="26" state="hidden" r:id="rId3"/>
    <sheet name="ABSTRACT-1" sheetId="32" state="hidden" r:id="rId4"/>
  </sheets>
  <definedNames>
    <definedName name="\P" localSheetId="0">#REF!</definedName>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 localSheetId="0">#REF!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 localSheetId="0">#REF!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 localSheetId="0">#REF!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 localSheetId="0">#REF!</definedName>
    <definedName name="_______________________________________________________________________________________pc2">#REF!</definedName>
    <definedName name="_______________________________________________________________________________________pv2" localSheetId="0">#REF!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 localSheetId="0">#REF!</definedName>
    <definedName name="_______________________________________________________________________________________var1">#REF!</definedName>
    <definedName name="_______________________________________________________________________________________var4" localSheetId="0">#REF!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 localSheetId="0">#REF!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 localSheetId="0">#REF!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 localSheetId="0">#REF!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 localSheetId="0">#REF!</definedName>
    <definedName name="______________________________________________________________________________________pc2">#REF!</definedName>
    <definedName name="______________________________________________________________________________________pv2" localSheetId="0">#REF!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 localSheetId="0">#REF!</definedName>
    <definedName name="______________________________________________________________________________________var1">#REF!</definedName>
    <definedName name="______________________________________________________________________________________var4" localSheetId="0">#REF!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 localSheetId="0">#REF!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 localSheetId="0">#REF!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 localSheetId="0">#REF!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 localSheetId="0">#REF!</definedName>
    <definedName name="_____________________________________________________________________________________pc2">#REF!</definedName>
    <definedName name="_____________________________________________________________________________________pv2" localSheetId="0">#REF!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 localSheetId="0">#REF!</definedName>
    <definedName name="_____________________________________________________________________________________var1">#REF!</definedName>
    <definedName name="_____________________________________________________________________________________var4" localSheetId="0">#REF!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 localSheetId="0">#REF!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 localSheetId="0">#REF!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 localSheetId="0">#REF!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 localSheetId="0">#REF!</definedName>
    <definedName name="____________________________________________________________________________________pc2">#REF!</definedName>
    <definedName name="____________________________________________________________________________________pv2" localSheetId="0">#REF!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 localSheetId="0">#REF!</definedName>
    <definedName name="____________________________________________________________________________________var1">#REF!</definedName>
    <definedName name="____________________________________________________________________________________var4" localSheetId="0">#REF!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 localSheetId="0">#REF!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 localSheetId="0">#REF!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 localSheetId="0">#REF!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 localSheetId="0">#REF!</definedName>
    <definedName name="___________________________________________________________________________________pc2">#REF!</definedName>
    <definedName name="___________________________________________________________________________________pv2" localSheetId="0">#REF!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 localSheetId="0">#REF!</definedName>
    <definedName name="___________________________________________________________________________________var1">#REF!</definedName>
    <definedName name="___________________________________________________________________________________var4" localSheetId="0">#REF!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 localSheetId="0">#REF!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 localSheetId="0">#REF!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 localSheetId="0">#REF!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 localSheetId="0">#REF!</definedName>
    <definedName name="__________________________________________________________________________________pc2">#REF!</definedName>
    <definedName name="__________________________________________________________________________________pv2" localSheetId="0">#REF!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 localSheetId="0">#REF!</definedName>
    <definedName name="__________________________________________________________________________________var1">#REF!</definedName>
    <definedName name="__________________________________________________________________________________var4" localSheetId="0">#REF!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 localSheetId="0">#REF!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 localSheetId="0">#REF!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 localSheetId="0">#REF!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 localSheetId="0">#REF!</definedName>
    <definedName name="_________________________________________________________________________________pc2">#REF!</definedName>
    <definedName name="_________________________________________________________________________________pv2" localSheetId="0">#REF!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 localSheetId="0">#REF!</definedName>
    <definedName name="_________________________________________________________________________________var1">#REF!</definedName>
    <definedName name="_________________________________________________________________________________var4" localSheetId="0">#REF!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 localSheetId="0">#REF!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 localSheetId="0">#REF!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 localSheetId="0">#REF!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 localSheetId="0">#REF!</definedName>
    <definedName name="________________________________________________________________________________pc2">#REF!</definedName>
    <definedName name="________________________________________________________________________________pv2" localSheetId="0">#REF!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 localSheetId="0">#REF!</definedName>
    <definedName name="________________________________________________________________________________var1">#REF!</definedName>
    <definedName name="________________________________________________________________________________var4" localSheetId="0">#REF!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 localSheetId="0">#REF!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 localSheetId="0">#REF!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 localSheetId="0">#REF!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 localSheetId="0">#REF!</definedName>
    <definedName name="_______________________________________________________________________________pc2">#REF!</definedName>
    <definedName name="_______________________________________________________________________________pv2" localSheetId="0">#REF!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 localSheetId="0">#REF!</definedName>
    <definedName name="_______________________________________________________________________________var1">#REF!</definedName>
    <definedName name="_______________________________________________________________________________var4" localSheetId="0">#REF!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 localSheetId="0">#REF!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 localSheetId="0">#REF!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 localSheetId="0">#REF!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 localSheetId="0">#REF!</definedName>
    <definedName name="______________________________________________________________________________pc2">#REF!</definedName>
    <definedName name="______________________________________________________________________________pv2" localSheetId="0">#REF!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 localSheetId="0">#REF!</definedName>
    <definedName name="______________________________________________________________________________var1">#REF!</definedName>
    <definedName name="______________________________________________________________________________var4" localSheetId="0">#REF!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 localSheetId="0">#REF!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 localSheetId="0">#REF!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 localSheetId="0">#REF!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 localSheetId="0">#REF!</definedName>
    <definedName name="_____________________________________________________________________________pc2">#REF!</definedName>
    <definedName name="_____________________________________________________________________________pv2" localSheetId="0">#REF!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 localSheetId="0">#REF!</definedName>
    <definedName name="_____________________________________________________________________________var1">#REF!</definedName>
    <definedName name="_____________________________________________________________________________var4" localSheetId="0">#REF!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 localSheetId="0">#REF!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 localSheetId="0">#REF!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 localSheetId="0">#REF!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 localSheetId="0">#REF!</definedName>
    <definedName name="____________________________________________________________________________pc2">#REF!</definedName>
    <definedName name="____________________________________________________________________________pv2" localSheetId="0">#REF!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 localSheetId="0">#REF!</definedName>
    <definedName name="____________________________________________________________________________var1">#REF!</definedName>
    <definedName name="____________________________________________________________________________var4" localSheetId="0">#REF!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 localSheetId="0">#REF!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 localSheetId="0">#REF!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 localSheetId="0">#REF!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 localSheetId="0">#REF!</definedName>
    <definedName name="___________________________________________________________________________pc2">#REF!</definedName>
    <definedName name="___________________________________________________________________________pv2" localSheetId="0">#REF!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 localSheetId="0">#REF!</definedName>
    <definedName name="___________________________________________________________________________var1">#REF!</definedName>
    <definedName name="___________________________________________________________________________var4" localSheetId="0">#REF!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 localSheetId="0">#REF!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 localSheetId="0">#REF!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 localSheetId="0">#REF!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 localSheetId="0">#REF!</definedName>
    <definedName name="__________________________________________________________________________pc2">#REF!</definedName>
    <definedName name="__________________________________________________________________________pv2" localSheetId="0">#REF!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 localSheetId="0">#REF!</definedName>
    <definedName name="__________________________________________________________________________var1">#REF!</definedName>
    <definedName name="__________________________________________________________________________var4" localSheetId="0">#REF!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 localSheetId="0">#REF!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 localSheetId="0">#REF!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 localSheetId="0">#REF!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 localSheetId="0">#REF!</definedName>
    <definedName name="_________________________________________________________________________pc2">#REF!</definedName>
    <definedName name="_________________________________________________________________________pv2" localSheetId="0">#REF!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 localSheetId="0">#REF!</definedName>
    <definedName name="_________________________________________________________________________var1">#REF!</definedName>
    <definedName name="_________________________________________________________________________var4" localSheetId="0">#REF!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 localSheetId="0">#REF!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 localSheetId="0">#REF!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 localSheetId="0">#REF!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 localSheetId="0">#REF!</definedName>
    <definedName name="________________________________________________________________________pc2">#REF!</definedName>
    <definedName name="________________________________________________________________________pv2" localSheetId="0">#REF!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 localSheetId="0">#REF!</definedName>
    <definedName name="________________________________________________________________________var1">#REF!</definedName>
    <definedName name="________________________________________________________________________var4" localSheetId="0">#REF!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 localSheetId="0">#REF!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 localSheetId="0">#REF!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 localSheetId="0">#REF!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 localSheetId="0">#REF!</definedName>
    <definedName name="_______________________________________________________________________pc2">#REF!</definedName>
    <definedName name="_______________________________________________________________________pv2" localSheetId="0">#REF!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 localSheetId="0">#REF!</definedName>
    <definedName name="_______________________________________________________________________var1">#REF!</definedName>
    <definedName name="_______________________________________________________________________var4" localSheetId="0">#REF!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 localSheetId="0">#REF!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 localSheetId="0">#REF!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 localSheetId="0">#REF!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 localSheetId="0">#REF!</definedName>
    <definedName name="______________________________________________________________________pc2">#REF!</definedName>
    <definedName name="______________________________________________________________________pv2" localSheetId="0">#REF!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 localSheetId="0">#REF!</definedName>
    <definedName name="______________________________________________________________________var1">#REF!</definedName>
    <definedName name="______________________________________________________________________var4" localSheetId="0">#REF!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 localSheetId="0">#REF!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 localSheetId="0">#REF!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 localSheetId="0">#REF!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 localSheetId="0">#REF!</definedName>
    <definedName name="_____________________________________________________________________pc2">#REF!</definedName>
    <definedName name="_____________________________________________________________________pv2" localSheetId="0">#REF!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 localSheetId="0">#REF!</definedName>
    <definedName name="_____________________________________________________________________var1">#REF!</definedName>
    <definedName name="_____________________________________________________________________var4" localSheetId="0">#REF!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 localSheetId="0">#REF!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 localSheetId="0">#REF!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 localSheetId="0">#REF!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 localSheetId="0">#REF!</definedName>
    <definedName name="____________________________________________________________________pc2">#REF!</definedName>
    <definedName name="____________________________________________________________________pv2" localSheetId="0">#REF!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 localSheetId="0">#REF!</definedName>
    <definedName name="____________________________________________________________________var1">#REF!</definedName>
    <definedName name="____________________________________________________________________var4" localSheetId="0">#REF!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 localSheetId="0">#REF!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 localSheetId="0">#REF!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 localSheetId="0">#REF!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 localSheetId="0">#REF!</definedName>
    <definedName name="___________________________________________________________________pc2">#REF!</definedName>
    <definedName name="___________________________________________________________________pv2" localSheetId="0">#REF!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 localSheetId="0">#REF!</definedName>
    <definedName name="___________________________________________________________________var1">#REF!</definedName>
    <definedName name="___________________________________________________________________var4" localSheetId="0">#REF!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 localSheetId="0">#REF!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 localSheetId="0">#REF!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 localSheetId="0">#REF!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 localSheetId="0">#REF!</definedName>
    <definedName name="__________________________________________________________________pc2">#REF!</definedName>
    <definedName name="__________________________________________________________________pv2" localSheetId="0">#REF!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 localSheetId="0">#REF!</definedName>
    <definedName name="__________________________________________________________________var1">#REF!</definedName>
    <definedName name="__________________________________________________________________var4" localSheetId="0">#REF!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 localSheetId="0">#REF!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 localSheetId="0">#REF!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 localSheetId="0">#REF!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 localSheetId="0">#REF!</definedName>
    <definedName name="_________________________________________________________________pc2">#REF!</definedName>
    <definedName name="_________________________________________________________________pv2" localSheetId="0">#REF!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 localSheetId="0">#REF!</definedName>
    <definedName name="_________________________________________________________________var1">#REF!</definedName>
    <definedName name="_________________________________________________________________var4" localSheetId="0">#REF!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 localSheetId="0">#REF!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 localSheetId="0">#REF!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 localSheetId="0">#REF!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 localSheetId="0">#REF!</definedName>
    <definedName name="________________________________________________________________pc2">#REF!</definedName>
    <definedName name="________________________________________________________________pv2" localSheetId="0">#REF!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 localSheetId="0">#REF!</definedName>
    <definedName name="________________________________________________________________var1">#REF!</definedName>
    <definedName name="________________________________________________________________var4" localSheetId="0">#REF!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 localSheetId="0">#REF!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 localSheetId="0">#REF!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 localSheetId="0">#REF!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 localSheetId="0">#REF!</definedName>
    <definedName name="_______________________________________________________________pc2">#REF!</definedName>
    <definedName name="_______________________________________________________________pv2" localSheetId="0">#REF!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 localSheetId="0">#REF!</definedName>
    <definedName name="_______________________________________________________________var1">#REF!</definedName>
    <definedName name="_______________________________________________________________var4" localSheetId="0">#REF!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 localSheetId="0">#REF!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 localSheetId="0">#REF!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 localSheetId="0">#REF!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 localSheetId="0">#REF!</definedName>
    <definedName name="______________________________________________________________pc2">#REF!</definedName>
    <definedName name="______________________________________________________________pv2" localSheetId="0">#REF!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 localSheetId="0">#REF!</definedName>
    <definedName name="______________________________________________________________var1">#REF!</definedName>
    <definedName name="______________________________________________________________var4" localSheetId="0">#REF!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 localSheetId="0">#REF!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 localSheetId="0">#REF!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 localSheetId="0">#REF!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 localSheetId="0">#REF!</definedName>
    <definedName name="_____________________________________________________________pc2">#REF!</definedName>
    <definedName name="_____________________________________________________________pv2" localSheetId="0">#REF!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 localSheetId="0">#REF!</definedName>
    <definedName name="_____________________________________________________________var1">#REF!</definedName>
    <definedName name="_____________________________________________________________var4" localSheetId="0">#REF!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 localSheetId="0">#REF!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 localSheetId="0">#REF!</definedName>
    <definedName name="____________________________________________________________l3">#REF!</definedName>
    <definedName name="____________________________________________________________l4">#REF!</definedName>
    <definedName name="____________________________________________________________l5" localSheetId="0">#REF!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 localSheetId="0">#REF!</definedName>
    <definedName name="____________________________________________________________pc2">#REF!</definedName>
    <definedName name="____________________________________________________________pv2" localSheetId="0">#REF!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 localSheetId="0">#REF!</definedName>
    <definedName name="____________________________________________________________var1">#REF!</definedName>
    <definedName name="____________________________________________________________var4" localSheetId="0">#REF!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 localSheetId="0">#REF!</definedName>
    <definedName name="___________________________________________________________l12">#REF!</definedName>
    <definedName name="___________________________________________________________l2">#REF!</definedName>
    <definedName name="___________________________________________________________l3" localSheetId="0">#REF!</definedName>
    <definedName name="___________________________________________________________l3">#REF!</definedName>
    <definedName name="___________________________________________________________l4">#REF!</definedName>
    <definedName name="___________________________________________________________l5" localSheetId="0">#REF!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 localSheetId="0">#REF!</definedName>
    <definedName name="___________________________________________________________pc2">#REF!</definedName>
    <definedName name="___________________________________________________________pv2" localSheetId="0">#REF!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 localSheetId="0">#REF!</definedName>
    <definedName name="___________________________________________________________var1">#REF!</definedName>
    <definedName name="___________________________________________________________var4" localSheetId="0">#REF!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 localSheetId="0">#REF!</definedName>
    <definedName name="__________________________________________________________l12">#REF!</definedName>
    <definedName name="__________________________________________________________l2">#REF!</definedName>
    <definedName name="__________________________________________________________l3" localSheetId="0">#REF!</definedName>
    <definedName name="__________________________________________________________l3">#REF!</definedName>
    <definedName name="__________________________________________________________l4">#REF!</definedName>
    <definedName name="__________________________________________________________l5" localSheetId="0">#REF!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 localSheetId="0">#REF!</definedName>
    <definedName name="__________________________________________________________pc2">#REF!</definedName>
    <definedName name="__________________________________________________________pv2" localSheetId="0">#REF!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 localSheetId="0">#REF!</definedName>
    <definedName name="__________________________________________________________var1">#REF!</definedName>
    <definedName name="__________________________________________________________var4" localSheetId="0">#REF!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 localSheetId="0">#REF!</definedName>
    <definedName name="_________________________________________________________l12">#REF!</definedName>
    <definedName name="_________________________________________________________l2">#REF!</definedName>
    <definedName name="_________________________________________________________l3" localSheetId="0">#REF!</definedName>
    <definedName name="_________________________________________________________l3">#REF!</definedName>
    <definedName name="_________________________________________________________l4">#REF!</definedName>
    <definedName name="_________________________________________________________l5" localSheetId="0">#REF!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 localSheetId="0">#REF!</definedName>
    <definedName name="_________________________________________________________pc2">#REF!</definedName>
    <definedName name="_________________________________________________________pv2" localSheetId="0">#REF!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 localSheetId="0">#REF!</definedName>
    <definedName name="_________________________________________________________var1">#REF!</definedName>
    <definedName name="_________________________________________________________var4" localSheetId="0">#REF!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 localSheetId="0">#REF!</definedName>
    <definedName name="________________________________________________________l12">#REF!</definedName>
    <definedName name="________________________________________________________l2">#REF!</definedName>
    <definedName name="________________________________________________________l3" localSheetId="0">#REF!</definedName>
    <definedName name="________________________________________________________l3">#REF!</definedName>
    <definedName name="________________________________________________________l4">#REF!</definedName>
    <definedName name="________________________________________________________l5" localSheetId="0">#REF!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 localSheetId="0">#REF!</definedName>
    <definedName name="________________________________________________________pc2">#REF!</definedName>
    <definedName name="________________________________________________________pv2" localSheetId="0">#REF!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 localSheetId="0">#REF!</definedName>
    <definedName name="________________________________________________________var1">#REF!</definedName>
    <definedName name="________________________________________________________var4" localSheetId="0">#REF!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 localSheetId="0">#REF!</definedName>
    <definedName name="_______________________________________________________l12">#REF!</definedName>
    <definedName name="_______________________________________________________l2">#REF!</definedName>
    <definedName name="_______________________________________________________l3" localSheetId="0">#REF!</definedName>
    <definedName name="_______________________________________________________l3">#REF!</definedName>
    <definedName name="_______________________________________________________l4">#REF!</definedName>
    <definedName name="_______________________________________________________l5" localSheetId="0">#REF!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 localSheetId="0">#REF!</definedName>
    <definedName name="_______________________________________________________pc2">#REF!</definedName>
    <definedName name="_______________________________________________________pv2" localSheetId="0">#REF!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 localSheetId="0">#REF!</definedName>
    <definedName name="_______________________________________________________var1">#REF!</definedName>
    <definedName name="_______________________________________________________var4" localSheetId="0">#REF!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 localSheetId="0">#REF!</definedName>
    <definedName name="______________________________________________________l12">#REF!</definedName>
    <definedName name="______________________________________________________l2">#REF!</definedName>
    <definedName name="______________________________________________________l3" localSheetId="0">#REF!</definedName>
    <definedName name="______________________________________________________l3">#REF!</definedName>
    <definedName name="______________________________________________________l4">#REF!</definedName>
    <definedName name="______________________________________________________l5" localSheetId="0">#REF!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 localSheetId="0">#REF!</definedName>
    <definedName name="______________________________________________________pc2">#REF!</definedName>
    <definedName name="______________________________________________________pv2" localSheetId="0">#REF!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 localSheetId="0">#REF!</definedName>
    <definedName name="______________________________________________________var1">#REF!</definedName>
    <definedName name="______________________________________________________var4" localSheetId="0">#REF!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 localSheetId="0">#REF!</definedName>
    <definedName name="_____________________________________________________l12">#REF!</definedName>
    <definedName name="_____________________________________________________l2">#REF!</definedName>
    <definedName name="_____________________________________________________l3" localSheetId="0">#REF!</definedName>
    <definedName name="_____________________________________________________l3">#REF!</definedName>
    <definedName name="_____________________________________________________l4">#REF!</definedName>
    <definedName name="_____________________________________________________l5" localSheetId="0">#REF!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 localSheetId="0">#REF!</definedName>
    <definedName name="_____________________________________________________pc2">#REF!</definedName>
    <definedName name="_____________________________________________________pv2" localSheetId="0">#REF!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 localSheetId="0">#REF!</definedName>
    <definedName name="_____________________________________________________var1">#REF!</definedName>
    <definedName name="_____________________________________________________var4" localSheetId="0">#REF!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 localSheetId="0">#REF!</definedName>
    <definedName name="____________________________________________________l12">#REF!</definedName>
    <definedName name="____________________________________________________l2">#REF!</definedName>
    <definedName name="____________________________________________________l3" localSheetId="0">#REF!</definedName>
    <definedName name="____________________________________________________l3">#REF!</definedName>
    <definedName name="____________________________________________________l4">#REF!</definedName>
    <definedName name="____________________________________________________l5" localSheetId="0">#REF!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 localSheetId="0">#REF!</definedName>
    <definedName name="____________________________________________________pc2">#REF!</definedName>
    <definedName name="____________________________________________________pv2" localSheetId="0">#REF!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 localSheetId="0">#REF!</definedName>
    <definedName name="____________________________________________________var1">#REF!</definedName>
    <definedName name="____________________________________________________var4" localSheetId="0">#REF!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 localSheetId="0">#REF!</definedName>
    <definedName name="___________________________________________________l12">#REF!</definedName>
    <definedName name="___________________________________________________l2">#REF!</definedName>
    <definedName name="___________________________________________________l3" localSheetId="0">#REF!</definedName>
    <definedName name="___________________________________________________l3">#REF!</definedName>
    <definedName name="___________________________________________________l4">#REF!</definedName>
    <definedName name="___________________________________________________l5" localSheetId="0">#REF!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 localSheetId="0">#REF!</definedName>
    <definedName name="___________________________________________________pc2">#REF!</definedName>
    <definedName name="___________________________________________________pv2" localSheetId="0">#REF!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 localSheetId="0">#REF!</definedName>
    <definedName name="___________________________________________________var1">#REF!</definedName>
    <definedName name="___________________________________________________var4" localSheetId="0">#REF!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 localSheetId="0">#REF!</definedName>
    <definedName name="__________________________________________________l12">#REF!</definedName>
    <definedName name="__________________________________________________l2">#REF!</definedName>
    <definedName name="__________________________________________________l3" localSheetId="0">#REF!</definedName>
    <definedName name="__________________________________________________l3">#REF!</definedName>
    <definedName name="__________________________________________________l4">#REF!</definedName>
    <definedName name="__________________________________________________l5" localSheetId="0">#REF!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 localSheetId="0">#REF!</definedName>
    <definedName name="__________________________________________________pc2">#REF!</definedName>
    <definedName name="__________________________________________________pv2" localSheetId="0">#REF!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 localSheetId="0">#REF!</definedName>
    <definedName name="__________________________________________________var1">#REF!</definedName>
    <definedName name="__________________________________________________var4" localSheetId="0">#REF!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 localSheetId="0">#REF!</definedName>
    <definedName name="_________________________________________________l12">#REF!</definedName>
    <definedName name="_________________________________________________l2">#REF!</definedName>
    <definedName name="_________________________________________________l3" localSheetId="0">#REF!</definedName>
    <definedName name="_________________________________________________l3">#REF!</definedName>
    <definedName name="_________________________________________________l4">#REF!</definedName>
    <definedName name="_________________________________________________l5" localSheetId="0">#REF!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 localSheetId="0">#REF!</definedName>
    <definedName name="_________________________________________________pc2">#REF!</definedName>
    <definedName name="_________________________________________________pv2" localSheetId="0">#REF!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 localSheetId="0">#REF!</definedName>
    <definedName name="_________________________________________________var1">#REF!</definedName>
    <definedName name="_________________________________________________var4" localSheetId="0">#REF!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 localSheetId="0">#REF!</definedName>
    <definedName name="________________________________________________l12">#REF!</definedName>
    <definedName name="________________________________________________l2">#REF!</definedName>
    <definedName name="________________________________________________l3" localSheetId="0">#REF!</definedName>
    <definedName name="________________________________________________l3">#REF!</definedName>
    <definedName name="________________________________________________l4">#REF!</definedName>
    <definedName name="________________________________________________l5" localSheetId="0">#REF!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 localSheetId="0">#REF!</definedName>
    <definedName name="________________________________________________pc2">#REF!</definedName>
    <definedName name="________________________________________________pv2" localSheetId="0">#REF!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 localSheetId="0">#REF!</definedName>
    <definedName name="________________________________________________var1">#REF!</definedName>
    <definedName name="________________________________________________var4" localSheetId="0">#REF!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 localSheetId="0">#REF!</definedName>
    <definedName name="_______________________________________________l12">#REF!</definedName>
    <definedName name="_______________________________________________l2">#REF!</definedName>
    <definedName name="_______________________________________________l3" localSheetId="0">#REF!</definedName>
    <definedName name="_______________________________________________l3">#REF!</definedName>
    <definedName name="_______________________________________________l4">#REF!</definedName>
    <definedName name="_______________________________________________l5" localSheetId="0">#REF!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 localSheetId="0">#REF!</definedName>
    <definedName name="_______________________________________________pc2">#REF!</definedName>
    <definedName name="_______________________________________________pv2" localSheetId="0">#REF!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 localSheetId="0">#REF!</definedName>
    <definedName name="_______________________________________________var1">#REF!</definedName>
    <definedName name="_______________________________________________var4" localSheetId="0">#REF!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 localSheetId="0">#REF!</definedName>
    <definedName name="______________________________________________l12">#REF!</definedName>
    <definedName name="______________________________________________l2">#REF!</definedName>
    <definedName name="______________________________________________l3" localSheetId="0">#REF!</definedName>
    <definedName name="______________________________________________l3">#REF!</definedName>
    <definedName name="______________________________________________l4">#REF!</definedName>
    <definedName name="______________________________________________l5" localSheetId="0">#REF!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 localSheetId="0">#REF!</definedName>
    <definedName name="______________________________________________pc2">#REF!</definedName>
    <definedName name="______________________________________________pv2" localSheetId="0">#REF!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 localSheetId="0">#REF!</definedName>
    <definedName name="______________________________________________var1">#REF!</definedName>
    <definedName name="______________________________________________var4" localSheetId="0">#REF!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 localSheetId="0">#REF!</definedName>
    <definedName name="_____________________________________________l12">#REF!</definedName>
    <definedName name="_____________________________________________l2">#REF!</definedName>
    <definedName name="_____________________________________________l3" localSheetId="0">#REF!</definedName>
    <definedName name="_____________________________________________l3">#REF!</definedName>
    <definedName name="_____________________________________________l4">#REF!</definedName>
    <definedName name="_____________________________________________l5" localSheetId="0">#REF!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 localSheetId="0">#REF!</definedName>
    <definedName name="_____________________________________________pc2">#REF!</definedName>
    <definedName name="_____________________________________________pv2" localSheetId="0">#REF!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 localSheetId="0">#REF!</definedName>
    <definedName name="_____________________________________________var1">#REF!</definedName>
    <definedName name="_____________________________________________var4" localSheetId="0">#REF!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 localSheetId="0">#REF!</definedName>
    <definedName name="____________________________________________l12">#REF!</definedName>
    <definedName name="____________________________________________l2">#REF!</definedName>
    <definedName name="____________________________________________l3" localSheetId="0">#REF!</definedName>
    <definedName name="____________________________________________l3">#REF!</definedName>
    <definedName name="____________________________________________l4">#REF!</definedName>
    <definedName name="____________________________________________l5" localSheetId="0">#REF!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 localSheetId="0">#REF!</definedName>
    <definedName name="____________________________________________pc2">#REF!</definedName>
    <definedName name="____________________________________________pv2" localSheetId="0">#REF!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 localSheetId="0">#REF!</definedName>
    <definedName name="____________________________________________var1">#REF!</definedName>
    <definedName name="____________________________________________var4" localSheetId="0">#REF!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 localSheetId="0">#REF!</definedName>
    <definedName name="___________________________________________l12">#REF!</definedName>
    <definedName name="___________________________________________l2">#REF!</definedName>
    <definedName name="___________________________________________l3" localSheetId="0">#REF!</definedName>
    <definedName name="___________________________________________l3">#REF!</definedName>
    <definedName name="___________________________________________l4">#REF!</definedName>
    <definedName name="___________________________________________l5" localSheetId="0">#REF!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 localSheetId="0">#REF!</definedName>
    <definedName name="___________________________________________pc2">#REF!</definedName>
    <definedName name="___________________________________________pv2" localSheetId="0">#REF!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 localSheetId="0">#REF!</definedName>
    <definedName name="___________________________________________var1">#REF!</definedName>
    <definedName name="___________________________________________var4" localSheetId="0">#REF!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 localSheetId="0">#REF!</definedName>
    <definedName name="__________________________________________l12">#REF!</definedName>
    <definedName name="__________________________________________l2">#REF!</definedName>
    <definedName name="__________________________________________l3" localSheetId="0">#REF!</definedName>
    <definedName name="__________________________________________l3">#REF!</definedName>
    <definedName name="__________________________________________l4">#REF!</definedName>
    <definedName name="__________________________________________l5" localSheetId="0">#REF!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 localSheetId="0">#REF!</definedName>
    <definedName name="__________________________________________pc2">#REF!</definedName>
    <definedName name="__________________________________________pv2" localSheetId="0">#REF!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 localSheetId="0">#REF!</definedName>
    <definedName name="__________________________________________var1">#REF!</definedName>
    <definedName name="__________________________________________var4" localSheetId="0">#REF!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 localSheetId="0">#REF!</definedName>
    <definedName name="_________________________________________l12">#REF!</definedName>
    <definedName name="_________________________________________l2">#REF!</definedName>
    <definedName name="_________________________________________l3" localSheetId="0">#REF!</definedName>
    <definedName name="_________________________________________l3">#REF!</definedName>
    <definedName name="_________________________________________l4">#REF!</definedName>
    <definedName name="_________________________________________l5" localSheetId="0">#REF!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 localSheetId="0">#REF!</definedName>
    <definedName name="_________________________________________pc2">#REF!</definedName>
    <definedName name="_________________________________________pv2" localSheetId="0">#REF!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 localSheetId="0">#REF!</definedName>
    <definedName name="_________________________________________var1">#REF!</definedName>
    <definedName name="_________________________________________var4" localSheetId="0">#REF!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 localSheetId="0">#REF!</definedName>
    <definedName name="________________________________________knr2">#REF!</definedName>
    <definedName name="________________________________________l1">#REF!</definedName>
    <definedName name="________________________________________l12" localSheetId="0">#REF!</definedName>
    <definedName name="________________________________________l12">#REF!</definedName>
    <definedName name="________________________________________l2">#REF!</definedName>
    <definedName name="________________________________________l3" localSheetId="0">#REF!</definedName>
    <definedName name="________________________________________l3">#REF!</definedName>
    <definedName name="________________________________________l4">#REF!</definedName>
    <definedName name="________________________________________l5" localSheetId="0">#REF!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 localSheetId="0">#REF!</definedName>
    <definedName name="________________________________________pc2">#REF!</definedName>
    <definedName name="________________________________________pv2" localSheetId="0">#REF!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 localSheetId="0">#REF!</definedName>
    <definedName name="________________________________________var1">#REF!</definedName>
    <definedName name="________________________________________var4" localSheetId="0">#REF!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 localSheetId="0">#REF!</definedName>
    <definedName name="_______________________________________l12">#REF!</definedName>
    <definedName name="_______________________________________l2">#REF!</definedName>
    <definedName name="_______________________________________l3" localSheetId="0">#REF!</definedName>
    <definedName name="_______________________________________l3">#REF!</definedName>
    <definedName name="_______________________________________l4">#REF!</definedName>
    <definedName name="_______________________________________l5" localSheetId="0">#REF!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 localSheetId="0">#REF!</definedName>
    <definedName name="_______________________________________pc2">#REF!</definedName>
    <definedName name="_______________________________________pv2" localSheetId="0">#REF!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 localSheetId="0">#REF!</definedName>
    <definedName name="_______________________________________var1">#REF!</definedName>
    <definedName name="_______________________________________var4" localSheetId="0">#REF!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 localSheetId="0">#REF!</definedName>
    <definedName name="______________________________________knr2">#REF!</definedName>
    <definedName name="______________________________________l1">#REF!</definedName>
    <definedName name="______________________________________l12" localSheetId="0">#REF!</definedName>
    <definedName name="______________________________________l12">#REF!</definedName>
    <definedName name="______________________________________l2">#REF!</definedName>
    <definedName name="______________________________________l3" localSheetId="0">#REF!</definedName>
    <definedName name="______________________________________l3">#REF!</definedName>
    <definedName name="______________________________________l4">#REF!</definedName>
    <definedName name="______________________________________l5" localSheetId="0">#REF!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 localSheetId="0">#REF!</definedName>
    <definedName name="______________________________________pc2">#REF!</definedName>
    <definedName name="______________________________________pv2" localSheetId="0">#REF!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 localSheetId="0">#REF!</definedName>
    <definedName name="______________________________________var1">#REF!</definedName>
    <definedName name="______________________________________var4" localSheetId="0">#REF!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 localSheetId="0">#REF!</definedName>
    <definedName name="_____________________________________knr2">#REF!</definedName>
    <definedName name="_____________________________________l1">#REF!</definedName>
    <definedName name="_____________________________________l12" localSheetId="0">#REF!</definedName>
    <definedName name="_____________________________________l12">#REF!</definedName>
    <definedName name="_____________________________________l2">#REF!</definedName>
    <definedName name="_____________________________________l3" localSheetId="0">#REF!</definedName>
    <definedName name="_____________________________________l3">#REF!</definedName>
    <definedName name="_____________________________________l4">#REF!</definedName>
    <definedName name="_____________________________________l5" localSheetId="0">#REF!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 localSheetId="0">#REF!</definedName>
    <definedName name="_____________________________________pc2">#REF!</definedName>
    <definedName name="_____________________________________pv2" localSheetId="0">#REF!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 localSheetId="0">#REF!</definedName>
    <definedName name="_____________________________________var1">#REF!</definedName>
    <definedName name="_____________________________________var4" localSheetId="0">#REF!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 localSheetId="0">#REF!</definedName>
    <definedName name="____________________________________l12">#REF!</definedName>
    <definedName name="____________________________________l2">#REF!</definedName>
    <definedName name="____________________________________l3" localSheetId="0">#REF!</definedName>
    <definedName name="____________________________________l3">#REF!</definedName>
    <definedName name="____________________________________l4">#REF!</definedName>
    <definedName name="____________________________________l5" localSheetId="0">#REF!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 localSheetId="0">#REF!</definedName>
    <definedName name="____________________________________pc2">#REF!</definedName>
    <definedName name="____________________________________pv2" localSheetId="0">#REF!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 localSheetId="0">#REF!</definedName>
    <definedName name="____________________________________var1">#REF!</definedName>
    <definedName name="____________________________________var4" localSheetId="0">#REF!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 localSheetId="0">#REF!</definedName>
    <definedName name="___________________________________knr2">#REF!</definedName>
    <definedName name="___________________________________l1">#REF!</definedName>
    <definedName name="___________________________________l12" localSheetId="0">#REF!</definedName>
    <definedName name="___________________________________l12">#REF!</definedName>
    <definedName name="___________________________________l2">#REF!</definedName>
    <definedName name="___________________________________l3" localSheetId="0">#REF!</definedName>
    <definedName name="___________________________________l3">#REF!</definedName>
    <definedName name="___________________________________l4">#REF!</definedName>
    <definedName name="___________________________________l5" localSheetId="0">#REF!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 localSheetId="0">#REF!</definedName>
    <definedName name="___________________________________pc2">#REF!</definedName>
    <definedName name="___________________________________pv2" localSheetId="0">#REF!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 localSheetId="0">#REF!</definedName>
    <definedName name="___________________________________var1">#REF!</definedName>
    <definedName name="___________________________________var4" localSheetId="0">#REF!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 localSheetId="0">#REF!</definedName>
    <definedName name="__________________________________l12">#REF!</definedName>
    <definedName name="__________________________________l2">#REF!</definedName>
    <definedName name="__________________________________l3" localSheetId="0">#REF!</definedName>
    <definedName name="__________________________________l3">#REF!</definedName>
    <definedName name="__________________________________l4">#REF!</definedName>
    <definedName name="__________________________________l5" localSheetId="0">#REF!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 localSheetId="0">#REF!</definedName>
    <definedName name="__________________________________pc2">#REF!</definedName>
    <definedName name="__________________________________pv2" localSheetId="0">#REF!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 localSheetId="0">#REF!</definedName>
    <definedName name="__________________________________var1">#REF!</definedName>
    <definedName name="__________________________________var4" localSheetId="0">#REF!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 localSheetId="0">#REF!</definedName>
    <definedName name="_________________________________knr2">#REF!</definedName>
    <definedName name="_________________________________l1">#REF!</definedName>
    <definedName name="_________________________________l12" localSheetId="0">#REF!</definedName>
    <definedName name="_________________________________l12">#REF!</definedName>
    <definedName name="_________________________________l2">#REF!</definedName>
    <definedName name="_________________________________l3" localSheetId="0">#REF!</definedName>
    <definedName name="_________________________________l3">#REF!</definedName>
    <definedName name="_________________________________l4">#REF!</definedName>
    <definedName name="_________________________________l5" localSheetId="0">#REF!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 localSheetId="0">#REF!</definedName>
    <definedName name="_________________________________pc2">#REF!</definedName>
    <definedName name="_________________________________pv2" localSheetId="0">#REF!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 localSheetId="0">#REF!</definedName>
    <definedName name="_________________________________var1">#REF!</definedName>
    <definedName name="_________________________________var4" localSheetId="0">#REF!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 localSheetId="0">#REF!</definedName>
    <definedName name="________________________________l12">#REF!</definedName>
    <definedName name="________________________________l2">#REF!</definedName>
    <definedName name="________________________________l3" localSheetId="0">#REF!</definedName>
    <definedName name="________________________________l3">#REF!</definedName>
    <definedName name="________________________________l4">#REF!</definedName>
    <definedName name="________________________________l5" localSheetId="0">#REF!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 localSheetId="0">#REF!</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 localSheetId="0">#REF!</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 localSheetId="0">#REF!</definedName>
    <definedName name="________________________________var1">#REF!</definedName>
    <definedName name="________________________________var4" localSheetId="0">#REF!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 localSheetId="0">#REF!</definedName>
    <definedName name="_______________________________knr2">#REF!</definedName>
    <definedName name="_______________________________l1">#REF!</definedName>
    <definedName name="_______________________________l12" localSheetId="0">#REF!</definedName>
    <definedName name="_______________________________l12">#REF!</definedName>
    <definedName name="_______________________________l2">#REF!</definedName>
    <definedName name="_______________________________l3" localSheetId="0">#REF!</definedName>
    <definedName name="_______________________________l3">#REF!</definedName>
    <definedName name="_______________________________l4">#REF!</definedName>
    <definedName name="_______________________________l5" localSheetId="0">#REF!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 localSheetId="0">#REF!</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 localSheetId="0">#REF!</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 localSheetId="0">#REF!</definedName>
    <definedName name="_______________________________var1">#REF!</definedName>
    <definedName name="_______________________________var4" localSheetId="0">#REF!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 localSheetId="0">#REF!</definedName>
    <definedName name="______________________________knr2">#REF!</definedName>
    <definedName name="______________________________l1">#REF!</definedName>
    <definedName name="______________________________l12" localSheetId="0">#REF!</definedName>
    <definedName name="______________________________l12">#REF!</definedName>
    <definedName name="______________________________l2">#REF!</definedName>
    <definedName name="______________________________l3" localSheetId="0">#REF!</definedName>
    <definedName name="______________________________l3">#REF!</definedName>
    <definedName name="______________________________l4">#REF!</definedName>
    <definedName name="______________________________l5" localSheetId="0">#REF!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 localSheetId="0">#REF!</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 localSheetId="0">#REF!</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 localSheetId="0">#REF!</definedName>
    <definedName name="______________________________var1">#REF!</definedName>
    <definedName name="______________________________var4" localSheetId="0">#REF!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 localSheetId="0">#REF!</definedName>
    <definedName name="_____________________________knr2">#REF!</definedName>
    <definedName name="_____________________________l1">#REF!</definedName>
    <definedName name="_____________________________l12" localSheetId="0">#REF!</definedName>
    <definedName name="_____________________________l12">#REF!</definedName>
    <definedName name="_____________________________l2">#REF!</definedName>
    <definedName name="_____________________________l3" localSheetId="0">#REF!</definedName>
    <definedName name="_____________________________l3">#REF!</definedName>
    <definedName name="_____________________________l4">#REF!</definedName>
    <definedName name="_____________________________l5" localSheetId="0">#REF!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 localSheetId="0">#REF!</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 localSheetId="0">#REF!</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 localSheetId="0">#REF!</definedName>
    <definedName name="_____________________________var1">#REF!</definedName>
    <definedName name="_____________________________var4" localSheetId="0">#REF!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 localSheetId="0">#REF!</definedName>
    <definedName name="____________________________knr2">#REF!</definedName>
    <definedName name="____________________________l1">#REF!</definedName>
    <definedName name="____________________________l12" localSheetId="0">#REF!</definedName>
    <definedName name="____________________________l12">#REF!</definedName>
    <definedName name="____________________________l2">#REF!</definedName>
    <definedName name="____________________________l3" localSheetId="0">#REF!</definedName>
    <definedName name="____________________________l3">#REF!</definedName>
    <definedName name="____________________________l4">#REF!</definedName>
    <definedName name="____________________________l5" localSheetId="0">#REF!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 localSheetId="0">#REF!</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 localSheetId="0">#REF!</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 localSheetId="0">#REF!</definedName>
    <definedName name="____________________________var1">#REF!</definedName>
    <definedName name="____________________________var4" localSheetId="0">#REF!</definedName>
    <definedName name="____________________________var4">#REF!</definedName>
    <definedName name="____________________________vat1">NA()</definedName>
    <definedName name="___________________________bla1">#REF!</definedName>
    <definedName name="___________________________BSG100" localSheetId="0">#REF!</definedName>
    <definedName name="___________________________BSG100">#REF!</definedName>
    <definedName name="___________________________BSG150" localSheetId="0">#REF!</definedName>
    <definedName name="___________________________BSG150">#REF!</definedName>
    <definedName name="___________________________BSG5" localSheetId="0">#REF!</definedName>
    <definedName name="___________________________BSG5">#REF!</definedName>
    <definedName name="___________________________BSG75" localSheetId="0">#REF!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 localSheetId="0">#REF!</definedName>
    <definedName name="___________________________BTC13">#REF!</definedName>
    <definedName name="___________________________BTC14" localSheetId="0">#REF!</definedName>
    <definedName name="___________________________BTC14">#REF!</definedName>
    <definedName name="___________________________BTC15" localSheetId="0">#REF!</definedName>
    <definedName name="___________________________BTC15">#REF!</definedName>
    <definedName name="___________________________BTC16" localSheetId="0">#REF!</definedName>
    <definedName name="___________________________BTC16">#REF!</definedName>
    <definedName name="___________________________BTC17" localSheetId="0">#REF!</definedName>
    <definedName name="___________________________BTC17">#REF!</definedName>
    <definedName name="___________________________BTC18" localSheetId="0">#REF!</definedName>
    <definedName name="___________________________BTC18">#REF!</definedName>
    <definedName name="___________________________BTC19" localSheetId="0">#REF!</definedName>
    <definedName name="___________________________BTC19">#REF!</definedName>
    <definedName name="___________________________BTC2">NA()</definedName>
    <definedName name="___________________________BTC20" localSheetId="0">#REF!</definedName>
    <definedName name="___________________________BTC20">#REF!</definedName>
    <definedName name="___________________________BTC21" localSheetId="0">#REF!</definedName>
    <definedName name="___________________________BTC21">#REF!</definedName>
    <definedName name="___________________________BTC22" localSheetId="0">#REF!</definedName>
    <definedName name="___________________________BTC22">#REF!</definedName>
    <definedName name="___________________________BTC23" localSheetId="0">#REF!</definedName>
    <definedName name="___________________________BTC23">#REF!</definedName>
    <definedName name="___________________________BTC24" localSheetId="0">#REF!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 localSheetId="0">#REF!</definedName>
    <definedName name="___________________________BTR13">#REF!</definedName>
    <definedName name="___________________________BTR14" localSheetId="0">#REF!</definedName>
    <definedName name="___________________________BTR14">#REF!</definedName>
    <definedName name="___________________________BTR15" localSheetId="0">#REF!</definedName>
    <definedName name="___________________________BTR15">#REF!</definedName>
    <definedName name="___________________________BTR16" localSheetId="0">#REF!</definedName>
    <definedName name="___________________________BTR16">#REF!</definedName>
    <definedName name="___________________________BTR17" localSheetId="0">#REF!</definedName>
    <definedName name="___________________________BTR17">#REF!</definedName>
    <definedName name="___________________________BTR18" localSheetId="0">#REF!</definedName>
    <definedName name="___________________________BTR18">#REF!</definedName>
    <definedName name="___________________________BTR19" localSheetId="0">#REF!</definedName>
    <definedName name="___________________________BTR19">#REF!</definedName>
    <definedName name="___________________________BTR2">NA()</definedName>
    <definedName name="___________________________BTR20" localSheetId="0">#REF!</definedName>
    <definedName name="___________________________BTR20">#REF!</definedName>
    <definedName name="___________________________BTR21" localSheetId="0">#REF!</definedName>
    <definedName name="___________________________BTR21">#REF!</definedName>
    <definedName name="___________________________BTR22" localSheetId="0">#REF!</definedName>
    <definedName name="___________________________BTR22">#REF!</definedName>
    <definedName name="___________________________BTR23" localSheetId="0">#REF!</definedName>
    <definedName name="___________________________BTR23">#REF!</definedName>
    <definedName name="___________________________BTR24" localSheetId="0">#REF!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 localSheetId="0">#REF!</definedName>
    <definedName name="___________________________BTS13">#REF!</definedName>
    <definedName name="___________________________BTS14" localSheetId="0">#REF!</definedName>
    <definedName name="___________________________BTS14">#REF!</definedName>
    <definedName name="___________________________BTS15" localSheetId="0">#REF!</definedName>
    <definedName name="___________________________BTS15">#REF!</definedName>
    <definedName name="___________________________BTS16" localSheetId="0">#REF!</definedName>
    <definedName name="___________________________BTS16">#REF!</definedName>
    <definedName name="___________________________BTS17" localSheetId="0">#REF!</definedName>
    <definedName name="___________________________BTS17">#REF!</definedName>
    <definedName name="___________________________BTS18" localSheetId="0">#REF!</definedName>
    <definedName name="___________________________BTS18">#REF!</definedName>
    <definedName name="___________________________BTS19" localSheetId="0">#REF!</definedName>
    <definedName name="___________________________BTS19">#REF!</definedName>
    <definedName name="___________________________BTS2">NA()</definedName>
    <definedName name="___________________________BTS20" localSheetId="0">#REF!</definedName>
    <definedName name="___________________________BTS20">#REF!</definedName>
    <definedName name="___________________________BTS21" localSheetId="0">#REF!</definedName>
    <definedName name="___________________________BTS21">#REF!</definedName>
    <definedName name="___________________________BTS22" localSheetId="0">#REF!</definedName>
    <definedName name="___________________________BTS22">#REF!</definedName>
    <definedName name="___________________________BTS23" localSheetId="0">#REF!</definedName>
    <definedName name="___________________________BTS23">#REF!</definedName>
    <definedName name="___________________________BTS24" localSheetId="0">#REF!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 localSheetId="0">#REF!</definedName>
    <definedName name="___________________________GBS113">#REF!</definedName>
    <definedName name="___________________________GBS114" localSheetId="0">#REF!</definedName>
    <definedName name="___________________________GBS114">#REF!</definedName>
    <definedName name="___________________________GBS115" localSheetId="0">#REF!</definedName>
    <definedName name="___________________________GBS115">#REF!</definedName>
    <definedName name="___________________________GBS116" localSheetId="0">#REF!</definedName>
    <definedName name="___________________________GBS116">#REF!</definedName>
    <definedName name="___________________________GBS117" localSheetId="0">#REF!</definedName>
    <definedName name="___________________________GBS117">#REF!</definedName>
    <definedName name="___________________________GBS118" localSheetId="0">#REF!</definedName>
    <definedName name="___________________________GBS118">#REF!</definedName>
    <definedName name="___________________________GBS119" localSheetId="0">#REF!</definedName>
    <definedName name="___________________________GBS119">#REF!</definedName>
    <definedName name="___________________________GBS12">NA()</definedName>
    <definedName name="___________________________GBS120" localSheetId="0">#REF!</definedName>
    <definedName name="___________________________GBS120">#REF!</definedName>
    <definedName name="___________________________GBS121" localSheetId="0">#REF!</definedName>
    <definedName name="___________________________GBS121">#REF!</definedName>
    <definedName name="___________________________GBS122" localSheetId="0">#REF!</definedName>
    <definedName name="___________________________GBS122">#REF!</definedName>
    <definedName name="___________________________GBS123" localSheetId="0">#REF!</definedName>
    <definedName name="___________________________GBS123">#REF!</definedName>
    <definedName name="___________________________GBS124" localSheetId="0">#REF!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 localSheetId="0">#REF!</definedName>
    <definedName name="___________________________GBS213">#REF!</definedName>
    <definedName name="___________________________GBS214" localSheetId="0">#REF!</definedName>
    <definedName name="___________________________GBS214">#REF!</definedName>
    <definedName name="___________________________GBS215" localSheetId="0">#REF!</definedName>
    <definedName name="___________________________GBS215">#REF!</definedName>
    <definedName name="___________________________GBS216" localSheetId="0">#REF!</definedName>
    <definedName name="___________________________GBS216">#REF!</definedName>
    <definedName name="___________________________GBS217" localSheetId="0">#REF!</definedName>
    <definedName name="___________________________GBS217">#REF!</definedName>
    <definedName name="___________________________GBS218" localSheetId="0">#REF!</definedName>
    <definedName name="___________________________GBS218">#REF!</definedName>
    <definedName name="___________________________GBS219" localSheetId="0">#REF!</definedName>
    <definedName name="___________________________GBS219">#REF!</definedName>
    <definedName name="___________________________GBS22">NA()</definedName>
    <definedName name="___________________________GBS220" localSheetId="0">#REF!</definedName>
    <definedName name="___________________________GBS220">#REF!</definedName>
    <definedName name="___________________________GBS221" localSheetId="0">#REF!</definedName>
    <definedName name="___________________________GBS221">#REF!</definedName>
    <definedName name="___________________________GBS222" localSheetId="0">#REF!</definedName>
    <definedName name="___________________________GBS222">#REF!</definedName>
    <definedName name="___________________________GBS223" localSheetId="0">#REF!</definedName>
    <definedName name="___________________________GBS223">#REF!</definedName>
    <definedName name="___________________________GBS224" localSheetId="0">#REF!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 localSheetId="0">#REF!</definedName>
    <definedName name="___________________________knr2">#REF!</definedName>
    <definedName name="___________________________l1">#REF!</definedName>
    <definedName name="___________________________l12" localSheetId="0">#REF!</definedName>
    <definedName name="___________________________l12">#REF!</definedName>
    <definedName name="___________________________l2">#REF!</definedName>
    <definedName name="___________________________l3" localSheetId="0">#REF!</definedName>
    <definedName name="___________________________l3">#REF!</definedName>
    <definedName name="___________________________l4">#REF!</definedName>
    <definedName name="___________________________l5" localSheetId="0">#REF!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 localSheetId="0">#REF!</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 localSheetId="0">#REF!</definedName>
    <definedName name="___________________________ML213">#REF!</definedName>
    <definedName name="___________________________ML214" localSheetId="0">#REF!</definedName>
    <definedName name="___________________________ML214">#REF!</definedName>
    <definedName name="___________________________ML215" localSheetId="0">#REF!</definedName>
    <definedName name="___________________________ML215">#REF!</definedName>
    <definedName name="___________________________ML216" localSheetId="0">#REF!</definedName>
    <definedName name="___________________________ML216">#REF!</definedName>
    <definedName name="___________________________ML217" localSheetId="0">#REF!</definedName>
    <definedName name="___________________________ML217">#REF!</definedName>
    <definedName name="___________________________ML218" localSheetId="0">#REF!</definedName>
    <definedName name="___________________________ML218">#REF!</definedName>
    <definedName name="___________________________ML219" localSheetId="0">#REF!</definedName>
    <definedName name="___________________________ML219">#REF!</definedName>
    <definedName name="___________________________ML22">NA()</definedName>
    <definedName name="___________________________ML220" localSheetId="0">#REF!</definedName>
    <definedName name="___________________________ML220">#REF!</definedName>
    <definedName name="___________________________ML221" localSheetId="0">#REF!</definedName>
    <definedName name="___________________________ML221">#REF!</definedName>
    <definedName name="___________________________ML222" localSheetId="0">#REF!</definedName>
    <definedName name="___________________________ML222">#REF!</definedName>
    <definedName name="___________________________ML223" localSheetId="0">#REF!</definedName>
    <definedName name="___________________________ML223">#REF!</definedName>
    <definedName name="___________________________ML224" localSheetId="0">#REF!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 localSheetId="0">#REF!</definedName>
    <definedName name="___________________________ML313">#REF!</definedName>
    <definedName name="___________________________ML314" localSheetId="0">#REF!</definedName>
    <definedName name="___________________________ML314">#REF!</definedName>
    <definedName name="___________________________ML315" localSheetId="0">#REF!</definedName>
    <definedName name="___________________________ML315">#REF!</definedName>
    <definedName name="___________________________ML316" localSheetId="0">#REF!</definedName>
    <definedName name="___________________________ML316">#REF!</definedName>
    <definedName name="___________________________ML317" localSheetId="0">#REF!</definedName>
    <definedName name="___________________________ML317">#REF!</definedName>
    <definedName name="___________________________ML318" localSheetId="0">#REF!</definedName>
    <definedName name="___________________________ML318">#REF!</definedName>
    <definedName name="___________________________ML319" localSheetId="0">#REF!</definedName>
    <definedName name="___________________________ML319">#REF!</definedName>
    <definedName name="___________________________ML32">NA()</definedName>
    <definedName name="___________________________ML320" localSheetId="0">#REF!</definedName>
    <definedName name="___________________________ML320">#REF!</definedName>
    <definedName name="___________________________ML321" localSheetId="0">#REF!</definedName>
    <definedName name="___________________________ML321">#REF!</definedName>
    <definedName name="___________________________ML322" localSheetId="0">#REF!</definedName>
    <definedName name="___________________________ML322">#REF!</definedName>
    <definedName name="___________________________ML323" localSheetId="0">#REF!</definedName>
    <definedName name="___________________________ML323">#REF!</definedName>
    <definedName name="___________________________ML324" localSheetId="0">#REF!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 localSheetId="0">#REF!</definedName>
    <definedName name="___________________________PC13">#REF!</definedName>
    <definedName name="___________________________PC14" localSheetId="0">#REF!</definedName>
    <definedName name="___________________________PC14">#REF!</definedName>
    <definedName name="___________________________PC15" localSheetId="0">#REF!</definedName>
    <definedName name="___________________________PC15">#REF!</definedName>
    <definedName name="___________________________PC16" localSheetId="0">#REF!</definedName>
    <definedName name="___________________________PC16">#REF!</definedName>
    <definedName name="___________________________PC17" localSheetId="0">#REF!</definedName>
    <definedName name="___________________________PC17">#REF!</definedName>
    <definedName name="___________________________PC18" localSheetId="0">#REF!</definedName>
    <definedName name="___________________________PC18">#REF!</definedName>
    <definedName name="___________________________PC19" localSheetId="0">#REF!</definedName>
    <definedName name="___________________________PC19">#REF!</definedName>
    <definedName name="___________________________pc2" localSheetId="0">#REF!</definedName>
    <definedName name="___________________________pc2">#REF!</definedName>
    <definedName name="___________________________PC20">NA()</definedName>
    <definedName name="___________________________PC21" localSheetId="0">#REF!</definedName>
    <definedName name="___________________________PC21">#REF!</definedName>
    <definedName name="___________________________PC22" localSheetId="0">#REF!</definedName>
    <definedName name="___________________________PC22">#REF!</definedName>
    <definedName name="___________________________PC23" localSheetId="0">#REF!</definedName>
    <definedName name="___________________________PC23">#REF!</definedName>
    <definedName name="___________________________PC24" localSheetId="0">#REF!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 localSheetId="0">#REF!</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 localSheetId="0">#REF!</definedName>
    <definedName name="___________________________var1">#REF!</definedName>
    <definedName name="___________________________var4" localSheetId="0">#REF!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 localSheetId="0">#REF!</definedName>
    <definedName name="__________________________knr2">#REF!</definedName>
    <definedName name="__________________________l1">#REF!</definedName>
    <definedName name="__________________________l12" localSheetId="0">#REF!</definedName>
    <definedName name="__________________________l12">#REF!</definedName>
    <definedName name="__________________________l2">#REF!</definedName>
    <definedName name="__________________________l3" localSheetId="0">#REF!</definedName>
    <definedName name="__________________________l3">#REF!</definedName>
    <definedName name="__________________________l4">#REF!</definedName>
    <definedName name="__________________________l5" localSheetId="0">#REF!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 localSheetId="0">#REF!</definedName>
    <definedName name="__________________________MA1">#REF!</definedName>
    <definedName name="__________________________MA2">NA()</definedName>
    <definedName name="__________________________Met22" localSheetId="0">#REF!</definedName>
    <definedName name="__________________________Met22">#REF!</definedName>
    <definedName name="__________________________Met45" localSheetId="0">#REF!</definedName>
    <definedName name="__________________________Met45">#REF!</definedName>
    <definedName name="__________________________MEt55" localSheetId="0">#REF!</definedName>
    <definedName name="__________________________MEt55">#REF!</definedName>
    <definedName name="__________________________Met63" localSheetId="0">#REF!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 localSheetId="0">#REF!</definedName>
    <definedName name="__________________________mm1000">#REF!</definedName>
    <definedName name="__________________________mm11">#REF!</definedName>
    <definedName name="__________________________mm111">#REF!</definedName>
    <definedName name="__________________________mm600" localSheetId="0">#REF!</definedName>
    <definedName name="__________________________mm600">#REF!</definedName>
    <definedName name="__________________________mm800" localSheetId="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 localSheetId="0">#REF!</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 localSheetId="0">#REF!</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 localSheetId="0">#REF!</definedName>
    <definedName name="__________________________var1">#REF!</definedName>
    <definedName name="__________________________var4" localSheetId="0">#REF!</definedName>
    <definedName name="__________________________var4">#REF!</definedName>
    <definedName name="__________________________vat1">NA()</definedName>
    <definedName name="_________________________bla1">#REF!</definedName>
    <definedName name="_________________________BSG100" localSheetId="0">#REF!</definedName>
    <definedName name="_________________________BSG100">#REF!</definedName>
    <definedName name="_________________________BSG150" localSheetId="0">#REF!</definedName>
    <definedName name="_________________________BSG150">#REF!</definedName>
    <definedName name="_________________________BSG5" localSheetId="0">#REF!</definedName>
    <definedName name="_________________________BSG5">#REF!</definedName>
    <definedName name="_________________________BSG75" localSheetId="0">#REF!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 localSheetId="0">#REF!</definedName>
    <definedName name="_________________________BTC13">#REF!</definedName>
    <definedName name="_________________________BTC14" localSheetId="0">#REF!</definedName>
    <definedName name="_________________________BTC14">#REF!</definedName>
    <definedName name="_________________________BTC15" localSheetId="0">#REF!</definedName>
    <definedName name="_________________________BTC15">#REF!</definedName>
    <definedName name="_________________________BTC16" localSheetId="0">#REF!</definedName>
    <definedName name="_________________________BTC16">#REF!</definedName>
    <definedName name="_________________________BTC17" localSheetId="0">#REF!</definedName>
    <definedName name="_________________________BTC17">#REF!</definedName>
    <definedName name="_________________________BTC18" localSheetId="0">#REF!</definedName>
    <definedName name="_________________________BTC18">#REF!</definedName>
    <definedName name="_________________________BTC19" localSheetId="0">#REF!</definedName>
    <definedName name="_________________________BTC19">#REF!</definedName>
    <definedName name="_________________________BTC2">NA()</definedName>
    <definedName name="_________________________BTC20" localSheetId="0">#REF!</definedName>
    <definedName name="_________________________BTC20">#REF!</definedName>
    <definedName name="_________________________BTC21" localSheetId="0">#REF!</definedName>
    <definedName name="_________________________BTC21">#REF!</definedName>
    <definedName name="_________________________BTC22" localSheetId="0">#REF!</definedName>
    <definedName name="_________________________BTC22">#REF!</definedName>
    <definedName name="_________________________BTC23" localSheetId="0">#REF!</definedName>
    <definedName name="_________________________BTC23">#REF!</definedName>
    <definedName name="_________________________BTC24" localSheetId="0">#REF!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 localSheetId="0">#REF!</definedName>
    <definedName name="_________________________BTR13">#REF!</definedName>
    <definedName name="_________________________BTR14" localSheetId="0">#REF!</definedName>
    <definedName name="_________________________BTR14">#REF!</definedName>
    <definedName name="_________________________BTR15" localSheetId="0">#REF!</definedName>
    <definedName name="_________________________BTR15">#REF!</definedName>
    <definedName name="_________________________BTR16" localSheetId="0">#REF!</definedName>
    <definedName name="_________________________BTR16">#REF!</definedName>
    <definedName name="_________________________BTR17" localSheetId="0">#REF!</definedName>
    <definedName name="_________________________BTR17">#REF!</definedName>
    <definedName name="_________________________BTR18" localSheetId="0">#REF!</definedName>
    <definedName name="_________________________BTR18">#REF!</definedName>
    <definedName name="_________________________BTR19" localSheetId="0">#REF!</definedName>
    <definedName name="_________________________BTR19">#REF!</definedName>
    <definedName name="_________________________BTR2">NA()</definedName>
    <definedName name="_________________________BTR20" localSheetId="0">#REF!</definedName>
    <definedName name="_________________________BTR20">#REF!</definedName>
    <definedName name="_________________________BTR21" localSheetId="0">#REF!</definedName>
    <definedName name="_________________________BTR21">#REF!</definedName>
    <definedName name="_________________________BTR22" localSheetId="0">#REF!</definedName>
    <definedName name="_________________________BTR22">#REF!</definedName>
    <definedName name="_________________________BTR23" localSheetId="0">#REF!</definedName>
    <definedName name="_________________________BTR23">#REF!</definedName>
    <definedName name="_________________________BTR24" localSheetId="0">#REF!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 localSheetId="0">#REF!</definedName>
    <definedName name="_________________________BTS13">#REF!</definedName>
    <definedName name="_________________________BTS14" localSheetId="0">#REF!</definedName>
    <definedName name="_________________________BTS14">#REF!</definedName>
    <definedName name="_________________________BTS15" localSheetId="0">#REF!</definedName>
    <definedName name="_________________________BTS15">#REF!</definedName>
    <definedName name="_________________________BTS16" localSheetId="0">#REF!</definedName>
    <definedName name="_________________________BTS16">#REF!</definedName>
    <definedName name="_________________________BTS17" localSheetId="0">#REF!</definedName>
    <definedName name="_________________________BTS17">#REF!</definedName>
    <definedName name="_________________________BTS18" localSheetId="0">#REF!</definedName>
    <definedName name="_________________________BTS18">#REF!</definedName>
    <definedName name="_________________________BTS19" localSheetId="0">#REF!</definedName>
    <definedName name="_________________________BTS19">#REF!</definedName>
    <definedName name="_________________________BTS2">NA()</definedName>
    <definedName name="_________________________BTS20" localSheetId="0">#REF!</definedName>
    <definedName name="_________________________BTS20">#REF!</definedName>
    <definedName name="_________________________BTS21" localSheetId="0">#REF!</definedName>
    <definedName name="_________________________BTS21">#REF!</definedName>
    <definedName name="_________________________BTS22" localSheetId="0">#REF!</definedName>
    <definedName name="_________________________BTS22">#REF!</definedName>
    <definedName name="_________________________BTS23" localSheetId="0">#REF!</definedName>
    <definedName name="_________________________BTS23">#REF!</definedName>
    <definedName name="_________________________BTS24" localSheetId="0">#REF!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 localSheetId="0">#REF!</definedName>
    <definedName name="_________________________GBS113">#REF!</definedName>
    <definedName name="_________________________GBS114" localSheetId="0">#REF!</definedName>
    <definedName name="_________________________GBS114">#REF!</definedName>
    <definedName name="_________________________GBS115" localSheetId="0">#REF!</definedName>
    <definedName name="_________________________GBS115">#REF!</definedName>
    <definedName name="_________________________GBS116" localSheetId="0">#REF!</definedName>
    <definedName name="_________________________GBS116">#REF!</definedName>
    <definedName name="_________________________GBS117" localSheetId="0">#REF!</definedName>
    <definedName name="_________________________GBS117">#REF!</definedName>
    <definedName name="_________________________GBS118" localSheetId="0">#REF!</definedName>
    <definedName name="_________________________GBS118">#REF!</definedName>
    <definedName name="_________________________GBS119" localSheetId="0">#REF!</definedName>
    <definedName name="_________________________GBS119">#REF!</definedName>
    <definedName name="_________________________GBS12">NA()</definedName>
    <definedName name="_________________________GBS120" localSheetId="0">#REF!</definedName>
    <definedName name="_________________________GBS120">#REF!</definedName>
    <definedName name="_________________________GBS121" localSheetId="0">#REF!</definedName>
    <definedName name="_________________________GBS121">#REF!</definedName>
    <definedName name="_________________________GBS122" localSheetId="0">#REF!</definedName>
    <definedName name="_________________________GBS122">#REF!</definedName>
    <definedName name="_________________________GBS123" localSheetId="0">#REF!</definedName>
    <definedName name="_________________________GBS123">#REF!</definedName>
    <definedName name="_________________________GBS124" localSheetId="0">#REF!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 localSheetId="0">#REF!</definedName>
    <definedName name="_________________________GBS213">#REF!</definedName>
    <definedName name="_________________________GBS214" localSheetId="0">#REF!</definedName>
    <definedName name="_________________________GBS214">#REF!</definedName>
    <definedName name="_________________________GBS215" localSheetId="0">#REF!</definedName>
    <definedName name="_________________________GBS215">#REF!</definedName>
    <definedName name="_________________________GBS216" localSheetId="0">#REF!</definedName>
    <definedName name="_________________________GBS216">#REF!</definedName>
    <definedName name="_________________________GBS217" localSheetId="0">#REF!</definedName>
    <definedName name="_________________________GBS217">#REF!</definedName>
    <definedName name="_________________________GBS218" localSheetId="0">#REF!</definedName>
    <definedName name="_________________________GBS218">#REF!</definedName>
    <definedName name="_________________________GBS219" localSheetId="0">#REF!</definedName>
    <definedName name="_________________________GBS219">#REF!</definedName>
    <definedName name="_________________________GBS22">NA()</definedName>
    <definedName name="_________________________GBS220" localSheetId="0">#REF!</definedName>
    <definedName name="_________________________GBS220">#REF!</definedName>
    <definedName name="_________________________GBS221" localSheetId="0">#REF!</definedName>
    <definedName name="_________________________GBS221">#REF!</definedName>
    <definedName name="_________________________GBS222" localSheetId="0">#REF!</definedName>
    <definedName name="_________________________GBS222">#REF!</definedName>
    <definedName name="_________________________GBS223" localSheetId="0">#REF!</definedName>
    <definedName name="_________________________GBS223">#REF!</definedName>
    <definedName name="_________________________GBS224" localSheetId="0">#REF!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 localSheetId="0">#REF!</definedName>
    <definedName name="_________________________knr2">#REF!</definedName>
    <definedName name="_________________________l1">#REF!</definedName>
    <definedName name="_________________________l12" localSheetId="0">#REF!</definedName>
    <definedName name="_________________________l12">#REF!</definedName>
    <definedName name="_________________________l2">#REF!</definedName>
    <definedName name="_________________________l3" localSheetId="0">#REF!</definedName>
    <definedName name="_________________________l3">#REF!</definedName>
    <definedName name="_________________________l4">#REF!</definedName>
    <definedName name="_________________________l5" localSheetId="0">#REF!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 localSheetId="0">#REF!</definedName>
    <definedName name="_________________________MA2">#REF!</definedName>
    <definedName name="_________________________Met22" localSheetId="0">#REF!</definedName>
    <definedName name="_________________________Met22">#REF!</definedName>
    <definedName name="_________________________Met45" localSheetId="0">#REF!</definedName>
    <definedName name="_________________________Met45">#REF!</definedName>
    <definedName name="_________________________MEt55" localSheetId="0">#REF!</definedName>
    <definedName name="_________________________MEt55">#REF!</definedName>
    <definedName name="_________________________Met63" localSheetId="0">#REF!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 localSheetId="0">#REF!</definedName>
    <definedName name="_________________________ML213">#REF!</definedName>
    <definedName name="_________________________ML214" localSheetId="0">#REF!</definedName>
    <definedName name="_________________________ML214">#REF!</definedName>
    <definedName name="_________________________ML215" localSheetId="0">#REF!</definedName>
    <definedName name="_________________________ML215">#REF!</definedName>
    <definedName name="_________________________ML216" localSheetId="0">#REF!</definedName>
    <definedName name="_________________________ML216">#REF!</definedName>
    <definedName name="_________________________ML217" localSheetId="0">#REF!</definedName>
    <definedName name="_________________________ML217">#REF!</definedName>
    <definedName name="_________________________ML218" localSheetId="0">#REF!</definedName>
    <definedName name="_________________________ML218">#REF!</definedName>
    <definedName name="_________________________ML219" localSheetId="0">#REF!</definedName>
    <definedName name="_________________________ML219">#REF!</definedName>
    <definedName name="_________________________ML22">NA()</definedName>
    <definedName name="_________________________ML220" localSheetId="0">#REF!</definedName>
    <definedName name="_________________________ML220">#REF!</definedName>
    <definedName name="_________________________ML221" localSheetId="0">#REF!</definedName>
    <definedName name="_________________________ML221">#REF!</definedName>
    <definedName name="_________________________ML222" localSheetId="0">#REF!</definedName>
    <definedName name="_________________________ML222">#REF!</definedName>
    <definedName name="_________________________ML223" localSheetId="0">#REF!</definedName>
    <definedName name="_________________________ML223">#REF!</definedName>
    <definedName name="_________________________ML224" localSheetId="0">#REF!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 localSheetId="0">#REF!</definedName>
    <definedName name="_________________________ML313">#REF!</definedName>
    <definedName name="_________________________ML314" localSheetId="0">#REF!</definedName>
    <definedName name="_________________________ML314">#REF!</definedName>
    <definedName name="_________________________ML315" localSheetId="0">#REF!</definedName>
    <definedName name="_________________________ML315">#REF!</definedName>
    <definedName name="_________________________ML316" localSheetId="0">#REF!</definedName>
    <definedName name="_________________________ML316">#REF!</definedName>
    <definedName name="_________________________ML317" localSheetId="0">#REF!</definedName>
    <definedName name="_________________________ML317">#REF!</definedName>
    <definedName name="_________________________ML318" localSheetId="0">#REF!</definedName>
    <definedName name="_________________________ML318">#REF!</definedName>
    <definedName name="_________________________ML319" localSheetId="0">#REF!</definedName>
    <definedName name="_________________________ML319">#REF!</definedName>
    <definedName name="_________________________ML32">NA()</definedName>
    <definedName name="_________________________ML320" localSheetId="0">#REF!</definedName>
    <definedName name="_________________________ML320">#REF!</definedName>
    <definedName name="_________________________ML321" localSheetId="0">#REF!</definedName>
    <definedName name="_________________________ML321">#REF!</definedName>
    <definedName name="_________________________ML322" localSheetId="0">#REF!</definedName>
    <definedName name="_________________________ML322">#REF!</definedName>
    <definedName name="_________________________ML323" localSheetId="0">#REF!</definedName>
    <definedName name="_________________________ML323">#REF!</definedName>
    <definedName name="_________________________ML324" localSheetId="0">#REF!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 localSheetId="0">#REF!</definedName>
    <definedName name="_________________________mm1000">#REF!</definedName>
    <definedName name="_________________________mm11">#REF!</definedName>
    <definedName name="_________________________mm111">#REF!</definedName>
    <definedName name="_________________________mm600" localSheetId="0">#REF!</definedName>
    <definedName name="_________________________mm600">#REF!</definedName>
    <definedName name="_________________________mm800" localSheetId="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 localSheetId="0">#REF!</definedName>
    <definedName name="_________________________PC13">#REF!</definedName>
    <definedName name="_________________________PC14" localSheetId="0">#REF!</definedName>
    <definedName name="_________________________PC14">#REF!</definedName>
    <definedName name="_________________________PC15" localSheetId="0">#REF!</definedName>
    <definedName name="_________________________PC15">#REF!</definedName>
    <definedName name="_________________________PC16" localSheetId="0">#REF!</definedName>
    <definedName name="_________________________PC16">#REF!</definedName>
    <definedName name="_________________________PC17" localSheetId="0">#REF!</definedName>
    <definedName name="_________________________PC17">#REF!</definedName>
    <definedName name="_________________________PC18" localSheetId="0">#REF!</definedName>
    <definedName name="_________________________PC18">#REF!</definedName>
    <definedName name="_________________________PC19" localSheetId="0">#REF!</definedName>
    <definedName name="_________________________PC19">#REF!</definedName>
    <definedName name="_________________________pc2" localSheetId="0">#REF!</definedName>
    <definedName name="_________________________pc2">#REF!</definedName>
    <definedName name="_________________________PC20">NA()</definedName>
    <definedName name="_________________________PC21" localSheetId="0">#REF!</definedName>
    <definedName name="_________________________PC21">#REF!</definedName>
    <definedName name="_________________________PC22" localSheetId="0">#REF!</definedName>
    <definedName name="_________________________PC22">#REF!</definedName>
    <definedName name="_________________________PC23" localSheetId="0">#REF!</definedName>
    <definedName name="_________________________PC23">#REF!</definedName>
    <definedName name="_________________________PC24" localSheetId="0">#REF!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 localSheetId="0">#REF!</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 localSheetId="0">#REF!</definedName>
    <definedName name="_________________________var1">#REF!</definedName>
    <definedName name="_________________________var4" localSheetId="0">#REF!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 localSheetId="0">#REF!</definedName>
    <definedName name="________________________BTC1">#REF!</definedName>
    <definedName name="________________________BTC10" localSheetId="0">#REF!</definedName>
    <definedName name="________________________BTC10">#REF!</definedName>
    <definedName name="________________________BTC11" localSheetId="0">#REF!</definedName>
    <definedName name="________________________BTC11">#REF!</definedName>
    <definedName name="________________________BTC12" localSheetId="0">#REF!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 localSheetId="0">#REF!</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 localSheetId="0">#REF!</definedName>
    <definedName name="________________________BTC3">#REF!</definedName>
    <definedName name="________________________BTC4" localSheetId="0">#REF!</definedName>
    <definedName name="________________________BTC4">#REF!</definedName>
    <definedName name="________________________BTC5" localSheetId="0">#REF!</definedName>
    <definedName name="________________________BTC5">#REF!</definedName>
    <definedName name="________________________BTC6" localSheetId="0">#REF!</definedName>
    <definedName name="________________________BTC6">#REF!</definedName>
    <definedName name="________________________BTC7" localSheetId="0">#REF!</definedName>
    <definedName name="________________________BTC7">#REF!</definedName>
    <definedName name="________________________BTC8" localSheetId="0">#REF!</definedName>
    <definedName name="________________________BTC8">#REF!</definedName>
    <definedName name="________________________BTC9" localSheetId="0">#REF!</definedName>
    <definedName name="________________________BTC9">#REF!</definedName>
    <definedName name="________________________BTR1" localSheetId="0">#REF!</definedName>
    <definedName name="________________________BTR1">#REF!</definedName>
    <definedName name="________________________BTR10" localSheetId="0">#REF!</definedName>
    <definedName name="________________________BTR10">#REF!</definedName>
    <definedName name="________________________BTR11" localSheetId="0">#REF!</definedName>
    <definedName name="________________________BTR11">#REF!</definedName>
    <definedName name="________________________BTR12" localSheetId="0">#REF!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 localSheetId="0">#REF!</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 localSheetId="0">#REF!</definedName>
    <definedName name="________________________BTR3">#REF!</definedName>
    <definedName name="________________________BTR4" localSheetId="0">#REF!</definedName>
    <definedName name="________________________BTR4">#REF!</definedName>
    <definedName name="________________________BTR5" localSheetId="0">#REF!</definedName>
    <definedName name="________________________BTR5">#REF!</definedName>
    <definedName name="________________________BTR6" localSheetId="0">#REF!</definedName>
    <definedName name="________________________BTR6">#REF!</definedName>
    <definedName name="________________________BTR7" localSheetId="0">#REF!</definedName>
    <definedName name="________________________BTR7">#REF!</definedName>
    <definedName name="________________________BTR8" localSheetId="0">#REF!</definedName>
    <definedName name="________________________BTR8">#REF!</definedName>
    <definedName name="________________________BTR9" localSheetId="0">#REF!</definedName>
    <definedName name="________________________BTR9">#REF!</definedName>
    <definedName name="________________________BTS1" localSheetId="0">#REF!</definedName>
    <definedName name="________________________BTS1">#REF!</definedName>
    <definedName name="________________________BTS10" localSheetId="0">#REF!</definedName>
    <definedName name="________________________BTS10">#REF!</definedName>
    <definedName name="________________________BTS11" localSheetId="0">#REF!</definedName>
    <definedName name="________________________BTS11">#REF!</definedName>
    <definedName name="________________________BTS12" localSheetId="0">#REF!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 localSheetId="0">#REF!</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 localSheetId="0">#REF!</definedName>
    <definedName name="________________________BTS3">#REF!</definedName>
    <definedName name="________________________BTS4" localSheetId="0">#REF!</definedName>
    <definedName name="________________________BTS4">#REF!</definedName>
    <definedName name="________________________BTS5" localSheetId="0">#REF!</definedName>
    <definedName name="________________________BTS5">#REF!</definedName>
    <definedName name="________________________BTS6" localSheetId="0">#REF!</definedName>
    <definedName name="________________________BTS6">#REF!</definedName>
    <definedName name="________________________BTS7" localSheetId="0">#REF!</definedName>
    <definedName name="________________________BTS7">#REF!</definedName>
    <definedName name="________________________BTS8" localSheetId="0">#REF!</definedName>
    <definedName name="________________________BTS8">#REF!</definedName>
    <definedName name="________________________BTS9" localSheetId="0">#REF!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 localSheetId="0">#REF!</definedName>
    <definedName name="________________________GBS11">#REF!</definedName>
    <definedName name="________________________GBS110" localSheetId="0">#REF!</definedName>
    <definedName name="________________________GBS110">#REF!</definedName>
    <definedName name="________________________GBS111" localSheetId="0">#REF!</definedName>
    <definedName name="________________________GBS111">#REF!</definedName>
    <definedName name="________________________GBS112" localSheetId="0">#REF!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 localSheetId="0">#REF!</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 localSheetId="0">#REF!</definedName>
    <definedName name="________________________GBS13">#REF!</definedName>
    <definedName name="________________________GBS14" localSheetId="0">#REF!</definedName>
    <definedName name="________________________GBS14">#REF!</definedName>
    <definedName name="________________________GBS15" localSheetId="0">#REF!</definedName>
    <definedName name="________________________GBS15">#REF!</definedName>
    <definedName name="________________________GBS16" localSheetId="0">#REF!</definedName>
    <definedName name="________________________GBS16">#REF!</definedName>
    <definedName name="________________________GBS17" localSheetId="0">#REF!</definedName>
    <definedName name="________________________GBS17">#REF!</definedName>
    <definedName name="________________________GBS18" localSheetId="0">#REF!</definedName>
    <definedName name="________________________GBS18">#REF!</definedName>
    <definedName name="________________________GBS19" localSheetId="0">#REF!</definedName>
    <definedName name="________________________GBS19">#REF!</definedName>
    <definedName name="________________________GBS21" localSheetId="0">#REF!</definedName>
    <definedName name="________________________GBS21">#REF!</definedName>
    <definedName name="________________________GBS210" localSheetId="0">#REF!</definedName>
    <definedName name="________________________GBS210">#REF!</definedName>
    <definedName name="________________________GBS211" localSheetId="0">#REF!</definedName>
    <definedName name="________________________GBS211">#REF!</definedName>
    <definedName name="________________________GBS212" localSheetId="0">#REF!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 localSheetId="0">#REF!</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 localSheetId="0">#REF!</definedName>
    <definedName name="________________________GBS23">#REF!</definedName>
    <definedName name="________________________GBS24" localSheetId="0">#REF!</definedName>
    <definedName name="________________________GBS24">#REF!</definedName>
    <definedName name="________________________GBS25" localSheetId="0">#REF!</definedName>
    <definedName name="________________________GBS25">#REF!</definedName>
    <definedName name="________________________GBS26" localSheetId="0">#REF!</definedName>
    <definedName name="________________________GBS26">#REF!</definedName>
    <definedName name="________________________GBS27" localSheetId="0">#REF!</definedName>
    <definedName name="________________________GBS27">#REF!</definedName>
    <definedName name="________________________GBS28" localSheetId="0">#REF!</definedName>
    <definedName name="________________________GBS28">#REF!</definedName>
    <definedName name="________________________GBS29" localSheetId="0">#REF!</definedName>
    <definedName name="________________________GBS29">#REF!</definedName>
    <definedName name="________________________knr2">NA()</definedName>
    <definedName name="________________________l1">#REF!</definedName>
    <definedName name="________________________l12" localSheetId="0">#REF!</definedName>
    <definedName name="________________________l12">#REF!</definedName>
    <definedName name="________________________l2">#REF!</definedName>
    <definedName name="________________________l3" localSheetId="0">#REF!</definedName>
    <definedName name="________________________l3">#REF!</definedName>
    <definedName name="________________________l4">#REF!</definedName>
    <definedName name="________________________l5" localSheetId="0">#REF!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 localSheetId="0">#REF!</definedName>
    <definedName name="________________________lj600">#REF!</definedName>
    <definedName name="________________________lj900" localSheetId="0">#REF!</definedName>
    <definedName name="________________________lj900">#REF!</definedName>
    <definedName name="________________________LL3" localSheetId="0">#REF!</definedName>
    <definedName name="________________________LL3">#REF!</definedName>
    <definedName name="________________________MA1" localSheetId="0">#REF!</definedName>
    <definedName name="________________________MA1">#REF!</definedName>
    <definedName name="________________________MA2" localSheetId="0">#REF!</definedName>
    <definedName name="________________________MA2">#REF!</definedName>
    <definedName name="________________________Met22" localSheetId="0">#REF!</definedName>
    <definedName name="________________________Met22">#REF!</definedName>
    <definedName name="________________________Met45" localSheetId="0">#REF!</definedName>
    <definedName name="________________________Met45">#REF!</definedName>
    <definedName name="________________________MEt55" localSheetId="0">#REF!</definedName>
    <definedName name="________________________MEt55">#REF!</definedName>
    <definedName name="________________________Met63" localSheetId="0">#REF!</definedName>
    <definedName name="________________________Met63">#REF!</definedName>
    <definedName name="________________________ML21" localSheetId="0">#REF!</definedName>
    <definedName name="________________________ML21">#REF!</definedName>
    <definedName name="________________________ML210" localSheetId="0">#REF!</definedName>
    <definedName name="________________________ML210">#REF!</definedName>
    <definedName name="________________________ML211" localSheetId="0">#REF!</definedName>
    <definedName name="________________________ML211">#REF!</definedName>
    <definedName name="________________________ML212" localSheetId="0">#REF!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 localSheetId="0">#REF!</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 localSheetId="0">#REF!</definedName>
    <definedName name="________________________ML23">#REF!</definedName>
    <definedName name="________________________ML24" localSheetId="0">#REF!</definedName>
    <definedName name="________________________ML24">#REF!</definedName>
    <definedName name="________________________ML25" localSheetId="0">#REF!</definedName>
    <definedName name="________________________ML25">#REF!</definedName>
    <definedName name="________________________ML26" localSheetId="0">#REF!</definedName>
    <definedName name="________________________ML26">#REF!</definedName>
    <definedName name="________________________ML27" localSheetId="0">#REF!</definedName>
    <definedName name="________________________ML27">#REF!</definedName>
    <definedName name="________________________ML28" localSheetId="0">#REF!</definedName>
    <definedName name="________________________ML28">#REF!</definedName>
    <definedName name="________________________ML29" localSheetId="0">#REF!</definedName>
    <definedName name="________________________ML29">#REF!</definedName>
    <definedName name="________________________ML31" localSheetId="0">#REF!</definedName>
    <definedName name="________________________ML31">#REF!</definedName>
    <definedName name="________________________ML310" localSheetId="0">#REF!</definedName>
    <definedName name="________________________ML310">#REF!</definedName>
    <definedName name="________________________ML311" localSheetId="0">#REF!</definedName>
    <definedName name="________________________ML311">#REF!</definedName>
    <definedName name="________________________ML312" localSheetId="0">#REF!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 localSheetId="0">#REF!</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 localSheetId="0">#REF!</definedName>
    <definedName name="________________________ML33">#REF!</definedName>
    <definedName name="________________________ML34" localSheetId="0">#REF!</definedName>
    <definedName name="________________________ML34">#REF!</definedName>
    <definedName name="________________________ML35" localSheetId="0">#REF!</definedName>
    <definedName name="________________________ML35">#REF!</definedName>
    <definedName name="________________________ML36" localSheetId="0">#REF!</definedName>
    <definedName name="________________________ML36">#REF!</definedName>
    <definedName name="________________________ML37" localSheetId="0">#REF!</definedName>
    <definedName name="________________________ML37">#REF!</definedName>
    <definedName name="________________________ML38" localSheetId="0">#REF!</definedName>
    <definedName name="________________________ML38">#REF!</definedName>
    <definedName name="________________________ML39" localSheetId="0">#REF!</definedName>
    <definedName name="________________________ML39">#REF!</definedName>
    <definedName name="________________________ML7" localSheetId="0">#REF!</definedName>
    <definedName name="________________________ML7">#REF!</definedName>
    <definedName name="________________________ML8" localSheetId="0">#REF!</definedName>
    <definedName name="________________________ML8">#REF!</definedName>
    <definedName name="________________________ML9" localSheetId="0">#REF!</definedName>
    <definedName name="________________________ML9">#REF!</definedName>
    <definedName name="________________________mm1">#REF!</definedName>
    <definedName name="________________________mm1000" localSheetId="0">#REF!</definedName>
    <definedName name="________________________mm1000">#REF!</definedName>
    <definedName name="________________________mm11">#REF!</definedName>
    <definedName name="________________________mm111">#REF!</definedName>
    <definedName name="________________________mm600" localSheetId="0">#REF!</definedName>
    <definedName name="________________________mm600">#REF!</definedName>
    <definedName name="________________________mm800" localSheetId="0">#REF!</definedName>
    <definedName name="________________________mm800">#REF!</definedName>
    <definedName name="________________________PC1" localSheetId="0">#REF!</definedName>
    <definedName name="________________________PC1">#REF!</definedName>
    <definedName name="________________________PC10" localSheetId="0">#REF!</definedName>
    <definedName name="________________________PC10">#REF!</definedName>
    <definedName name="________________________PC11" localSheetId="0">#REF!</definedName>
    <definedName name="________________________PC11">#REF!</definedName>
    <definedName name="________________________PC12" localSheetId="0">#REF!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 localSheetId="0">#REF!</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 localSheetId="0">#REF!</definedName>
    <definedName name="________________________PC4">#REF!</definedName>
    <definedName name="________________________PC5" localSheetId="0">#REF!</definedName>
    <definedName name="________________________PC5">#REF!</definedName>
    <definedName name="________________________PC6" localSheetId="0">#REF!</definedName>
    <definedName name="________________________PC6">#REF!</definedName>
    <definedName name="________________________pc600" localSheetId="0">#REF!</definedName>
    <definedName name="________________________pc600">#REF!</definedName>
    <definedName name="________________________PC7" localSheetId="0">#REF!</definedName>
    <definedName name="________________________PC7">#REF!</definedName>
    <definedName name="________________________PC8" localSheetId="0">#REF!</definedName>
    <definedName name="________________________PC8">#REF!</definedName>
    <definedName name="________________________PC9" localSheetId="0">#REF!</definedName>
    <definedName name="________________________PC9">#REF!</definedName>
    <definedName name="________________________pc900" localSheetId="0">#REF!</definedName>
    <definedName name="________________________pc900">#REF!</definedName>
    <definedName name="________________________pv2" localSheetId="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 localSheetId="0">#REF!</definedName>
    <definedName name="________________________var1">#REF!</definedName>
    <definedName name="________________________var4" localSheetId="0">#REF!</definedName>
    <definedName name="________________________var4">#REF!</definedName>
    <definedName name="________________________vat1">NA()</definedName>
    <definedName name="_______________________bla1">#REF!</definedName>
    <definedName name="_______________________BSG100" localSheetId="0">#REF!</definedName>
    <definedName name="_______________________BSG100">#REF!</definedName>
    <definedName name="_______________________BSG150" localSheetId="0">#REF!</definedName>
    <definedName name="_______________________BSG150">#REF!</definedName>
    <definedName name="_______________________BSG5" localSheetId="0">#REF!</definedName>
    <definedName name="_______________________BSG5">#REF!</definedName>
    <definedName name="_______________________BSG75" localSheetId="0">#REF!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 localSheetId="0">#REF!</definedName>
    <definedName name="_______________________BTC13">#REF!</definedName>
    <definedName name="_______________________BTC14" localSheetId="0">#REF!</definedName>
    <definedName name="_______________________BTC14">#REF!</definedName>
    <definedName name="_______________________BTC15" localSheetId="0">#REF!</definedName>
    <definedName name="_______________________BTC15">#REF!</definedName>
    <definedName name="_______________________BTC16" localSheetId="0">#REF!</definedName>
    <definedName name="_______________________BTC16">#REF!</definedName>
    <definedName name="_______________________BTC17" localSheetId="0">#REF!</definedName>
    <definedName name="_______________________BTC17">#REF!</definedName>
    <definedName name="_______________________BTC18" localSheetId="0">#REF!</definedName>
    <definedName name="_______________________BTC18">#REF!</definedName>
    <definedName name="_______________________BTC19" localSheetId="0">#REF!</definedName>
    <definedName name="_______________________BTC19">#REF!</definedName>
    <definedName name="_______________________BTC2">NA()</definedName>
    <definedName name="_______________________BTC20" localSheetId="0">#REF!</definedName>
    <definedName name="_______________________BTC20">#REF!</definedName>
    <definedName name="_______________________BTC21" localSheetId="0">#REF!</definedName>
    <definedName name="_______________________BTC21">#REF!</definedName>
    <definedName name="_______________________BTC22" localSheetId="0">#REF!</definedName>
    <definedName name="_______________________BTC22">#REF!</definedName>
    <definedName name="_______________________BTC23" localSheetId="0">#REF!</definedName>
    <definedName name="_______________________BTC23">#REF!</definedName>
    <definedName name="_______________________BTC24" localSheetId="0">#REF!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 localSheetId="0">#REF!</definedName>
    <definedName name="_______________________BTR13">#REF!</definedName>
    <definedName name="_______________________BTR14" localSheetId="0">#REF!</definedName>
    <definedName name="_______________________BTR14">#REF!</definedName>
    <definedName name="_______________________BTR15" localSheetId="0">#REF!</definedName>
    <definedName name="_______________________BTR15">#REF!</definedName>
    <definedName name="_______________________BTR16" localSheetId="0">#REF!</definedName>
    <definedName name="_______________________BTR16">#REF!</definedName>
    <definedName name="_______________________BTR17" localSheetId="0">#REF!</definedName>
    <definedName name="_______________________BTR17">#REF!</definedName>
    <definedName name="_______________________BTR18" localSheetId="0">#REF!</definedName>
    <definedName name="_______________________BTR18">#REF!</definedName>
    <definedName name="_______________________BTR19" localSheetId="0">#REF!</definedName>
    <definedName name="_______________________BTR19">#REF!</definedName>
    <definedName name="_______________________BTR2">NA()</definedName>
    <definedName name="_______________________BTR20" localSheetId="0">#REF!</definedName>
    <definedName name="_______________________BTR20">#REF!</definedName>
    <definedName name="_______________________BTR21" localSheetId="0">#REF!</definedName>
    <definedName name="_______________________BTR21">#REF!</definedName>
    <definedName name="_______________________BTR22" localSheetId="0">#REF!</definedName>
    <definedName name="_______________________BTR22">#REF!</definedName>
    <definedName name="_______________________BTR23" localSheetId="0">#REF!</definedName>
    <definedName name="_______________________BTR23">#REF!</definedName>
    <definedName name="_______________________BTR24" localSheetId="0">#REF!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 localSheetId="0">#REF!</definedName>
    <definedName name="_______________________BTS13">#REF!</definedName>
    <definedName name="_______________________BTS14" localSheetId="0">#REF!</definedName>
    <definedName name="_______________________BTS14">#REF!</definedName>
    <definedName name="_______________________BTS15" localSheetId="0">#REF!</definedName>
    <definedName name="_______________________BTS15">#REF!</definedName>
    <definedName name="_______________________BTS16" localSheetId="0">#REF!</definedName>
    <definedName name="_______________________BTS16">#REF!</definedName>
    <definedName name="_______________________BTS17" localSheetId="0">#REF!</definedName>
    <definedName name="_______________________BTS17">#REF!</definedName>
    <definedName name="_______________________BTS18" localSheetId="0">#REF!</definedName>
    <definedName name="_______________________BTS18">#REF!</definedName>
    <definedName name="_______________________BTS19" localSheetId="0">#REF!</definedName>
    <definedName name="_______________________BTS19">#REF!</definedName>
    <definedName name="_______________________BTS2">NA()</definedName>
    <definedName name="_______________________BTS20" localSheetId="0">#REF!</definedName>
    <definedName name="_______________________BTS20">#REF!</definedName>
    <definedName name="_______________________BTS21" localSheetId="0">#REF!</definedName>
    <definedName name="_______________________BTS21">#REF!</definedName>
    <definedName name="_______________________BTS22" localSheetId="0">#REF!</definedName>
    <definedName name="_______________________BTS22">#REF!</definedName>
    <definedName name="_______________________BTS23" localSheetId="0">#REF!</definedName>
    <definedName name="_______________________BTS23">#REF!</definedName>
    <definedName name="_______________________BTS24" localSheetId="0">#REF!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 localSheetId="0">#REF!</definedName>
    <definedName name="_______________________GBS113">#REF!</definedName>
    <definedName name="_______________________GBS114" localSheetId="0">#REF!</definedName>
    <definedName name="_______________________GBS114">#REF!</definedName>
    <definedName name="_______________________GBS115" localSheetId="0">#REF!</definedName>
    <definedName name="_______________________GBS115">#REF!</definedName>
    <definedName name="_______________________GBS116" localSheetId="0">#REF!</definedName>
    <definedName name="_______________________GBS116">#REF!</definedName>
    <definedName name="_______________________GBS117" localSheetId="0">#REF!</definedName>
    <definedName name="_______________________GBS117">#REF!</definedName>
    <definedName name="_______________________GBS118" localSheetId="0">#REF!</definedName>
    <definedName name="_______________________GBS118">#REF!</definedName>
    <definedName name="_______________________GBS119" localSheetId="0">#REF!</definedName>
    <definedName name="_______________________GBS119">#REF!</definedName>
    <definedName name="_______________________GBS12">NA()</definedName>
    <definedName name="_______________________GBS120" localSheetId="0">#REF!</definedName>
    <definedName name="_______________________GBS120">#REF!</definedName>
    <definedName name="_______________________GBS121" localSheetId="0">#REF!</definedName>
    <definedName name="_______________________GBS121">#REF!</definedName>
    <definedName name="_______________________GBS122" localSheetId="0">#REF!</definedName>
    <definedName name="_______________________GBS122">#REF!</definedName>
    <definedName name="_______________________GBS123" localSheetId="0">#REF!</definedName>
    <definedName name="_______________________GBS123">#REF!</definedName>
    <definedName name="_______________________GBS124" localSheetId="0">#REF!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 localSheetId="0">#REF!</definedName>
    <definedName name="_______________________GBS213">#REF!</definedName>
    <definedName name="_______________________GBS214" localSheetId="0">#REF!</definedName>
    <definedName name="_______________________GBS214">#REF!</definedName>
    <definedName name="_______________________GBS215" localSheetId="0">#REF!</definedName>
    <definedName name="_______________________GBS215">#REF!</definedName>
    <definedName name="_______________________GBS216" localSheetId="0">#REF!</definedName>
    <definedName name="_______________________GBS216">#REF!</definedName>
    <definedName name="_______________________GBS217" localSheetId="0">#REF!</definedName>
    <definedName name="_______________________GBS217">#REF!</definedName>
    <definedName name="_______________________GBS218" localSheetId="0">#REF!</definedName>
    <definedName name="_______________________GBS218">#REF!</definedName>
    <definedName name="_______________________GBS219" localSheetId="0">#REF!</definedName>
    <definedName name="_______________________GBS219">#REF!</definedName>
    <definedName name="_______________________GBS22">NA()</definedName>
    <definedName name="_______________________GBS220" localSheetId="0">#REF!</definedName>
    <definedName name="_______________________GBS220">#REF!</definedName>
    <definedName name="_______________________GBS221" localSheetId="0">#REF!</definedName>
    <definedName name="_______________________GBS221">#REF!</definedName>
    <definedName name="_______________________GBS222" localSheetId="0">#REF!</definedName>
    <definedName name="_______________________GBS222">#REF!</definedName>
    <definedName name="_______________________GBS223" localSheetId="0">#REF!</definedName>
    <definedName name="_______________________GBS223">#REF!</definedName>
    <definedName name="_______________________GBS224" localSheetId="0">#REF!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 localSheetId="0">#REF!</definedName>
    <definedName name="_______________________l12">#REF!</definedName>
    <definedName name="_______________________l2">#REF!</definedName>
    <definedName name="_______________________l3" localSheetId="0">#REF!</definedName>
    <definedName name="_______________________l3">#REF!</definedName>
    <definedName name="_______________________l4">#REF!</definedName>
    <definedName name="_______________________l5" localSheetId="0">#REF!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 localSheetId="0">#REF!</definedName>
    <definedName name="_______________________LSO24">#REF!</definedName>
    <definedName name="_______________________MA1" localSheetId="0">#REF!</definedName>
    <definedName name="_______________________MA1">#REF!</definedName>
    <definedName name="_______________________MA2" localSheetId="0">#REF!</definedName>
    <definedName name="_______________________MA2">#REF!</definedName>
    <definedName name="_______________________Met22" localSheetId="0">#REF!</definedName>
    <definedName name="_______________________Met22">#REF!</definedName>
    <definedName name="_______________________Met45" localSheetId="0">#REF!</definedName>
    <definedName name="_______________________Met45">#REF!</definedName>
    <definedName name="_______________________MEt55" localSheetId="0">#REF!</definedName>
    <definedName name="_______________________MEt55">#REF!</definedName>
    <definedName name="_______________________Met63" localSheetId="0">#REF!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 localSheetId="0">#REF!</definedName>
    <definedName name="_______________________ML213">#REF!</definedName>
    <definedName name="_______________________ML214" localSheetId="0">#REF!</definedName>
    <definedName name="_______________________ML214">#REF!</definedName>
    <definedName name="_______________________ML215" localSheetId="0">#REF!</definedName>
    <definedName name="_______________________ML215">#REF!</definedName>
    <definedName name="_______________________ML216" localSheetId="0">#REF!</definedName>
    <definedName name="_______________________ML216">#REF!</definedName>
    <definedName name="_______________________ML217" localSheetId="0">#REF!</definedName>
    <definedName name="_______________________ML217">#REF!</definedName>
    <definedName name="_______________________ML218" localSheetId="0">#REF!</definedName>
    <definedName name="_______________________ML218">#REF!</definedName>
    <definedName name="_______________________ML219" localSheetId="0">#REF!</definedName>
    <definedName name="_______________________ML219">#REF!</definedName>
    <definedName name="_______________________ML22">NA()</definedName>
    <definedName name="_______________________ML220" localSheetId="0">#REF!</definedName>
    <definedName name="_______________________ML220">#REF!</definedName>
    <definedName name="_______________________ML221" localSheetId="0">#REF!</definedName>
    <definedName name="_______________________ML221">#REF!</definedName>
    <definedName name="_______________________ML222" localSheetId="0">#REF!</definedName>
    <definedName name="_______________________ML222">#REF!</definedName>
    <definedName name="_______________________ML223" localSheetId="0">#REF!</definedName>
    <definedName name="_______________________ML223">#REF!</definedName>
    <definedName name="_______________________ML224" localSheetId="0">#REF!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 localSheetId="0">#REF!</definedName>
    <definedName name="_______________________ML313">#REF!</definedName>
    <definedName name="_______________________ML314" localSheetId="0">#REF!</definedName>
    <definedName name="_______________________ML314">#REF!</definedName>
    <definedName name="_______________________ML315" localSheetId="0">#REF!</definedName>
    <definedName name="_______________________ML315">#REF!</definedName>
    <definedName name="_______________________ML316" localSheetId="0">#REF!</definedName>
    <definedName name="_______________________ML316">#REF!</definedName>
    <definedName name="_______________________ML317" localSheetId="0">#REF!</definedName>
    <definedName name="_______________________ML317">#REF!</definedName>
    <definedName name="_______________________ML318" localSheetId="0">#REF!</definedName>
    <definedName name="_______________________ML318">#REF!</definedName>
    <definedName name="_______________________ML319" localSheetId="0">#REF!</definedName>
    <definedName name="_______________________ML319">#REF!</definedName>
    <definedName name="_______________________ML32">NA()</definedName>
    <definedName name="_______________________ML320" localSheetId="0">#REF!</definedName>
    <definedName name="_______________________ML320">#REF!</definedName>
    <definedName name="_______________________ML321" localSheetId="0">#REF!</definedName>
    <definedName name="_______________________ML321">#REF!</definedName>
    <definedName name="_______________________ML322" localSheetId="0">#REF!</definedName>
    <definedName name="_______________________ML322">#REF!</definedName>
    <definedName name="_______________________ML323" localSheetId="0">#REF!</definedName>
    <definedName name="_______________________ML323">#REF!</definedName>
    <definedName name="_______________________ML324" localSheetId="0">#REF!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 localSheetId="0">#REF!</definedName>
    <definedName name="_______________________mm1000">#REF!</definedName>
    <definedName name="_______________________mm11">#REF!</definedName>
    <definedName name="_______________________mm111">#REF!</definedName>
    <definedName name="_______________________mm600" localSheetId="0">#REF!</definedName>
    <definedName name="_______________________mm600">#REF!</definedName>
    <definedName name="_______________________mm800" localSheetId="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 localSheetId="0">#REF!</definedName>
    <definedName name="_______________________PC13">#REF!</definedName>
    <definedName name="_______________________PC14" localSheetId="0">#REF!</definedName>
    <definedName name="_______________________PC14">#REF!</definedName>
    <definedName name="_______________________PC15" localSheetId="0">#REF!</definedName>
    <definedName name="_______________________PC15">#REF!</definedName>
    <definedName name="_______________________PC16" localSheetId="0">#REF!</definedName>
    <definedName name="_______________________PC16">#REF!</definedName>
    <definedName name="_______________________PC17" localSheetId="0">#REF!</definedName>
    <definedName name="_______________________PC17">#REF!</definedName>
    <definedName name="_______________________PC18" localSheetId="0">#REF!</definedName>
    <definedName name="_______________________PC18">#REF!</definedName>
    <definedName name="_______________________PC19" localSheetId="0">#REF!</definedName>
    <definedName name="_______________________PC19">#REF!</definedName>
    <definedName name="_______________________pc2" localSheetId="0">#REF!</definedName>
    <definedName name="_______________________pc2">#REF!</definedName>
    <definedName name="_______________________PC20">NA()</definedName>
    <definedName name="_______________________PC21" localSheetId="0">#REF!</definedName>
    <definedName name="_______________________PC21">#REF!</definedName>
    <definedName name="_______________________PC22" localSheetId="0">#REF!</definedName>
    <definedName name="_______________________PC22">#REF!</definedName>
    <definedName name="_______________________PC23" localSheetId="0">#REF!</definedName>
    <definedName name="_______________________PC23">#REF!</definedName>
    <definedName name="_______________________PC24" localSheetId="0">#REF!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 localSheetId="0">#REF!</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 localSheetId="0">#REF!</definedName>
    <definedName name="_______________________var1">#REF!</definedName>
    <definedName name="_______________________var4" localSheetId="0">#REF!</definedName>
    <definedName name="_______________________var4">#REF!</definedName>
    <definedName name="_______________________vat1">NA()</definedName>
    <definedName name="______________________bla1">#REF!</definedName>
    <definedName name="______________________BSG100" localSheetId="0">#REF!</definedName>
    <definedName name="______________________BSG100">#REF!</definedName>
    <definedName name="______________________BSG150" localSheetId="0">#REF!</definedName>
    <definedName name="______________________BSG150">#REF!</definedName>
    <definedName name="______________________BSG5" localSheetId="0">#REF!</definedName>
    <definedName name="______________________BSG5">#REF!</definedName>
    <definedName name="______________________BSG75" localSheetId="0">#REF!</definedName>
    <definedName name="______________________BSG75">#REF!</definedName>
    <definedName name="______________________BTC1" localSheetId="0">#REF!</definedName>
    <definedName name="______________________BTC1">#REF!</definedName>
    <definedName name="______________________BTC10" localSheetId="0">#REF!</definedName>
    <definedName name="______________________BTC10">#REF!</definedName>
    <definedName name="______________________BTC11" localSheetId="0">#REF!</definedName>
    <definedName name="______________________BTC11">#REF!</definedName>
    <definedName name="______________________BTC12" localSheetId="0">#REF!</definedName>
    <definedName name="______________________BTC12">#REF!</definedName>
    <definedName name="______________________BTC13" localSheetId="0">#REF!</definedName>
    <definedName name="______________________BTC13">#REF!</definedName>
    <definedName name="______________________BTC14" localSheetId="0">#REF!</definedName>
    <definedName name="______________________BTC14">#REF!</definedName>
    <definedName name="______________________BTC15" localSheetId="0">#REF!</definedName>
    <definedName name="______________________BTC15">#REF!</definedName>
    <definedName name="______________________BTC16" localSheetId="0">#REF!</definedName>
    <definedName name="______________________BTC16">#REF!</definedName>
    <definedName name="______________________BTC17" localSheetId="0">#REF!</definedName>
    <definedName name="______________________BTC17">#REF!</definedName>
    <definedName name="______________________BTC18" localSheetId="0">#REF!</definedName>
    <definedName name="______________________BTC18">#REF!</definedName>
    <definedName name="______________________BTC19" localSheetId="0">#REF!</definedName>
    <definedName name="______________________BTC19">#REF!</definedName>
    <definedName name="______________________BTC2" localSheetId="0">#REF!</definedName>
    <definedName name="______________________BTC2">#REF!</definedName>
    <definedName name="______________________BTC20" localSheetId="0">#REF!</definedName>
    <definedName name="______________________BTC20">#REF!</definedName>
    <definedName name="______________________BTC21" localSheetId="0">#REF!</definedName>
    <definedName name="______________________BTC21">#REF!</definedName>
    <definedName name="______________________BTC22" localSheetId="0">#REF!</definedName>
    <definedName name="______________________BTC22">#REF!</definedName>
    <definedName name="______________________BTC23" localSheetId="0">#REF!</definedName>
    <definedName name="______________________BTC23">#REF!</definedName>
    <definedName name="______________________BTC24" localSheetId="0">#REF!</definedName>
    <definedName name="______________________BTC24">#REF!</definedName>
    <definedName name="______________________BTC3" localSheetId="0">#REF!</definedName>
    <definedName name="______________________BTC3">#REF!</definedName>
    <definedName name="______________________BTC4" localSheetId="0">#REF!</definedName>
    <definedName name="______________________BTC4">#REF!</definedName>
    <definedName name="______________________BTC5" localSheetId="0">#REF!</definedName>
    <definedName name="______________________BTC5">#REF!</definedName>
    <definedName name="______________________BTC6" localSheetId="0">#REF!</definedName>
    <definedName name="______________________BTC6">#REF!</definedName>
    <definedName name="______________________BTC7" localSheetId="0">#REF!</definedName>
    <definedName name="______________________BTC7">#REF!</definedName>
    <definedName name="______________________BTC8" localSheetId="0">#REF!</definedName>
    <definedName name="______________________BTC8">#REF!</definedName>
    <definedName name="______________________BTC9" localSheetId="0">#REF!</definedName>
    <definedName name="______________________BTC9">#REF!</definedName>
    <definedName name="______________________BTR1" localSheetId="0">#REF!</definedName>
    <definedName name="______________________BTR1">#REF!</definedName>
    <definedName name="______________________BTR10" localSheetId="0">#REF!</definedName>
    <definedName name="______________________BTR10">#REF!</definedName>
    <definedName name="______________________BTR11" localSheetId="0">#REF!</definedName>
    <definedName name="______________________BTR11">#REF!</definedName>
    <definedName name="______________________BTR12" localSheetId="0">#REF!</definedName>
    <definedName name="______________________BTR12">#REF!</definedName>
    <definedName name="______________________BTR13" localSheetId="0">#REF!</definedName>
    <definedName name="______________________BTR13">#REF!</definedName>
    <definedName name="______________________BTR14" localSheetId="0">#REF!</definedName>
    <definedName name="______________________BTR14">#REF!</definedName>
    <definedName name="______________________BTR15" localSheetId="0">#REF!</definedName>
    <definedName name="______________________BTR15">#REF!</definedName>
    <definedName name="______________________BTR16" localSheetId="0">#REF!</definedName>
    <definedName name="______________________BTR16">#REF!</definedName>
    <definedName name="______________________BTR17" localSheetId="0">#REF!</definedName>
    <definedName name="______________________BTR17">#REF!</definedName>
    <definedName name="______________________BTR18" localSheetId="0">#REF!</definedName>
    <definedName name="______________________BTR18">#REF!</definedName>
    <definedName name="______________________BTR19" localSheetId="0">#REF!</definedName>
    <definedName name="______________________BTR19">#REF!</definedName>
    <definedName name="______________________BTR2" localSheetId="0">#REF!</definedName>
    <definedName name="______________________BTR2">#REF!</definedName>
    <definedName name="______________________BTR20" localSheetId="0">#REF!</definedName>
    <definedName name="______________________BTR20">#REF!</definedName>
    <definedName name="______________________BTR21" localSheetId="0">#REF!</definedName>
    <definedName name="______________________BTR21">#REF!</definedName>
    <definedName name="______________________BTR22" localSheetId="0">#REF!</definedName>
    <definedName name="______________________BTR22">#REF!</definedName>
    <definedName name="______________________BTR23" localSheetId="0">#REF!</definedName>
    <definedName name="______________________BTR23">#REF!</definedName>
    <definedName name="______________________BTR24" localSheetId="0">#REF!</definedName>
    <definedName name="______________________BTR24">#REF!</definedName>
    <definedName name="______________________BTR3" localSheetId="0">#REF!</definedName>
    <definedName name="______________________BTR3">#REF!</definedName>
    <definedName name="______________________BTR4" localSheetId="0">#REF!</definedName>
    <definedName name="______________________BTR4">#REF!</definedName>
    <definedName name="______________________BTR5" localSheetId="0">#REF!</definedName>
    <definedName name="______________________BTR5">#REF!</definedName>
    <definedName name="______________________BTR6" localSheetId="0">#REF!</definedName>
    <definedName name="______________________BTR6">#REF!</definedName>
    <definedName name="______________________BTR7" localSheetId="0">#REF!</definedName>
    <definedName name="______________________BTR7">#REF!</definedName>
    <definedName name="______________________BTR8" localSheetId="0">#REF!</definedName>
    <definedName name="______________________BTR8">#REF!</definedName>
    <definedName name="______________________BTR9" localSheetId="0">#REF!</definedName>
    <definedName name="______________________BTR9">#REF!</definedName>
    <definedName name="______________________BTS1" localSheetId="0">#REF!</definedName>
    <definedName name="______________________BTS1">#REF!</definedName>
    <definedName name="______________________BTS10" localSheetId="0">#REF!</definedName>
    <definedName name="______________________BTS10">#REF!</definedName>
    <definedName name="______________________BTS11" localSheetId="0">#REF!</definedName>
    <definedName name="______________________BTS11">#REF!</definedName>
    <definedName name="______________________BTS12" localSheetId="0">#REF!</definedName>
    <definedName name="______________________BTS12">#REF!</definedName>
    <definedName name="______________________BTS13" localSheetId="0">#REF!</definedName>
    <definedName name="______________________BTS13">#REF!</definedName>
    <definedName name="______________________BTS14" localSheetId="0">#REF!</definedName>
    <definedName name="______________________BTS14">#REF!</definedName>
    <definedName name="______________________BTS15" localSheetId="0">#REF!</definedName>
    <definedName name="______________________BTS15">#REF!</definedName>
    <definedName name="______________________BTS16" localSheetId="0">#REF!</definedName>
    <definedName name="______________________BTS16">#REF!</definedName>
    <definedName name="______________________BTS17" localSheetId="0">#REF!</definedName>
    <definedName name="______________________BTS17">#REF!</definedName>
    <definedName name="______________________BTS18" localSheetId="0">#REF!</definedName>
    <definedName name="______________________BTS18">#REF!</definedName>
    <definedName name="______________________BTS19" localSheetId="0">#REF!</definedName>
    <definedName name="______________________BTS19">#REF!</definedName>
    <definedName name="______________________BTS2" localSheetId="0">#REF!</definedName>
    <definedName name="______________________BTS2">#REF!</definedName>
    <definedName name="______________________BTS20" localSheetId="0">#REF!</definedName>
    <definedName name="______________________BTS20">#REF!</definedName>
    <definedName name="______________________BTS21" localSheetId="0">#REF!</definedName>
    <definedName name="______________________BTS21">#REF!</definedName>
    <definedName name="______________________BTS22" localSheetId="0">#REF!</definedName>
    <definedName name="______________________BTS22">#REF!</definedName>
    <definedName name="______________________BTS23" localSheetId="0">#REF!</definedName>
    <definedName name="______________________BTS23">#REF!</definedName>
    <definedName name="______________________BTS24" localSheetId="0">#REF!</definedName>
    <definedName name="______________________BTS24">#REF!</definedName>
    <definedName name="______________________BTS3" localSheetId="0">#REF!</definedName>
    <definedName name="______________________BTS3">#REF!</definedName>
    <definedName name="______________________BTS4" localSheetId="0">#REF!</definedName>
    <definedName name="______________________BTS4">#REF!</definedName>
    <definedName name="______________________BTS5" localSheetId="0">#REF!</definedName>
    <definedName name="______________________BTS5">#REF!</definedName>
    <definedName name="______________________BTS6" localSheetId="0">#REF!</definedName>
    <definedName name="______________________BTS6">#REF!</definedName>
    <definedName name="______________________BTS7" localSheetId="0">#REF!</definedName>
    <definedName name="______________________BTS7">#REF!</definedName>
    <definedName name="______________________BTS8" localSheetId="0">#REF!</definedName>
    <definedName name="______________________BTS8">#REF!</definedName>
    <definedName name="______________________BTS9" localSheetId="0">#REF!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 localSheetId="0">#REF!</definedName>
    <definedName name="______________________GBS11">#REF!</definedName>
    <definedName name="______________________GBS110" localSheetId="0">#REF!</definedName>
    <definedName name="______________________GBS110">#REF!</definedName>
    <definedName name="______________________GBS111" localSheetId="0">#REF!</definedName>
    <definedName name="______________________GBS111">#REF!</definedName>
    <definedName name="______________________GBS112" localSheetId="0">#REF!</definedName>
    <definedName name="______________________GBS112">#REF!</definedName>
    <definedName name="______________________GBS113" localSheetId="0">#REF!</definedName>
    <definedName name="______________________GBS113">#REF!</definedName>
    <definedName name="______________________GBS114" localSheetId="0">#REF!</definedName>
    <definedName name="______________________GBS114">#REF!</definedName>
    <definedName name="______________________GBS115" localSheetId="0">#REF!</definedName>
    <definedName name="______________________GBS115">#REF!</definedName>
    <definedName name="______________________GBS116" localSheetId="0">#REF!</definedName>
    <definedName name="______________________GBS116">#REF!</definedName>
    <definedName name="______________________GBS117" localSheetId="0">#REF!</definedName>
    <definedName name="______________________GBS117">#REF!</definedName>
    <definedName name="______________________GBS118" localSheetId="0">#REF!</definedName>
    <definedName name="______________________GBS118">#REF!</definedName>
    <definedName name="______________________GBS119" localSheetId="0">#REF!</definedName>
    <definedName name="______________________GBS119">#REF!</definedName>
    <definedName name="______________________GBS12" localSheetId="0">#REF!</definedName>
    <definedName name="______________________GBS12">#REF!</definedName>
    <definedName name="______________________GBS120" localSheetId="0">#REF!</definedName>
    <definedName name="______________________GBS120">#REF!</definedName>
    <definedName name="______________________GBS121" localSheetId="0">#REF!</definedName>
    <definedName name="______________________GBS121">#REF!</definedName>
    <definedName name="______________________GBS122" localSheetId="0">#REF!</definedName>
    <definedName name="______________________GBS122">#REF!</definedName>
    <definedName name="______________________GBS123" localSheetId="0">#REF!</definedName>
    <definedName name="______________________GBS123">#REF!</definedName>
    <definedName name="______________________GBS124" localSheetId="0">#REF!</definedName>
    <definedName name="______________________GBS124">#REF!</definedName>
    <definedName name="______________________GBS13" localSheetId="0">#REF!</definedName>
    <definedName name="______________________GBS13">#REF!</definedName>
    <definedName name="______________________GBS14" localSheetId="0">#REF!</definedName>
    <definedName name="______________________GBS14">#REF!</definedName>
    <definedName name="______________________GBS15" localSheetId="0">#REF!</definedName>
    <definedName name="______________________GBS15">#REF!</definedName>
    <definedName name="______________________GBS16" localSheetId="0">#REF!</definedName>
    <definedName name="______________________GBS16">#REF!</definedName>
    <definedName name="______________________GBS17" localSheetId="0">#REF!</definedName>
    <definedName name="______________________GBS17">#REF!</definedName>
    <definedName name="______________________GBS18" localSheetId="0">#REF!</definedName>
    <definedName name="______________________GBS18">#REF!</definedName>
    <definedName name="______________________GBS19" localSheetId="0">#REF!</definedName>
    <definedName name="______________________GBS19">#REF!</definedName>
    <definedName name="______________________GBS21" localSheetId="0">#REF!</definedName>
    <definedName name="______________________GBS21">#REF!</definedName>
    <definedName name="______________________GBS210" localSheetId="0">#REF!</definedName>
    <definedName name="______________________GBS210">#REF!</definedName>
    <definedName name="______________________GBS211" localSheetId="0">#REF!</definedName>
    <definedName name="______________________GBS211">#REF!</definedName>
    <definedName name="______________________GBS212" localSheetId="0">#REF!</definedName>
    <definedName name="______________________GBS212">#REF!</definedName>
    <definedName name="______________________GBS213" localSheetId="0">#REF!</definedName>
    <definedName name="______________________GBS213">#REF!</definedName>
    <definedName name="______________________GBS214" localSheetId="0">#REF!</definedName>
    <definedName name="______________________GBS214">#REF!</definedName>
    <definedName name="______________________GBS215" localSheetId="0">#REF!</definedName>
    <definedName name="______________________GBS215">#REF!</definedName>
    <definedName name="______________________GBS216" localSheetId="0">#REF!</definedName>
    <definedName name="______________________GBS216">#REF!</definedName>
    <definedName name="______________________GBS217" localSheetId="0">#REF!</definedName>
    <definedName name="______________________GBS217">#REF!</definedName>
    <definedName name="______________________GBS218" localSheetId="0">#REF!</definedName>
    <definedName name="______________________GBS218">#REF!</definedName>
    <definedName name="______________________GBS219" localSheetId="0">#REF!</definedName>
    <definedName name="______________________GBS219">#REF!</definedName>
    <definedName name="______________________GBS22" localSheetId="0">#REF!</definedName>
    <definedName name="______________________GBS22">#REF!</definedName>
    <definedName name="______________________GBS220" localSheetId="0">#REF!</definedName>
    <definedName name="______________________GBS220">#REF!</definedName>
    <definedName name="______________________GBS221" localSheetId="0">#REF!</definedName>
    <definedName name="______________________GBS221">#REF!</definedName>
    <definedName name="______________________GBS222" localSheetId="0">#REF!</definedName>
    <definedName name="______________________GBS222">#REF!</definedName>
    <definedName name="______________________GBS223" localSheetId="0">#REF!</definedName>
    <definedName name="______________________GBS223">#REF!</definedName>
    <definedName name="______________________GBS224" localSheetId="0">#REF!</definedName>
    <definedName name="______________________GBS224">#REF!</definedName>
    <definedName name="______________________GBS23" localSheetId="0">#REF!</definedName>
    <definedName name="______________________GBS23">#REF!</definedName>
    <definedName name="______________________GBS24" localSheetId="0">#REF!</definedName>
    <definedName name="______________________GBS24">#REF!</definedName>
    <definedName name="______________________GBS25" localSheetId="0">#REF!</definedName>
    <definedName name="______________________GBS25">#REF!</definedName>
    <definedName name="______________________GBS26" localSheetId="0">#REF!</definedName>
    <definedName name="______________________GBS26">#REF!</definedName>
    <definedName name="______________________GBS27" localSheetId="0">#REF!</definedName>
    <definedName name="______________________GBS27">#REF!</definedName>
    <definedName name="______________________GBS28" localSheetId="0">#REF!</definedName>
    <definedName name="______________________GBS28">#REF!</definedName>
    <definedName name="______________________GBS29" localSheetId="0">#REF!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 localSheetId="0">#REF!</definedName>
    <definedName name="______________________l12">#REF!</definedName>
    <definedName name="______________________l2">#REF!</definedName>
    <definedName name="______________________l3" localSheetId="0">#REF!</definedName>
    <definedName name="______________________l3">#REF!</definedName>
    <definedName name="______________________l4">#REF!</definedName>
    <definedName name="______________________l5" localSheetId="0">#REF!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 localSheetId="0">#REF!</definedName>
    <definedName name="______________________lj600">#REF!</definedName>
    <definedName name="______________________lj900" localSheetId="0">#REF!</definedName>
    <definedName name="______________________lj900">#REF!</definedName>
    <definedName name="______________________LL3" localSheetId="0">#REF!</definedName>
    <definedName name="______________________LL3">#REF!</definedName>
    <definedName name="______________________LSO24">"[14]lead!#ref!"</definedName>
    <definedName name="______________________MA1" localSheetId="0">#REF!</definedName>
    <definedName name="______________________MA1">#REF!</definedName>
    <definedName name="______________________MA2" localSheetId="0">#REF!</definedName>
    <definedName name="______________________MA2">#REF!</definedName>
    <definedName name="______________________Met22" localSheetId="0">#REF!</definedName>
    <definedName name="______________________Met22">#REF!</definedName>
    <definedName name="______________________Met45" localSheetId="0">#REF!</definedName>
    <definedName name="______________________Met45">#REF!</definedName>
    <definedName name="______________________MEt55" localSheetId="0">#REF!</definedName>
    <definedName name="______________________MEt55">#REF!</definedName>
    <definedName name="______________________Met63" localSheetId="0">#REF!</definedName>
    <definedName name="______________________Met63">#REF!</definedName>
    <definedName name="______________________ML21" localSheetId="0">#REF!</definedName>
    <definedName name="______________________ML21">#REF!</definedName>
    <definedName name="______________________ML210" localSheetId="0">#REF!</definedName>
    <definedName name="______________________ML210">#REF!</definedName>
    <definedName name="______________________ML211" localSheetId="0">#REF!</definedName>
    <definedName name="______________________ML211">#REF!</definedName>
    <definedName name="______________________ML212" localSheetId="0">#REF!</definedName>
    <definedName name="______________________ML212">#REF!</definedName>
    <definedName name="______________________ML213" localSheetId="0">#REF!</definedName>
    <definedName name="______________________ML213">#REF!</definedName>
    <definedName name="______________________ML214" localSheetId="0">#REF!</definedName>
    <definedName name="______________________ML214">#REF!</definedName>
    <definedName name="______________________ML215" localSheetId="0">#REF!</definedName>
    <definedName name="______________________ML215">#REF!</definedName>
    <definedName name="______________________ML216" localSheetId="0">#REF!</definedName>
    <definedName name="______________________ML216">#REF!</definedName>
    <definedName name="______________________ML217" localSheetId="0">#REF!</definedName>
    <definedName name="______________________ML217">#REF!</definedName>
    <definedName name="______________________ML218" localSheetId="0">#REF!</definedName>
    <definedName name="______________________ML218">#REF!</definedName>
    <definedName name="______________________ML219" localSheetId="0">#REF!</definedName>
    <definedName name="______________________ML219">#REF!</definedName>
    <definedName name="______________________ML22" localSheetId="0">#REF!</definedName>
    <definedName name="______________________ML22">#REF!</definedName>
    <definedName name="______________________ML220" localSheetId="0">#REF!</definedName>
    <definedName name="______________________ML220">#REF!</definedName>
    <definedName name="______________________ML221" localSheetId="0">#REF!</definedName>
    <definedName name="______________________ML221">#REF!</definedName>
    <definedName name="______________________ML222" localSheetId="0">#REF!</definedName>
    <definedName name="______________________ML222">#REF!</definedName>
    <definedName name="______________________ML223" localSheetId="0">#REF!</definedName>
    <definedName name="______________________ML223">#REF!</definedName>
    <definedName name="______________________ML224" localSheetId="0">#REF!</definedName>
    <definedName name="______________________ML224">#REF!</definedName>
    <definedName name="______________________ML23" localSheetId="0">#REF!</definedName>
    <definedName name="______________________ML23">#REF!</definedName>
    <definedName name="______________________ML24" localSheetId="0">#REF!</definedName>
    <definedName name="______________________ML24">#REF!</definedName>
    <definedName name="______________________ML25" localSheetId="0">#REF!</definedName>
    <definedName name="______________________ML25">#REF!</definedName>
    <definedName name="______________________ML26" localSheetId="0">#REF!</definedName>
    <definedName name="______________________ML26">#REF!</definedName>
    <definedName name="______________________ML27" localSheetId="0">#REF!</definedName>
    <definedName name="______________________ML27">#REF!</definedName>
    <definedName name="______________________ML28" localSheetId="0">#REF!</definedName>
    <definedName name="______________________ML28">#REF!</definedName>
    <definedName name="______________________ML29" localSheetId="0">#REF!</definedName>
    <definedName name="______________________ML29">#REF!</definedName>
    <definedName name="______________________ML31" localSheetId="0">#REF!</definedName>
    <definedName name="______________________ML31">#REF!</definedName>
    <definedName name="______________________ML310" localSheetId="0">#REF!</definedName>
    <definedName name="______________________ML310">#REF!</definedName>
    <definedName name="______________________ML311" localSheetId="0">#REF!</definedName>
    <definedName name="______________________ML311">#REF!</definedName>
    <definedName name="______________________ML312" localSheetId="0">#REF!</definedName>
    <definedName name="______________________ML312">#REF!</definedName>
    <definedName name="______________________ML313" localSheetId="0">#REF!</definedName>
    <definedName name="______________________ML313">#REF!</definedName>
    <definedName name="______________________ML314" localSheetId="0">#REF!</definedName>
    <definedName name="______________________ML314">#REF!</definedName>
    <definedName name="______________________ML315" localSheetId="0">#REF!</definedName>
    <definedName name="______________________ML315">#REF!</definedName>
    <definedName name="______________________ML316" localSheetId="0">#REF!</definedName>
    <definedName name="______________________ML316">#REF!</definedName>
    <definedName name="______________________ML317" localSheetId="0">#REF!</definedName>
    <definedName name="______________________ML317">#REF!</definedName>
    <definedName name="______________________ML318" localSheetId="0">#REF!</definedName>
    <definedName name="______________________ML318">#REF!</definedName>
    <definedName name="______________________ML319" localSheetId="0">#REF!</definedName>
    <definedName name="______________________ML319">#REF!</definedName>
    <definedName name="______________________ML32" localSheetId="0">#REF!</definedName>
    <definedName name="______________________ML32">#REF!</definedName>
    <definedName name="______________________ML320" localSheetId="0">#REF!</definedName>
    <definedName name="______________________ML320">#REF!</definedName>
    <definedName name="______________________ML321" localSheetId="0">#REF!</definedName>
    <definedName name="______________________ML321">#REF!</definedName>
    <definedName name="______________________ML322" localSheetId="0">#REF!</definedName>
    <definedName name="______________________ML322">#REF!</definedName>
    <definedName name="______________________ML323" localSheetId="0">#REF!</definedName>
    <definedName name="______________________ML323">#REF!</definedName>
    <definedName name="______________________ML324" localSheetId="0">#REF!</definedName>
    <definedName name="______________________ML324">#REF!</definedName>
    <definedName name="______________________ML33" localSheetId="0">#REF!</definedName>
    <definedName name="______________________ML33">#REF!</definedName>
    <definedName name="______________________ML34" localSheetId="0">#REF!</definedName>
    <definedName name="______________________ML34">#REF!</definedName>
    <definedName name="______________________ML35" localSheetId="0">#REF!</definedName>
    <definedName name="______________________ML35">#REF!</definedName>
    <definedName name="______________________ML36" localSheetId="0">#REF!</definedName>
    <definedName name="______________________ML36">#REF!</definedName>
    <definedName name="______________________ML37" localSheetId="0">#REF!</definedName>
    <definedName name="______________________ML37">#REF!</definedName>
    <definedName name="______________________ML38" localSheetId="0">#REF!</definedName>
    <definedName name="______________________ML38">#REF!</definedName>
    <definedName name="______________________ML39" localSheetId="0">#REF!</definedName>
    <definedName name="______________________ML39">#REF!</definedName>
    <definedName name="______________________ML7" localSheetId="0">#REF!</definedName>
    <definedName name="______________________ML7">#REF!</definedName>
    <definedName name="______________________ML8" localSheetId="0">#REF!</definedName>
    <definedName name="______________________ML8">#REF!</definedName>
    <definedName name="______________________ML9" localSheetId="0">#REF!</definedName>
    <definedName name="______________________ML9">#REF!</definedName>
    <definedName name="______________________mm1">#REF!</definedName>
    <definedName name="______________________mm1000" localSheetId="0">#REF!</definedName>
    <definedName name="______________________mm1000">#REF!</definedName>
    <definedName name="______________________mm11">#REF!</definedName>
    <definedName name="______________________mm111">#REF!</definedName>
    <definedName name="______________________mm600" localSheetId="0">#REF!</definedName>
    <definedName name="______________________mm600">#REF!</definedName>
    <definedName name="______________________mm800" localSheetId="0">#REF!</definedName>
    <definedName name="______________________mm800">#REF!</definedName>
    <definedName name="______________________PC1" localSheetId="0">#REF!</definedName>
    <definedName name="______________________PC1">#REF!</definedName>
    <definedName name="______________________PC10" localSheetId="0">#REF!</definedName>
    <definedName name="______________________PC10">#REF!</definedName>
    <definedName name="______________________PC11" localSheetId="0">#REF!</definedName>
    <definedName name="______________________PC11">#REF!</definedName>
    <definedName name="______________________PC12" localSheetId="0">#REF!</definedName>
    <definedName name="______________________PC12">#REF!</definedName>
    <definedName name="______________________PC13" localSheetId="0">#REF!</definedName>
    <definedName name="______________________PC13">#REF!</definedName>
    <definedName name="______________________PC14" localSheetId="0">#REF!</definedName>
    <definedName name="______________________PC14">#REF!</definedName>
    <definedName name="______________________PC15" localSheetId="0">#REF!</definedName>
    <definedName name="______________________PC15">#REF!</definedName>
    <definedName name="______________________PC16" localSheetId="0">#REF!</definedName>
    <definedName name="______________________PC16">#REF!</definedName>
    <definedName name="______________________PC17" localSheetId="0">#REF!</definedName>
    <definedName name="______________________PC17">#REF!</definedName>
    <definedName name="______________________PC18" localSheetId="0">#REF!</definedName>
    <definedName name="______________________PC18">#REF!</definedName>
    <definedName name="______________________PC19" localSheetId="0">#REF!</definedName>
    <definedName name="______________________PC19">#REF!</definedName>
    <definedName name="______________________pc2" localSheetId="0">#REF!</definedName>
    <definedName name="______________________pc2">#REF!</definedName>
    <definedName name="______________________PC20">NA()</definedName>
    <definedName name="______________________PC21" localSheetId="0">#REF!</definedName>
    <definedName name="______________________PC21">#REF!</definedName>
    <definedName name="______________________PC22" localSheetId="0">#REF!</definedName>
    <definedName name="______________________PC22">#REF!</definedName>
    <definedName name="______________________PC23" localSheetId="0">#REF!</definedName>
    <definedName name="______________________PC23">#REF!</definedName>
    <definedName name="______________________PC24" localSheetId="0">#REF!</definedName>
    <definedName name="______________________PC24">#REF!</definedName>
    <definedName name="______________________PC3" localSheetId="0">#REF!</definedName>
    <definedName name="______________________PC3">#REF!</definedName>
    <definedName name="______________________PC4" localSheetId="0">#REF!</definedName>
    <definedName name="______________________PC4">#REF!</definedName>
    <definedName name="______________________PC5" localSheetId="0">#REF!</definedName>
    <definedName name="______________________PC5">#REF!</definedName>
    <definedName name="______________________PC6" localSheetId="0">#REF!</definedName>
    <definedName name="______________________PC6">#REF!</definedName>
    <definedName name="______________________pc600" localSheetId="0">#REF!</definedName>
    <definedName name="______________________pc600">#REF!</definedName>
    <definedName name="______________________PC7" localSheetId="0">#REF!</definedName>
    <definedName name="______________________PC7">#REF!</definedName>
    <definedName name="______________________PC8" localSheetId="0">#REF!</definedName>
    <definedName name="______________________PC8">#REF!</definedName>
    <definedName name="______________________PC9" localSheetId="0">#REF!</definedName>
    <definedName name="______________________PC9">#REF!</definedName>
    <definedName name="______________________pc900" localSheetId="0">#REF!</definedName>
    <definedName name="______________________pc900">#REF!</definedName>
    <definedName name="______________________pla4">#REF!</definedName>
    <definedName name="______________________pv2" localSheetId="0">#REF!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 localSheetId="0">#REF!</definedName>
    <definedName name="______________________var1">#REF!</definedName>
    <definedName name="______________________var4" localSheetId="0">#REF!</definedName>
    <definedName name="______________________var4">#REF!</definedName>
    <definedName name="______________________vat1">NA()</definedName>
    <definedName name="_____________________bla1">#REF!</definedName>
    <definedName name="_____________________BSG100" localSheetId="0">#REF!</definedName>
    <definedName name="_____________________BSG100">#REF!</definedName>
    <definedName name="_____________________BSG150" localSheetId="0">#REF!</definedName>
    <definedName name="_____________________BSG150">#REF!</definedName>
    <definedName name="_____________________BSG5" localSheetId="0">#REF!</definedName>
    <definedName name="_____________________BSG5">#REF!</definedName>
    <definedName name="_____________________BSG75" localSheetId="0">#REF!</definedName>
    <definedName name="_____________________BSG75">#REF!</definedName>
    <definedName name="_____________________BTC1" localSheetId="0">#REF!</definedName>
    <definedName name="_____________________BTC1">#REF!</definedName>
    <definedName name="_____________________BTC10" localSheetId="0">#REF!</definedName>
    <definedName name="_____________________BTC10">#REF!</definedName>
    <definedName name="_____________________BTC11" localSheetId="0">#REF!</definedName>
    <definedName name="_____________________BTC11">#REF!</definedName>
    <definedName name="_____________________BTC12" localSheetId="0">#REF!</definedName>
    <definedName name="_____________________BTC12">#REF!</definedName>
    <definedName name="_____________________BTC13" localSheetId="0">#REF!</definedName>
    <definedName name="_____________________BTC13">#REF!</definedName>
    <definedName name="_____________________BTC14" localSheetId="0">#REF!</definedName>
    <definedName name="_____________________BTC14">#REF!</definedName>
    <definedName name="_____________________BTC15" localSheetId="0">#REF!</definedName>
    <definedName name="_____________________BTC15">#REF!</definedName>
    <definedName name="_____________________BTC16" localSheetId="0">#REF!</definedName>
    <definedName name="_____________________BTC16">#REF!</definedName>
    <definedName name="_____________________BTC17" localSheetId="0">#REF!</definedName>
    <definedName name="_____________________BTC17">#REF!</definedName>
    <definedName name="_____________________BTC18" localSheetId="0">#REF!</definedName>
    <definedName name="_____________________BTC18">#REF!</definedName>
    <definedName name="_____________________BTC19" localSheetId="0">#REF!</definedName>
    <definedName name="_____________________BTC19">#REF!</definedName>
    <definedName name="_____________________BTC2" localSheetId="0">#REF!</definedName>
    <definedName name="_____________________BTC2">#REF!</definedName>
    <definedName name="_____________________BTC20" localSheetId="0">#REF!</definedName>
    <definedName name="_____________________BTC20">#REF!</definedName>
    <definedName name="_____________________BTC21" localSheetId="0">#REF!</definedName>
    <definedName name="_____________________BTC21">#REF!</definedName>
    <definedName name="_____________________BTC22" localSheetId="0">#REF!</definedName>
    <definedName name="_____________________BTC22">#REF!</definedName>
    <definedName name="_____________________BTC23" localSheetId="0">#REF!</definedName>
    <definedName name="_____________________BTC23">#REF!</definedName>
    <definedName name="_____________________BTC24" localSheetId="0">#REF!</definedName>
    <definedName name="_____________________BTC24">#REF!</definedName>
    <definedName name="_____________________BTC3" localSheetId="0">#REF!</definedName>
    <definedName name="_____________________BTC3">#REF!</definedName>
    <definedName name="_____________________BTC4" localSheetId="0">#REF!</definedName>
    <definedName name="_____________________BTC4">#REF!</definedName>
    <definedName name="_____________________BTC5" localSheetId="0">#REF!</definedName>
    <definedName name="_____________________BTC5">#REF!</definedName>
    <definedName name="_____________________BTC6" localSheetId="0">#REF!</definedName>
    <definedName name="_____________________BTC6">#REF!</definedName>
    <definedName name="_____________________BTC7" localSheetId="0">#REF!</definedName>
    <definedName name="_____________________BTC7">#REF!</definedName>
    <definedName name="_____________________BTC8" localSheetId="0">#REF!</definedName>
    <definedName name="_____________________BTC8">#REF!</definedName>
    <definedName name="_____________________BTC9" localSheetId="0">#REF!</definedName>
    <definedName name="_____________________BTC9">#REF!</definedName>
    <definedName name="_____________________BTR1" localSheetId="0">#REF!</definedName>
    <definedName name="_____________________BTR1">#REF!</definedName>
    <definedName name="_____________________BTR10" localSheetId="0">#REF!</definedName>
    <definedName name="_____________________BTR10">#REF!</definedName>
    <definedName name="_____________________BTR11" localSheetId="0">#REF!</definedName>
    <definedName name="_____________________BTR11">#REF!</definedName>
    <definedName name="_____________________BTR12" localSheetId="0">#REF!</definedName>
    <definedName name="_____________________BTR12">#REF!</definedName>
    <definedName name="_____________________BTR13" localSheetId="0">#REF!</definedName>
    <definedName name="_____________________BTR13">#REF!</definedName>
    <definedName name="_____________________BTR14" localSheetId="0">#REF!</definedName>
    <definedName name="_____________________BTR14">#REF!</definedName>
    <definedName name="_____________________BTR15" localSheetId="0">#REF!</definedName>
    <definedName name="_____________________BTR15">#REF!</definedName>
    <definedName name="_____________________BTR16" localSheetId="0">#REF!</definedName>
    <definedName name="_____________________BTR16">#REF!</definedName>
    <definedName name="_____________________BTR17" localSheetId="0">#REF!</definedName>
    <definedName name="_____________________BTR17">#REF!</definedName>
    <definedName name="_____________________BTR18" localSheetId="0">#REF!</definedName>
    <definedName name="_____________________BTR18">#REF!</definedName>
    <definedName name="_____________________BTR19" localSheetId="0">#REF!</definedName>
    <definedName name="_____________________BTR19">#REF!</definedName>
    <definedName name="_____________________BTR2" localSheetId="0">#REF!</definedName>
    <definedName name="_____________________BTR2">#REF!</definedName>
    <definedName name="_____________________BTR20" localSheetId="0">#REF!</definedName>
    <definedName name="_____________________BTR20">#REF!</definedName>
    <definedName name="_____________________BTR21" localSheetId="0">#REF!</definedName>
    <definedName name="_____________________BTR21">#REF!</definedName>
    <definedName name="_____________________BTR22" localSheetId="0">#REF!</definedName>
    <definedName name="_____________________BTR22">#REF!</definedName>
    <definedName name="_____________________BTR23" localSheetId="0">#REF!</definedName>
    <definedName name="_____________________BTR23">#REF!</definedName>
    <definedName name="_____________________BTR24" localSheetId="0">#REF!</definedName>
    <definedName name="_____________________BTR24">#REF!</definedName>
    <definedName name="_____________________BTR3" localSheetId="0">#REF!</definedName>
    <definedName name="_____________________BTR3">#REF!</definedName>
    <definedName name="_____________________BTR4" localSheetId="0">#REF!</definedName>
    <definedName name="_____________________BTR4">#REF!</definedName>
    <definedName name="_____________________BTR5" localSheetId="0">#REF!</definedName>
    <definedName name="_____________________BTR5">#REF!</definedName>
    <definedName name="_____________________BTR6" localSheetId="0">#REF!</definedName>
    <definedName name="_____________________BTR6">#REF!</definedName>
    <definedName name="_____________________BTR7" localSheetId="0">#REF!</definedName>
    <definedName name="_____________________BTR7">#REF!</definedName>
    <definedName name="_____________________BTR8" localSheetId="0">#REF!</definedName>
    <definedName name="_____________________BTR8">#REF!</definedName>
    <definedName name="_____________________BTR9" localSheetId="0">#REF!</definedName>
    <definedName name="_____________________BTR9">#REF!</definedName>
    <definedName name="_____________________BTS1" localSheetId="0">#REF!</definedName>
    <definedName name="_____________________BTS1">#REF!</definedName>
    <definedName name="_____________________BTS10" localSheetId="0">#REF!</definedName>
    <definedName name="_____________________BTS10">#REF!</definedName>
    <definedName name="_____________________BTS11" localSheetId="0">#REF!</definedName>
    <definedName name="_____________________BTS11">#REF!</definedName>
    <definedName name="_____________________BTS12" localSheetId="0">#REF!</definedName>
    <definedName name="_____________________BTS12">#REF!</definedName>
    <definedName name="_____________________BTS13" localSheetId="0">#REF!</definedName>
    <definedName name="_____________________BTS13">#REF!</definedName>
    <definedName name="_____________________BTS14" localSheetId="0">#REF!</definedName>
    <definedName name="_____________________BTS14">#REF!</definedName>
    <definedName name="_____________________BTS15" localSheetId="0">#REF!</definedName>
    <definedName name="_____________________BTS15">#REF!</definedName>
    <definedName name="_____________________BTS16" localSheetId="0">#REF!</definedName>
    <definedName name="_____________________BTS16">#REF!</definedName>
    <definedName name="_____________________BTS17" localSheetId="0">#REF!</definedName>
    <definedName name="_____________________BTS17">#REF!</definedName>
    <definedName name="_____________________BTS18" localSheetId="0">#REF!</definedName>
    <definedName name="_____________________BTS18">#REF!</definedName>
    <definedName name="_____________________BTS19" localSheetId="0">#REF!</definedName>
    <definedName name="_____________________BTS19">#REF!</definedName>
    <definedName name="_____________________BTS2" localSheetId="0">#REF!</definedName>
    <definedName name="_____________________BTS2">#REF!</definedName>
    <definedName name="_____________________BTS20" localSheetId="0">#REF!</definedName>
    <definedName name="_____________________BTS20">#REF!</definedName>
    <definedName name="_____________________BTS21" localSheetId="0">#REF!</definedName>
    <definedName name="_____________________BTS21">#REF!</definedName>
    <definedName name="_____________________BTS22" localSheetId="0">#REF!</definedName>
    <definedName name="_____________________BTS22">#REF!</definedName>
    <definedName name="_____________________BTS23" localSheetId="0">#REF!</definedName>
    <definedName name="_____________________BTS23">#REF!</definedName>
    <definedName name="_____________________BTS24" localSheetId="0">#REF!</definedName>
    <definedName name="_____________________BTS24">#REF!</definedName>
    <definedName name="_____________________BTS3" localSheetId="0">#REF!</definedName>
    <definedName name="_____________________BTS3">#REF!</definedName>
    <definedName name="_____________________BTS4" localSheetId="0">#REF!</definedName>
    <definedName name="_____________________BTS4">#REF!</definedName>
    <definedName name="_____________________BTS5" localSheetId="0">#REF!</definedName>
    <definedName name="_____________________BTS5">#REF!</definedName>
    <definedName name="_____________________BTS6" localSheetId="0">#REF!</definedName>
    <definedName name="_____________________BTS6">#REF!</definedName>
    <definedName name="_____________________BTS7" localSheetId="0">#REF!</definedName>
    <definedName name="_____________________BTS7">#REF!</definedName>
    <definedName name="_____________________BTS8" localSheetId="0">#REF!</definedName>
    <definedName name="_____________________BTS8">#REF!</definedName>
    <definedName name="_____________________BTS9" localSheetId="0">#REF!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 localSheetId="0">#REF!</definedName>
    <definedName name="_____________________GBS11">#REF!</definedName>
    <definedName name="_____________________GBS110" localSheetId="0">#REF!</definedName>
    <definedName name="_____________________GBS110">#REF!</definedName>
    <definedName name="_____________________GBS111" localSheetId="0">#REF!</definedName>
    <definedName name="_____________________GBS111">#REF!</definedName>
    <definedName name="_____________________GBS112" localSheetId="0">#REF!</definedName>
    <definedName name="_____________________GBS112">#REF!</definedName>
    <definedName name="_____________________GBS113" localSheetId="0">#REF!</definedName>
    <definedName name="_____________________GBS113">#REF!</definedName>
    <definedName name="_____________________GBS114" localSheetId="0">#REF!</definedName>
    <definedName name="_____________________GBS114">#REF!</definedName>
    <definedName name="_____________________GBS115" localSheetId="0">#REF!</definedName>
    <definedName name="_____________________GBS115">#REF!</definedName>
    <definedName name="_____________________GBS116" localSheetId="0">#REF!</definedName>
    <definedName name="_____________________GBS116">#REF!</definedName>
    <definedName name="_____________________GBS117" localSheetId="0">#REF!</definedName>
    <definedName name="_____________________GBS117">#REF!</definedName>
    <definedName name="_____________________GBS118" localSheetId="0">#REF!</definedName>
    <definedName name="_____________________GBS118">#REF!</definedName>
    <definedName name="_____________________GBS119" localSheetId="0">#REF!</definedName>
    <definedName name="_____________________GBS119">#REF!</definedName>
    <definedName name="_____________________GBS12" localSheetId="0">#REF!</definedName>
    <definedName name="_____________________GBS12">#REF!</definedName>
    <definedName name="_____________________GBS120" localSheetId="0">#REF!</definedName>
    <definedName name="_____________________GBS120">#REF!</definedName>
    <definedName name="_____________________GBS121" localSheetId="0">#REF!</definedName>
    <definedName name="_____________________GBS121">#REF!</definedName>
    <definedName name="_____________________GBS122" localSheetId="0">#REF!</definedName>
    <definedName name="_____________________GBS122">#REF!</definedName>
    <definedName name="_____________________GBS123" localSheetId="0">#REF!</definedName>
    <definedName name="_____________________GBS123">#REF!</definedName>
    <definedName name="_____________________GBS124" localSheetId="0">#REF!</definedName>
    <definedName name="_____________________GBS124">#REF!</definedName>
    <definedName name="_____________________GBS13" localSheetId="0">#REF!</definedName>
    <definedName name="_____________________GBS13">#REF!</definedName>
    <definedName name="_____________________GBS14" localSheetId="0">#REF!</definedName>
    <definedName name="_____________________GBS14">#REF!</definedName>
    <definedName name="_____________________GBS15" localSheetId="0">#REF!</definedName>
    <definedName name="_____________________GBS15">#REF!</definedName>
    <definedName name="_____________________GBS16" localSheetId="0">#REF!</definedName>
    <definedName name="_____________________GBS16">#REF!</definedName>
    <definedName name="_____________________GBS17" localSheetId="0">#REF!</definedName>
    <definedName name="_____________________GBS17">#REF!</definedName>
    <definedName name="_____________________GBS18" localSheetId="0">#REF!</definedName>
    <definedName name="_____________________GBS18">#REF!</definedName>
    <definedName name="_____________________GBS19" localSheetId="0">#REF!</definedName>
    <definedName name="_____________________GBS19">#REF!</definedName>
    <definedName name="_____________________GBS21" localSheetId="0">#REF!</definedName>
    <definedName name="_____________________GBS21">#REF!</definedName>
    <definedName name="_____________________GBS210" localSheetId="0">#REF!</definedName>
    <definedName name="_____________________GBS210">#REF!</definedName>
    <definedName name="_____________________GBS211" localSheetId="0">#REF!</definedName>
    <definedName name="_____________________GBS211">#REF!</definedName>
    <definedName name="_____________________GBS212" localSheetId="0">#REF!</definedName>
    <definedName name="_____________________GBS212">#REF!</definedName>
    <definedName name="_____________________GBS213" localSheetId="0">#REF!</definedName>
    <definedName name="_____________________GBS213">#REF!</definedName>
    <definedName name="_____________________GBS214" localSheetId="0">#REF!</definedName>
    <definedName name="_____________________GBS214">#REF!</definedName>
    <definedName name="_____________________GBS215" localSheetId="0">#REF!</definedName>
    <definedName name="_____________________GBS215">#REF!</definedName>
    <definedName name="_____________________GBS216" localSheetId="0">#REF!</definedName>
    <definedName name="_____________________GBS216">#REF!</definedName>
    <definedName name="_____________________GBS217" localSheetId="0">#REF!</definedName>
    <definedName name="_____________________GBS217">#REF!</definedName>
    <definedName name="_____________________GBS218" localSheetId="0">#REF!</definedName>
    <definedName name="_____________________GBS218">#REF!</definedName>
    <definedName name="_____________________GBS219" localSheetId="0">#REF!</definedName>
    <definedName name="_____________________GBS219">#REF!</definedName>
    <definedName name="_____________________GBS22" localSheetId="0">#REF!</definedName>
    <definedName name="_____________________GBS22">#REF!</definedName>
    <definedName name="_____________________GBS220" localSheetId="0">#REF!</definedName>
    <definedName name="_____________________GBS220">#REF!</definedName>
    <definedName name="_____________________GBS221" localSheetId="0">#REF!</definedName>
    <definedName name="_____________________GBS221">#REF!</definedName>
    <definedName name="_____________________GBS222" localSheetId="0">#REF!</definedName>
    <definedName name="_____________________GBS222">#REF!</definedName>
    <definedName name="_____________________GBS223" localSheetId="0">#REF!</definedName>
    <definedName name="_____________________GBS223">#REF!</definedName>
    <definedName name="_____________________GBS224" localSheetId="0">#REF!</definedName>
    <definedName name="_____________________GBS224">#REF!</definedName>
    <definedName name="_____________________GBS23" localSheetId="0">#REF!</definedName>
    <definedName name="_____________________GBS23">#REF!</definedName>
    <definedName name="_____________________GBS24" localSheetId="0">#REF!</definedName>
    <definedName name="_____________________GBS24">#REF!</definedName>
    <definedName name="_____________________GBS25" localSheetId="0">#REF!</definedName>
    <definedName name="_____________________GBS25">#REF!</definedName>
    <definedName name="_____________________GBS26" localSheetId="0">#REF!</definedName>
    <definedName name="_____________________GBS26">#REF!</definedName>
    <definedName name="_____________________GBS27" localSheetId="0">#REF!</definedName>
    <definedName name="_____________________GBS27">#REF!</definedName>
    <definedName name="_____________________GBS28" localSheetId="0">#REF!</definedName>
    <definedName name="_____________________GBS28">#REF!</definedName>
    <definedName name="_____________________GBS29" localSheetId="0">#REF!</definedName>
    <definedName name="_____________________GBS29">#REF!</definedName>
    <definedName name="_____________________imp1">#REF!</definedName>
    <definedName name="_____________________knr2">NA()</definedName>
    <definedName name="_____________________l1">#REF!</definedName>
    <definedName name="_____________________l12" localSheetId="0">#REF!</definedName>
    <definedName name="_____________________l12">#REF!</definedName>
    <definedName name="_____________________l2">#REF!</definedName>
    <definedName name="_____________________l3" localSheetId="0">#REF!</definedName>
    <definedName name="_____________________l3">#REF!</definedName>
    <definedName name="_____________________l4">#REF!</definedName>
    <definedName name="_____________________l5" localSheetId="0">#REF!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 localSheetId="0">#REF!</definedName>
    <definedName name="_____________________lj600">#REF!</definedName>
    <definedName name="_____________________lj900" localSheetId="0">#REF!</definedName>
    <definedName name="_____________________lj900">#REF!</definedName>
    <definedName name="_____________________LL3" localSheetId="0">#REF!</definedName>
    <definedName name="_____________________LL3">#REF!</definedName>
    <definedName name="_____________________LSO24" localSheetId="0">#REF!</definedName>
    <definedName name="_____________________LSO24">#REF!</definedName>
    <definedName name="_____________________MA1" localSheetId="0">#REF!</definedName>
    <definedName name="_____________________MA1">#REF!</definedName>
    <definedName name="_____________________MA2" localSheetId="0">#REF!</definedName>
    <definedName name="_____________________MA2">#REF!</definedName>
    <definedName name="_____________________Met22" localSheetId="0">#REF!</definedName>
    <definedName name="_____________________Met22">#REF!</definedName>
    <definedName name="_____________________Met45" localSheetId="0">#REF!</definedName>
    <definedName name="_____________________Met45">#REF!</definedName>
    <definedName name="_____________________MEt55" localSheetId="0">#REF!</definedName>
    <definedName name="_____________________MEt55">#REF!</definedName>
    <definedName name="_____________________Met63" localSheetId="0">#REF!</definedName>
    <definedName name="_____________________Met63">#REF!</definedName>
    <definedName name="_____________________ML21" localSheetId="0">#REF!</definedName>
    <definedName name="_____________________ML21">#REF!</definedName>
    <definedName name="_____________________ML210" localSheetId="0">#REF!</definedName>
    <definedName name="_____________________ML210">#REF!</definedName>
    <definedName name="_____________________ML211" localSheetId="0">#REF!</definedName>
    <definedName name="_____________________ML211">#REF!</definedName>
    <definedName name="_____________________ML212" localSheetId="0">#REF!</definedName>
    <definedName name="_____________________ML212">#REF!</definedName>
    <definedName name="_____________________ML213" localSheetId="0">#REF!</definedName>
    <definedName name="_____________________ML213">#REF!</definedName>
    <definedName name="_____________________ML214" localSheetId="0">#REF!</definedName>
    <definedName name="_____________________ML214">#REF!</definedName>
    <definedName name="_____________________ML215" localSheetId="0">#REF!</definedName>
    <definedName name="_____________________ML215">#REF!</definedName>
    <definedName name="_____________________ML216" localSheetId="0">#REF!</definedName>
    <definedName name="_____________________ML216">#REF!</definedName>
    <definedName name="_____________________ML217" localSheetId="0">#REF!</definedName>
    <definedName name="_____________________ML217">#REF!</definedName>
    <definedName name="_____________________ML218" localSheetId="0">#REF!</definedName>
    <definedName name="_____________________ML218">#REF!</definedName>
    <definedName name="_____________________ML219" localSheetId="0">#REF!</definedName>
    <definedName name="_____________________ML219">#REF!</definedName>
    <definedName name="_____________________ML22" localSheetId="0">#REF!</definedName>
    <definedName name="_____________________ML22">#REF!</definedName>
    <definedName name="_____________________ML220" localSheetId="0">#REF!</definedName>
    <definedName name="_____________________ML220">#REF!</definedName>
    <definedName name="_____________________ML221" localSheetId="0">#REF!</definedName>
    <definedName name="_____________________ML221">#REF!</definedName>
    <definedName name="_____________________ML222" localSheetId="0">#REF!</definedName>
    <definedName name="_____________________ML222">#REF!</definedName>
    <definedName name="_____________________ML223" localSheetId="0">#REF!</definedName>
    <definedName name="_____________________ML223">#REF!</definedName>
    <definedName name="_____________________ML224" localSheetId="0">#REF!</definedName>
    <definedName name="_____________________ML224">#REF!</definedName>
    <definedName name="_____________________ML23" localSheetId="0">#REF!</definedName>
    <definedName name="_____________________ML23">#REF!</definedName>
    <definedName name="_____________________ML24" localSheetId="0">#REF!</definedName>
    <definedName name="_____________________ML24">#REF!</definedName>
    <definedName name="_____________________ML25" localSheetId="0">#REF!</definedName>
    <definedName name="_____________________ML25">#REF!</definedName>
    <definedName name="_____________________ML26" localSheetId="0">#REF!</definedName>
    <definedName name="_____________________ML26">#REF!</definedName>
    <definedName name="_____________________ML27" localSheetId="0">#REF!</definedName>
    <definedName name="_____________________ML27">#REF!</definedName>
    <definedName name="_____________________ML28" localSheetId="0">#REF!</definedName>
    <definedName name="_____________________ML28">#REF!</definedName>
    <definedName name="_____________________ML29" localSheetId="0">#REF!</definedName>
    <definedName name="_____________________ML29">#REF!</definedName>
    <definedName name="_____________________ML31" localSheetId="0">#REF!</definedName>
    <definedName name="_____________________ML31">#REF!</definedName>
    <definedName name="_____________________ML310" localSheetId="0">#REF!</definedName>
    <definedName name="_____________________ML310">#REF!</definedName>
    <definedName name="_____________________ML311" localSheetId="0">#REF!</definedName>
    <definedName name="_____________________ML311">#REF!</definedName>
    <definedName name="_____________________ML312" localSheetId="0">#REF!</definedName>
    <definedName name="_____________________ML312">#REF!</definedName>
    <definedName name="_____________________ML313" localSheetId="0">#REF!</definedName>
    <definedName name="_____________________ML313">#REF!</definedName>
    <definedName name="_____________________ML314" localSheetId="0">#REF!</definedName>
    <definedName name="_____________________ML314">#REF!</definedName>
    <definedName name="_____________________ML315" localSheetId="0">#REF!</definedName>
    <definedName name="_____________________ML315">#REF!</definedName>
    <definedName name="_____________________ML316" localSheetId="0">#REF!</definedName>
    <definedName name="_____________________ML316">#REF!</definedName>
    <definedName name="_____________________ML317" localSheetId="0">#REF!</definedName>
    <definedName name="_____________________ML317">#REF!</definedName>
    <definedName name="_____________________ML318" localSheetId="0">#REF!</definedName>
    <definedName name="_____________________ML318">#REF!</definedName>
    <definedName name="_____________________ML319" localSheetId="0">#REF!</definedName>
    <definedName name="_____________________ML319">#REF!</definedName>
    <definedName name="_____________________ML32" localSheetId="0">#REF!</definedName>
    <definedName name="_____________________ML32">#REF!</definedName>
    <definedName name="_____________________ML320" localSheetId="0">#REF!</definedName>
    <definedName name="_____________________ML320">#REF!</definedName>
    <definedName name="_____________________ML321" localSheetId="0">#REF!</definedName>
    <definedName name="_____________________ML321">#REF!</definedName>
    <definedName name="_____________________ML322" localSheetId="0">#REF!</definedName>
    <definedName name="_____________________ML322">#REF!</definedName>
    <definedName name="_____________________ML323" localSheetId="0">#REF!</definedName>
    <definedName name="_____________________ML323">#REF!</definedName>
    <definedName name="_____________________ML324" localSheetId="0">#REF!</definedName>
    <definedName name="_____________________ML324">#REF!</definedName>
    <definedName name="_____________________ML33" localSheetId="0">#REF!</definedName>
    <definedName name="_____________________ML33">#REF!</definedName>
    <definedName name="_____________________ML34" localSheetId="0">#REF!</definedName>
    <definedName name="_____________________ML34">#REF!</definedName>
    <definedName name="_____________________ML35" localSheetId="0">#REF!</definedName>
    <definedName name="_____________________ML35">#REF!</definedName>
    <definedName name="_____________________ML36" localSheetId="0">#REF!</definedName>
    <definedName name="_____________________ML36">#REF!</definedName>
    <definedName name="_____________________ML37" localSheetId="0">#REF!</definedName>
    <definedName name="_____________________ML37">#REF!</definedName>
    <definedName name="_____________________ML38" localSheetId="0">#REF!</definedName>
    <definedName name="_____________________ML38">#REF!</definedName>
    <definedName name="_____________________ML39" localSheetId="0">#REF!</definedName>
    <definedName name="_____________________ML39">#REF!</definedName>
    <definedName name="_____________________ML7" localSheetId="0">#REF!</definedName>
    <definedName name="_____________________ML7">#REF!</definedName>
    <definedName name="_____________________ML8" localSheetId="0">#REF!</definedName>
    <definedName name="_____________________ML8">#REF!</definedName>
    <definedName name="_____________________ML9" localSheetId="0">#REF!</definedName>
    <definedName name="_____________________ML9">#REF!</definedName>
    <definedName name="_____________________mm1">#REF!</definedName>
    <definedName name="_____________________mm1000" localSheetId="0">#REF!</definedName>
    <definedName name="_____________________mm1000">#REF!</definedName>
    <definedName name="_____________________mm11">#REF!</definedName>
    <definedName name="_____________________mm111">#REF!</definedName>
    <definedName name="_____________________mm600" localSheetId="0">#REF!</definedName>
    <definedName name="_____________________mm600">#REF!</definedName>
    <definedName name="_____________________mm800" localSheetId="0">#REF!</definedName>
    <definedName name="_____________________mm800">#REF!</definedName>
    <definedName name="_____________________PC1" localSheetId="0">#REF!</definedName>
    <definedName name="_____________________PC1">#REF!</definedName>
    <definedName name="_____________________PC10" localSheetId="0">#REF!</definedName>
    <definedName name="_____________________PC10">#REF!</definedName>
    <definedName name="_____________________PC11" localSheetId="0">#REF!</definedName>
    <definedName name="_____________________PC11">#REF!</definedName>
    <definedName name="_____________________PC12" localSheetId="0">#REF!</definedName>
    <definedName name="_____________________PC12">#REF!</definedName>
    <definedName name="_____________________PC13" localSheetId="0">#REF!</definedName>
    <definedName name="_____________________PC13">#REF!</definedName>
    <definedName name="_____________________PC14" localSheetId="0">#REF!</definedName>
    <definedName name="_____________________PC14">#REF!</definedName>
    <definedName name="_____________________PC15" localSheetId="0">#REF!</definedName>
    <definedName name="_____________________PC15">#REF!</definedName>
    <definedName name="_____________________PC16" localSheetId="0">#REF!</definedName>
    <definedName name="_____________________PC16">#REF!</definedName>
    <definedName name="_____________________PC17" localSheetId="0">#REF!</definedName>
    <definedName name="_____________________PC17">#REF!</definedName>
    <definedName name="_____________________PC18" localSheetId="0">#REF!</definedName>
    <definedName name="_____________________PC18">#REF!</definedName>
    <definedName name="_____________________PC19" localSheetId="0">#REF!</definedName>
    <definedName name="_____________________PC19">#REF!</definedName>
    <definedName name="_____________________pc2" localSheetId="0">#REF!</definedName>
    <definedName name="_____________________pc2">#REF!</definedName>
    <definedName name="_____________________PC20">NA()</definedName>
    <definedName name="_____________________PC21" localSheetId="0">#REF!</definedName>
    <definedName name="_____________________PC21">#REF!</definedName>
    <definedName name="_____________________PC22" localSheetId="0">#REF!</definedName>
    <definedName name="_____________________PC22">#REF!</definedName>
    <definedName name="_____________________PC23" localSheetId="0">#REF!</definedName>
    <definedName name="_____________________PC23">#REF!</definedName>
    <definedName name="_____________________PC24" localSheetId="0">#REF!</definedName>
    <definedName name="_____________________PC24">#REF!</definedName>
    <definedName name="_____________________PC3" localSheetId="0">#REF!</definedName>
    <definedName name="_____________________PC3">#REF!</definedName>
    <definedName name="_____________________PC4" localSheetId="0">#REF!</definedName>
    <definedName name="_____________________PC4">#REF!</definedName>
    <definedName name="_____________________PC5" localSheetId="0">#REF!</definedName>
    <definedName name="_____________________PC5">#REF!</definedName>
    <definedName name="_____________________PC6" localSheetId="0">#REF!</definedName>
    <definedName name="_____________________PC6">#REF!</definedName>
    <definedName name="_____________________pc600" localSheetId="0">#REF!</definedName>
    <definedName name="_____________________pc600">#REF!</definedName>
    <definedName name="_____________________PC7" localSheetId="0">#REF!</definedName>
    <definedName name="_____________________PC7">#REF!</definedName>
    <definedName name="_____________________PC8" localSheetId="0">#REF!</definedName>
    <definedName name="_____________________PC8">#REF!</definedName>
    <definedName name="_____________________PC9" localSheetId="0">#REF!</definedName>
    <definedName name="_____________________PC9">#REF!</definedName>
    <definedName name="_____________________pc900" localSheetId="0">#REF!</definedName>
    <definedName name="_____________________pc900">#REF!</definedName>
    <definedName name="_____________________pla4">#REF!</definedName>
    <definedName name="_____________________pv2" localSheetId="0">#REF!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 localSheetId="0">#REF!</definedName>
    <definedName name="_____________________var1">#REF!</definedName>
    <definedName name="_____________________var4" localSheetId="0">#REF!</definedName>
    <definedName name="_____________________var4">#REF!</definedName>
    <definedName name="_____________________vat1">NA()</definedName>
    <definedName name="____________________bla1">#REF!</definedName>
    <definedName name="____________________BSG100" localSheetId="0">#REF!</definedName>
    <definedName name="____________________BSG100">#REF!</definedName>
    <definedName name="____________________BSG150" localSheetId="0">#REF!</definedName>
    <definedName name="____________________BSG150">#REF!</definedName>
    <definedName name="____________________BSG5" localSheetId="0">#REF!</definedName>
    <definedName name="____________________BSG5">#REF!</definedName>
    <definedName name="____________________BSG75" localSheetId="0">#REF!</definedName>
    <definedName name="____________________BSG75">#REF!</definedName>
    <definedName name="____________________BTC1" localSheetId="0">#REF!</definedName>
    <definedName name="____________________BTC1">#REF!</definedName>
    <definedName name="____________________BTC10" localSheetId="0">#REF!</definedName>
    <definedName name="____________________BTC10">#REF!</definedName>
    <definedName name="____________________BTC11" localSheetId="0">#REF!</definedName>
    <definedName name="____________________BTC11">#REF!</definedName>
    <definedName name="____________________BTC12" localSheetId="0">#REF!</definedName>
    <definedName name="____________________BTC12">#REF!</definedName>
    <definedName name="____________________BTC13" localSheetId="0">#REF!</definedName>
    <definedName name="____________________BTC13">#REF!</definedName>
    <definedName name="____________________BTC14" localSheetId="0">#REF!</definedName>
    <definedName name="____________________BTC14">#REF!</definedName>
    <definedName name="____________________BTC15" localSheetId="0">#REF!</definedName>
    <definedName name="____________________BTC15">#REF!</definedName>
    <definedName name="____________________BTC16" localSheetId="0">#REF!</definedName>
    <definedName name="____________________BTC16">#REF!</definedName>
    <definedName name="____________________BTC17" localSheetId="0">#REF!</definedName>
    <definedName name="____________________BTC17">#REF!</definedName>
    <definedName name="____________________BTC18" localSheetId="0">#REF!</definedName>
    <definedName name="____________________BTC18">#REF!</definedName>
    <definedName name="____________________BTC19" localSheetId="0">#REF!</definedName>
    <definedName name="____________________BTC19">#REF!</definedName>
    <definedName name="____________________BTC2" localSheetId="0">#REF!</definedName>
    <definedName name="____________________BTC2">#REF!</definedName>
    <definedName name="____________________BTC20" localSheetId="0">#REF!</definedName>
    <definedName name="____________________BTC20">#REF!</definedName>
    <definedName name="____________________BTC21" localSheetId="0">#REF!</definedName>
    <definedName name="____________________BTC21">#REF!</definedName>
    <definedName name="____________________BTC22" localSheetId="0">#REF!</definedName>
    <definedName name="____________________BTC22">#REF!</definedName>
    <definedName name="____________________BTC23" localSheetId="0">#REF!</definedName>
    <definedName name="____________________BTC23">#REF!</definedName>
    <definedName name="____________________BTC24" localSheetId="0">#REF!</definedName>
    <definedName name="____________________BTC24">#REF!</definedName>
    <definedName name="____________________BTC3" localSheetId="0">#REF!</definedName>
    <definedName name="____________________BTC3">#REF!</definedName>
    <definedName name="____________________BTC4" localSheetId="0">#REF!</definedName>
    <definedName name="____________________BTC4">#REF!</definedName>
    <definedName name="____________________BTC5" localSheetId="0">#REF!</definedName>
    <definedName name="____________________BTC5">#REF!</definedName>
    <definedName name="____________________BTC6" localSheetId="0">#REF!</definedName>
    <definedName name="____________________BTC6">#REF!</definedName>
    <definedName name="____________________BTC7" localSheetId="0">#REF!</definedName>
    <definedName name="____________________BTC7">#REF!</definedName>
    <definedName name="____________________BTC8" localSheetId="0">#REF!</definedName>
    <definedName name="____________________BTC8">#REF!</definedName>
    <definedName name="____________________BTC9" localSheetId="0">#REF!</definedName>
    <definedName name="____________________BTC9">#REF!</definedName>
    <definedName name="____________________BTR1" localSheetId="0">#REF!</definedName>
    <definedName name="____________________BTR1">#REF!</definedName>
    <definedName name="____________________BTR10" localSheetId="0">#REF!</definedName>
    <definedName name="____________________BTR10">#REF!</definedName>
    <definedName name="____________________BTR11" localSheetId="0">#REF!</definedName>
    <definedName name="____________________BTR11">#REF!</definedName>
    <definedName name="____________________BTR12" localSheetId="0">#REF!</definedName>
    <definedName name="____________________BTR12">#REF!</definedName>
    <definedName name="____________________BTR13" localSheetId="0">#REF!</definedName>
    <definedName name="____________________BTR13">#REF!</definedName>
    <definedName name="____________________BTR14" localSheetId="0">#REF!</definedName>
    <definedName name="____________________BTR14">#REF!</definedName>
    <definedName name="____________________BTR15" localSheetId="0">#REF!</definedName>
    <definedName name="____________________BTR15">#REF!</definedName>
    <definedName name="____________________BTR16" localSheetId="0">#REF!</definedName>
    <definedName name="____________________BTR16">#REF!</definedName>
    <definedName name="____________________BTR17" localSheetId="0">#REF!</definedName>
    <definedName name="____________________BTR17">#REF!</definedName>
    <definedName name="____________________BTR18" localSheetId="0">#REF!</definedName>
    <definedName name="____________________BTR18">#REF!</definedName>
    <definedName name="____________________BTR19" localSheetId="0">#REF!</definedName>
    <definedName name="____________________BTR19">#REF!</definedName>
    <definedName name="____________________BTR2" localSheetId="0">#REF!</definedName>
    <definedName name="____________________BTR2">#REF!</definedName>
    <definedName name="____________________BTR20" localSheetId="0">#REF!</definedName>
    <definedName name="____________________BTR20">#REF!</definedName>
    <definedName name="____________________BTR21" localSheetId="0">#REF!</definedName>
    <definedName name="____________________BTR21">#REF!</definedName>
    <definedName name="____________________BTR22" localSheetId="0">#REF!</definedName>
    <definedName name="____________________BTR22">#REF!</definedName>
    <definedName name="____________________BTR23" localSheetId="0">#REF!</definedName>
    <definedName name="____________________BTR23">#REF!</definedName>
    <definedName name="____________________BTR24" localSheetId="0">#REF!</definedName>
    <definedName name="____________________BTR24">#REF!</definedName>
    <definedName name="____________________BTR3" localSheetId="0">#REF!</definedName>
    <definedName name="____________________BTR3">#REF!</definedName>
    <definedName name="____________________BTR4" localSheetId="0">#REF!</definedName>
    <definedName name="____________________BTR4">#REF!</definedName>
    <definedName name="____________________BTR5" localSheetId="0">#REF!</definedName>
    <definedName name="____________________BTR5">#REF!</definedName>
    <definedName name="____________________BTR6" localSheetId="0">#REF!</definedName>
    <definedName name="____________________BTR6">#REF!</definedName>
    <definedName name="____________________BTR7" localSheetId="0">#REF!</definedName>
    <definedName name="____________________BTR7">#REF!</definedName>
    <definedName name="____________________BTR8" localSheetId="0">#REF!</definedName>
    <definedName name="____________________BTR8">#REF!</definedName>
    <definedName name="____________________BTR9" localSheetId="0">#REF!</definedName>
    <definedName name="____________________BTR9">#REF!</definedName>
    <definedName name="____________________BTS1" localSheetId="0">#REF!</definedName>
    <definedName name="____________________BTS1">#REF!</definedName>
    <definedName name="____________________BTS10" localSheetId="0">#REF!</definedName>
    <definedName name="____________________BTS10">#REF!</definedName>
    <definedName name="____________________BTS11" localSheetId="0">#REF!</definedName>
    <definedName name="____________________BTS11">#REF!</definedName>
    <definedName name="____________________BTS12" localSheetId="0">#REF!</definedName>
    <definedName name="____________________BTS12">#REF!</definedName>
    <definedName name="____________________BTS13" localSheetId="0">#REF!</definedName>
    <definedName name="____________________BTS13">#REF!</definedName>
    <definedName name="____________________BTS14" localSheetId="0">#REF!</definedName>
    <definedName name="____________________BTS14">#REF!</definedName>
    <definedName name="____________________BTS15" localSheetId="0">#REF!</definedName>
    <definedName name="____________________BTS15">#REF!</definedName>
    <definedName name="____________________BTS16" localSheetId="0">#REF!</definedName>
    <definedName name="____________________BTS16">#REF!</definedName>
    <definedName name="____________________BTS17" localSheetId="0">#REF!</definedName>
    <definedName name="____________________BTS17">#REF!</definedName>
    <definedName name="____________________BTS18" localSheetId="0">#REF!</definedName>
    <definedName name="____________________BTS18">#REF!</definedName>
    <definedName name="____________________BTS19" localSheetId="0">#REF!</definedName>
    <definedName name="____________________BTS19">#REF!</definedName>
    <definedName name="____________________BTS2" localSheetId="0">#REF!</definedName>
    <definedName name="____________________BTS2">#REF!</definedName>
    <definedName name="____________________BTS20" localSheetId="0">#REF!</definedName>
    <definedName name="____________________BTS20">#REF!</definedName>
    <definedName name="____________________BTS21" localSheetId="0">#REF!</definedName>
    <definedName name="____________________BTS21">#REF!</definedName>
    <definedName name="____________________BTS22" localSheetId="0">#REF!</definedName>
    <definedName name="____________________BTS22">#REF!</definedName>
    <definedName name="____________________BTS23" localSheetId="0">#REF!</definedName>
    <definedName name="____________________BTS23">#REF!</definedName>
    <definedName name="____________________BTS24" localSheetId="0">#REF!</definedName>
    <definedName name="____________________BTS24">#REF!</definedName>
    <definedName name="____________________BTS3" localSheetId="0">#REF!</definedName>
    <definedName name="____________________BTS3">#REF!</definedName>
    <definedName name="____________________BTS4" localSheetId="0">#REF!</definedName>
    <definedName name="____________________BTS4">#REF!</definedName>
    <definedName name="____________________BTS5" localSheetId="0">#REF!</definedName>
    <definedName name="____________________BTS5">#REF!</definedName>
    <definedName name="____________________BTS6" localSheetId="0">#REF!</definedName>
    <definedName name="____________________BTS6">#REF!</definedName>
    <definedName name="____________________BTS7" localSheetId="0">#REF!</definedName>
    <definedName name="____________________BTS7">#REF!</definedName>
    <definedName name="____________________BTS8" localSheetId="0">#REF!</definedName>
    <definedName name="____________________BTS8">#REF!</definedName>
    <definedName name="____________________BTS9" localSheetId="0">#REF!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 localSheetId="0">#REF!</definedName>
    <definedName name="____________________GBS11">#REF!</definedName>
    <definedName name="____________________GBS110" localSheetId="0">#REF!</definedName>
    <definedName name="____________________GBS110">#REF!</definedName>
    <definedName name="____________________GBS111" localSheetId="0">#REF!</definedName>
    <definedName name="____________________GBS111">#REF!</definedName>
    <definedName name="____________________GBS112" localSheetId="0">#REF!</definedName>
    <definedName name="____________________GBS112">#REF!</definedName>
    <definedName name="____________________GBS113" localSheetId="0">#REF!</definedName>
    <definedName name="____________________GBS113">#REF!</definedName>
    <definedName name="____________________GBS114" localSheetId="0">#REF!</definedName>
    <definedName name="____________________GBS114">#REF!</definedName>
    <definedName name="____________________GBS115" localSheetId="0">#REF!</definedName>
    <definedName name="____________________GBS115">#REF!</definedName>
    <definedName name="____________________GBS116" localSheetId="0">#REF!</definedName>
    <definedName name="____________________GBS116">#REF!</definedName>
    <definedName name="____________________GBS117" localSheetId="0">#REF!</definedName>
    <definedName name="____________________GBS117">#REF!</definedName>
    <definedName name="____________________GBS118" localSheetId="0">#REF!</definedName>
    <definedName name="____________________GBS118">#REF!</definedName>
    <definedName name="____________________GBS119" localSheetId="0">#REF!</definedName>
    <definedName name="____________________GBS119">#REF!</definedName>
    <definedName name="____________________GBS12" localSheetId="0">#REF!</definedName>
    <definedName name="____________________GBS12">#REF!</definedName>
    <definedName name="____________________GBS120" localSheetId="0">#REF!</definedName>
    <definedName name="____________________GBS120">#REF!</definedName>
    <definedName name="____________________GBS121" localSheetId="0">#REF!</definedName>
    <definedName name="____________________GBS121">#REF!</definedName>
    <definedName name="____________________GBS122" localSheetId="0">#REF!</definedName>
    <definedName name="____________________GBS122">#REF!</definedName>
    <definedName name="____________________GBS123" localSheetId="0">#REF!</definedName>
    <definedName name="____________________GBS123">#REF!</definedName>
    <definedName name="____________________GBS124" localSheetId="0">#REF!</definedName>
    <definedName name="____________________GBS124">#REF!</definedName>
    <definedName name="____________________GBS13" localSheetId="0">#REF!</definedName>
    <definedName name="____________________GBS13">#REF!</definedName>
    <definedName name="____________________GBS14" localSheetId="0">#REF!</definedName>
    <definedName name="____________________GBS14">#REF!</definedName>
    <definedName name="____________________GBS15" localSheetId="0">#REF!</definedName>
    <definedName name="____________________GBS15">#REF!</definedName>
    <definedName name="____________________GBS16" localSheetId="0">#REF!</definedName>
    <definedName name="____________________GBS16">#REF!</definedName>
    <definedName name="____________________GBS17" localSheetId="0">#REF!</definedName>
    <definedName name="____________________GBS17">#REF!</definedName>
    <definedName name="____________________GBS18" localSheetId="0">#REF!</definedName>
    <definedName name="____________________GBS18">#REF!</definedName>
    <definedName name="____________________GBS19" localSheetId="0">#REF!</definedName>
    <definedName name="____________________GBS19">#REF!</definedName>
    <definedName name="____________________GBS21" localSheetId="0">#REF!</definedName>
    <definedName name="____________________GBS21">#REF!</definedName>
    <definedName name="____________________GBS210" localSheetId="0">#REF!</definedName>
    <definedName name="____________________GBS210">#REF!</definedName>
    <definedName name="____________________GBS211" localSheetId="0">#REF!</definedName>
    <definedName name="____________________GBS211">#REF!</definedName>
    <definedName name="____________________GBS212" localSheetId="0">#REF!</definedName>
    <definedName name="____________________GBS212">#REF!</definedName>
    <definedName name="____________________GBS213" localSheetId="0">#REF!</definedName>
    <definedName name="____________________GBS213">#REF!</definedName>
    <definedName name="____________________GBS214" localSheetId="0">#REF!</definedName>
    <definedName name="____________________GBS214">#REF!</definedName>
    <definedName name="____________________GBS215" localSheetId="0">#REF!</definedName>
    <definedName name="____________________GBS215">#REF!</definedName>
    <definedName name="____________________GBS216" localSheetId="0">#REF!</definedName>
    <definedName name="____________________GBS216">#REF!</definedName>
    <definedName name="____________________GBS217" localSheetId="0">#REF!</definedName>
    <definedName name="____________________GBS217">#REF!</definedName>
    <definedName name="____________________GBS218" localSheetId="0">#REF!</definedName>
    <definedName name="____________________GBS218">#REF!</definedName>
    <definedName name="____________________GBS219" localSheetId="0">#REF!</definedName>
    <definedName name="____________________GBS219">#REF!</definedName>
    <definedName name="____________________GBS22" localSheetId="0">#REF!</definedName>
    <definedName name="____________________GBS22">#REF!</definedName>
    <definedName name="____________________GBS220" localSheetId="0">#REF!</definedName>
    <definedName name="____________________GBS220">#REF!</definedName>
    <definedName name="____________________GBS221" localSheetId="0">#REF!</definedName>
    <definedName name="____________________GBS221">#REF!</definedName>
    <definedName name="____________________GBS222" localSheetId="0">#REF!</definedName>
    <definedName name="____________________GBS222">#REF!</definedName>
    <definedName name="____________________GBS223" localSheetId="0">#REF!</definedName>
    <definedName name="____________________GBS223">#REF!</definedName>
    <definedName name="____________________GBS224" localSheetId="0">#REF!</definedName>
    <definedName name="____________________GBS224">#REF!</definedName>
    <definedName name="____________________GBS23" localSheetId="0">#REF!</definedName>
    <definedName name="____________________GBS23">#REF!</definedName>
    <definedName name="____________________GBS24" localSheetId="0">#REF!</definedName>
    <definedName name="____________________GBS24">#REF!</definedName>
    <definedName name="____________________GBS25" localSheetId="0">#REF!</definedName>
    <definedName name="____________________GBS25">#REF!</definedName>
    <definedName name="____________________GBS26" localSheetId="0">#REF!</definedName>
    <definedName name="____________________GBS26">#REF!</definedName>
    <definedName name="____________________GBS27" localSheetId="0">#REF!</definedName>
    <definedName name="____________________GBS27">#REF!</definedName>
    <definedName name="____________________GBS28" localSheetId="0">#REF!</definedName>
    <definedName name="____________________GBS28">#REF!</definedName>
    <definedName name="____________________GBS29" localSheetId="0">#REF!</definedName>
    <definedName name="____________________GBS29">#REF!</definedName>
    <definedName name="____________________imp1">#REF!</definedName>
    <definedName name="____________________knr2" localSheetId="0">#REF!</definedName>
    <definedName name="____________________knr2">#REF!</definedName>
    <definedName name="____________________l1">#REF!</definedName>
    <definedName name="____________________l12" localSheetId="0">#REF!</definedName>
    <definedName name="____________________l12">#REF!</definedName>
    <definedName name="____________________l2">#REF!</definedName>
    <definedName name="____________________l3" localSheetId="0">#REF!</definedName>
    <definedName name="____________________l3">#REF!</definedName>
    <definedName name="____________________l4">#REF!</definedName>
    <definedName name="____________________l5" localSheetId="0">#REF!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 localSheetId="0">#REF!</definedName>
    <definedName name="____________________lj600">#REF!</definedName>
    <definedName name="____________________lj900" localSheetId="0">#REF!</definedName>
    <definedName name="____________________lj900">#REF!</definedName>
    <definedName name="____________________LL3" localSheetId="0">#REF!</definedName>
    <definedName name="____________________LL3">#REF!</definedName>
    <definedName name="____________________LSO24" localSheetId="0">#REF!</definedName>
    <definedName name="____________________LSO24">#REF!</definedName>
    <definedName name="____________________MA1" localSheetId="0">#REF!</definedName>
    <definedName name="____________________MA1">#REF!</definedName>
    <definedName name="____________________MA2" localSheetId="0">#REF!</definedName>
    <definedName name="____________________MA2">#REF!</definedName>
    <definedName name="____________________Met22" localSheetId="0">#REF!</definedName>
    <definedName name="____________________Met22">#REF!</definedName>
    <definedName name="____________________Met45" localSheetId="0">#REF!</definedName>
    <definedName name="____________________Met45">#REF!</definedName>
    <definedName name="____________________MEt55" localSheetId="0">#REF!</definedName>
    <definedName name="____________________MEt55">#REF!</definedName>
    <definedName name="____________________Met63" localSheetId="0">#REF!</definedName>
    <definedName name="____________________Met63">#REF!</definedName>
    <definedName name="____________________ML21" localSheetId="0">#REF!</definedName>
    <definedName name="____________________ML21">#REF!</definedName>
    <definedName name="____________________ML210" localSheetId="0">#REF!</definedName>
    <definedName name="____________________ML210">#REF!</definedName>
    <definedName name="____________________ML211" localSheetId="0">#REF!</definedName>
    <definedName name="____________________ML211">#REF!</definedName>
    <definedName name="____________________ML212" localSheetId="0">#REF!</definedName>
    <definedName name="____________________ML212">#REF!</definedName>
    <definedName name="____________________ML213" localSheetId="0">#REF!</definedName>
    <definedName name="____________________ML213">#REF!</definedName>
    <definedName name="____________________ML214" localSheetId="0">#REF!</definedName>
    <definedName name="____________________ML214">#REF!</definedName>
    <definedName name="____________________ML215" localSheetId="0">#REF!</definedName>
    <definedName name="____________________ML215">#REF!</definedName>
    <definedName name="____________________ML216" localSheetId="0">#REF!</definedName>
    <definedName name="____________________ML216">#REF!</definedName>
    <definedName name="____________________ML217" localSheetId="0">#REF!</definedName>
    <definedName name="____________________ML217">#REF!</definedName>
    <definedName name="____________________ML218" localSheetId="0">#REF!</definedName>
    <definedName name="____________________ML218">#REF!</definedName>
    <definedName name="____________________ML219" localSheetId="0">#REF!</definedName>
    <definedName name="____________________ML219">#REF!</definedName>
    <definedName name="____________________ML22" localSheetId="0">#REF!</definedName>
    <definedName name="____________________ML22">#REF!</definedName>
    <definedName name="____________________ML220" localSheetId="0">#REF!</definedName>
    <definedName name="____________________ML220">#REF!</definedName>
    <definedName name="____________________ML221" localSheetId="0">#REF!</definedName>
    <definedName name="____________________ML221">#REF!</definedName>
    <definedName name="____________________ML222" localSheetId="0">#REF!</definedName>
    <definedName name="____________________ML222">#REF!</definedName>
    <definedName name="____________________ML223" localSheetId="0">#REF!</definedName>
    <definedName name="____________________ML223">#REF!</definedName>
    <definedName name="____________________ML224" localSheetId="0">#REF!</definedName>
    <definedName name="____________________ML224">#REF!</definedName>
    <definedName name="____________________ML23" localSheetId="0">#REF!</definedName>
    <definedName name="____________________ML23">#REF!</definedName>
    <definedName name="____________________ML24" localSheetId="0">#REF!</definedName>
    <definedName name="____________________ML24">#REF!</definedName>
    <definedName name="____________________ML25" localSheetId="0">#REF!</definedName>
    <definedName name="____________________ML25">#REF!</definedName>
    <definedName name="____________________ML26" localSheetId="0">#REF!</definedName>
    <definedName name="____________________ML26">#REF!</definedName>
    <definedName name="____________________ML27" localSheetId="0">#REF!</definedName>
    <definedName name="____________________ML27">#REF!</definedName>
    <definedName name="____________________ML28" localSheetId="0">#REF!</definedName>
    <definedName name="____________________ML28">#REF!</definedName>
    <definedName name="____________________ML29" localSheetId="0">#REF!</definedName>
    <definedName name="____________________ML29">#REF!</definedName>
    <definedName name="____________________ML31" localSheetId="0">#REF!</definedName>
    <definedName name="____________________ML31">#REF!</definedName>
    <definedName name="____________________ML310" localSheetId="0">#REF!</definedName>
    <definedName name="____________________ML310">#REF!</definedName>
    <definedName name="____________________ML311" localSheetId="0">#REF!</definedName>
    <definedName name="____________________ML311">#REF!</definedName>
    <definedName name="____________________ML312" localSheetId="0">#REF!</definedName>
    <definedName name="____________________ML312">#REF!</definedName>
    <definedName name="____________________ML313" localSheetId="0">#REF!</definedName>
    <definedName name="____________________ML313">#REF!</definedName>
    <definedName name="____________________ML314" localSheetId="0">#REF!</definedName>
    <definedName name="____________________ML314">#REF!</definedName>
    <definedName name="____________________ML315" localSheetId="0">#REF!</definedName>
    <definedName name="____________________ML315">#REF!</definedName>
    <definedName name="____________________ML316" localSheetId="0">#REF!</definedName>
    <definedName name="____________________ML316">#REF!</definedName>
    <definedName name="____________________ML317" localSheetId="0">#REF!</definedName>
    <definedName name="____________________ML317">#REF!</definedName>
    <definedName name="____________________ML318" localSheetId="0">#REF!</definedName>
    <definedName name="____________________ML318">#REF!</definedName>
    <definedName name="____________________ML319" localSheetId="0">#REF!</definedName>
    <definedName name="____________________ML319">#REF!</definedName>
    <definedName name="____________________ML32" localSheetId="0">#REF!</definedName>
    <definedName name="____________________ML32">#REF!</definedName>
    <definedName name="____________________ML320" localSheetId="0">#REF!</definedName>
    <definedName name="____________________ML320">#REF!</definedName>
    <definedName name="____________________ML321" localSheetId="0">#REF!</definedName>
    <definedName name="____________________ML321">#REF!</definedName>
    <definedName name="____________________ML322" localSheetId="0">#REF!</definedName>
    <definedName name="____________________ML322">#REF!</definedName>
    <definedName name="____________________ML323" localSheetId="0">#REF!</definedName>
    <definedName name="____________________ML323">#REF!</definedName>
    <definedName name="____________________ML324" localSheetId="0">#REF!</definedName>
    <definedName name="____________________ML324">#REF!</definedName>
    <definedName name="____________________ML33" localSheetId="0">#REF!</definedName>
    <definedName name="____________________ML33">#REF!</definedName>
    <definedName name="____________________ML34" localSheetId="0">#REF!</definedName>
    <definedName name="____________________ML34">#REF!</definedName>
    <definedName name="____________________ML35" localSheetId="0">#REF!</definedName>
    <definedName name="____________________ML35">#REF!</definedName>
    <definedName name="____________________ML36" localSheetId="0">#REF!</definedName>
    <definedName name="____________________ML36">#REF!</definedName>
    <definedName name="____________________ML37" localSheetId="0">#REF!</definedName>
    <definedName name="____________________ML37">#REF!</definedName>
    <definedName name="____________________ML38" localSheetId="0">#REF!</definedName>
    <definedName name="____________________ML38">#REF!</definedName>
    <definedName name="____________________ML39" localSheetId="0">#REF!</definedName>
    <definedName name="____________________ML39">#REF!</definedName>
    <definedName name="____________________ML7" localSheetId="0">#REF!</definedName>
    <definedName name="____________________ML7">#REF!</definedName>
    <definedName name="____________________ML8" localSheetId="0">#REF!</definedName>
    <definedName name="____________________ML8">#REF!</definedName>
    <definedName name="____________________ML9" localSheetId="0">#REF!</definedName>
    <definedName name="____________________ML9">#REF!</definedName>
    <definedName name="____________________mm1">#REF!</definedName>
    <definedName name="____________________mm1000" localSheetId="0">#REF!</definedName>
    <definedName name="____________________mm1000">#REF!</definedName>
    <definedName name="____________________mm11">#REF!</definedName>
    <definedName name="____________________mm111">#REF!</definedName>
    <definedName name="____________________mm600" localSheetId="0">#REF!</definedName>
    <definedName name="____________________mm600">#REF!</definedName>
    <definedName name="____________________mm800" localSheetId="0">#REF!</definedName>
    <definedName name="____________________mm800">#REF!</definedName>
    <definedName name="____________________PC1" localSheetId="0">#REF!</definedName>
    <definedName name="____________________PC1">#REF!</definedName>
    <definedName name="____________________PC10" localSheetId="0">#REF!</definedName>
    <definedName name="____________________PC10">#REF!</definedName>
    <definedName name="____________________PC11" localSheetId="0">#REF!</definedName>
    <definedName name="____________________PC11">#REF!</definedName>
    <definedName name="____________________PC12" localSheetId="0">#REF!</definedName>
    <definedName name="____________________PC12">#REF!</definedName>
    <definedName name="____________________PC13" localSheetId="0">#REF!</definedName>
    <definedName name="____________________PC13">#REF!</definedName>
    <definedName name="____________________PC14" localSheetId="0">#REF!</definedName>
    <definedName name="____________________PC14">#REF!</definedName>
    <definedName name="____________________PC15" localSheetId="0">#REF!</definedName>
    <definedName name="____________________PC15">#REF!</definedName>
    <definedName name="____________________PC16" localSheetId="0">#REF!</definedName>
    <definedName name="____________________PC16">#REF!</definedName>
    <definedName name="____________________PC17" localSheetId="0">#REF!</definedName>
    <definedName name="____________________PC17">#REF!</definedName>
    <definedName name="____________________PC18" localSheetId="0">#REF!</definedName>
    <definedName name="____________________PC18">#REF!</definedName>
    <definedName name="____________________PC19" localSheetId="0">#REF!</definedName>
    <definedName name="____________________PC19">#REF!</definedName>
    <definedName name="____________________pc2" localSheetId="0">#REF!</definedName>
    <definedName name="____________________pc2">#REF!</definedName>
    <definedName name="____________________PC20">NA()</definedName>
    <definedName name="____________________PC21" localSheetId="0">#REF!</definedName>
    <definedName name="____________________PC21">#REF!</definedName>
    <definedName name="____________________PC22" localSheetId="0">#REF!</definedName>
    <definedName name="____________________PC22">#REF!</definedName>
    <definedName name="____________________PC23" localSheetId="0">#REF!</definedName>
    <definedName name="____________________PC23">#REF!</definedName>
    <definedName name="____________________PC24" localSheetId="0">#REF!</definedName>
    <definedName name="____________________PC24">#REF!</definedName>
    <definedName name="____________________PC3" localSheetId="0">#REF!</definedName>
    <definedName name="____________________PC3">#REF!</definedName>
    <definedName name="____________________PC4" localSheetId="0">#REF!</definedName>
    <definedName name="____________________PC4">#REF!</definedName>
    <definedName name="____________________PC5" localSheetId="0">#REF!</definedName>
    <definedName name="____________________PC5">#REF!</definedName>
    <definedName name="____________________PC6" localSheetId="0">#REF!</definedName>
    <definedName name="____________________PC6">#REF!</definedName>
    <definedName name="____________________pc600" localSheetId="0">#REF!</definedName>
    <definedName name="____________________pc600">#REF!</definedName>
    <definedName name="____________________PC7" localSheetId="0">#REF!</definedName>
    <definedName name="____________________PC7">#REF!</definedName>
    <definedName name="____________________PC8" localSheetId="0">#REF!</definedName>
    <definedName name="____________________PC8">#REF!</definedName>
    <definedName name="____________________PC9" localSheetId="0">#REF!</definedName>
    <definedName name="____________________PC9">#REF!</definedName>
    <definedName name="____________________pc900" localSheetId="0">#REF!</definedName>
    <definedName name="____________________pc900">#REF!</definedName>
    <definedName name="____________________pla4">#REF!</definedName>
    <definedName name="____________________pv2" localSheetId="0">#REF!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 localSheetId="0">#REF!</definedName>
    <definedName name="____________________var1">#REF!</definedName>
    <definedName name="____________________var4" localSheetId="0">#REF!</definedName>
    <definedName name="____________________var4">#REF!</definedName>
    <definedName name="____________________vat1">NA()</definedName>
    <definedName name="___________________bla1">#REF!</definedName>
    <definedName name="___________________BSG100" localSheetId="0">#REF!</definedName>
    <definedName name="___________________BSG100">#REF!</definedName>
    <definedName name="___________________BSG150" localSheetId="0">#REF!</definedName>
    <definedName name="___________________BSG150">#REF!</definedName>
    <definedName name="___________________BSG5" localSheetId="0">#REF!</definedName>
    <definedName name="___________________BSG5">#REF!</definedName>
    <definedName name="___________________BSG75" localSheetId="0">#REF!</definedName>
    <definedName name="___________________BSG75">#REF!</definedName>
    <definedName name="___________________BTC1" localSheetId="0">#REF!</definedName>
    <definedName name="___________________BTC1">#REF!</definedName>
    <definedName name="___________________BTC10" localSheetId="0">#REF!</definedName>
    <definedName name="___________________BTC10">#REF!</definedName>
    <definedName name="___________________BTC11" localSheetId="0">#REF!</definedName>
    <definedName name="___________________BTC11">#REF!</definedName>
    <definedName name="___________________BTC12" localSheetId="0">#REF!</definedName>
    <definedName name="___________________BTC12">#REF!</definedName>
    <definedName name="___________________BTC13" localSheetId="0">#REF!</definedName>
    <definedName name="___________________BTC13">#REF!</definedName>
    <definedName name="___________________BTC14" localSheetId="0">#REF!</definedName>
    <definedName name="___________________BTC14">#REF!</definedName>
    <definedName name="___________________BTC15" localSheetId="0">#REF!</definedName>
    <definedName name="___________________BTC15">#REF!</definedName>
    <definedName name="___________________BTC16" localSheetId="0">#REF!</definedName>
    <definedName name="___________________BTC16">#REF!</definedName>
    <definedName name="___________________BTC17" localSheetId="0">#REF!</definedName>
    <definedName name="___________________BTC17">#REF!</definedName>
    <definedName name="___________________BTC18" localSheetId="0">#REF!</definedName>
    <definedName name="___________________BTC18">#REF!</definedName>
    <definedName name="___________________BTC19" localSheetId="0">#REF!</definedName>
    <definedName name="___________________BTC19">#REF!</definedName>
    <definedName name="___________________BTC2" localSheetId="0">#REF!</definedName>
    <definedName name="___________________BTC2">#REF!</definedName>
    <definedName name="___________________BTC20" localSheetId="0">#REF!</definedName>
    <definedName name="___________________BTC20">#REF!</definedName>
    <definedName name="___________________BTC21" localSheetId="0">#REF!</definedName>
    <definedName name="___________________BTC21">#REF!</definedName>
    <definedName name="___________________BTC22" localSheetId="0">#REF!</definedName>
    <definedName name="___________________BTC22">#REF!</definedName>
    <definedName name="___________________BTC23" localSheetId="0">#REF!</definedName>
    <definedName name="___________________BTC23">#REF!</definedName>
    <definedName name="___________________BTC24" localSheetId="0">#REF!</definedName>
    <definedName name="___________________BTC24">#REF!</definedName>
    <definedName name="___________________BTC3" localSheetId="0">#REF!</definedName>
    <definedName name="___________________BTC3">#REF!</definedName>
    <definedName name="___________________BTC4" localSheetId="0">#REF!</definedName>
    <definedName name="___________________BTC4">#REF!</definedName>
    <definedName name="___________________BTC5" localSheetId="0">#REF!</definedName>
    <definedName name="___________________BTC5">#REF!</definedName>
    <definedName name="___________________BTC6" localSheetId="0">#REF!</definedName>
    <definedName name="___________________BTC6">#REF!</definedName>
    <definedName name="___________________BTC7" localSheetId="0">#REF!</definedName>
    <definedName name="___________________BTC7">#REF!</definedName>
    <definedName name="___________________BTC8" localSheetId="0">#REF!</definedName>
    <definedName name="___________________BTC8">#REF!</definedName>
    <definedName name="___________________BTC9" localSheetId="0">#REF!</definedName>
    <definedName name="___________________BTC9">#REF!</definedName>
    <definedName name="___________________BTR1" localSheetId="0">#REF!</definedName>
    <definedName name="___________________BTR1">#REF!</definedName>
    <definedName name="___________________BTR10" localSheetId="0">#REF!</definedName>
    <definedName name="___________________BTR10">#REF!</definedName>
    <definedName name="___________________BTR11" localSheetId="0">#REF!</definedName>
    <definedName name="___________________BTR11">#REF!</definedName>
    <definedName name="___________________BTR12" localSheetId="0">#REF!</definedName>
    <definedName name="___________________BTR12">#REF!</definedName>
    <definedName name="___________________BTR13" localSheetId="0">#REF!</definedName>
    <definedName name="___________________BTR13">#REF!</definedName>
    <definedName name="___________________BTR14" localSheetId="0">#REF!</definedName>
    <definedName name="___________________BTR14">#REF!</definedName>
    <definedName name="___________________BTR15" localSheetId="0">#REF!</definedName>
    <definedName name="___________________BTR15">#REF!</definedName>
    <definedName name="___________________BTR16" localSheetId="0">#REF!</definedName>
    <definedName name="___________________BTR16">#REF!</definedName>
    <definedName name="___________________BTR17" localSheetId="0">#REF!</definedName>
    <definedName name="___________________BTR17">#REF!</definedName>
    <definedName name="___________________BTR18" localSheetId="0">#REF!</definedName>
    <definedName name="___________________BTR18">#REF!</definedName>
    <definedName name="___________________BTR19" localSheetId="0">#REF!</definedName>
    <definedName name="___________________BTR19">#REF!</definedName>
    <definedName name="___________________BTR2" localSheetId="0">#REF!</definedName>
    <definedName name="___________________BTR2">#REF!</definedName>
    <definedName name="___________________BTR20" localSheetId="0">#REF!</definedName>
    <definedName name="___________________BTR20">#REF!</definedName>
    <definedName name="___________________BTR21" localSheetId="0">#REF!</definedName>
    <definedName name="___________________BTR21">#REF!</definedName>
    <definedName name="___________________BTR22" localSheetId="0">#REF!</definedName>
    <definedName name="___________________BTR22">#REF!</definedName>
    <definedName name="___________________BTR23" localSheetId="0">#REF!</definedName>
    <definedName name="___________________BTR23">#REF!</definedName>
    <definedName name="___________________BTR24" localSheetId="0">#REF!</definedName>
    <definedName name="___________________BTR24">#REF!</definedName>
    <definedName name="___________________BTR3" localSheetId="0">#REF!</definedName>
    <definedName name="___________________BTR3">#REF!</definedName>
    <definedName name="___________________BTR4" localSheetId="0">#REF!</definedName>
    <definedName name="___________________BTR4">#REF!</definedName>
    <definedName name="___________________BTR5" localSheetId="0">#REF!</definedName>
    <definedName name="___________________BTR5">#REF!</definedName>
    <definedName name="___________________BTR6" localSheetId="0">#REF!</definedName>
    <definedName name="___________________BTR6">#REF!</definedName>
    <definedName name="___________________BTR7" localSheetId="0">#REF!</definedName>
    <definedName name="___________________BTR7">#REF!</definedName>
    <definedName name="___________________BTR8" localSheetId="0">#REF!</definedName>
    <definedName name="___________________BTR8">#REF!</definedName>
    <definedName name="___________________BTR9" localSheetId="0">#REF!</definedName>
    <definedName name="___________________BTR9">#REF!</definedName>
    <definedName name="___________________BTS1" localSheetId="0">#REF!</definedName>
    <definedName name="___________________BTS1">#REF!</definedName>
    <definedName name="___________________BTS10" localSheetId="0">#REF!</definedName>
    <definedName name="___________________BTS10">#REF!</definedName>
    <definedName name="___________________BTS11" localSheetId="0">#REF!</definedName>
    <definedName name="___________________BTS11">#REF!</definedName>
    <definedName name="___________________BTS12" localSheetId="0">#REF!</definedName>
    <definedName name="___________________BTS12">#REF!</definedName>
    <definedName name="___________________BTS13" localSheetId="0">#REF!</definedName>
    <definedName name="___________________BTS13">#REF!</definedName>
    <definedName name="___________________BTS14" localSheetId="0">#REF!</definedName>
    <definedName name="___________________BTS14">#REF!</definedName>
    <definedName name="___________________BTS15" localSheetId="0">#REF!</definedName>
    <definedName name="___________________BTS15">#REF!</definedName>
    <definedName name="___________________BTS16" localSheetId="0">#REF!</definedName>
    <definedName name="___________________BTS16">#REF!</definedName>
    <definedName name="___________________BTS17" localSheetId="0">#REF!</definedName>
    <definedName name="___________________BTS17">#REF!</definedName>
    <definedName name="___________________BTS18" localSheetId="0">#REF!</definedName>
    <definedName name="___________________BTS18">#REF!</definedName>
    <definedName name="___________________BTS19" localSheetId="0">#REF!</definedName>
    <definedName name="___________________BTS19">#REF!</definedName>
    <definedName name="___________________BTS2" localSheetId="0">#REF!</definedName>
    <definedName name="___________________BTS2">#REF!</definedName>
    <definedName name="___________________BTS20" localSheetId="0">#REF!</definedName>
    <definedName name="___________________BTS20">#REF!</definedName>
    <definedName name="___________________BTS21" localSheetId="0">#REF!</definedName>
    <definedName name="___________________BTS21">#REF!</definedName>
    <definedName name="___________________BTS22" localSheetId="0">#REF!</definedName>
    <definedName name="___________________BTS22">#REF!</definedName>
    <definedName name="___________________BTS23" localSheetId="0">#REF!</definedName>
    <definedName name="___________________BTS23">#REF!</definedName>
    <definedName name="___________________BTS24" localSheetId="0">#REF!</definedName>
    <definedName name="___________________BTS24">#REF!</definedName>
    <definedName name="___________________BTS3" localSheetId="0">#REF!</definedName>
    <definedName name="___________________BTS3">#REF!</definedName>
    <definedName name="___________________BTS4" localSheetId="0">#REF!</definedName>
    <definedName name="___________________BTS4">#REF!</definedName>
    <definedName name="___________________BTS5" localSheetId="0">#REF!</definedName>
    <definedName name="___________________BTS5">#REF!</definedName>
    <definedName name="___________________BTS6" localSheetId="0">#REF!</definedName>
    <definedName name="___________________BTS6">#REF!</definedName>
    <definedName name="___________________BTS7" localSheetId="0">#REF!</definedName>
    <definedName name="___________________BTS7">#REF!</definedName>
    <definedName name="___________________BTS8" localSheetId="0">#REF!</definedName>
    <definedName name="___________________BTS8">#REF!</definedName>
    <definedName name="___________________BTS9" localSheetId="0">#REF!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 localSheetId="0">#REF!</definedName>
    <definedName name="___________________GBS11">#REF!</definedName>
    <definedName name="___________________GBS110" localSheetId="0">#REF!</definedName>
    <definedName name="___________________GBS110">#REF!</definedName>
    <definedName name="___________________GBS111" localSheetId="0">#REF!</definedName>
    <definedName name="___________________GBS111">#REF!</definedName>
    <definedName name="___________________GBS112" localSheetId="0">#REF!</definedName>
    <definedName name="___________________GBS112">#REF!</definedName>
    <definedName name="___________________GBS113" localSheetId="0">#REF!</definedName>
    <definedName name="___________________GBS113">#REF!</definedName>
    <definedName name="___________________GBS114" localSheetId="0">#REF!</definedName>
    <definedName name="___________________GBS114">#REF!</definedName>
    <definedName name="___________________GBS115" localSheetId="0">#REF!</definedName>
    <definedName name="___________________GBS115">#REF!</definedName>
    <definedName name="___________________GBS116" localSheetId="0">#REF!</definedName>
    <definedName name="___________________GBS116">#REF!</definedName>
    <definedName name="___________________GBS117" localSheetId="0">#REF!</definedName>
    <definedName name="___________________GBS117">#REF!</definedName>
    <definedName name="___________________GBS118" localSheetId="0">#REF!</definedName>
    <definedName name="___________________GBS118">#REF!</definedName>
    <definedName name="___________________GBS119" localSheetId="0">#REF!</definedName>
    <definedName name="___________________GBS119">#REF!</definedName>
    <definedName name="___________________GBS12" localSheetId="0">#REF!</definedName>
    <definedName name="___________________GBS12">#REF!</definedName>
    <definedName name="___________________GBS120" localSheetId="0">#REF!</definedName>
    <definedName name="___________________GBS120">#REF!</definedName>
    <definedName name="___________________GBS121" localSheetId="0">#REF!</definedName>
    <definedName name="___________________GBS121">#REF!</definedName>
    <definedName name="___________________GBS122" localSheetId="0">#REF!</definedName>
    <definedName name="___________________GBS122">#REF!</definedName>
    <definedName name="___________________GBS123" localSheetId="0">#REF!</definedName>
    <definedName name="___________________GBS123">#REF!</definedName>
    <definedName name="___________________GBS124" localSheetId="0">#REF!</definedName>
    <definedName name="___________________GBS124">#REF!</definedName>
    <definedName name="___________________GBS13" localSheetId="0">#REF!</definedName>
    <definedName name="___________________GBS13">#REF!</definedName>
    <definedName name="___________________GBS14" localSheetId="0">#REF!</definedName>
    <definedName name="___________________GBS14">#REF!</definedName>
    <definedName name="___________________GBS15" localSheetId="0">#REF!</definedName>
    <definedName name="___________________GBS15">#REF!</definedName>
    <definedName name="___________________GBS16" localSheetId="0">#REF!</definedName>
    <definedName name="___________________GBS16">#REF!</definedName>
    <definedName name="___________________GBS17" localSheetId="0">#REF!</definedName>
    <definedName name="___________________GBS17">#REF!</definedName>
    <definedName name="___________________GBS18" localSheetId="0">#REF!</definedName>
    <definedName name="___________________GBS18">#REF!</definedName>
    <definedName name="___________________GBS19" localSheetId="0">#REF!</definedName>
    <definedName name="___________________GBS19">#REF!</definedName>
    <definedName name="___________________GBS21" localSheetId="0">#REF!</definedName>
    <definedName name="___________________GBS21">#REF!</definedName>
    <definedName name="___________________GBS210" localSheetId="0">#REF!</definedName>
    <definedName name="___________________GBS210">#REF!</definedName>
    <definedName name="___________________GBS211" localSheetId="0">#REF!</definedName>
    <definedName name="___________________GBS211">#REF!</definedName>
    <definedName name="___________________GBS212" localSheetId="0">#REF!</definedName>
    <definedName name="___________________GBS212">#REF!</definedName>
    <definedName name="___________________GBS213" localSheetId="0">#REF!</definedName>
    <definedName name="___________________GBS213">#REF!</definedName>
    <definedName name="___________________GBS214" localSheetId="0">#REF!</definedName>
    <definedName name="___________________GBS214">#REF!</definedName>
    <definedName name="___________________GBS215" localSheetId="0">#REF!</definedName>
    <definedName name="___________________GBS215">#REF!</definedName>
    <definedName name="___________________GBS216" localSheetId="0">#REF!</definedName>
    <definedName name="___________________GBS216">#REF!</definedName>
    <definedName name="___________________GBS217" localSheetId="0">#REF!</definedName>
    <definedName name="___________________GBS217">#REF!</definedName>
    <definedName name="___________________GBS218" localSheetId="0">#REF!</definedName>
    <definedName name="___________________GBS218">#REF!</definedName>
    <definedName name="___________________GBS219" localSheetId="0">#REF!</definedName>
    <definedName name="___________________GBS219">#REF!</definedName>
    <definedName name="___________________GBS22" localSheetId="0">#REF!</definedName>
    <definedName name="___________________GBS22">#REF!</definedName>
    <definedName name="___________________GBS220" localSheetId="0">#REF!</definedName>
    <definedName name="___________________GBS220">#REF!</definedName>
    <definedName name="___________________GBS221" localSheetId="0">#REF!</definedName>
    <definedName name="___________________GBS221">#REF!</definedName>
    <definedName name="___________________GBS222" localSheetId="0">#REF!</definedName>
    <definedName name="___________________GBS222">#REF!</definedName>
    <definedName name="___________________GBS223" localSheetId="0">#REF!</definedName>
    <definedName name="___________________GBS223">#REF!</definedName>
    <definedName name="___________________GBS224" localSheetId="0">#REF!</definedName>
    <definedName name="___________________GBS224">#REF!</definedName>
    <definedName name="___________________GBS23" localSheetId="0">#REF!</definedName>
    <definedName name="___________________GBS23">#REF!</definedName>
    <definedName name="___________________GBS24" localSheetId="0">#REF!</definedName>
    <definedName name="___________________GBS24">#REF!</definedName>
    <definedName name="___________________GBS25" localSheetId="0">#REF!</definedName>
    <definedName name="___________________GBS25">#REF!</definedName>
    <definedName name="___________________GBS26" localSheetId="0">#REF!</definedName>
    <definedName name="___________________GBS26">#REF!</definedName>
    <definedName name="___________________GBS27" localSheetId="0">#REF!</definedName>
    <definedName name="___________________GBS27">#REF!</definedName>
    <definedName name="___________________GBS28" localSheetId="0">#REF!</definedName>
    <definedName name="___________________GBS28">#REF!</definedName>
    <definedName name="___________________GBS29" localSheetId="0">#REF!</definedName>
    <definedName name="___________________GBS29">#REF!</definedName>
    <definedName name="___________________imp1">#REF!</definedName>
    <definedName name="___________________knr2">NA()</definedName>
    <definedName name="___________________l1">#REF!</definedName>
    <definedName name="___________________l12" localSheetId="0">#REF!</definedName>
    <definedName name="___________________l12">#REF!</definedName>
    <definedName name="___________________l2">#REF!</definedName>
    <definedName name="___________________l3" localSheetId="0">#REF!</definedName>
    <definedName name="___________________l3">#REF!</definedName>
    <definedName name="___________________l4">#REF!</definedName>
    <definedName name="___________________l5" localSheetId="0">#REF!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 localSheetId="0">#REF!</definedName>
    <definedName name="___________________lj600">#REF!</definedName>
    <definedName name="___________________lj900" localSheetId="0">#REF!</definedName>
    <definedName name="___________________lj900">#REF!</definedName>
    <definedName name="___________________LL3" localSheetId="0">#REF!</definedName>
    <definedName name="___________________LL3">#REF!</definedName>
    <definedName name="___________________LSO24" localSheetId="0">#REF!</definedName>
    <definedName name="___________________LSO24">#REF!</definedName>
    <definedName name="___________________MA1" localSheetId="0">#REF!</definedName>
    <definedName name="___________________MA1">#REF!</definedName>
    <definedName name="___________________MA2" localSheetId="0">#REF!</definedName>
    <definedName name="___________________MA2">#REF!</definedName>
    <definedName name="___________________Met22" localSheetId="0">#REF!</definedName>
    <definedName name="___________________Met22">#REF!</definedName>
    <definedName name="___________________Met45" localSheetId="0">#REF!</definedName>
    <definedName name="___________________Met45">#REF!</definedName>
    <definedName name="___________________MEt55" localSheetId="0">#REF!</definedName>
    <definedName name="___________________MEt55">#REF!</definedName>
    <definedName name="___________________Met63" localSheetId="0">#REF!</definedName>
    <definedName name="___________________Met63">#REF!</definedName>
    <definedName name="___________________ML21" localSheetId="0">#REF!</definedName>
    <definedName name="___________________ML21">#REF!</definedName>
    <definedName name="___________________ML210" localSheetId="0">#REF!</definedName>
    <definedName name="___________________ML210">#REF!</definedName>
    <definedName name="___________________ML211" localSheetId="0">#REF!</definedName>
    <definedName name="___________________ML211">#REF!</definedName>
    <definedName name="___________________ML212" localSheetId="0">#REF!</definedName>
    <definedName name="___________________ML212">#REF!</definedName>
    <definedName name="___________________ML213" localSheetId="0">#REF!</definedName>
    <definedName name="___________________ML213">#REF!</definedName>
    <definedName name="___________________ML214" localSheetId="0">#REF!</definedName>
    <definedName name="___________________ML214">#REF!</definedName>
    <definedName name="___________________ML215" localSheetId="0">#REF!</definedName>
    <definedName name="___________________ML215">#REF!</definedName>
    <definedName name="___________________ML216" localSheetId="0">#REF!</definedName>
    <definedName name="___________________ML216">#REF!</definedName>
    <definedName name="___________________ML217" localSheetId="0">#REF!</definedName>
    <definedName name="___________________ML217">#REF!</definedName>
    <definedName name="___________________ML218" localSheetId="0">#REF!</definedName>
    <definedName name="___________________ML218">#REF!</definedName>
    <definedName name="___________________ML219" localSheetId="0">#REF!</definedName>
    <definedName name="___________________ML219">#REF!</definedName>
    <definedName name="___________________ML22" localSheetId="0">#REF!</definedName>
    <definedName name="___________________ML22">#REF!</definedName>
    <definedName name="___________________ML220" localSheetId="0">#REF!</definedName>
    <definedName name="___________________ML220">#REF!</definedName>
    <definedName name="___________________ML221" localSheetId="0">#REF!</definedName>
    <definedName name="___________________ML221">#REF!</definedName>
    <definedName name="___________________ML222" localSheetId="0">#REF!</definedName>
    <definedName name="___________________ML222">#REF!</definedName>
    <definedName name="___________________ML223" localSheetId="0">#REF!</definedName>
    <definedName name="___________________ML223">#REF!</definedName>
    <definedName name="___________________ML224" localSheetId="0">#REF!</definedName>
    <definedName name="___________________ML224">#REF!</definedName>
    <definedName name="___________________ML23" localSheetId="0">#REF!</definedName>
    <definedName name="___________________ML23">#REF!</definedName>
    <definedName name="___________________ML24" localSheetId="0">#REF!</definedName>
    <definedName name="___________________ML24">#REF!</definedName>
    <definedName name="___________________ML25" localSheetId="0">#REF!</definedName>
    <definedName name="___________________ML25">#REF!</definedName>
    <definedName name="___________________ML26" localSheetId="0">#REF!</definedName>
    <definedName name="___________________ML26">#REF!</definedName>
    <definedName name="___________________ML27" localSheetId="0">#REF!</definedName>
    <definedName name="___________________ML27">#REF!</definedName>
    <definedName name="___________________ML28" localSheetId="0">#REF!</definedName>
    <definedName name="___________________ML28">#REF!</definedName>
    <definedName name="___________________ML29" localSheetId="0">#REF!</definedName>
    <definedName name="___________________ML29">#REF!</definedName>
    <definedName name="___________________ML31" localSheetId="0">#REF!</definedName>
    <definedName name="___________________ML31">#REF!</definedName>
    <definedName name="___________________ML310" localSheetId="0">#REF!</definedName>
    <definedName name="___________________ML310">#REF!</definedName>
    <definedName name="___________________ML311" localSheetId="0">#REF!</definedName>
    <definedName name="___________________ML311">#REF!</definedName>
    <definedName name="___________________ML312" localSheetId="0">#REF!</definedName>
    <definedName name="___________________ML312">#REF!</definedName>
    <definedName name="___________________ML313" localSheetId="0">#REF!</definedName>
    <definedName name="___________________ML313">#REF!</definedName>
    <definedName name="___________________ML314" localSheetId="0">#REF!</definedName>
    <definedName name="___________________ML314">#REF!</definedName>
    <definedName name="___________________ML315" localSheetId="0">#REF!</definedName>
    <definedName name="___________________ML315">#REF!</definedName>
    <definedName name="___________________ML316" localSheetId="0">#REF!</definedName>
    <definedName name="___________________ML316">#REF!</definedName>
    <definedName name="___________________ML317" localSheetId="0">#REF!</definedName>
    <definedName name="___________________ML317">#REF!</definedName>
    <definedName name="___________________ML318" localSheetId="0">#REF!</definedName>
    <definedName name="___________________ML318">#REF!</definedName>
    <definedName name="___________________ML319" localSheetId="0">#REF!</definedName>
    <definedName name="___________________ML319">#REF!</definedName>
    <definedName name="___________________ML32" localSheetId="0">#REF!</definedName>
    <definedName name="___________________ML32">#REF!</definedName>
    <definedName name="___________________ML320" localSheetId="0">#REF!</definedName>
    <definedName name="___________________ML320">#REF!</definedName>
    <definedName name="___________________ML321" localSheetId="0">#REF!</definedName>
    <definedName name="___________________ML321">#REF!</definedName>
    <definedName name="___________________ML322" localSheetId="0">#REF!</definedName>
    <definedName name="___________________ML322">#REF!</definedName>
    <definedName name="___________________ML323" localSheetId="0">#REF!</definedName>
    <definedName name="___________________ML323">#REF!</definedName>
    <definedName name="___________________ML324" localSheetId="0">#REF!</definedName>
    <definedName name="___________________ML324">#REF!</definedName>
    <definedName name="___________________ML33" localSheetId="0">#REF!</definedName>
    <definedName name="___________________ML33">#REF!</definedName>
    <definedName name="___________________ML34" localSheetId="0">#REF!</definedName>
    <definedName name="___________________ML34">#REF!</definedName>
    <definedName name="___________________ML35" localSheetId="0">#REF!</definedName>
    <definedName name="___________________ML35">#REF!</definedName>
    <definedName name="___________________ML36" localSheetId="0">#REF!</definedName>
    <definedName name="___________________ML36">#REF!</definedName>
    <definedName name="___________________ML37" localSheetId="0">#REF!</definedName>
    <definedName name="___________________ML37">#REF!</definedName>
    <definedName name="___________________ML38" localSheetId="0">#REF!</definedName>
    <definedName name="___________________ML38">#REF!</definedName>
    <definedName name="___________________ML39" localSheetId="0">#REF!</definedName>
    <definedName name="___________________ML39">#REF!</definedName>
    <definedName name="___________________ML7" localSheetId="0">#REF!</definedName>
    <definedName name="___________________ML7">#REF!</definedName>
    <definedName name="___________________ML8" localSheetId="0">#REF!</definedName>
    <definedName name="___________________ML8">#REF!</definedName>
    <definedName name="___________________ML9" localSheetId="0">#REF!</definedName>
    <definedName name="___________________ML9">#REF!</definedName>
    <definedName name="___________________mm1">#REF!</definedName>
    <definedName name="___________________mm1000" localSheetId="0">#REF!</definedName>
    <definedName name="___________________mm1000">#REF!</definedName>
    <definedName name="___________________mm11">#REF!</definedName>
    <definedName name="___________________mm111">#REF!</definedName>
    <definedName name="___________________mm600" localSheetId="0">#REF!</definedName>
    <definedName name="___________________mm600">#REF!</definedName>
    <definedName name="___________________mm800" localSheetId="0">#REF!</definedName>
    <definedName name="___________________mm800">#REF!</definedName>
    <definedName name="___________________PC1" localSheetId="0">#REF!</definedName>
    <definedName name="___________________PC1">#REF!</definedName>
    <definedName name="___________________PC10" localSheetId="0">#REF!</definedName>
    <definedName name="___________________PC10">#REF!</definedName>
    <definedName name="___________________PC11" localSheetId="0">#REF!</definedName>
    <definedName name="___________________PC11">#REF!</definedName>
    <definedName name="___________________PC12" localSheetId="0">#REF!</definedName>
    <definedName name="___________________PC12">#REF!</definedName>
    <definedName name="___________________PC13" localSheetId="0">#REF!</definedName>
    <definedName name="___________________PC13">#REF!</definedName>
    <definedName name="___________________PC14" localSheetId="0">#REF!</definedName>
    <definedName name="___________________PC14">#REF!</definedName>
    <definedName name="___________________PC15" localSheetId="0">#REF!</definedName>
    <definedName name="___________________PC15">#REF!</definedName>
    <definedName name="___________________PC16" localSheetId="0">#REF!</definedName>
    <definedName name="___________________PC16">#REF!</definedName>
    <definedName name="___________________PC17" localSheetId="0">#REF!</definedName>
    <definedName name="___________________PC17">#REF!</definedName>
    <definedName name="___________________PC18" localSheetId="0">#REF!</definedName>
    <definedName name="___________________PC18">#REF!</definedName>
    <definedName name="___________________PC19" localSheetId="0">#REF!</definedName>
    <definedName name="___________________PC19">#REF!</definedName>
    <definedName name="___________________pc2" localSheetId="0">#REF!</definedName>
    <definedName name="___________________pc2">#REF!</definedName>
    <definedName name="___________________PC20">NA()</definedName>
    <definedName name="___________________PC21" localSheetId="0">#REF!</definedName>
    <definedName name="___________________PC21">#REF!</definedName>
    <definedName name="___________________PC22" localSheetId="0">#REF!</definedName>
    <definedName name="___________________PC22">#REF!</definedName>
    <definedName name="___________________PC23" localSheetId="0">#REF!</definedName>
    <definedName name="___________________PC23">#REF!</definedName>
    <definedName name="___________________PC24" localSheetId="0">#REF!</definedName>
    <definedName name="___________________PC24">#REF!</definedName>
    <definedName name="___________________PC3" localSheetId="0">#REF!</definedName>
    <definedName name="___________________PC3">#REF!</definedName>
    <definedName name="___________________PC4" localSheetId="0">#REF!</definedName>
    <definedName name="___________________PC4">#REF!</definedName>
    <definedName name="___________________PC5" localSheetId="0">#REF!</definedName>
    <definedName name="___________________PC5">#REF!</definedName>
    <definedName name="___________________PC6" localSheetId="0">#REF!</definedName>
    <definedName name="___________________PC6">#REF!</definedName>
    <definedName name="___________________pc600" localSheetId="0">#REF!</definedName>
    <definedName name="___________________pc600">#REF!</definedName>
    <definedName name="___________________PC7" localSheetId="0">#REF!</definedName>
    <definedName name="___________________PC7">#REF!</definedName>
    <definedName name="___________________PC8" localSheetId="0">#REF!</definedName>
    <definedName name="___________________PC8">#REF!</definedName>
    <definedName name="___________________PC9" localSheetId="0">#REF!</definedName>
    <definedName name="___________________PC9">#REF!</definedName>
    <definedName name="___________________pc900" localSheetId="0">#REF!</definedName>
    <definedName name="___________________pc900">#REF!</definedName>
    <definedName name="___________________pla4">#REF!</definedName>
    <definedName name="___________________pv2" localSheetId="0">#REF!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 localSheetId="0">#REF!</definedName>
    <definedName name="___________________var1">#REF!</definedName>
    <definedName name="___________________var4" localSheetId="0">#REF!</definedName>
    <definedName name="___________________var4">#REF!</definedName>
    <definedName name="___________________vat1">NA()</definedName>
    <definedName name="__________________bla1">#REF!</definedName>
    <definedName name="__________________BSG100" localSheetId="0">#REF!</definedName>
    <definedName name="__________________BSG100">#REF!</definedName>
    <definedName name="__________________BSG150" localSheetId="0">#REF!</definedName>
    <definedName name="__________________BSG150">#REF!</definedName>
    <definedName name="__________________BSG5" localSheetId="0">#REF!</definedName>
    <definedName name="__________________BSG5">#REF!</definedName>
    <definedName name="__________________BSG75" localSheetId="0">#REF!</definedName>
    <definedName name="__________________BSG75">#REF!</definedName>
    <definedName name="__________________BTC1" localSheetId="0">#REF!</definedName>
    <definedName name="__________________BTC1">#REF!</definedName>
    <definedName name="__________________BTC10" localSheetId="0">#REF!</definedName>
    <definedName name="__________________BTC10">#REF!</definedName>
    <definedName name="__________________BTC11" localSheetId="0">#REF!</definedName>
    <definedName name="__________________BTC11">#REF!</definedName>
    <definedName name="__________________BTC12" localSheetId="0">#REF!</definedName>
    <definedName name="__________________BTC12">#REF!</definedName>
    <definedName name="__________________BTC13" localSheetId="0">#REF!</definedName>
    <definedName name="__________________BTC13">#REF!</definedName>
    <definedName name="__________________BTC14" localSheetId="0">#REF!</definedName>
    <definedName name="__________________BTC14">#REF!</definedName>
    <definedName name="__________________BTC15" localSheetId="0">#REF!</definedName>
    <definedName name="__________________BTC15">#REF!</definedName>
    <definedName name="__________________BTC16" localSheetId="0">#REF!</definedName>
    <definedName name="__________________BTC16">#REF!</definedName>
    <definedName name="__________________BTC17" localSheetId="0">#REF!</definedName>
    <definedName name="__________________BTC17">#REF!</definedName>
    <definedName name="__________________BTC18" localSheetId="0">#REF!</definedName>
    <definedName name="__________________BTC18">#REF!</definedName>
    <definedName name="__________________BTC19" localSheetId="0">#REF!</definedName>
    <definedName name="__________________BTC19">#REF!</definedName>
    <definedName name="__________________BTC2" localSheetId="0">#REF!</definedName>
    <definedName name="__________________BTC2">#REF!</definedName>
    <definedName name="__________________BTC20" localSheetId="0">#REF!</definedName>
    <definedName name="__________________BTC20">#REF!</definedName>
    <definedName name="__________________BTC21" localSheetId="0">#REF!</definedName>
    <definedName name="__________________BTC21">#REF!</definedName>
    <definedName name="__________________BTC22" localSheetId="0">#REF!</definedName>
    <definedName name="__________________BTC22">#REF!</definedName>
    <definedName name="__________________BTC23" localSheetId="0">#REF!</definedName>
    <definedName name="__________________BTC23">#REF!</definedName>
    <definedName name="__________________BTC24" localSheetId="0">#REF!</definedName>
    <definedName name="__________________BTC24">#REF!</definedName>
    <definedName name="__________________BTC3" localSheetId="0">#REF!</definedName>
    <definedName name="__________________BTC3">#REF!</definedName>
    <definedName name="__________________BTC4" localSheetId="0">#REF!</definedName>
    <definedName name="__________________BTC4">#REF!</definedName>
    <definedName name="__________________BTC5" localSheetId="0">#REF!</definedName>
    <definedName name="__________________BTC5">#REF!</definedName>
    <definedName name="__________________BTC6" localSheetId="0">#REF!</definedName>
    <definedName name="__________________BTC6">#REF!</definedName>
    <definedName name="__________________BTC7" localSheetId="0">#REF!</definedName>
    <definedName name="__________________BTC7">#REF!</definedName>
    <definedName name="__________________BTC8" localSheetId="0">#REF!</definedName>
    <definedName name="__________________BTC8">#REF!</definedName>
    <definedName name="__________________BTC9" localSheetId="0">#REF!</definedName>
    <definedName name="__________________BTC9">#REF!</definedName>
    <definedName name="__________________BTR1" localSheetId="0">#REF!</definedName>
    <definedName name="__________________BTR1">#REF!</definedName>
    <definedName name="__________________BTR10" localSheetId="0">#REF!</definedName>
    <definedName name="__________________BTR10">#REF!</definedName>
    <definedName name="__________________BTR11" localSheetId="0">#REF!</definedName>
    <definedName name="__________________BTR11">#REF!</definedName>
    <definedName name="__________________BTR12" localSheetId="0">#REF!</definedName>
    <definedName name="__________________BTR12">#REF!</definedName>
    <definedName name="__________________BTR13" localSheetId="0">#REF!</definedName>
    <definedName name="__________________BTR13">#REF!</definedName>
    <definedName name="__________________BTR14" localSheetId="0">#REF!</definedName>
    <definedName name="__________________BTR14">#REF!</definedName>
    <definedName name="__________________BTR15" localSheetId="0">#REF!</definedName>
    <definedName name="__________________BTR15">#REF!</definedName>
    <definedName name="__________________BTR16" localSheetId="0">#REF!</definedName>
    <definedName name="__________________BTR16">#REF!</definedName>
    <definedName name="__________________BTR17" localSheetId="0">#REF!</definedName>
    <definedName name="__________________BTR17">#REF!</definedName>
    <definedName name="__________________BTR18" localSheetId="0">#REF!</definedName>
    <definedName name="__________________BTR18">#REF!</definedName>
    <definedName name="__________________BTR19" localSheetId="0">#REF!</definedName>
    <definedName name="__________________BTR19">#REF!</definedName>
    <definedName name="__________________BTR2" localSheetId="0">#REF!</definedName>
    <definedName name="__________________BTR2">#REF!</definedName>
    <definedName name="__________________BTR20" localSheetId="0">#REF!</definedName>
    <definedName name="__________________BTR20">#REF!</definedName>
    <definedName name="__________________BTR21" localSheetId="0">#REF!</definedName>
    <definedName name="__________________BTR21">#REF!</definedName>
    <definedName name="__________________BTR22" localSheetId="0">#REF!</definedName>
    <definedName name="__________________BTR22">#REF!</definedName>
    <definedName name="__________________BTR23" localSheetId="0">#REF!</definedName>
    <definedName name="__________________BTR23">#REF!</definedName>
    <definedName name="__________________BTR24" localSheetId="0">#REF!</definedName>
    <definedName name="__________________BTR24">#REF!</definedName>
    <definedName name="__________________BTR3" localSheetId="0">#REF!</definedName>
    <definedName name="__________________BTR3">#REF!</definedName>
    <definedName name="__________________BTR4" localSheetId="0">#REF!</definedName>
    <definedName name="__________________BTR4">#REF!</definedName>
    <definedName name="__________________BTR5" localSheetId="0">#REF!</definedName>
    <definedName name="__________________BTR5">#REF!</definedName>
    <definedName name="__________________BTR6" localSheetId="0">#REF!</definedName>
    <definedName name="__________________BTR6">#REF!</definedName>
    <definedName name="__________________BTR7" localSheetId="0">#REF!</definedName>
    <definedName name="__________________BTR7">#REF!</definedName>
    <definedName name="__________________BTR8" localSheetId="0">#REF!</definedName>
    <definedName name="__________________BTR8">#REF!</definedName>
    <definedName name="__________________BTR9" localSheetId="0">#REF!</definedName>
    <definedName name="__________________BTR9">#REF!</definedName>
    <definedName name="__________________BTS1" localSheetId="0">#REF!</definedName>
    <definedName name="__________________BTS1">#REF!</definedName>
    <definedName name="__________________BTS10" localSheetId="0">#REF!</definedName>
    <definedName name="__________________BTS10">#REF!</definedName>
    <definedName name="__________________BTS11" localSheetId="0">#REF!</definedName>
    <definedName name="__________________BTS11">#REF!</definedName>
    <definedName name="__________________BTS12" localSheetId="0">#REF!</definedName>
    <definedName name="__________________BTS12">#REF!</definedName>
    <definedName name="__________________BTS13" localSheetId="0">#REF!</definedName>
    <definedName name="__________________BTS13">#REF!</definedName>
    <definedName name="__________________BTS14" localSheetId="0">#REF!</definedName>
    <definedName name="__________________BTS14">#REF!</definedName>
    <definedName name="__________________BTS15" localSheetId="0">#REF!</definedName>
    <definedName name="__________________BTS15">#REF!</definedName>
    <definedName name="__________________BTS16" localSheetId="0">#REF!</definedName>
    <definedName name="__________________BTS16">#REF!</definedName>
    <definedName name="__________________BTS17" localSheetId="0">#REF!</definedName>
    <definedName name="__________________BTS17">#REF!</definedName>
    <definedName name="__________________BTS18" localSheetId="0">#REF!</definedName>
    <definedName name="__________________BTS18">#REF!</definedName>
    <definedName name="__________________BTS19" localSheetId="0">#REF!</definedName>
    <definedName name="__________________BTS19">#REF!</definedName>
    <definedName name="__________________BTS2" localSheetId="0">#REF!</definedName>
    <definedName name="__________________BTS2">#REF!</definedName>
    <definedName name="__________________BTS20" localSheetId="0">#REF!</definedName>
    <definedName name="__________________BTS20">#REF!</definedName>
    <definedName name="__________________BTS21" localSheetId="0">#REF!</definedName>
    <definedName name="__________________BTS21">#REF!</definedName>
    <definedName name="__________________BTS22" localSheetId="0">#REF!</definedName>
    <definedName name="__________________BTS22">#REF!</definedName>
    <definedName name="__________________BTS23" localSheetId="0">#REF!</definedName>
    <definedName name="__________________BTS23">#REF!</definedName>
    <definedName name="__________________BTS24" localSheetId="0">#REF!</definedName>
    <definedName name="__________________BTS24">#REF!</definedName>
    <definedName name="__________________BTS3" localSheetId="0">#REF!</definedName>
    <definedName name="__________________BTS3">#REF!</definedName>
    <definedName name="__________________BTS4" localSheetId="0">#REF!</definedName>
    <definedName name="__________________BTS4">#REF!</definedName>
    <definedName name="__________________BTS5" localSheetId="0">#REF!</definedName>
    <definedName name="__________________BTS5">#REF!</definedName>
    <definedName name="__________________BTS6" localSheetId="0">#REF!</definedName>
    <definedName name="__________________BTS6">#REF!</definedName>
    <definedName name="__________________BTS7" localSheetId="0">#REF!</definedName>
    <definedName name="__________________BTS7">#REF!</definedName>
    <definedName name="__________________BTS8" localSheetId="0">#REF!</definedName>
    <definedName name="__________________BTS8">#REF!</definedName>
    <definedName name="__________________BTS9" localSheetId="0">#REF!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 localSheetId="0">#REF!</definedName>
    <definedName name="__________________GBS11">#REF!</definedName>
    <definedName name="__________________GBS110" localSheetId="0">#REF!</definedName>
    <definedName name="__________________GBS110">#REF!</definedName>
    <definedName name="__________________GBS111" localSheetId="0">#REF!</definedName>
    <definedName name="__________________GBS111">#REF!</definedName>
    <definedName name="__________________GBS112" localSheetId="0">#REF!</definedName>
    <definedName name="__________________GBS112">#REF!</definedName>
    <definedName name="__________________GBS113" localSheetId="0">#REF!</definedName>
    <definedName name="__________________GBS113">#REF!</definedName>
    <definedName name="__________________GBS114" localSheetId="0">#REF!</definedName>
    <definedName name="__________________GBS114">#REF!</definedName>
    <definedName name="__________________GBS115" localSheetId="0">#REF!</definedName>
    <definedName name="__________________GBS115">#REF!</definedName>
    <definedName name="__________________GBS116" localSheetId="0">#REF!</definedName>
    <definedName name="__________________GBS116">#REF!</definedName>
    <definedName name="__________________GBS117" localSheetId="0">#REF!</definedName>
    <definedName name="__________________GBS117">#REF!</definedName>
    <definedName name="__________________GBS118" localSheetId="0">#REF!</definedName>
    <definedName name="__________________GBS118">#REF!</definedName>
    <definedName name="__________________GBS119" localSheetId="0">#REF!</definedName>
    <definedName name="__________________GBS119">#REF!</definedName>
    <definedName name="__________________GBS12" localSheetId="0">#REF!</definedName>
    <definedName name="__________________GBS12">#REF!</definedName>
    <definedName name="__________________GBS120" localSheetId="0">#REF!</definedName>
    <definedName name="__________________GBS120">#REF!</definedName>
    <definedName name="__________________GBS121" localSheetId="0">#REF!</definedName>
    <definedName name="__________________GBS121">#REF!</definedName>
    <definedName name="__________________GBS122" localSheetId="0">#REF!</definedName>
    <definedName name="__________________GBS122">#REF!</definedName>
    <definedName name="__________________GBS123" localSheetId="0">#REF!</definedName>
    <definedName name="__________________GBS123">#REF!</definedName>
    <definedName name="__________________GBS124" localSheetId="0">#REF!</definedName>
    <definedName name="__________________GBS124">#REF!</definedName>
    <definedName name="__________________GBS13" localSheetId="0">#REF!</definedName>
    <definedName name="__________________GBS13">#REF!</definedName>
    <definedName name="__________________GBS14" localSheetId="0">#REF!</definedName>
    <definedName name="__________________GBS14">#REF!</definedName>
    <definedName name="__________________GBS15" localSheetId="0">#REF!</definedName>
    <definedName name="__________________GBS15">#REF!</definedName>
    <definedName name="__________________GBS16" localSheetId="0">#REF!</definedName>
    <definedName name="__________________GBS16">#REF!</definedName>
    <definedName name="__________________GBS17" localSheetId="0">#REF!</definedName>
    <definedName name="__________________GBS17">#REF!</definedName>
    <definedName name="__________________GBS18" localSheetId="0">#REF!</definedName>
    <definedName name="__________________GBS18">#REF!</definedName>
    <definedName name="__________________GBS19" localSheetId="0">#REF!</definedName>
    <definedName name="__________________GBS19">#REF!</definedName>
    <definedName name="__________________GBS21" localSheetId="0">#REF!</definedName>
    <definedName name="__________________GBS21">#REF!</definedName>
    <definedName name="__________________GBS210" localSheetId="0">#REF!</definedName>
    <definedName name="__________________GBS210">#REF!</definedName>
    <definedName name="__________________GBS211" localSheetId="0">#REF!</definedName>
    <definedName name="__________________GBS211">#REF!</definedName>
    <definedName name="__________________GBS212" localSheetId="0">#REF!</definedName>
    <definedName name="__________________GBS212">#REF!</definedName>
    <definedName name="__________________GBS213" localSheetId="0">#REF!</definedName>
    <definedName name="__________________GBS213">#REF!</definedName>
    <definedName name="__________________GBS214" localSheetId="0">#REF!</definedName>
    <definedName name="__________________GBS214">#REF!</definedName>
    <definedName name="__________________GBS215" localSheetId="0">#REF!</definedName>
    <definedName name="__________________GBS215">#REF!</definedName>
    <definedName name="__________________GBS216" localSheetId="0">#REF!</definedName>
    <definedName name="__________________GBS216">#REF!</definedName>
    <definedName name="__________________GBS217" localSheetId="0">#REF!</definedName>
    <definedName name="__________________GBS217">#REF!</definedName>
    <definedName name="__________________GBS218" localSheetId="0">#REF!</definedName>
    <definedName name="__________________GBS218">#REF!</definedName>
    <definedName name="__________________GBS219" localSheetId="0">#REF!</definedName>
    <definedName name="__________________GBS219">#REF!</definedName>
    <definedName name="__________________GBS22" localSheetId="0">#REF!</definedName>
    <definedName name="__________________GBS22">#REF!</definedName>
    <definedName name="__________________GBS220" localSheetId="0">#REF!</definedName>
    <definedName name="__________________GBS220">#REF!</definedName>
    <definedName name="__________________GBS221" localSheetId="0">#REF!</definedName>
    <definedName name="__________________GBS221">#REF!</definedName>
    <definedName name="__________________GBS222" localSheetId="0">#REF!</definedName>
    <definedName name="__________________GBS222">#REF!</definedName>
    <definedName name="__________________GBS223" localSheetId="0">#REF!</definedName>
    <definedName name="__________________GBS223">#REF!</definedName>
    <definedName name="__________________GBS224" localSheetId="0">#REF!</definedName>
    <definedName name="__________________GBS224">#REF!</definedName>
    <definedName name="__________________GBS23" localSheetId="0">#REF!</definedName>
    <definedName name="__________________GBS23">#REF!</definedName>
    <definedName name="__________________GBS24" localSheetId="0">#REF!</definedName>
    <definedName name="__________________GBS24">#REF!</definedName>
    <definedName name="__________________GBS25" localSheetId="0">#REF!</definedName>
    <definedName name="__________________GBS25">#REF!</definedName>
    <definedName name="__________________GBS26" localSheetId="0">#REF!</definedName>
    <definedName name="__________________GBS26">#REF!</definedName>
    <definedName name="__________________GBS27" localSheetId="0">#REF!</definedName>
    <definedName name="__________________GBS27">#REF!</definedName>
    <definedName name="__________________GBS28" localSheetId="0">#REF!</definedName>
    <definedName name="__________________GBS28">#REF!</definedName>
    <definedName name="__________________GBS29" localSheetId="0">#REF!</definedName>
    <definedName name="__________________GBS29">#REF!</definedName>
    <definedName name="__________________imp1">#REF!</definedName>
    <definedName name="__________________knr2" localSheetId="0">#REF!</definedName>
    <definedName name="__________________knr2">#REF!</definedName>
    <definedName name="__________________l1">#REF!</definedName>
    <definedName name="__________________l12" localSheetId="0">#REF!</definedName>
    <definedName name="__________________l12">#REF!</definedName>
    <definedName name="__________________l2">#REF!</definedName>
    <definedName name="__________________l3" localSheetId="0">#REF!</definedName>
    <definedName name="__________________l3">#REF!</definedName>
    <definedName name="__________________l4">#REF!</definedName>
    <definedName name="__________________l5" localSheetId="0">#REF!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 localSheetId="0">#REF!</definedName>
    <definedName name="__________________lj600">#REF!</definedName>
    <definedName name="__________________lj900" localSheetId="0">#REF!</definedName>
    <definedName name="__________________lj900">#REF!</definedName>
    <definedName name="__________________LL3" localSheetId="0">#REF!</definedName>
    <definedName name="__________________LL3">#REF!</definedName>
    <definedName name="__________________LSO24" localSheetId="0">#REF!</definedName>
    <definedName name="__________________LSO24">#REF!</definedName>
    <definedName name="__________________MA1" localSheetId="0">#REF!</definedName>
    <definedName name="__________________MA1">#REF!</definedName>
    <definedName name="__________________MA2" localSheetId="0">#REF!</definedName>
    <definedName name="__________________MA2">#REF!</definedName>
    <definedName name="__________________Met22" localSheetId="0">#REF!</definedName>
    <definedName name="__________________Met22">#REF!</definedName>
    <definedName name="__________________Met45" localSheetId="0">#REF!</definedName>
    <definedName name="__________________Met45">#REF!</definedName>
    <definedName name="__________________MEt55" localSheetId="0">#REF!</definedName>
    <definedName name="__________________MEt55">#REF!</definedName>
    <definedName name="__________________Met63" localSheetId="0">#REF!</definedName>
    <definedName name="__________________Met63">#REF!</definedName>
    <definedName name="__________________ML21" localSheetId="0">#REF!</definedName>
    <definedName name="__________________ML21">#REF!</definedName>
    <definedName name="__________________ML210" localSheetId="0">#REF!</definedName>
    <definedName name="__________________ML210">#REF!</definedName>
    <definedName name="__________________ML211" localSheetId="0">#REF!</definedName>
    <definedName name="__________________ML211">#REF!</definedName>
    <definedName name="__________________ML212" localSheetId="0">#REF!</definedName>
    <definedName name="__________________ML212">#REF!</definedName>
    <definedName name="__________________ML213" localSheetId="0">#REF!</definedName>
    <definedName name="__________________ML213">#REF!</definedName>
    <definedName name="__________________ML214" localSheetId="0">#REF!</definedName>
    <definedName name="__________________ML214">#REF!</definedName>
    <definedName name="__________________ML215" localSheetId="0">#REF!</definedName>
    <definedName name="__________________ML215">#REF!</definedName>
    <definedName name="__________________ML216" localSheetId="0">#REF!</definedName>
    <definedName name="__________________ML216">#REF!</definedName>
    <definedName name="__________________ML217" localSheetId="0">#REF!</definedName>
    <definedName name="__________________ML217">#REF!</definedName>
    <definedName name="__________________ML218" localSheetId="0">#REF!</definedName>
    <definedName name="__________________ML218">#REF!</definedName>
    <definedName name="__________________ML219" localSheetId="0">#REF!</definedName>
    <definedName name="__________________ML219">#REF!</definedName>
    <definedName name="__________________ML22" localSheetId="0">#REF!</definedName>
    <definedName name="__________________ML22">#REF!</definedName>
    <definedName name="__________________ML220" localSheetId="0">#REF!</definedName>
    <definedName name="__________________ML220">#REF!</definedName>
    <definedName name="__________________ML221" localSheetId="0">#REF!</definedName>
    <definedName name="__________________ML221">#REF!</definedName>
    <definedName name="__________________ML222" localSheetId="0">#REF!</definedName>
    <definedName name="__________________ML222">#REF!</definedName>
    <definedName name="__________________ML223" localSheetId="0">#REF!</definedName>
    <definedName name="__________________ML223">#REF!</definedName>
    <definedName name="__________________ML224" localSheetId="0">#REF!</definedName>
    <definedName name="__________________ML224">#REF!</definedName>
    <definedName name="__________________ML23" localSheetId="0">#REF!</definedName>
    <definedName name="__________________ML23">#REF!</definedName>
    <definedName name="__________________ML24" localSheetId="0">#REF!</definedName>
    <definedName name="__________________ML24">#REF!</definedName>
    <definedName name="__________________ML25" localSheetId="0">#REF!</definedName>
    <definedName name="__________________ML25">#REF!</definedName>
    <definedName name="__________________ML26" localSheetId="0">#REF!</definedName>
    <definedName name="__________________ML26">#REF!</definedName>
    <definedName name="__________________ML27" localSheetId="0">#REF!</definedName>
    <definedName name="__________________ML27">#REF!</definedName>
    <definedName name="__________________ML28" localSheetId="0">#REF!</definedName>
    <definedName name="__________________ML28">#REF!</definedName>
    <definedName name="__________________ML29" localSheetId="0">#REF!</definedName>
    <definedName name="__________________ML29">#REF!</definedName>
    <definedName name="__________________ML31" localSheetId="0">#REF!</definedName>
    <definedName name="__________________ML31">#REF!</definedName>
    <definedName name="__________________ML310" localSheetId="0">#REF!</definedName>
    <definedName name="__________________ML310">#REF!</definedName>
    <definedName name="__________________ML311" localSheetId="0">#REF!</definedName>
    <definedName name="__________________ML311">#REF!</definedName>
    <definedName name="__________________ML312" localSheetId="0">#REF!</definedName>
    <definedName name="__________________ML312">#REF!</definedName>
    <definedName name="__________________ML313" localSheetId="0">#REF!</definedName>
    <definedName name="__________________ML313">#REF!</definedName>
    <definedName name="__________________ML314" localSheetId="0">#REF!</definedName>
    <definedName name="__________________ML314">#REF!</definedName>
    <definedName name="__________________ML315" localSheetId="0">#REF!</definedName>
    <definedName name="__________________ML315">#REF!</definedName>
    <definedName name="__________________ML316" localSheetId="0">#REF!</definedName>
    <definedName name="__________________ML316">#REF!</definedName>
    <definedName name="__________________ML317" localSheetId="0">#REF!</definedName>
    <definedName name="__________________ML317">#REF!</definedName>
    <definedName name="__________________ML318" localSheetId="0">#REF!</definedName>
    <definedName name="__________________ML318">#REF!</definedName>
    <definedName name="__________________ML319" localSheetId="0">#REF!</definedName>
    <definedName name="__________________ML319">#REF!</definedName>
    <definedName name="__________________ML32" localSheetId="0">#REF!</definedName>
    <definedName name="__________________ML32">#REF!</definedName>
    <definedName name="__________________ML320" localSheetId="0">#REF!</definedName>
    <definedName name="__________________ML320">#REF!</definedName>
    <definedName name="__________________ML321" localSheetId="0">#REF!</definedName>
    <definedName name="__________________ML321">#REF!</definedName>
    <definedName name="__________________ML322" localSheetId="0">#REF!</definedName>
    <definedName name="__________________ML322">#REF!</definedName>
    <definedName name="__________________ML323" localSheetId="0">#REF!</definedName>
    <definedName name="__________________ML323">#REF!</definedName>
    <definedName name="__________________ML324" localSheetId="0">#REF!</definedName>
    <definedName name="__________________ML324">#REF!</definedName>
    <definedName name="__________________ML33" localSheetId="0">#REF!</definedName>
    <definedName name="__________________ML33">#REF!</definedName>
    <definedName name="__________________ML34" localSheetId="0">#REF!</definedName>
    <definedName name="__________________ML34">#REF!</definedName>
    <definedName name="__________________ML35" localSheetId="0">#REF!</definedName>
    <definedName name="__________________ML35">#REF!</definedName>
    <definedName name="__________________ML36" localSheetId="0">#REF!</definedName>
    <definedName name="__________________ML36">#REF!</definedName>
    <definedName name="__________________ML37" localSheetId="0">#REF!</definedName>
    <definedName name="__________________ML37">#REF!</definedName>
    <definedName name="__________________ML38" localSheetId="0">#REF!</definedName>
    <definedName name="__________________ML38">#REF!</definedName>
    <definedName name="__________________ML39" localSheetId="0">#REF!</definedName>
    <definedName name="__________________ML39">#REF!</definedName>
    <definedName name="__________________ML7" localSheetId="0">#REF!</definedName>
    <definedName name="__________________ML7">#REF!</definedName>
    <definedName name="__________________ML8" localSheetId="0">#REF!</definedName>
    <definedName name="__________________ML8">#REF!</definedName>
    <definedName name="__________________ML9" localSheetId="0">#REF!</definedName>
    <definedName name="__________________ML9">#REF!</definedName>
    <definedName name="__________________mm1">#REF!</definedName>
    <definedName name="__________________mm1000" localSheetId="0">#REF!</definedName>
    <definedName name="__________________mm1000">#REF!</definedName>
    <definedName name="__________________mm11">#REF!</definedName>
    <definedName name="__________________mm111">#REF!</definedName>
    <definedName name="__________________mm600" localSheetId="0">#REF!</definedName>
    <definedName name="__________________mm600">#REF!</definedName>
    <definedName name="__________________mm800" localSheetId="0">#REF!</definedName>
    <definedName name="__________________mm800">#REF!</definedName>
    <definedName name="__________________PC1" localSheetId="0">#REF!</definedName>
    <definedName name="__________________PC1">#REF!</definedName>
    <definedName name="__________________PC10" localSheetId="0">#REF!</definedName>
    <definedName name="__________________PC10">#REF!</definedName>
    <definedName name="__________________PC11" localSheetId="0">#REF!</definedName>
    <definedName name="__________________PC11">#REF!</definedName>
    <definedName name="__________________PC12" localSheetId="0">#REF!</definedName>
    <definedName name="__________________PC12">#REF!</definedName>
    <definedName name="__________________PC13" localSheetId="0">#REF!</definedName>
    <definedName name="__________________PC13">#REF!</definedName>
    <definedName name="__________________PC14" localSheetId="0">#REF!</definedName>
    <definedName name="__________________PC14">#REF!</definedName>
    <definedName name="__________________PC15" localSheetId="0">#REF!</definedName>
    <definedName name="__________________PC15">#REF!</definedName>
    <definedName name="__________________PC16" localSheetId="0">#REF!</definedName>
    <definedName name="__________________PC16">#REF!</definedName>
    <definedName name="__________________PC17" localSheetId="0">#REF!</definedName>
    <definedName name="__________________PC17">#REF!</definedName>
    <definedName name="__________________PC18" localSheetId="0">#REF!</definedName>
    <definedName name="__________________PC18">#REF!</definedName>
    <definedName name="__________________PC19" localSheetId="0">#REF!</definedName>
    <definedName name="__________________PC19">#REF!</definedName>
    <definedName name="__________________pc2" localSheetId="0">#REF!</definedName>
    <definedName name="__________________pc2">#REF!</definedName>
    <definedName name="__________________PC20">NA()</definedName>
    <definedName name="__________________PC21" localSheetId="0">#REF!</definedName>
    <definedName name="__________________PC21">#REF!</definedName>
    <definedName name="__________________PC22" localSheetId="0">#REF!</definedName>
    <definedName name="__________________PC22">#REF!</definedName>
    <definedName name="__________________PC23" localSheetId="0">#REF!</definedName>
    <definedName name="__________________PC23">#REF!</definedName>
    <definedName name="__________________PC24" localSheetId="0">#REF!</definedName>
    <definedName name="__________________PC24">#REF!</definedName>
    <definedName name="__________________PC3" localSheetId="0">#REF!</definedName>
    <definedName name="__________________PC3">#REF!</definedName>
    <definedName name="__________________PC4" localSheetId="0">#REF!</definedName>
    <definedName name="__________________PC4">#REF!</definedName>
    <definedName name="__________________PC5" localSheetId="0">#REF!</definedName>
    <definedName name="__________________PC5">#REF!</definedName>
    <definedName name="__________________PC6" localSheetId="0">#REF!</definedName>
    <definedName name="__________________PC6">#REF!</definedName>
    <definedName name="__________________pc600" localSheetId="0">#REF!</definedName>
    <definedName name="__________________pc600">#REF!</definedName>
    <definedName name="__________________PC7" localSheetId="0">#REF!</definedName>
    <definedName name="__________________PC7">#REF!</definedName>
    <definedName name="__________________PC8" localSheetId="0">#REF!</definedName>
    <definedName name="__________________PC8">#REF!</definedName>
    <definedName name="__________________PC9" localSheetId="0">#REF!</definedName>
    <definedName name="__________________PC9">#REF!</definedName>
    <definedName name="__________________pc900" localSheetId="0">#REF!</definedName>
    <definedName name="__________________pc900">#REF!</definedName>
    <definedName name="__________________pla4">#REF!</definedName>
    <definedName name="__________________pv2" localSheetId="0">#REF!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 localSheetId="0">#REF!</definedName>
    <definedName name="__________________var1">#REF!</definedName>
    <definedName name="__________________var4" localSheetId="0">#REF!</definedName>
    <definedName name="__________________var4">#REF!</definedName>
    <definedName name="__________________vat1">NA()</definedName>
    <definedName name="_________________bla1">#REF!</definedName>
    <definedName name="_________________BSG100" localSheetId="0">#REF!</definedName>
    <definedName name="_________________BSG100">#REF!</definedName>
    <definedName name="_________________BSG150" localSheetId="0">#REF!</definedName>
    <definedName name="_________________BSG150">#REF!</definedName>
    <definedName name="_________________BSG5" localSheetId="0">#REF!</definedName>
    <definedName name="_________________BSG5">#REF!</definedName>
    <definedName name="_________________BSG75" localSheetId="0">#REF!</definedName>
    <definedName name="_________________BSG75">#REF!</definedName>
    <definedName name="_________________BTC1" localSheetId="0">#REF!</definedName>
    <definedName name="_________________BTC1">#REF!</definedName>
    <definedName name="_________________BTC10" localSheetId="0">#REF!</definedName>
    <definedName name="_________________BTC10">#REF!</definedName>
    <definedName name="_________________BTC11" localSheetId="0">#REF!</definedName>
    <definedName name="_________________BTC11">#REF!</definedName>
    <definedName name="_________________BTC12" localSheetId="0">#REF!</definedName>
    <definedName name="_________________BTC12">#REF!</definedName>
    <definedName name="_________________BTC13" localSheetId="0">#REF!</definedName>
    <definedName name="_________________BTC13">#REF!</definedName>
    <definedName name="_________________BTC14" localSheetId="0">#REF!</definedName>
    <definedName name="_________________BTC14">#REF!</definedName>
    <definedName name="_________________BTC15" localSheetId="0">#REF!</definedName>
    <definedName name="_________________BTC15">#REF!</definedName>
    <definedName name="_________________BTC16" localSheetId="0">#REF!</definedName>
    <definedName name="_________________BTC16">#REF!</definedName>
    <definedName name="_________________BTC17" localSheetId="0">#REF!</definedName>
    <definedName name="_________________BTC17">#REF!</definedName>
    <definedName name="_________________BTC18" localSheetId="0">#REF!</definedName>
    <definedName name="_________________BTC18">#REF!</definedName>
    <definedName name="_________________BTC19" localSheetId="0">#REF!</definedName>
    <definedName name="_________________BTC19">#REF!</definedName>
    <definedName name="_________________BTC2" localSheetId="0">#REF!</definedName>
    <definedName name="_________________BTC2">#REF!</definedName>
    <definedName name="_________________BTC20" localSheetId="0">#REF!</definedName>
    <definedName name="_________________BTC20">#REF!</definedName>
    <definedName name="_________________BTC21" localSheetId="0">#REF!</definedName>
    <definedName name="_________________BTC21">#REF!</definedName>
    <definedName name="_________________BTC22" localSheetId="0">#REF!</definedName>
    <definedName name="_________________BTC22">#REF!</definedName>
    <definedName name="_________________BTC23" localSheetId="0">#REF!</definedName>
    <definedName name="_________________BTC23">#REF!</definedName>
    <definedName name="_________________BTC24" localSheetId="0">#REF!</definedName>
    <definedName name="_________________BTC24">#REF!</definedName>
    <definedName name="_________________BTC3" localSheetId="0">#REF!</definedName>
    <definedName name="_________________BTC3">#REF!</definedName>
    <definedName name="_________________BTC4" localSheetId="0">#REF!</definedName>
    <definedName name="_________________BTC4">#REF!</definedName>
    <definedName name="_________________BTC5" localSheetId="0">#REF!</definedName>
    <definedName name="_________________BTC5">#REF!</definedName>
    <definedName name="_________________BTC6" localSheetId="0">#REF!</definedName>
    <definedName name="_________________BTC6">#REF!</definedName>
    <definedName name="_________________BTC7" localSheetId="0">#REF!</definedName>
    <definedName name="_________________BTC7">#REF!</definedName>
    <definedName name="_________________BTC8" localSheetId="0">#REF!</definedName>
    <definedName name="_________________BTC8">#REF!</definedName>
    <definedName name="_________________BTC9" localSheetId="0">#REF!</definedName>
    <definedName name="_________________BTC9">#REF!</definedName>
    <definedName name="_________________BTR1" localSheetId="0">#REF!</definedName>
    <definedName name="_________________BTR1">#REF!</definedName>
    <definedName name="_________________BTR10" localSheetId="0">#REF!</definedName>
    <definedName name="_________________BTR10">#REF!</definedName>
    <definedName name="_________________BTR11" localSheetId="0">#REF!</definedName>
    <definedName name="_________________BTR11">#REF!</definedName>
    <definedName name="_________________BTR12" localSheetId="0">#REF!</definedName>
    <definedName name="_________________BTR12">#REF!</definedName>
    <definedName name="_________________BTR13" localSheetId="0">#REF!</definedName>
    <definedName name="_________________BTR13">#REF!</definedName>
    <definedName name="_________________BTR14" localSheetId="0">#REF!</definedName>
    <definedName name="_________________BTR14">#REF!</definedName>
    <definedName name="_________________BTR15" localSheetId="0">#REF!</definedName>
    <definedName name="_________________BTR15">#REF!</definedName>
    <definedName name="_________________BTR16" localSheetId="0">#REF!</definedName>
    <definedName name="_________________BTR16">#REF!</definedName>
    <definedName name="_________________BTR17" localSheetId="0">#REF!</definedName>
    <definedName name="_________________BTR17">#REF!</definedName>
    <definedName name="_________________BTR18" localSheetId="0">#REF!</definedName>
    <definedName name="_________________BTR18">#REF!</definedName>
    <definedName name="_________________BTR19" localSheetId="0">#REF!</definedName>
    <definedName name="_________________BTR19">#REF!</definedName>
    <definedName name="_________________BTR2" localSheetId="0">#REF!</definedName>
    <definedName name="_________________BTR2">#REF!</definedName>
    <definedName name="_________________BTR20" localSheetId="0">#REF!</definedName>
    <definedName name="_________________BTR20">#REF!</definedName>
    <definedName name="_________________BTR21" localSheetId="0">#REF!</definedName>
    <definedName name="_________________BTR21">#REF!</definedName>
    <definedName name="_________________BTR22" localSheetId="0">#REF!</definedName>
    <definedName name="_________________BTR22">#REF!</definedName>
    <definedName name="_________________BTR23" localSheetId="0">#REF!</definedName>
    <definedName name="_________________BTR23">#REF!</definedName>
    <definedName name="_________________BTR24" localSheetId="0">#REF!</definedName>
    <definedName name="_________________BTR24">#REF!</definedName>
    <definedName name="_________________BTR3" localSheetId="0">#REF!</definedName>
    <definedName name="_________________BTR3">#REF!</definedName>
    <definedName name="_________________BTR4" localSheetId="0">#REF!</definedName>
    <definedName name="_________________BTR4">#REF!</definedName>
    <definedName name="_________________BTR5" localSheetId="0">#REF!</definedName>
    <definedName name="_________________BTR5">#REF!</definedName>
    <definedName name="_________________BTR6" localSheetId="0">#REF!</definedName>
    <definedName name="_________________BTR6">#REF!</definedName>
    <definedName name="_________________BTR7" localSheetId="0">#REF!</definedName>
    <definedName name="_________________BTR7">#REF!</definedName>
    <definedName name="_________________BTR8" localSheetId="0">#REF!</definedName>
    <definedName name="_________________BTR8">#REF!</definedName>
    <definedName name="_________________BTR9" localSheetId="0">#REF!</definedName>
    <definedName name="_________________BTR9">#REF!</definedName>
    <definedName name="_________________BTS1" localSheetId="0">#REF!</definedName>
    <definedName name="_________________BTS1">#REF!</definedName>
    <definedName name="_________________BTS10" localSheetId="0">#REF!</definedName>
    <definedName name="_________________BTS10">#REF!</definedName>
    <definedName name="_________________BTS11" localSheetId="0">#REF!</definedName>
    <definedName name="_________________BTS11">#REF!</definedName>
    <definedName name="_________________BTS12" localSheetId="0">#REF!</definedName>
    <definedName name="_________________BTS12">#REF!</definedName>
    <definedName name="_________________BTS13" localSheetId="0">#REF!</definedName>
    <definedName name="_________________BTS13">#REF!</definedName>
    <definedName name="_________________BTS14" localSheetId="0">#REF!</definedName>
    <definedName name="_________________BTS14">#REF!</definedName>
    <definedName name="_________________BTS15" localSheetId="0">#REF!</definedName>
    <definedName name="_________________BTS15">#REF!</definedName>
    <definedName name="_________________BTS16" localSheetId="0">#REF!</definedName>
    <definedName name="_________________BTS16">#REF!</definedName>
    <definedName name="_________________BTS17" localSheetId="0">#REF!</definedName>
    <definedName name="_________________BTS17">#REF!</definedName>
    <definedName name="_________________BTS18" localSheetId="0">#REF!</definedName>
    <definedName name="_________________BTS18">#REF!</definedName>
    <definedName name="_________________BTS19" localSheetId="0">#REF!</definedName>
    <definedName name="_________________BTS19">#REF!</definedName>
    <definedName name="_________________BTS2" localSheetId="0">#REF!</definedName>
    <definedName name="_________________BTS2">#REF!</definedName>
    <definedName name="_________________BTS20" localSheetId="0">#REF!</definedName>
    <definedName name="_________________BTS20">#REF!</definedName>
    <definedName name="_________________BTS21" localSheetId="0">#REF!</definedName>
    <definedName name="_________________BTS21">#REF!</definedName>
    <definedName name="_________________BTS22" localSheetId="0">#REF!</definedName>
    <definedName name="_________________BTS22">#REF!</definedName>
    <definedName name="_________________BTS23" localSheetId="0">#REF!</definedName>
    <definedName name="_________________BTS23">#REF!</definedName>
    <definedName name="_________________BTS24" localSheetId="0">#REF!</definedName>
    <definedName name="_________________BTS24">#REF!</definedName>
    <definedName name="_________________BTS3" localSheetId="0">#REF!</definedName>
    <definedName name="_________________BTS3">#REF!</definedName>
    <definedName name="_________________BTS4" localSheetId="0">#REF!</definedName>
    <definedName name="_________________BTS4">#REF!</definedName>
    <definedName name="_________________BTS5" localSheetId="0">#REF!</definedName>
    <definedName name="_________________BTS5">#REF!</definedName>
    <definedName name="_________________BTS6" localSheetId="0">#REF!</definedName>
    <definedName name="_________________BTS6">#REF!</definedName>
    <definedName name="_________________BTS7" localSheetId="0">#REF!</definedName>
    <definedName name="_________________BTS7">#REF!</definedName>
    <definedName name="_________________BTS8" localSheetId="0">#REF!</definedName>
    <definedName name="_________________BTS8">#REF!</definedName>
    <definedName name="_________________BTS9" localSheetId="0">#REF!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 localSheetId="0">#REF!</definedName>
    <definedName name="_________________GBS11">#REF!</definedName>
    <definedName name="_________________GBS110" localSheetId="0">#REF!</definedName>
    <definedName name="_________________GBS110">#REF!</definedName>
    <definedName name="_________________GBS111" localSheetId="0">#REF!</definedName>
    <definedName name="_________________GBS111">#REF!</definedName>
    <definedName name="_________________GBS112" localSheetId="0">#REF!</definedName>
    <definedName name="_________________GBS112">#REF!</definedName>
    <definedName name="_________________GBS113" localSheetId="0">#REF!</definedName>
    <definedName name="_________________GBS113">#REF!</definedName>
    <definedName name="_________________GBS114" localSheetId="0">#REF!</definedName>
    <definedName name="_________________GBS114">#REF!</definedName>
    <definedName name="_________________GBS115" localSheetId="0">#REF!</definedName>
    <definedName name="_________________GBS115">#REF!</definedName>
    <definedName name="_________________GBS116" localSheetId="0">#REF!</definedName>
    <definedName name="_________________GBS116">#REF!</definedName>
    <definedName name="_________________GBS117" localSheetId="0">#REF!</definedName>
    <definedName name="_________________GBS117">#REF!</definedName>
    <definedName name="_________________GBS118" localSheetId="0">#REF!</definedName>
    <definedName name="_________________GBS118">#REF!</definedName>
    <definedName name="_________________GBS119" localSheetId="0">#REF!</definedName>
    <definedName name="_________________GBS119">#REF!</definedName>
    <definedName name="_________________GBS12" localSheetId="0">#REF!</definedName>
    <definedName name="_________________GBS12">#REF!</definedName>
    <definedName name="_________________GBS120" localSheetId="0">#REF!</definedName>
    <definedName name="_________________GBS120">#REF!</definedName>
    <definedName name="_________________GBS121" localSheetId="0">#REF!</definedName>
    <definedName name="_________________GBS121">#REF!</definedName>
    <definedName name="_________________GBS122" localSheetId="0">#REF!</definedName>
    <definedName name="_________________GBS122">#REF!</definedName>
    <definedName name="_________________GBS123" localSheetId="0">#REF!</definedName>
    <definedName name="_________________GBS123">#REF!</definedName>
    <definedName name="_________________GBS124" localSheetId="0">#REF!</definedName>
    <definedName name="_________________GBS124">#REF!</definedName>
    <definedName name="_________________GBS13" localSheetId="0">#REF!</definedName>
    <definedName name="_________________GBS13">#REF!</definedName>
    <definedName name="_________________GBS14" localSheetId="0">#REF!</definedName>
    <definedName name="_________________GBS14">#REF!</definedName>
    <definedName name="_________________GBS15" localSheetId="0">#REF!</definedName>
    <definedName name="_________________GBS15">#REF!</definedName>
    <definedName name="_________________GBS16" localSheetId="0">#REF!</definedName>
    <definedName name="_________________GBS16">#REF!</definedName>
    <definedName name="_________________GBS17" localSheetId="0">#REF!</definedName>
    <definedName name="_________________GBS17">#REF!</definedName>
    <definedName name="_________________GBS18" localSheetId="0">#REF!</definedName>
    <definedName name="_________________GBS18">#REF!</definedName>
    <definedName name="_________________GBS19" localSheetId="0">#REF!</definedName>
    <definedName name="_________________GBS19">#REF!</definedName>
    <definedName name="_________________GBS21" localSheetId="0">#REF!</definedName>
    <definedName name="_________________GBS21">#REF!</definedName>
    <definedName name="_________________GBS210" localSheetId="0">#REF!</definedName>
    <definedName name="_________________GBS210">#REF!</definedName>
    <definedName name="_________________GBS211" localSheetId="0">#REF!</definedName>
    <definedName name="_________________GBS211">#REF!</definedName>
    <definedName name="_________________GBS212" localSheetId="0">#REF!</definedName>
    <definedName name="_________________GBS212">#REF!</definedName>
    <definedName name="_________________GBS213" localSheetId="0">#REF!</definedName>
    <definedName name="_________________GBS213">#REF!</definedName>
    <definedName name="_________________GBS214" localSheetId="0">#REF!</definedName>
    <definedName name="_________________GBS214">#REF!</definedName>
    <definedName name="_________________GBS215" localSheetId="0">#REF!</definedName>
    <definedName name="_________________GBS215">#REF!</definedName>
    <definedName name="_________________GBS216" localSheetId="0">#REF!</definedName>
    <definedName name="_________________GBS216">#REF!</definedName>
    <definedName name="_________________GBS217" localSheetId="0">#REF!</definedName>
    <definedName name="_________________GBS217">#REF!</definedName>
    <definedName name="_________________GBS218" localSheetId="0">#REF!</definedName>
    <definedName name="_________________GBS218">#REF!</definedName>
    <definedName name="_________________GBS219" localSheetId="0">#REF!</definedName>
    <definedName name="_________________GBS219">#REF!</definedName>
    <definedName name="_________________GBS22" localSheetId="0">#REF!</definedName>
    <definedName name="_________________GBS22">#REF!</definedName>
    <definedName name="_________________GBS220" localSheetId="0">#REF!</definedName>
    <definedName name="_________________GBS220">#REF!</definedName>
    <definedName name="_________________GBS221" localSheetId="0">#REF!</definedName>
    <definedName name="_________________GBS221">#REF!</definedName>
    <definedName name="_________________GBS222" localSheetId="0">#REF!</definedName>
    <definedName name="_________________GBS222">#REF!</definedName>
    <definedName name="_________________GBS223" localSheetId="0">#REF!</definedName>
    <definedName name="_________________GBS223">#REF!</definedName>
    <definedName name="_________________GBS224" localSheetId="0">#REF!</definedName>
    <definedName name="_________________GBS224">#REF!</definedName>
    <definedName name="_________________GBS23" localSheetId="0">#REF!</definedName>
    <definedName name="_________________GBS23">#REF!</definedName>
    <definedName name="_________________GBS24" localSheetId="0">#REF!</definedName>
    <definedName name="_________________GBS24">#REF!</definedName>
    <definedName name="_________________GBS25" localSheetId="0">#REF!</definedName>
    <definedName name="_________________GBS25">#REF!</definedName>
    <definedName name="_________________GBS26" localSheetId="0">#REF!</definedName>
    <definedName name="_________________GBS26">#REF!</definedName>
    <definedName name="_________________GBS27" localSheetId="0">#REF!</definedName>
    <definedName name="_________________GBS27">#REF!</definedName>
    <definedName name="_________________GBS28" localSheetId="0">#REF!</definedName>
    <definedName name="_________________GBS28">#REF!</definedName>
    <definedName name="_________________GBS29" localSheetId="0">#REF!</definedName>
    <definedName name="_________________GBS29">#REF!</definedName>
    <definedName name="_________________imp1">#REF!</definedName>
    <definedName name="_________________knr2" localSheetId="0">#REF!</definedName>
    <definedName name="_________________knr2">#REF!</definedName>
    <definedName name="_________________l1">#REF!</definedName>
    <definedName name="_________________l12" localSheetId="0">#REF!</definedName>
    <definedName name="_________________l12">#REF!</definedName>
    <definedName name="_________________l2">#REF!</definedName>
    <definedName name="_________________l3" localSheetId="0">#REF!</definedName>
    <definedName name="_________________l3">#REF!</definedName>
    <definedName name="_________________l4">#REF!</definedName>
    <definedName name="_________________l5" localSheetId="0">#REF!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 localSheetId="0">#REF!</definedName>
    <definedName name="_________________lj600">#REF!</definedName>
    <definedName name="_________________lj900" localSheetId="0">#REF!</definedName>
    <definedName name="_________________lj900">#REF!</definedName>
    <definedName name="_________________LL3" localSheetId="0">#REF!</definedName>
    <definedName name="_________________LL3">#REF!</definedName>
    <definedName name="_________________LSO24" localSheetId="0">#REF!</definedName>
    <definedName name="_________________LSO24">#REF!</definedName>
    <definedName name="_________________MA1" localSheetId="0">#REF!</definedName>
    <definedName name="_________________MA1">#REF!</definedName>
    <definedName name="_________________MA2" localSheetId="0">#REF!</definedName>
    <definedName name="_________________MA2">#REF!</definedName>
    <definedName name="_________________Met22" localSheetId="0">#REF!</definedName>
    <definedName name="_________________Met22">#REF!</definedName>
    <definedName name="_________________Met45" localSheetId="0">#REF!</definedName>
    <definedName name="_________________Met45">#REF!</definedName>
    <definedName name="_________________MEt55" localSheetId="0">#REF!</definedName>
    <definedName name="_________________MEt55">#REF!</definedName>
    <definedName name="_________________Met63" localSheetId="0">#REF!</definedName>
    <definedName name="_________________Met63">#REF!</definedName>
    <definedName name="_________________ML21" localSheetId="0">#REF!</definedName>
    <definedName name="_________________ML21">#REF!</definedName>
    <definedName name="_________________ML210" localSheetId="0">#REF!</definedName>
    <definedName name="_________________ML210">#REF!</definedName>
    <definedName name="_________________ML211" localSheetId="0">#REF!</definedName>
    <definedName name="_________________ML211">#REF!</definedName>
    <definedName name="_________________ML212" localSheetId="0">#REF!</definedName>
    <definedName name="_________________ML212">#REF!</definedName>
    <definedName name="_________________ML213" localSheetId="0">#REF!</definedName>
    <definedName name="_________________ML213">#REF!</definedName>
    <definedName name="_________________ML214" localSheetId="0">#REF!</definedName>
    <definedName name="_________________ML214">#REF!</definedName>
    <definedName name="_________________ML215" localSheetId="0">#REF!</definedName>
    <definedName name="_________________ML215">#REF!</definedName>
    <definedName name="_________________ML216" localSheetId="0">#REF!</definedName>
    <definedName name="_________________ML216">#REF!</definedName>
    <definedName name="_________________ML217" localSheetId="0">#REF!</definedName>
    <definedName name="_________________ML217">#REF!</definedName>
    <definedName name="_________________ML218" localSheetId="0">#REF!</definedName>
    <definedName name="_________________ML218">#REF!</definedName>
    <definedName name="_________________ML219" localSheetId="0">#REF!</definedName>
    <definedName name="_________________ML219">#REF!</definedName>
    <definedName name="_________________ML22" localSheetId="0">#REF!</definedName>
    <definedName name="_________________ML22">#REF!</definedName>
    <definedName name="_________________ML220" localSheetId="0">#REF!</definedName>
    <definedName name="_________________ML220">#REF!</definedName>
    <definedName name="_________________ML221" localSheetId="0">#REF!</definedName>
    <definedName name="_________________ML221">#REF!</definedName>
    <definedName name="_________________ML222" localSheetId="0">#REF!</definedName>
    <definedName name="_________________ML222">#REF!</definedName>
    <definedName name="_________________ML223" localSheetId="0">#REF!</definedName>
    <definedName name="_________________ML223">#REF!</definedName>
    <definedName name="_________________ML224" localSheetId="0">#REF!</definedName>
    <definedName name="_________________ML224">#REF!</definedName>
    <definedName name="_________________ML23" localSheetId="0">#REF!</definedName>
    <definedName name="_________________ML23">#REF!</definedName>
    <definedName name="_________________ML24" localSheetId="0">#REF!</definedName>
    <definedName name="_________________ML24">#REF!</definedName>
    <definedName name="_________________ML25" localSheetId="0">#REF!</definedName>
    <definedName name="_________________ML25">#REF!</definedName>
    <definedName name="_________________ML26" localSheetId="0">#REF!</definedName>
    <definedName name="_________________ML26">#REF!</definedName>
    <definedName name="_________________ML27" localSheetId="0">#REF!</definedName>
    <definedName name="_________________ML27">#REF!</definedName>
    <definedName name="_________________ML28" localSheetId="0">#REF!</definedName>
    <definedName name="_________________ML28">#REF!</definedName>
    <definedName name="_________________ML29" localSheetId="0">#REF!</definedName>
    <definedName name="_________________ML29">#REF!</definedName>
    <definedName name="_________________ML31" localSheetId="0">#REF!</definedName>
    <definedName name="_________________ML31">#REF!</definedName>
    <definedName name="_________________ML310" localSheetId="0">#REF!</definedName>
    <definedName name="_________________ML310">#REF!</definedName>
    <definedName name="_________________ML311" localSheetId="0">#REF!</definedName>
    <definedName name="_________________ML311">#REF!</definedName>
    <definedName name="_________________ML312" localSheetId="0">#REF!</definedName>
    <definedName name="_________________ML312">#REF!</definedName>
    <definedName name="_________________ML313" localSheetId="0">#REF!</definedName>
    <definedName name="_________________ML313">#REF!</definedName>
    <definedName name="_________________ML314" localSheetId="0">#REF!</definedName>
    <definedName name="_________________ML314">#REF!</definedName>
    <definedName name="_________________ML315" localSheetId="0">#REF!</definedName>
    <definedName name="_________________ML315">#REF!</definedName>
    <definedName name="_________________ML316" localSheetId="0">#REF!</definedName>
    <definedName name="_________________ML316">#REF!</definedName>
    <definedName name="_________________ML317" localSheetId="0">#REF!</definedName>
    <definedName name="_________________ML317">#REF!</definedName>
    <definedName name="_________________ML318" localSheetId="0">#REF!</definedName>
    <definedName name="_________________ML318">#REF!</definedName>
    <definedName name="_________________ML319" localSheetId="0">#REF!</definedName>
    <definedName name="_________________ML319">#REF!</definedName>
    <definedName name="_________________ML32" localSheetId="0">#REF!</definedName>
    <definedName name="_________________ML32">#REF!</definedName>
    <definedName name="_________________ML320" localSheetId="0">#REF!</definedName>
    <definedName name="_________________ML320">#REF!</definedName>
    <definedName name="_________________ML321" localSheetId="0">#REF!</definedName>
    <definedName name="_________________ML321">#REF!</definedName>
    <definedName name="_________________ML322" localSheetId="0">#REF!</definedName>
    <definedName name="_________________ML322">#REF!</definedName>
    <definedName name="_________________ML323" localSheetId="0">#REF!</definedName>
    <definedName name="_________________ML323">#REF!</definedName>
    <definedName name="_________________ML324" localSheetId="0">#REF!</definedName>
    <definedName name="_________________ML324">#REF!</definedName>
    <definedName name="_________________ML33" localSheetId="0">#REF!</definedName>
    <definedName name="_________________ML33">#REF!</definedName>
    <definedName name="_________________ML34" localSheetId="0">#REF!</definedName>
    <definedName name="_________________ML34">#REF!</definedName>
    <definedName name="_________________ML35" localSheetId="0">#REF!</definedName>
    <definedName name="_________________ML35">#REF!</definedName>
    <definedName name="_________________ML36" localSheetId="0">#REF!</definedName>
    <definedName name="_________________ML36">#REF!</definedName>
    <definedName name="_________________ML37" localSheetId="0">#REF!</definedName>
    <definedName name="_________________ML37">#REF!</definedName>
    <definedName name="_________________ML38" localSheetId="0">#REF!</definedName>
    <definedName name="_________________ML38">#REF!</definedName>
    <definedName name="_________________ML39" localSheetId="0">#REF!</definedName>
    <definedName name="_________________ML39">#REF!</definedName>
    <definedName name="_________________ML7" localSheetId="0">#REF!</definedName>
    <definedName name="_________________ML7">#REF!</definedName>
    <definedName name="_________________ML8" localSheetId="0">#REF!</definedName>
    <definedName name="_________________ML8">#REF!</definedName>
    <definedName name="_________________ML9" localSheetId="0">#REF!</definedName>
    <definedName name="_________________ML9">#REF!</definedName>
    <definedName name="_________________mm1">#REF!</definedName>
    <definedName name="_________________mm1000" localSheetId="0">#REF!</definedName>
    <definedName name="_________________mm1000">#REF!</definedName>
    <definedName name="_________________mm11">#REF!</definedName>
    <definedName name="_________________mm111">#REF!</definedName>
    <definedName name="_________________mm600" localSheetId="0">#REF!</definedName>
    <definedName name="_________________mm600">#REF!</definedName>
    <definedName name="_________________mm800" localSheetId="0">#REF!</definedName>
    <definedName name="_________________mm800">#REF!</definedName>
    <definedName name="_________________PC1" localSheetId="0">#REF!</definedName>
    <definedName name="_________________PC1">#REF!</definedName>
    <definedName name="_________________PC10" localSheetId="0">#REF!</definedName>
    <definedName name="_________________PC10">#REF!</definedName>
    <definedName name="_________________PC11" localSheetId="0">#REF!</definedName>
    <definedName name="_________________PC11">#REF!</definedName>
    <definedName name="_________________PC12" localSheetId="0">#REF!</definedName>
    <definedName name="_________________PC12">#REF!</definedName>
    <definedName name="_________________PC13" localSheetId="0">#REF!</definedName>
    <definedName name="_________________PC13">#REF!</definedName>
    <definedName name="_________________PC14" localSheetId="0">#REF!</definedName>
    <definedName name="_________________PC14">#REF!</definedName>
    <definedName name="_________________PC15" localSheetId="0">#REF!</definedName>
    <definedName name="_________________PC15">#REF!</definedName>
    <definedName name="_________________PC16" localSheetId="0">#REF!</definedName>
    <definedName name="_________________PC16">#REF!</definedName>
    <definedName name="_________________PC17" localSheetId="0">#REF!</definedName>
    <definedName name="_________________PC17">#REF!</definedName>
    <definedName name="_________________PC18" localSheetId="0">#REF!</definedName>
    <definedName name="_________________PC18">#REF!</definedName>
    <definedName name="_________________PC19" localSheetId="0">#REF!</definedName>
    <definedName name="_________________PC19">#REF!</definedName>
    <definedName name="_________________pc2" localSheetId="0">#REF!</definedName>
    <definedName name="_________________pc2">#REF!</definedName>
    <definedName name="_________________PC20">NA()</definedName>
    <definedName name="_________________PC21" localSheetId="0">#REF!</definedName>
    <definedName name="_________________PC21">#REF!</definedName>
    <definedName name="_________________PC22" localSheetId="0">#REF!</definedName>
    <definedName name="_________________PC22">#REF!</definedName>
    <definedName name="_________________PC23" localSheetId="0">#REF!</definedName>
    <definedName name="_________________PC23">#REF!</definedName>
    <definedName name="_________________PC24" localSheetId="0">#REF!</definedName>
    <definedName name="_________________PC24">#REF!</definedName>
    <definedName name="_________________PC3" localSheetId="0">#REF!</definedName>
    <definedName name="_________________PC3">#REF!</definedName>
    <definedName name="_________________PC4" localSheetId="0">#REF!</definedName>
    <definedName name="_________________PC4">#REF!</definedName>
    <definedName name="_________________PC5" localSheetId="0">#REF!</definedName>
    <definedName name="_________________PC5">#REF!</definedName>
    <definedName name="_________________PC6" localSheetId="0">#REF!</definedName>
    <definedName name="_________________PC6">#REF!</definedName>
    <definedName name="_________________pc600" localSheetId="0">#REF!</definedName>
    <definedName name="_________________pc600">#REF!</definedName>
    <definedName name="_________________PC7" localSheetId="0">#REF!</definedName>
    <definedName name="_________________PC7">#REF!</definedName>
    <definedName name="_________________PC8" localSheetId="0">#REF!</definedName>
    <definedName name="_________________PC8">#REF!</definedName>
    <definedName name="_________________PC9" localSheetId="0">#REF!</definedName>
    <definedName name="_________________PC9">#REF!</definedName>
    <definedName name="_________________pc900" localSheetId="0">#REF!</definedName>
    <definedName name="_________________pc900">#REF!</definedName>
    <definedName name="_________________pla4">#REF!</definedName>
    <definedName name="_________________pv2" localSheetId="0">#REF!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 localSheetId="0">#REF!</definedName>
    <definedName name="_________________var1">#REF!</definedName>
    <definedName name="_________________var4" localSheetId="0">#REF!</definedName>
    <definedName name="_________________var4">#REF!</definedName>
    <definedName name="_________________vat1">NA()</definedName>
    <definedName name="________________bla1">#REF!</definedName>
    <definedName name="________________BSG100" localSheetId="0">#REF!</definedName>
    <definedName name="________________BSG100">#REF!</definedName>
    <definedName name="________________BSG150" localSheetId="0">#REF!</definedName>
    <definedName name="________________BSG150">#REF!</definedName>
    <definedName name="________________BSG5" localSheetId="0">#REF!</definedName>
    <definedName name="________________BSG5">#REF!</definedName>
    <definedName name="________________BSG75" localSheetId="0">#REF!</definedName>
    <definedName name="________________BSG75">#REF!</definedName>
    <definedName name="________________BTC1" localSheetId="0">#REF!</definedName>
    <definedName name="________________BTC1">#REF!</definedName>
    <definedName name="________________BTC10" localSheetId="0">#REF!</definedName>
    <definedName name="________________BTC10">#REF!</definedName>
    <definedName name="________________BTC11" localSheetId="0">#REF!</definedName>
    <definedName name="________________BTC11">#REF!</definedName>
    <definedName name="________________BTC12" localSheetId="0">#REF!</definedName>
    <definedName name="________________BTC12">#REF!</definedName>
    <definedName name="________________BTC13" localSheetId="0">#REF!</definedName>
    <definedName name="________________BTC13">#REF!</definedName>
    <definedName name="________________BTC14" localSheetId="0">#REF!</definedName>
    <definedName name="________________BTC14">#REF!</definedName>
    <definedName name="________________BTC15" localSheetId="0">#REF!</definedName>
    <definedName name="________________BTC15">#REF!</definedName>
    <definedName name="________________BTC16" localSheetId="0">#REF!</definedName>
    <definedName name="________________BTC16">#REF!</definedName>
    <definedName name="________________BTC17" localSheetId="0">#REF!</definedName>
    <definedName name="________________BTC17">#REF!</definedName>
    <definedName name="________________BTC18" localSheetId="0">#REF!</definedName>
    <definedName name="________________BTC18">#REF!</definedName>
    <definedName name="________________BTC19" localSheetId="0">#REF!</definedName>
    <definedName name="________________BTC19">#REF!</definedName>
    <definedName name="________________BTC2" localSheetId="0">#REF!</definedName>
    <definedName name="________________BTC2">#REF!</definedName>
    <definedName name="________________BTC20" localSheetId="0">#REF!</definedName>
    <definedName name="________________BTC20">#REF!</definedName>
    <definedName name="________________BTC21" localSheetId="0">#REF!</definedName>
    <definedName name="________________BTC21">#REF!</definedName>
    <definedName name="________________BTC22" localSheetId="0">#REF!</definedName>
    <definedName name="________________BTC22">#REF!</definedName>
    <definedName name="________________BTC23" localSheetId="0">#REF!</definedName>
    <definedName name="________________BTC23">#REF!</definedName>
    <definedName name="________________BTC24" localSheetId="0">#REF!</definedName>
    <definedName name="________________BTC24">#REF!</definedName>
    <definedName name="________________BTC3" localSheetId="0">#REF!</definedName>
    <definedName name="________________BTC3">#REF!</definedName>
    <definedName name="________________BTC4" localSheetId="0">#REF!</definedName>
    <definedName name="________________BTC4">#REF!</definedName>
    <definedName name="________________BTC5" localSheetId="0">#REF!</definedName>
    <definedName name="________________BTC5">#REF!</definedName>
    <definedName name="________________BTC6" localSheetId="0">#REF!</definedName>
    <definedName name="________________BTC6">#REF!</definedName>
    <definedName name="________________BTC7" localSheetId="0">#REF!</definedName>
    <definedName name="________________BTC7">#REF!</definedName>
    <definedName name="________________BTC8" localSheetId="0">#REF!</definedName>
    <definedName name="________________BTC8">#REF!</definedName>
    <definedName name="________________BTC9" localSheetId="0">#REF!</definedName>
    <definedName name="________________BTC9">#REF!</definedName>
    <definedName name="________________BTR1" localSheetId="0">#REF!</definedName>
    <definedName name="________________BTR1">#REF!</definedName>
    <definedName name="________________BTR10" localSheetId="0">#REF!</definedName>
    <definedName name="________________BTR10">#REF!</definedName>
    <definedName name="________________BTR11" localSheetId="0">#REF!</definedName>
    <definedName name="________________BTR11">#REF!</definedName>
    <definedName name="________________BTR12" localSheetId="0">#REF!</definedName>
    <definedName name="________________BTR12">#REF!</definedName>
    <definedName name="________________BTR13" localSheetId="0">#REF!</definedName>
    <definedName name="________________BTR13">#REF!</definedName>
    <definedName name="________________BTR14" localSheetId="0">#REF!</definedName>
    <definedName name="________________BTR14">#REF!</definedName>
    <definedName name="________________BTR15" localSheetId="0">#REF!</definedName>
    <definedName name="________________BTR15">#REF!</definedName>
    <definedName name="________________BTR16" localSheetId="0">#REF!</definedName>
    <definedName name="________________BTR16">#REF!</definedName>
    <definedName name="________________BTR17" localSheetId="0">#REF!</definedName>
    <definedName name="________________BTR17">#REF!</definedName>
    <definedName name="________________BTR18" localSheetId="0">#REF!</definedName>
    <definedName name="________________BTR18">#REF!</definedName>
    <definedName name="________________BTR19" localSheetId="0">#REF!</definedName>
    <definedName name="________________BTR19">#REF!</definedName>
    <definedName name="________________BTR2" localSheetId="0">#REF!</definedName>
    <definedName name="________________BTR2">#REF!</definedName>
    <definedName name="________________BTR20" localSheetId="0">#REF!</definedName>
    <definedName name="________________BTR20">#REF!</definedName>
    <definedName name="________________BTR21" localSheetId="0">#REF!</definedName>
    <definedName name="________________BTR21">#REF!</definedName>
    <definedName name="________________BTR22" localSheetId="0">#REF!</definedName>
    <definedName name="________________BTR22">#REF!</definedName>
    <definedName name="________________BTR23" localSheetId="0">#REF!</definedName>
    <definedName name="________________BTR23">#REF!</definedName>
    <definedName name="________________BTR24" localSheetId="0">#REF!</definedName>
    <definedName name="________________BTR24">#REF!</definedName>
    <definedName name="________________BTR3" localSheetId="0">#REF!</definedName>
    <definedName name="________________BTR3">#REF!</definedName>
    <definedName name="________________BTR4" localSheetId="0">#REF!</definedName>
    <definedName name="________________BTR4">#REF!</definedName>
    <definedName name="________________BTR5" localSheetId="0">#REF!</definedName>
    <definedName name="________________BTR5">#REF!</definedName>
    <definedName name="________________BTR6" localSheetId="0">#REF!</definedName>
    <definedName name="________________BTR6">#REF!</definedName>
    <definedName name="________________BTR7" localSheetId="0">#REF!</definedName>
    <definedName name="________________BTR7">#REF!</definedName>
    <definedName name="________________BTR8" localSheetId="0">#REF!</definedName>
    <definedName name="________________BTR8">#REF!</definedName>
    <definedName name="________________BTR9" localSheetId="0">#REF!</definedName>
    <definedName name="________________BTR9">#REF!</definedName>
    <definedName name="________________BTS1" localSheetId="0">#REF!</definedName>
    <definedName name="________________BTS1">#REF!</definedName>
    <definedName name="________________BTS10" localSheetId="0">#REF!</definedName>
    <definedName name="________________BTS10">#REF!</definedName>
    <definedName name="________________BTS11" localSheetId="0">#REF!</definedName>
    <definedName name="________________BTS11">#REF!</definedName>
    <definedName name="________________BTS12" localSheetId="0">#REF!</definedName>
    <definedName name="________________BTS12">#REF!</definedName>
    <definedName name="________________BTS13" localSheetId="0">#REF!</definedName>
    <definedName name="________________BTS13">#REF!</definedName>
    <definedName name="________________BTS14" localSheetId="0">#REF!</definedName>
    <definedName name="________________BTS14">#REF!</definedName>
    <definedName name="________________BTS15" localSheetId="0">#REF!</definedName>
    <definedName name="________________BTS15">#REF!</definedName>
    <definedName name="________________BTS16" localSheetId="0">#REF!</definedName>
    <definedName name="________________BTS16">#REF!</definedName>
    <definedName name="________________BTS17" localSheetId="0">#REF!</definedName>
    <definedName name="________________BTS17">#REF!</definedName>
    <definedName name="________________BTS18" localSheetId="0">#REF!</definedName>
    <definedName name="________________BTS18">#REF!</definedName>
    <definedName name="________________BTS19" localSheetId="0">#REF!</definedName>
    <definedName name="________________BTS19">#REF!</definedName>
    <definedName name="________________BTS2" localSheetId="0">#REF!</definedName>
    <definedName name="________________BTS2">#REF!</definedName>
    <definedName name="________________BTS20" localSheetId="0">#REF!</definedName>
    <definedName name="________________BTS20">#REF!</definedName>
    <definedName name="________________BTS21" localSheetId="0">#REF!</definedName>
    <definedName name="________________BTS21">#REF!</definedName>
    <definedName name="________________BTS22" localSheetId="0">#REF!</definedName>
    <definedName name="________________BTS22">#REF!</definedName>
    <definedName name="________________BTS23" localSheetId="0">#REF!</definedName>
    <definedName name="________________BTS23">#REF!</definedName>
    <definedName name="________________BTS24" localSheetId="0">#REF!</definedName>
    <definedName name="________________BTS24">#REF!</definedName>
    <definedName name="________________BTS3" localSheetId="0">#REF!</definedName>
    <definedName name="________________BTS3">#REF!</definedName>
    <definedName name="________________BTS4" localSheetId="0">#REF!</definedName>
    <definedName name="________________BTS4">#REF!</definedName>
    <definedName name="________________BTS5" localSheetId="0">#REF!</definedName>
    <definedName name="________________BTS5">#REF!</definedName>
    <definedName name="________________BTS6" localSheetId="0">#REF!</definedName>
    <definedName name="________________BTS6">#REF!</definedName>
    <definedName name="________________BTS7" localSheetId="0">#REF!</definedName>
    <definedName name="________________BTS7">#REF!</definedName>
    <definedName name="________________BTS8" localSheetId="0">#REF!</definedName>
    <definedName name="________________BTS8">#REF!</definedName>
    <definedName name="________________BTS9" localSheetId="0">#REF!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 localSheetId="0">#REF!</definedName>
    <definedName name="________________GBS11">#REF!</definedName>
    <definedName name="________________GBS110" localSheetId="0">#REF!</definedName>
    <definedName name="________________GBS110">#REF!</definedName>
    <definedName name="________________GBS111" localSheetId="0">#REF!</definedName>
    <definedName name="________________GBS111">#REF!</definedName>
    <definedName name="________________GBS112" localSheetId="0">#REF!</definedName>
    <definedName name="________________GBS112">#REF!</definedName>
    <definedName name="________________GBS113" localSheetId="0">#REF!</definedName>
    <definedName name="________________GBS113">#REF!</definedName>
    <definedName name="________________GBS114" localSheetId="0">#REF!</definedName>
    <definedName name="________________GBS114">#REF!</definedName>
    <definedName name="________________GBS115" localSheetId="0">#REF!</definedName>
    <definedName name="________________GBS115">#REF!</definedName>
    <definedName name="________________GBS116" localSheetId="0">#REF!</definedName>
    <definedName name="________________GBS116">#REF!</definedName>
    <definedName name="________________GBS117" localSheetId="0">#REF!</definedName>
    <definedName name="________________GBS117">#REF!</definedName>
    <definedName name="________________GBS118" localSheetId="0">#REF!</definedName>
    <definedName name="________________GBS118">#REF!</definedName>
    <definedName name="________________GBS119" localSheetId="0">#REF!</definedName>
    <definedName name="________________GBS119">#REF!</definedName>
    <definedName name="________________GBS12" localSheetId="0">#REF!</definedName>
    <definedName name="________________GBS12">#REF!</definedName>
    <definedName name="________________GBS120" localSheetId="0">#REF!</definedName>
    <definedName name="________________GBS120">#REF!</definedName>
    <definedName name="________________GBS121" localSheetId="0">#REF!</definedName>
    <definedName name="________________GBS121">#REF!</definedName>
    <definedName name="________________GBS122" localSheetId="0">#REF!</definedName>
    <definedName name="________________GBS122">#REF!</definedName>
    <definedName name="________________GBS123" localSheetId="0">#REF!</definedName>
    <definedName name="________________GBS123">#REF!</definedName>
    <definedName name="________________GBS124" localSheetId="0">#REF!</definedName>
    <definedName name="________________GBS124">#REF!</definedName>
    <definedName name="________________GBS13" localSheetId="0">#REF!</definedName>
    <definedName name="________________GBS13">#REF!</definedName>
    <definedName name="________________GBS14" localSheetId="0">#REF!</definedName>
    <definedName name="________________GBS14">#REF!</definedName>
    <definedName name="________________GBS15" localSheetId="0">#REF!</definedName>
    <definedName name="________________GBS15">#REF!</definedName>
    <definedName name="________________GBS16" localSheetId="0">#REF!</definedName>
    <definedName name="________________GBS16">#REF!</definedName>
    <definedName name="________________GBS17" localSheetId="0">#REF!</definedName>
    <definedName name="________________GBS17">#REF!</definedName>
    <definedName name="________________GBS18" localSheetId="0">#REF!</definedName>
    <definedName name="________________GBS18">#REF!</definedName>
    <definedName name="________________GBS19" localSheetId="0">#REF!</definedName>
    <definedName name="________________GBS19">#REF!</definedName>
    <definedName name="________________GBS21" localSheetId="0">#REF!</definedName>
    <definedName name="________________GBS21">#REF!</definedName>
    <definedName name="________________GBS210" localSheetId="0">#REF!</definedName>
    <definedName name="________________GBS210">#REF!</definedName>
    <definedName name="________________GBS211" localSheetId="0">#REF!</definedName>
    <definedName name="________________GBS211">#REF!</definedName>
    <definedName name="________________GBS212" localSheetId="0">#REF!</definedName>
    <definedName name="________________GBS212">#REF!</definedName>
    <definedName name="________________GBS213" localSheetId="0">#REF!</definedName>
    <definedName name="________________GBS213">#REF!</definedName>
    <definedName name="________________GBS214" localSheetId="0">#REF!</definedName>
    <definedName name="________________GBS214">#REF!</definedName>
    <definedName name="________________GBS215" localSheetId="0">#REF!</definedName>
    <definedName name="________________GBS215">#REF!</definedName>
    <definedName name="________________GBS216" localSheetId="0">#REF!</definedName>
    <definedName name="________________GBS216">#REF!</definedName>
    <definedName name="________________GBS217" localSheetId="0">#REF!</definedName>
    <definedName name="________________GBS217">#REF!</definedName>
    <definedName name="________________GBS218" localSheetId="0">#REF!</definedName>
    <definedName name="________________GBS218">#REF!</definedName>
    <definedName name="________________GBS219" localSheetId="0">#REF!</definedName>
    <definedName name="________________GBS219">#REF!</definedName>
    <definedName name="________________GBS22" localSheetId="0">#REF!</definedName>
    <definedName name="________________GBS22">#REF!</definedName>
    <definedName name="________________GBS220" localSheetId="0">#REF!</definedName>
    <definedName name="________________GBS220">#REF!</definedName>
    <definedName name="________________GBS221" localSheetId="0">#REF!</definedName>
    <definedName name="________________GBS221">#REF!</definedName>
    <definedName name="________________GBS222" localSheetId="0">#REF!</definedName>
    <definedName name="________________GBS222">#REF!</definedName>
    <definedName name="________________GBS223" localSheetId="0">#REF!</definedName>
    <definedName name="________________GBS223">#REF!</definedName>
    <definedName name="________________GBS224" localSheetId="0">#REF!</definedName>
    <definedName name="________________GBS224">#REF!</definedName>
    <definedName name="________________GBS23" localSheetId="0">#REF!</definedName>
    <definedName name="________________GBS23">#REF!</definedName>
    <definedName name="________________GBS24" localSheetId="0">#REF!</definedName>
    <definedName name="________________GBS24">#REF!</definedName>
    <definedName name="________________GBS25" localSheetId="0">#REF!</definedName>
    <definedName name="________________GBS25">#REF!</definedName>
    <definedName name="________________GBS26" localSheetId="0">#REF!</definedName>
    <definedName name="________________GBS26">#REF!</definedName>
    <definedName name="________________GBS27" localSheetId="0">#REF!</definedName>
    <definedName name="________________GBS27">#REF!</definedName>
    <definedName name="________________GBS28" localSheetId="0">#REF!</definedName>
    <definedName name="________________GBS28">#REF!</definedName>
    <definedName name="________________GBS29" localSheetId="0">#REF!</definedName>
    <definedName name="________________GBS29">#REF!</definedName>
    <definedName name="________________imp1">#REF!</definedName>
    <definedName name="________________knr2" localSheetId="0">#REF!</definedName>
    <definedName name="________________knr2">#REF!</definedName>
    <definedName name="________________l1">#REF!</definedName>
    <definedName name="________________l12" localSheetId="0">#REF!</definedName>
    <definedName name="________________l12">#REF!</definedName>
    <definedName name="________________l2">#REF!</definedName>
    <definedName name="________________l3" localSheetId="0">#REF!</definedName>
    <definedName name="________________l3">#REF!</definedName>
    <definedName name="________________l4">#REF!</definedName>
    <definedName name="________________l5" localSheetId="0">#REF!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 localSheetId="0">#REF!</definedName>
    <definedName name="________________lj600">#REF!</definedName>
    <definedName name="________________lj900" localSheetId="0">#REF!</definedName>
    <definedName name="________________lj900">#REF!</definedName>
    <definedName name="________________LL3" localSheetId="0">#REF!</definedName>
    <definedName name="________________LL3">#REF!</definedName>
    <definedName name="________________LSO24" localSheetId="0">#REF!</definedName>
    <definedName name="________________LSO24">#REF!</definedName>
    <definedName name="________________MA1" localSheetId="0">#REF!</definedName>
    <definedName name="________________MA1">#REF!</definedName>
    <definedName name="________________MA2" localSheetId="0">#REF!</definedName>
    <definedName name="________________MA2">#REF!</definedName>
    <definedName name="________________me12">NA()</definedName>
    <definedName name="________________Met22" localSheetId="0">#REF!</definedName>
    <definedName name="________________Met22">#REF!</definedName>
    <definedName name="________________Met45" localSheetId="0">#REF!</definedName>
    <definedName name="________________Met45">#REF!</definedName>
    <definedName name="________________MEt55" localSheetId="0">#REF!</definedName>
    <definedName name="________________MEt55">#REF!</definedName>
    <definedName name="________________Met63" localSheetId="0">#REF!</definedName>
    <definedName name="________________Met63">#REF!</definedName>
    <definedName name="________________ML21" localSheetId="0">#REF!</definedName>
    <definedName name="________________ML21">#REF!</definedName>
    <definedName name="________________ML210" localSheetId="0">#REF!</definedName>
    <definedName name="________________ML210">#REF!</definedName>
    <definedName name="________________ML211" localSheetId="0">#REF!</definedName>
    <definedName name="________________ML211">#REF!</definedName>
    <definedName name="________________ML212" localSheetId="0">#REF!</definedName>
    <definedName name="________________ML212">#REF!</definedName>
    <definedName name="________________ML213" localSheetId="0">#REF!</definedName>
    <definedName name="________________ML213">#REF!</definedName>
    <definedName name="________________ML214" localSheetId="0">#REF!</definedName>
    <definedName name="________________ML214">#REF!</definedName>
    <definedName name="________________ML215" localSheetId="0">#REF!</definedName>
    <definedName name="________________ML215">#REF!</definedName>
    <definedName name="________________ML216" localSheetId="0">#REF!</definedName>
    <definedName name="________________ML216">#REF!</definedName>
    <definedName name="________________ML217" localSheetId="0">#REF!</definedName>
    <definedName name="________________ML217">#REF!</definedName>
    <definedName name="________________ML218" localSheetId="0">#REF!</definedName>
    <definedName name="________________ML218">#REF!</definedName>
    <definedName name="________________ML219" localSheetId="0">#REF!</definedName>
    <definedName name="________________ML219">#REF!</definedName>
    <definedName name="________________ML22" localSheetId="0">#REF!</definedName>
    <definedName name="________________ML22">#REF!</definedName>
    <definedName name="________________ML220" localSheetId="0">#REF!</definedName>
    <definedName name="________________ML220">#REF!</definedName>
    <definedName name="________________ML221" localSheetId="0">#REF!</definedName>
    <definedName name="________________ML221">#REF!</definedName>
    <definedName name="________________ML222" localSheetId="0">#REF!</definedName>
    <definedName name="________________ML222">#REF!</definedName>
    <definedName name="________________ML223" localSheetId="0">#REF!</definedName>
    <definedName name="________________ML223">#REF!</definedName>
    <definedName name="________________ML224" localSheetId="0">#REF!</definedName>
    <definedName name="________________ML224">#REF!</definedName>
    <definedName name="________________ML23" localSheetId="0">#REF!</definedName>
    <definedName name="________________ML23">#REF!</definedName>
    <definedName name="________________ML24" localSheetId="0">#REF!</definedName>
    <definedName name="________________ML24">#REF!</definedName>
    <definedName name="________________ML25" localSheetId="0">#REF!</definedName>
    <definedName name="________________ML25">#REF!</definedName>
    <definedName name="________________ML26" localSheetId="0">#REF!</definedName>
    <definedName name="________________ML26">#REF!</definedName>
    <definedName name="________________ML27" localSheetId="0">#REF!</definedName>
    <definedName name="________________ML27">#REF!</definedName>
    <definedName name="________________ML28" localSheetId="0">#REF!</definedName>
    <definedName name="________________ML28">#REF!</definedName>
    <definedName name="________________ML29" localSheetId="0">#REF!</definedName>
    <definedName name="________________ML29">#REF!</definedName>
    <definedName name="________________ML31" localSheetId="0">#REF!</definedName>
    <definedName name="________________ML31">#REF!</definedName>
    <definedName name="________________ML310" localSheetId="0">#REF!</definedName>
    <definedName name="________________ML310">#REF!</definedName>
    <definedName name="________________ML311" localSheetId="0">#REF!</definedName>
    <definedName name="________________ML311">#REF!</definedName>
    <definedName name="________________ML312" localSheetId="0">#REF!</definedName>
    <definedName name="________________ML312">#REF!</definedName>
    <definedName name="________________ML313" localSheetId="0">#REF!</definedName>
    <definedName name="________________ML313">#REF!</definedName>
    <definedName name="________________ML314" localSheetId="0">#REF!</definedName>
    <definedName name="________________ML314">#REF!</definedName>
    <definedName name="________________ML315" localSheetId="0">#REF!</definedName>
    <definedName name="________________ML315">#REF!</definedName>
    <definedName name="________________ML316" localSheetId="0">#REF!</definedName>
    <definedName name="________________ML316">#REF!</definedName>
    <definedName name="________________ML317" localSheetId="0">#REF!</definedName>
    <definedName name="________________ML317">#REF!</definedName>
    <definedName name="________________ML318" localSheetId="0">#REF!</definedName>
    <definedName name="________________ML318">#REF!</definedName>
    <definedName name="________________ML319" localSheetId="0">#REF!</definedName>
    <definedName name="________________ML319">#REF!</definedName>
    <definedName name="________________ML32" localSheetId="0">#REF!</definedName>
    <definedName name="________________ML32">#REF!</definedName>
    <definedName name="________________ML320" localSheetId="0">#REF!</definedName>
    <definedName name="________________ML320">#REF!</definedName>
    <definedName name="________________ML321" localSheetId="0">#REF!</definedName>
    <definedName name="________________ML321">#REF!</definedName>
    <definedName name="________________ML322" localSheetId="0">#REF!</definedName>
    <definedName name="________________ML322">#REF!</definedName>
    <definedName name="________________ML323" localSheetId="0">#REF!</definedName>
    <definedName name="________________ML323">#REF!</definedName>
    <definedName name="________________ML324" localSheetId="0">#REF!</definedName>
    <definedName name="________________ML324">#REF!</definedName>
    <definedName name="________________ML33" localSheetId="0">#REF!</definedName>
    <definedName name="________________ML33">#REF!</definedName>
    <definedName name="________________ML34" localSheetId="0">#REF!</definedName>
    <definedName name="________________ML34">#REF!</definedName>
    <definedName name="________________ML35" localSheetId="0">#REF!</definedName>
    <definedName name="________________ML35">#REF!</definedName>
    <definedName name="________________ML36" localSheetId="0">#REF!</definedName>
    <definedName name="________________ML36">#REF!</definedName>
    <definedName name="________________ML37" localSheetId="0">#REF!</definedName>
    <definedName name="________________ML37">#REF!</definedName>
    <definedName name="________________ML38" localSheetId="0">#REF!</definedName>
    <definedName name="________________ML38">#REF!</definedName>
    <definedName name="________________ML39" localSheetId="0">#REF!</definedName>
    <definedName name="________________ML39">#REF!</definedName>
    <definedName name="________________ML7" localSheetId="0">#REF!</definedName>
    <definedName name="________________ML7">#REF!</definedName>
    <definedName name="________________ML8" localSheetId="0">#REF!</definedName>
    <definedName name="________________ML8">#REF!</definedName>
    <definedName name="________________ML9" localSheetId="0">#REF!</definedName>
    <definedName name="________________ML9">#REF!</definedName>
    <definedName name="________________mm1">#REF!</definedName>
    <definedName name="________________mm1000" localSheetId="0">#REF!</definedName>
    <definedName name="________________mm1000">#REF!</definedName>
    <definedName name="________________mm11">#REF!</definedName>
    <definedName name="________________mm111">#REF!</definedName>
    <definedName name="________________mm600" localSheetId="0">#REF!</definedName>
    <definedName name="________________mm600">#REF!</definedName>
    <definedName name="________________mm800" localSheetId="0">#REF!</definedName>
    <definedName name="________________mm800">#REF!</definedName>
    <definedName name="________________PC1" localSheetId="0">#REF!</definedName>
    <definedName name="________________PC1">#REF!</definedName>
    <definedName name="________________PC10" localSheetId="0">#REF!</definedName>
    <definedName name="________________PC10">#REF!</definedName>
    <definedName name="________________PC11" localSheetId="0">#REF!</definedName>
    <definedName name="________________PC11">#REF!</definedName>
    <definedName name="________________PC12" localSheetId="0">#REF!</definedName>
    <definedName name="________________PC12">#REF!</definedName>
    <definedName name="________________PC13" localSheetId="0">#REF!</definedName>
    <definedName name="________________PC13">#REF!</definedName>
    <definedName name="________________PC14" localSheetId="0">#REF!</definedName>
    <definedName name="________________PC14">#REF!</definedName>
    <definedName name="________________PC15" localSheetId="0">#REF!</definedName>
    <definedName name="________________PC15">#REF!</definedName>
    <definedName name="________________PC16" localSheetId="0">#REF!</definedName>
    <definedName name="________________PC16">#REF!</definedName>
    <definedName name="________________PC17" localSheetId="0">#REF!</definedName>
    <definedName name="________________PC17">#REF!</definedName>
    <definedName name="________________PC18" localSheetId="0">#REF!</definedName>
    <definedName name="________________PC18">#REF!</definedName>
    <definedName name="________________PC19" localSheetId="0">#REF!</definedName>
    <definedName name="________________PC19">#REF!</definedName>
    <definedName name="________________pc2" localSheetId="0">#REF!</definedName>
    <definedName name="________________pc2">#REF!</definedName>
    <definedName name="________________PC20">NA()</definedName>
    <definedName name="________________PC21" localSheetId="0">#REF!</definedName>
    <definedName name="________________PC21">#REF!</definedName>
    <definedName name="________________PC22" localSheetId="0">#REF!</definedName>
    <definedName name="________________PC22">#REF!</definedName>
    <definedName name="________________PC23" localSheetId="0">#REF!</definedName>
    <definedName name="________________PC23">#REF!</definedName>
    <definedName name="________________PC24" localSheetId="0">#REF!</definedName>
    <definedName name="________________PC24">#REF!</definedName>
    <definedName name="________________PC3" localSheetId="0">#REF!</definedName>
    <definedName name="________________PC3">#REF!</definedName>
    <definedName name="________________PC4" localSheetId="0">#REF!</definedName>
    <definedName name="________________PC4">#REF!</definedName>
    <definedName name="________________PC5" localSheetId="0">#REF!</definedName>
    <definedName name="________________PC5">#REF!</definedName>
    <definedName name="________________PC6" localSheetId="0">#REF!</definedName>
    <definedName name="________________PC6">#REF!</definedName>
    <definedName name="________________pc600" localSheetId="0">#REF!</definedName>
    <definedName name="________________pc600">#REF!</definedName>
    <definedName name="________________PC7" localSheetId="0">#REF!</definedName>
    <definedName name="________________PC7">#REF!</definedName>
    <definedName name="________________PC8" localSheetId="0">#REF!</definedName>
    <definedName name="________________PC8">#REF!</definedName>
    <definedName name="________________PC9" localSheetId="0">#REF!</definedName>
    <definedName name="________________PC9">#REF!</definedName>
    <definedName name="________________pc900" localSheetId="0">#REF!</definedName>
    <definedName name="________________pc900">#REF!</definedName>
    <definedName name="________________pla4">#REF!</definedName>
    <definedName name="________________pv2" localSheetId="0">#REF!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 localSheetId="0">#REF!</definedName>
    <definedName name="________________var1">#REF!</definedName>
    <definedName name="________________var4" localSheetId="0">#REF!</definedName>
    <definedName name="________________var4">#REF!</definedName>
    <definedName name="________________vat1">NA()</definedName>
    <definedName name="_______________bla1">#REF!</definedName>
    <definedName name="_______________BSG100" localSheetId="0">#REF!</definedName>
    <definedName name="_______________BSG100">#REF!</definedName>
    <definedName name="_______________BSG150" localSheetId="0">#REF!</definedName>
    <definedName name="_______________BSG150">#REF!</definedName>
    <definedName name="_______________BSG5" localSheetId="0">#REF!</definedName>
    <definedName name="_______________BSG5">#REF!</definedName>
    <definedName name="_______________BSG75" localSheetId="0">#REF!</definedName>
    <definedName name="_______________BSG75">#REF!</definedName>
    <definedName name="_______________BTC1" localSheetId="0">#REF!</definedName>
    <definedName name="_______________BTC1">#REF!</definedName>
    <definedName name="_______________BTC10" localSheetId="0">#REF!</definedName>
    <definedName name="_______________BTC10">#REF!</definedName>
    <definedName name="_______________BTC11" localSheetId="0">#REF!</definedName>
    <definedName name="_______________BTC11">#REF!</definedName>
    <definedName name="_______________BTC12" localSheetId="0">#REF!</definedName>
    <definedName name="_______________BTC12">#REF!</definedName>
    <definedName name="_______________BTC13" localSheetId="0">#REF!</definedName>
    <definedName name="_______________BTC13">#REF!</definedName>
    <definedName name="_______________BTC14" localSheetId="0">#REF!</definedName>
    <definedName name="_______________BTC14">#REF!</definedName>
    <definedName name="_______________BTC15" localSheetId="0">#REF!</definedName>
    <definedName name="_______________BTC15">#REF!</definedName>
    <definedName name="_______________BTC16" localSheetId="0">#REF!</definedName>
    <definedName name="_______________BTC16">#REF!</definedName>
    <definedName name="_______________BTC17" localSheetId="0">#REF!</definedName>
    <definedName name="_______________BTC17">#REF!</definedName>
    <definedName name="_______________BTC18" localSheetId="0">#REF!</definedName>
    <definedName name="_______________BTC18">#REF!</definedName>
    <definedName name="_______________BTC19" localSheetId="0">#REF!</definedName>
    <definedName name="_______________BTC19">#REF!</definedName>
    <definedName name="_______________BTC2" localSheetId="0">#REF!</definedName>
    <definedName name="_______________BTC2">#REF!</definedName>
    <definedName name="_______________BTC20" localSheetId="0">#REF!</definedName>
    <definedName name="_______________BTC20">#REF!</definedName>
    <definedName name="_______________BTC21" localSheetId="0">#REF!</definedName>
    <definedName name="_______________BTC21">#REF!</definedName>
    <definedName name="_______________BTC22" localSheetId="0">#REF!</definedName>
    <definedName name="_______________BTC22">#REF!</definedName>
    <definedName name="_______________BTC23" localSheetId="0">#REF!</definedName>
    <definedName name="_______________BTC23">#REF!</definedName>
    <definedName name="_______________BTC24" localSheetId="0">#REF!</definedName>
    <definedName name="_______________BTC24">#REF!</definedName>
    <definedName name="_______________BTC3" localSheetId="0">#REF!</definedName>
    <definedName name="_______________BTC3">#REF!</definedName>
    <definedName name="_______________BTC4" localSheetId="0">#REF!</definedName>
    <definedName name="_______________BTC4">#REF!</definedName>
    <definedName name="_______________BTC5" localSheetId="0">#REF!</definedName>
    <definedName name="_______________BTC5">#REF!</definedName>
    <definedName name="_______________BTC6" localSheetId="0">#REF!</definedName>
    <definedName name="_______________BTC6">#REF!</definedName>
    <definedName name="_______________BTC7" localSheetId="0">#REF!</definedName>
    <definedName name="_______________BTC7">#REF!</definedName>
    <definedName name="_______________BTC8" localSheetId="0">#REF!</definedName>
    <definedName name="_______________BTC8">#REF!</definedName>
    <definedName name="_______________BTC9" localSheetId="0">#REF!</definedName>
    <definedName name="_______________BTC9">#REF!</definedName>
    <definedName name="_______________BTR1" localSheetId="0">#REF!</definedName>
    <definedName name="_______________BTR1">#REF!</definedName>
    <definedName name="_______________BTR10" localSheetId="0">#REF!</definedName>
    <definedName name="_______________BTR10">#REF!</definedName>
    <definedName name="_______________BTR11" localSheetId="0">#REF!</definedName>
    <definedName name="_______________BTR11">#REF!</definedName>
    <definedName name="_______________BTR12" localSheetId="0">#REF!</definedName>
    <definedName name="_______________BTR12">#REF!</definedName>
    <definedName name="_______________BTR13" localSheetId="0">#REF!</definedName>
    <definedName name="_______________BTR13">#REF!</definedName>
    <definedName name="_______________BTR14" localSheetId="0">#REF!</definedName>
    <definedName name="_______________BTR14">#REF!</definedName>
    <definedName name="_______________BTR15" localSheetId="0">#REF!</definedName>
    <definedName name="_______________BTR15">#REF!</definedName>
    <definedName name="_______________BTR16" localSheetId="0">#REF!</definedName>
    <definedName name="_______________BTR16">#REF!</definedName>
    <definedName name="_______________BTR17" localSheetId="0">#REF!</definedName>
    <definedName name="_______________BTR17">#REF!</definedName>
    <definedName name="_______________BTR18" localSheetId="0">#REF!</definedName>
    <definedName name="_______________BTR18">#REF!</definedName>
    <definedName name="_______________BTR19" localSheetId="0">#REF!</definedName>
    <definedName name="_______________BTR19">#REF!</definedName>
    <definedName name="_______________BTR2" localSheetId="0">#REF!</definedName>
    <definedName name="_______________BTR2">#REF!</definedName>
    <definedName name="_______________BTR20" localSheetId="0">#REF!</definedName>
    <definedName name="_______________BTR20">#REF!</definedName>
    <definedName name="_______________BTR21" localSheetId="0">#REF!</definedName>
    <definedName name="_______________BTR21">#REF!</definedName>
    <definedName name="_______________BTR22" localSheetId="0">#REF!</definedName>
    <definedName name="_______________BTR22">#REF!</definedName>
    <definedName name="_______________BTR23" localSheetId="0">#REF!</definedName>
    <definedName name="_______________BTR23">#REF!</definedName>
    <definedName name="_______________BTR24" localSheetId="0">#REF!</definedName>
    <definedName name="_______________BTR24">#REF!</definedName>
    <definedName name="_______________BTR3" localSheetId="0">#REF!</definedName>
    <definedName name="_______________BTR3">#REF!</definedName>
    <definedName name="_______________BTR4" localSheetId="0">#REF!</definedName>
    <definedName name="_______________BTR4">#REF!</definedName>
    <definedName name="_______________BTR5" localSheetId="0">#REF!</definedName>
    <definedName name="_______________BTR5">#REF!</definedName>
    <definedName name="_______________BTR6" localSheetId="0">#REF!</definedName>
    <definedName name="_______________BTR6">#REF!</definedName>
    <definedName name="_______________BTR7" localSheetId="0">#REF!</definedName>
    <definedName name="_______________BTR7">#REF!</definedName>
    <definedName name="_______________BTR8" localSheetId="0">#REF!</definedName>
    <definedName name="_______________BTR8">#REF!</definedName>
    <definedName name="_______________BTR9" localSheetId="0">#REF!</definedName>
    <definedName name="_______________BTR9">#REF!</definedName>
    <definedName name="_______________BTS1" localSheetId="0">#REF!</definedName>
    <definedName name="_______________BTS1">#REF!</definedName>
    <definedName name="_______________BTS10" localSheetId="0">#REF!</definedName>
    <definedName name="_______________BTS10">#REF!</definedName>
    <definedName name="_______________BTS11" localSheetId="0">#REF!</definedName>
    <definedName name="_______________BTS11">#REF!</definedName>
    <definedName name="_______________BTS12" localSheetId="0">#REF!</definedName>
    <definedName name="_______________BTS12">#REF!</definedName>
    <definedName name="_______________BTS13" localSheetId="0">#REF!</definedName>
    <definedName name="_______________BTS13">#REF!</definedName>
    <definedName name="_______________BTS14" localSheetId="0">#REF!</definedName>
    <definedName name="_______________BTS14">#REF!</definedName>
    <definedName name="_______________BTS15" localSheetId="0">#REF!</definedName>
    <definedName name="_______________BTS15">#REF!</definedName>
    <definedName name="_______________BTS16" localSheetId="0">#REF!</definedName>
    <definedName name="_______________BTS16">#REF!</definedName>
    <definedName name="_______________BTS17" localSheetId="0">#REF!</definedName>
    <definedName name="_______________BTS17">#REF!</definedName>
    <definedName name="_______________BTS18" localSheetId="0">#REF!</definedName>
    <definedName name="_______________BTS18">#REF!</definedName>
    <definedName name="_______________BTS19" localSheetId="0">#REF!</definedName>
    <definedName name="_______________BTS19">#REF!</definedName>
    <definedName name="_______________BTS2" localSheetId="0">#REF!</definedName>
    <definedName name="_______________BTS2">#REF!</definedName>
    <definedName name="_______________BTS20" localSheetId="0">#REF!</definedName>
    <definedName name="_______________BTS20">#REF!</definedName>
    <definedName name="_______________BTS21" localSheetId="0">#REF!</definedName>
    <definedName name="_______________BTS21">#REF!</definedName>
    <definedName name="_______________BTS22" localSheetId="0">#REF!</definedName>
    <definedName name="_______________BTS22">#REF!</definedName>
    <definedName name="_______________BTS23" localSheetId="0">#REF!</definedName>
    <definedName name="_______________BTS23">#REF!</definedName>
    <definedName name="_______________BTS24" localSheetId="0">#REF!</definedName>
    <definedName name="_______________BTS24">#REF!</definedName>
    <definedName name="_______________BTS3" localSheetId="0">#REF!</definedName>
    <definedName name="_______________BTS3">#REF!</definedName>
    <definedName name="_______________BTS4" localSheetId="0">#REF!</definedName>
    <definedName name="_______________BTS4">#REF!</definedName>
    <definedName name="_______________BTS5" localSheetId="0">#REF!</definedName>
    <definedName name="_______________BTS5">#REF!</definedName>
    <definedName name="_______________BTS6" localSheetId="0">#REF!</definedName>
    <definedName name="_______________BTS6">#REF!</definedName>
    <definedName name="_______________BTS7" localSheetId="0">#REF!</definedName>
    <definedName name="_______________BTS7">#REF!</definedName>
    <definedName name="_______________BTS8" localSheetId="0">#REF!</definedName>
    <definedName name="_______________BTS8">#REF!</definedName>
    <definedName name="_______________BTS9" localSheetId="0">#REF!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 localSheetId="0">#REF!</definedName>
    <definedName name="_______________G120907">#REF!</definedName>
    <definedName name="_______________GBS11">NA()</definedName>
    <definedName name="_______________GBS110" localSheetId="0">#REF!</definedName>
    <definedName name="_______________GBS110">#REF!</definedName>
    <definedName name="_______________GBS111" localSheetId="0">#REF!</definedName>
    <definedName name="_______________GBS111">#REF!</definedName>
    <definedName name="_______________GBS112" localSheetId="0">#REF!</definedName>
    <definedName name="_______________GBS112">#REF!</definedName>
    <definedName name="_______________GBS113" localSheetId="0">#REF!</definedName>
    <definedName name="_______________GBS113">#REF!</definedName>
    <definedName name="_______________GBS114" localSheetId="0">#REF!</definedName>
    <definedName name="_______________GBS114">#REF!</definedName>
    <definedName name="_______________GBS115" localSheetId="0">#REF!</definedName>
    <definedName name="_______________GBS115">#REF!</definedName>
    <definedName name="_______________GBS116" localSheetId="0">#REF!</definedName>
    <definedName name="_______________GBS116">#REF!</definedName>
    <definedName name="_______________GBS117" localSheetId="0">#REF!</definedName>
    <definedName name="_______________GBS117">#REF!</definedName>
    <definedName name="_______________GBS118" localSheetId="0">#REF!</definedName>
    <definedName name="_______________GBS118">#REF!</definedName>
    <definedName name="_______________GBS119" localSheetId="0">#REF!</definedName>
    <definedName name="_______________GBS119">#REF!</definedName>
    <definedName name="_______________GBS12" localSheetId="0">#REF!</definedName>
    <definedName name="_______________GBS12">#REF!</definedName>
    <definedName name="_______________GBS120" localSheetId="0">#REF!</definedName>
    <definedName name="_______________GBS120">#REF!</definedName>
    <definedName name="_______________GBS121" localSheetId="0">#REF!</definedName>
    <definedName name="_______________GBS121">#REF!</definedName>
    <definedName name="_______________GBS122" localSheetId="0">#REF!</definedName>
    <definedName name="_______________GBS122">#REF!</definedName>
    <definedName name="_______________GBS123" localSheetId="0">#REF!</definedName>
    <definedName name="_______________GBS123">#REF!</definedName>
    <definedName name="_______________GBS124" localSheetId="0">#REF!</definedName>
    <definedName name="_______________GBS124">#REF!</definedName>
    <definedName name="_______________GBS13" localSheetId="0">#REF!</definedName>
    <definedName name="_______________GBS13">#REF!</definedName>
    <definedName name="_______________GBS14" localSheetId="0">#REF!</definedName>
    <definedName name="_______________GBS14">#REF!</definedName>
    <definedName name="_______________GBS15" localSheetId="0">#REF!</definedName>
    <definedName name="_______________GBS15">#REF!</definedName>
    <definedName name="_______________GBS16" localSheetId="0">#REF!</definedName>
    <definedName name="_______________GBS16">#REF!</definedName>
    <definedName name="_______________GBS17" localSheetId="0">#REF!</definedName>
    <definedName name="_______________GBS17">#REF!</definedName>
    <definedName name="_______________GBS18" localSheetId="0">#REF!</definedName>
    <definedName name="_______________GBS18">#REF!</definedName>
    <definedName name="_______________GBS19" localSheetId="0">#REF!</definedName>
    <definedName name="_______________GBS19">#REF!</definedName>
    <definedName name="_______________GBS21" localSheetId="0">#REF!</definedName>
    <definedName name="_______________GBS21">#REF!</definedName>
    <definedName name="_______________GBS210" localSheetId="0">#REF!</definedName>
    <definedName name="_______________GBS210">#REF!</definedName>
    <definedName name="_______________GBS211" localSheetId="0">#REF!</definedName>
    <definedName name="_______________GBS211">#REF!</definedName>
    <definedName name="_______________GBS212" localSheetId="0">#REF!</definedName>
    <definedName name="_______________GBS212">#REF!</definedName>
    <definedName name="_______________GBS213" localSheetId="0">#REF!</definedName>
    <definedName name="_______________GBS213">#REF!</definedName>
    <definedName name="_______________GBS214" localSheetId="0">#REF!</definedName>
    <definedName name="_______________GBS214">#REF!</definedName>
    <definedName name="_______________GBS215" localSheetId="0">#REF!</definedName>
    <definedName name="_______________GBS215">#REF!</definedName>
    <definedName name="_______________GBS216" localSheetId="0">#REF!</definedName>
    <definedName name="_______________GBS216">#REF!</definedName>
    <definedName name="_______________GBS217" localSheetId="0">#REF!</definedName>
    <definedName name="_______________GBS217">#REF!</definedName>
    <definedName name="_______________GBS218" localSheetId="0">#REF!</definedName>
    <definedName name="_______________GBS218">#REF!</definedName>
    <definedName name="_______________GBS219" localSheetId="0">#REF!</definedName>
    <definedName name="_______________GBS219">#REF!</definedName>
    <definedName name="_______________GBS22" localSheetId="0">#REF!</definedName>
    <definedName name="_______________GBS22">#REF!</definedName>
    <definedName name="_______________GBS220" localSheetId="0">#REF!</definedName>
    <definedName name="_______________GBS220">#REF!</definedName>
    <definedName name="_______________GBS221" localSheetId="0">#REF!</definedName>
    <definedName name="_______________GBS221">#REF!</definedName>
    <definedName name="_______________GBS222" localSheetId="0">#REF!</definedName>
    <definedName name="_______________GBS222">#REF!</definedName>
    <definedName name="_______________GBS223" localSheetId="0">#REF!</definedName>
    <definedName name="_______________GBS223">#REF!</definedName>
    <definedName name="_______________GBS224" localSheetId="0">#REF!</definedName>
    <definedName name="_______________GBS224">#REF!</definedName>
    <definedName name="_______________GBS23" localSheetId="0">#REF!</definedName>
    <definedName name="_______________GBS23">#REF!</definedName>
    <definedName name="_______________GBS24" localSheetId="0">#REF!</definedName>
    <definedName name="_______________GBS24">#REF!</definedName>
    <definedName name="_______________GBS25" localSheetId="0">#REF!</definedName>
    <definedName name="_______________GBS25">#REF!</definedName>
    <definedName name="_______________GBS26" localSheetId="0">#REF!</definedName>
    <definedName name="_______________GBS26">#REF!</definedName>
    <definedName name="_______________GBS27" localSheetId="0">#REF!</definedName>
    <definedName name="_______________GBS27">#REF!</definedName>
    <definedName name="_______________GBS28" localSheetId="0">#REF!</definedName>
    <definedName name="_______________GBS28">#REF!</definedName>
    <definedName name="_______________GBS29" localSheetId="0">#REF!</definedName>
    <definedName name="_______________GBS29">#REF!</definedName>
    <definedName name="_______________imp1">#REF!</definedName>
    <definedName name="_______________knr2" localSheetId="0">#REF!</definedName>
    <definedName name="_______________knr2">#REF!</definedName>
    <definedName name="_______________l1">#REF!</definedName>
    <definedName name="_______________l12" localSheetId="0">#REF!</definedName>
    <definedName name="_______________l12">#REF!</definedName>
    <definedName name="_______________l2">#REF!</definedName>
    <definedName name="_______________l3" localSheetId="0">#REF!</definedName>
    <definedName name="_______________l3">#REF!</definedName>
    <definedName name="_______________l4">#REF!</definedName>
    <definedName name="_______________l5" localSheetId="0">#REF!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 localSheetId="0">#REF!</definedName>
    <definedName name="_______________lj600">#REF!</definedName>
    <definedName name="_______________lj900" localSheetId="0">#REF!</definedName>
    <definedName name="_______________lj900">#REF!</definedName>
    <definedName name="_______________LL3" localSheetId="0">#REF!</definedName>
    <definedName name="_______________LL3">#REF!</definedName>
    <definedName name="_______________LSO24" localSheetId="0">#REF!</definedName>
    <definedName name="_______________LSO24">#REF!</definedName>
    <definedName name="_______________MA1" localSheetId="0">#REF!</definedName>
    <definedName name="_______________MA1">#REF!</definedName>
    <definedName name="_______________MA2" localSheetId="0">#REF!</definedName>
    <definedName name="_______________MA2">#REF!</definedName>
    <definedName name="_______________Met22" localSheetId="0">#REF!</definedName>
    <definedName name="_______________Met22">#REF!</definedName>
    <definedName name="_______________Met45" localSheetId="0">#REF!</definedName>
    <definedName name="_______________Met45">#REF!</definedName>
    <definedName name="_______________MEt55" localSheetId="0">#REF!</definedName>
    <definedName name="_______________MEt55">#REF!</definedName>
    <definedName name="_______________Met63" localSheetId="0">#REF!</definedName>
    <definedName name="_______________Met63">#REF!</definedName>
    <definedName name="_______________ML21" localSheetId="0">#REF!</definedName>
    <definedName name="_______________ML21">#REF!</definedName>
    <definedName name="_______________ML210" localSheetId="0">#REF!</definedName>
    <definedName name="_______________ML210">#REF!</definedName>
    <definedName name="_______________ML211" localSheetId="0">#REF!</definedName>
    <definedName name="_______________ML211">#REF!</definedName>
    <definedName name="_______________ML212" localSheetId="0">#REF!</definedName>
    <definedName name="_______________ML212">#REF!</definedName>
    <definedName name="_______________ML213" localSheetId="0">#REF!</definedName>
    <definedName name="_______________ML213">#REF!</definedName>
    <definedName name="_______________ML214" localSheetId="0">#REF!</definedName>
    <definedName name="_______________ML214">#REF!</definedName>
    <definedName name="_______________ML215" localSheetId="0">#REF!</definedName>
    <definedName name="_______________ML215">#REF!</definedName>
    <definedName name="_______________ML216" localSheetId="0">#REF!</definedName>
    <definedName name="_______________ML216">#REF!</definedName>
    <definedName name="_______________ML217" localSheetId="0">#REF!</definedName>
    <definedName name="_______________ML217">#REF!</definedName>
    <definedName name="_______________ML218" localSheetId="0">#REF!</definedName>
    <definedName name="_______________ML218">#REF!</definedName>
    <definedName name="_______________ML219" localSheetId="0">#REF!</definedName>
    <definedName name="_______________ML219">#REF!</definedName>
    <definedName name="_______________ML22" localSheetId="0">#REF!</definedName>
    <definedName name="_______________ML22">#REF!</definedName>
    <definedName name="_______________ML220" localSheetId="0">#REF!</definedName>
    <definedName name="_______________ML220">#REF!</definedName>
    <definedName name="_______________ML221" localSheetId="0">#REF!</definedName>
    <definedName name="_______________ML221">#REF!</definedName>
    <definedName name="_______________ML222" localSheetId="0">#REF!</definedName>
    <definedName name="_______________ML222">#REF!</definedName>
    <definedName name="_______________ML223" localSheetId="0">#REF!</definedName>
    <definedName name="_______________ML223">#REF!</definedName>
    <definedName name="_______________ML224" localSheetId="0">#REF!</definedName>
    <definedName name="_______________ML224">#REF!</definedName>
    <definedName name="_______________ML23" localSheetId="0">#REF!</definedName>
    <definedName name="_______________ML23">#REF!</definedName>
    <definedName name="_______________ML24" localSheetId="0">#REF!</definedName>
    <definedName name="_______________ML24">#REF!</definedName>
    <definedName name="_______________ML25" localSheetId="0">#REF!</definedName>
    <definedName name="_______________ML25">#REF!</definedName>
    <definedName name="_______________ML26" localSheetId="0">#REF!</definedName>
    <definedName name="_______________ML26">#REF!</definedName>
    <definedName name="_______________ML27" localSheetId="0">#REF!</definedName>
    <definedName name="_______________ML27">#REF!</definedName>
    <definedName name="_______________ML28" localSheetId="0">#REF!</definedName>
    <definedName name="_______________ML28">#REF!</definedName>
    <definedName name="_______________ML29" localSheetId="0">#REF!</definedName>
    <definedName name="_______________ML29">#REF!</definedName>
    <definedName name="_______________ML31" localSheetId="0">#REF!</definedName>
    <definedName name="_______________ML31">#REF!</definedName>
    <definedName name="_______________ML310" localSheetId="0">#REF!</definedName>
    <definedName name="_______________ML310">#REF!</definedName>
    <definedName name="_______________ML311" localSheetId="0">#REF!</definedName>
    <definedName name="_______________ML311">#REF!</definedName>
    <definedName name="_______________ML312" localSheetId="0">#REF!</definedName>
    <definedName name="_______________ML312">#REF!</definedName>
    <definedName name="_______________ML313" localSheetId="0">#REF!</definedName>
    <definedName name="_______________ML313">#REF!</definedName>
    <definedName name="_______________ML314" localSheetId="0">#REF!</definedName>
    <definedName name="_______________ML314">#REF!</definedName>
    <definedName name="_______________ML315" localSheetId="0">#REF!</definedName>
    <definedName name="_______________ML315">#REF!</definedName>
    <definedName name="_______________ML316" localSheetId="0">#REF!</definedName>
    <definedName name="_______________ML316">#REF!</definedName>
    <definedName name="_______________ML317" localSheetId="0">#REF!</definedName>
    <definedName name="_______________ML317">#REF!</definedName>
    <definedName name="_______________ML318" localSheetId="0">#REF!</definedName>
    <definedName name="_______________ML318">#REF!</definedName>
    <definedName name="_______________ML319" localSheetId="0">#REF!</definedName>
    <definedName name="_______________ML319">#REF!</definedName>
    <definedName name="_______________ML32" localSheetId="0">#REF!</definedName>
    <definedName name="_______________ML32">#REF!</definedName>
    <definedName name="_______________ML320" localSheetId="0">#REF!</definedName>
    <definedName name="_______________ML320">#REF!</definedName>
    <definedName name="_______________ML321" localSheetId="0">#REF!</definedName>
    <definedName name="_______________ML321">#REF!</definedName>
    <definedName name="_______________ML322" localSheetId="0">#REF!</definedName>
    <definedName name="_______________ML322">#REF!</definedName>
    <definedName name="_______________ML323" localSheetId="0">#REF!</definedName>
    <definedName name="_______________ML323">#REF!</definedName>
    <definedName name="_______________ML324" localSheetId="0">#REF!</definedName>
    <definedName name="_______________ML324">#REF!</definedName>
    <definedName name="_______________ML33" localSheetId="0">#REF!</definedName>
    <definedName name="_______________ML33">#REF!</definedName>
    <definedName name="_______________ML34" localSheetId="0">#REF!</definedName>
    <definedName name="_______________ML34">#REF!</definedName>
    <definedName name="_______________ML35" localSheetId="0">#REF!</definedName>
    <definedName name="_______________ML35">#REF!</definedName>
    <definedName name="_______________ML36" localSheetId="0">#REF!</definedName>
    <definedName name="_______________ML36">#REF!</definedName>
    <definedName name="_______________ML37" localSheetId="0">#REF!</definedName>
    <definedName name="_______________ML37">#REF!</definedName>
    <definedName name="_______________ML38" localSheetId="0">#REF!</definedName>
    <definedName name="_______________ML38">#REF!</definedName>
    <definedName name="_______________ML39" localSheetId="0">#REF!</definedName>
    <definedName name="_______________ML39">#REF!</definedName>
    <definedName name="_______________ML7" localSheetId="0">#REF!</definedName>
    <definedName name="_______________ML7">#REF!</definedName>
    <definedName name="_______________ML8" localSheetId="0">#REF!</definedName>
    <definedName name="_______________ML8">#REF!</definedName>
    <definedName name="_______________ML9" localSheetId="0">#REF!</definedName>
    <definedName name="_______________ML9">#REF!</definedName>
    <definedName name="_______________mm1">#REF!</definedName>
    <definedName name="_______________mm1000" localSheetId="0">#REF!</definedName>
    <definedName name="_______________mm1000">#REF!</definedName>
    <definedName name="_______________mm11">#REF!</definedName>
    <definedName name="_______________mm111">#REF!</definedName>
    <definedName name="_______________mm600" localSheetId="0">#REF!</definedName>
    <definedName name="_______________mm600">#REF!</definedName>
    <definedName name="_______________mm800" localSheetId="0">#REF!</definedName>
    <definedName name="_______________mm800">#REF!</definedName>
    <definedName name="_______________PC1" localSheetId="0">#REF!</definedName>
    <definedName name="_______________PC1">#REF!</definedName>
    <definedName name="_______________PC10" localSheetId="0">#REF!</definedName>
    <definedName name="_______________PC10">#REF!</definedName>
    <definedName name="_______________PC11" localSheetId="0">#REF!</definedName>
    <definedName name="_______________PC11">#REF!</definedName>
    <definedName name="_______________PC12" localSheetId="0">#REF!</definedName>
    <definedName name="_______________PC12">#REF!</definedName>
    <definedName name="_______________PC13" localSheetId="0">#REF!</definedName>
    <definedName name="_______________PC13">#REF!</definedName>
    <definedName name="_______________PC14" localSheetId="0">#REF!</definedName>
    <definedName name="_______________PC14">#REF!</definedName>
    <definedName name="_______________PC15" localSheetId="0">#REF!</definedName>
    <definedName name="_______________PC15">#REF!</definedName>
    <definedName name="_______________PC16" localSheetId="0">#REF!</definedName>
    <definedName name="_______________PC16">#REF!</definedName>
    <definedName name="_______________PC17" localSheetId="0">#REF!</definedName>
    <definedName name="_______________PC17">#REF!</definedName>
    <definedName name="_______________PC18" localSheetId="0">#REF!</definedName>
    <definedName name="_______________PC18">#REF!</definedName>
    <definedName name="_______________PC19" localSheetId="0">#REF!</definedName>
    <definedName name="_______________PC19">#REF!</definedName>
    <definedName name="_______________pc2" localSheetId="0">#REF!</definedName>
    <definedName name="_______________pc2">#REF!</definedName>
    <definedName name="_______________PC20">NA()</definedName>
    <definedName name="_______________PC21" localSheetId="0">#REF!</definedName>
    <definedName name="_______________PC21">#REF!</definedName>
    <definedName name="_______________PC22" localSheetId="0">#REF!</definedName>
    <definedName name="_______________PC22">#REF!</definedName>
    <definedName name="_______________PC23" localSheetId="0">#REF!</definedName>
    <definedName name="_______________PC23">#REF!</definedName>
    <definedName name="_______________PC24" localSheetId="0">#REF!</definedName>
    <definedName name="_______________PC24">#REF!</definedName>
    <definedName name="_______________PC3" localSheetId="0">#REF!</definedName>
    <definedName name="_______________PC3">#REF!</definedName>
    <definedName name="_______________PC4" localSheetId="0">#REF!</definedName>
    <definedName name="_______________PC4">#REF!</definedName>
    <definedName name="_______________PC5" localSheetId="0">#REF!</definedName>
    <definedName name="_______________PC5">#REF!</definedName>
    <definedName name="_______________PC6" localSheetId="0">#REF!</definedName>
    <definedName name="_______________PC6">#REF!</definedName>
    <definedName name="_______________pc600" localSheetId="0">#REF!</definedName>
    <definedName name="_______________pc600">#REF!</definedName>
    <definedName name="_______________PC7" localSheetId="0">#REF!</definedName>
    <definedName name="_______________PC7">#REF!</definedName>
    <definedName name="_______________PC8" localSheetId="0">#REF!</definedName>
    <definedName name="_______________PC8">#REF!</definedName>
    <definedName name="_______________PC9" localSheetId="0">#REF!</definedName>
    <definedName name="_______________PC9">#REF!</definedName>
    <definedName name="_______________pc900" localSheetId="0">#REF!</definedName>
    <definedName name="_______________pc900">#REF!</definedName>
    <definedName name="_______________pla4">#REF!</definedName>
    <definedName name="_______________pv2" localSheetId="0">#REF!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 localSheetId="0">#REF!</definedName>
    <definedName name="_______________var1">#REF!</definedName>
    <definedName name="_______________var4" localSheetId="0">#REF!</definedName>
    <definedName name="_______________var4">#REF!</definedName>
    <definedName name="_______________vat1">NA()</definedName>
    <definedName name="______________bla1">#REF!</definedName>
    <definedName name="______________BSG100" localSheetId="0">#REF!</definedName>
    <definedName name="______________BSG100">#REF!</definedName>
    <definedName name="______________BSG150" localSheetId="0">#REF!</definedName>
    <definedName name="______________BSG150">#REF!</definedName>
    <definedName name="______________BSG5" localSheetId="0">#REF!</definedName>
    <definedName name="______________BSG5">#REF!</definedName>
    <definedName name="______________BSG75" localSheetId="0">#REF!</definedName>
    <definedName name="______________BSG75">#REF!</definedName>
    <definedName name="______________BTC1" localSheetId="0">#REF!</definedName>
    <definedName name="______________BTC1">#REF!</definedName>
    <definedName name="______________BTC10" localSheetId="0">#REF!</definedName>
    <definedName name="______________BTC10">#REF!</definedName>
    <definedName name="______________BTC11" localSheetId="0">#REF!</definedName>
    <definedName name="______________BTC11">#REF!</definedName>
    <definedName name="______________BTC12" localSheetId="0">#REF!</definedName>
    <definedName name="______________BTC12">#REF!</definedName>
    <definedName name="______________BTC13" localSheetId="0">#REF!</definedName>
    <definedName name="______________BTC13">#REF!</definedName>
    <definedName name="______________BTC14" localSheetId="0">#REF!</definedName>
    <definedName name="______________BTC14">#REF!</definedName>
    <definedName name="______________BTC15" localSheetId="0">#REF!</definedName>
    <definedName name="______________BTC15">#REF!</definedName>
    <definedName name="______________BTC16" localSheetId="0">#REF!</definedName>
    <definedName name="______________BTC16">#REF!</definedName>
    <definedName name="______________BTC17" localSheetId="0">#REF!</definedName>
    <definedName name="______________BTC17">#REF!</definedName>
    <definedName name="______________BTC18" localSheetId="0">#REF!</definedName>
    <definedName name="______________BTC18">#REF!</definedName>
    <definedName name="______________BTC19" localSheetId="0">#REF!</definedName>
    <definedName name="______________BTC19">#REF!</definedName>
    <definedName name="______________BTC2" localSheetId="0">#REF!</definedName>
    <definedName name="______________BTC2">#REF!</definedName>
    <definedName name="______________BTC20" localSheetId="0">#REF!</definedName>
    <definedName name="______________BTC20">#REF!</definedName>
    <definedName name="______________BTC21" localSheetId="0">#REF!</definedName>
    <definedName name="______________BTC21">#REF!</definedName>
    <definedName name="______________BTC22" localSheetId="0">#REF!</definedName>
    <definedName name="______________BTC22">#REF!</definedName>
    <definedName name="______________BTC23" localSheetId="0">#REF!</definedName>
    <definedName name="______________BTC23">#REF!</definedName>
    <definedName name="______________BTC24" localSheetId="0">#REF!</definedName>
    <definedName name="______________BTC24">#REF!</definedName>
    <definedName name="______________BTC3" localSheetId="0">#REF!</definedName>
    <definedName name="______________BTC3">#REF!</definedName>
    <definedName name="______________BTC4" localSheetId="0">#REF!</definedName>
    <definedName name="______________BTC4">#REF!</definedName>
    <definedName name="______________BTC5" localSheetId="0">#REF!</definedName>
    <definedName name="______________BTC5">#REF!</definedName>
    <definedName name="______________BTC6" localSheetId="0">#REF!</definedName>
    <definedName name="______________BTC6">#REF!</definedName>
    <definedName name="______________BTC7" localSheetId="0">#REF!</definedName>
    <definedName name="______________BTC7">#REF!</definedName>
    <definedName name="______________BTC8" localSheetId="0">#REF!</definedName>
    <definedName name="______________BTC8">#REF!</definedName>
    <definedName name="______________BTC9" localSheetId="0">#REF!</definedName>
    <definedName name="______________BTC9">#REF!</definedName>
    <definedName name="______________BTR1" localSheetId="0">#REF!</definedName>
    <definedName name="______________BTR1">#REF!</definedName>
    <definedName name="______________BTR10" localSheetId="0">#REF!</definedName>
    <definedName name="______________BTR10">#REF!</definedName>
    <definedName name="______________BTR11" localSheetId="0">#REF!</definedName>
    <definedName name="______________BTR11">#REF!</definedName>
    <definedName name="______________BTR12" localSheetId="0">#REF!</definedName>
    <definedName name="______________BTR12">#REF!</definedName>
    <definedName name="______________BTR13" localSheetId="0">#REF!</definedName>
    <definedName name="______________BTR13">#REF!</definedName>
    <definedName name="______________BTR14" localSheetId="0">#REF!</definedName>
    <definedName name="______________BTR14">#REF!</definedName>
    <definedName name="______________BTR15" localSheetId="0">#REF!</definedName>
    <definedName name="______________BTR15">#REF!</definedName>
    <definedName name="______________BTR16" localSheetId="0">#REF!</definedName>
    <definedName name="______________BTR16">#REF!</definedName>
    <definedName name="______________BTR17" localSheetId="0">#REF!</definedName>
    <definedName name="______________BTR17">#REF!</definedName>
    <definedName name="______________BTR18" localSheetId="0">#REF!</definedName>
    <definedName name="______________BTR18">#REF!</definedName>
    <definedName name="______________BTR19" localSheetId="0">#REF!</definedName>
    <definedName name="______________BTR19">#REF!</definedName>
    <definedName name="______________BTR2" localSheetId="0">#REF!</definedName>
    <definedName name="______________BTR2">#REF!</definedName>
    <definedName name="______________BTR20" localSheetId="0">#REF!</definedName>
    <definedName name="______________BTR20">#REF!</definedName>
    <definedName name="______________BTR21" localSheetId="0">#REF!</definedName>
    <definedName name="______________BTR21">#REF!</definedName>
    <definedName name="______________BTR22" localSheetId="0">#REF!</definedName>
    <definedName name="______________BTR22">#REF!</definedName>
    <definedName name="______________BTR23" localSheetId="0">#REF!</definedName>
    <definedName name="______________BTR23">#REF!</definedName>
    <definedName name="______________BTR24" localSheetId="0">#REF!</definedName>
    <definedName name="______________BTR24">#REF!</definedName>
    <definedName name="______________BTR3" localSheetId="0">#REF!</definedName>
    <definedName name="______________BTR3">#REF!</definedName>
    <definedName name="______________BTR4" localSheetId="0">#REF!</definedName>
    <definedName name="______________BTR4">#REF!</definedName>
    <definedName name="______________BTR5" localSheetId="0">#REF!</definedName>
    <definedName name="______________BTR5">#REF!</definedName>
    <definedName name="______________BTR6" localSheetId="0">#REF!</definedName>
    <definedName name="______________BTR6">#REF!</definedName>
    <definedName name="______________BTR7" localSheetId="0">#REF!</definedName>
    <definedName name="______________BTR7">#REF!</definedName>
    <definedName name="______________BTR8" localSheetId="0">#REF!</definedName>
    <definedName name="______________BTR8">#REF!</definedName>
    <definedName name="______________BTR9" localSheetId="0">#REF!</definedName>
    <definedName name="______________BTR9">#REF!</definedName>
    <definedName name="______________BTS1" localSheetId="0">#REF!</definedName>
    <definedName name="______________BTS1">#REF!</definedName>
    <definedName name="______________BTS10" localSheetId="0">#REF!</definedName>
    <definedName name="______________BTS10">#REF!</definedName>
    <definedName name="______________BTS11" localSheetId="0">#REF!</definedName>
    <definedName name="______________BTS11">#REF!</definedName>
    <definedName name="______________BTS12" localSheetId="0">#REF!</definedName>
    <definedName name="______________BTS12">#REF!</definedName>
    <definedName name="______________BTS13" localSheetId="0">#REF!</definedName>
    <definedName name="______________BTS13">#REF!</definedName>
    <definedName name="______________BTS14" localSheetId="0">#REF!</definedName>
    <definedName name="______________BTS14">#REF!</definedName>
    <definedName name="______________BTS15" localSheetId="0">#REF!</definedName>
    <definedName name="______________BTS15">#REF!</definedName>
    <definedName name="______________BTS16" localSheetId="0">#REF!</definedName>
    <definedName name="______________BTS16">#REF!</definedName>
    <definedName name="______________BTS17" localSheetId="0">#REF!</definedName>
    <definedName name="______________BTS17">#REF!</definedName>
    <definedName name="______________BTS18" localSheetId="0">#REF!</definedName>
    <definedName name="______________BTS18">#REF!</definedName>
    <definedName name="______________BTS19" localSheetId="0">#REF!</definedName>
    <definedName name="______________BTS19">#REF!</definedName>
    <definedName name="______________BTS2" localSheetId="0">#REF!</definedName>
    <definedName name="______________BTS2">#REF!</definedName>
    <definedName name="______________BTS20" localSheetId="0">#REF!</definedName>
    <definedName name="______________BTS20">#REF!</definedName>
    <definedName name="______________BTS21" localSheetId="0">#REF!</definedName>
    <definedName name="______________BTS21">#REF!</definedName>
    <definedName name="______________BTS22" localSheetId="0">#REF!</definedName>
    <definedName name="______________BTS22">#REF!</definedName>
    <definedName name="______________BTS23" localSheetId="0">#REF!</definedName>
    <definedName name="______________BTS23">#REF!</definedName>
    <definedName name="______________BTS24" localSheetId="0">#REF!</definedName>
    <definedName name="______________BTS24">#REF!</definedName>
    <definedName name="______________BTS3" localSheetId="0">#REF!</definedName>
    <definedName name="______________BTS3">#REF!</definedName>
    <definedName name="______________BTS4" localSheetId="0">#REF!</definedName>
    <definedName name="______________BTS4">#REF!</definedName>
    <definedName name="______________BTS5" localSheetId="0">#REF!</definedName>
    <definedName name="______________BTS5">#REF!</definedName>
    <definedName name="______________BTS6" localSheetId="0">#REF!</definedName>
    <definedName name="______________BTS6">#REF!</definedName>
    <definedName name="______________BTS7" localSheetId="0">#REF!</definedName>
    <definedName name="______________BTS7">#REF!</definedName>
    <definedName name="______________BTS8" localSheetId="0">#REF!</definedName>
    <definedName name="______________BTS8">#REF!</definedName>
    <definedName name="______________BTS9" localSheetId="0">#REF!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 localSheetId="0">#REF!</definedName>
    <definedName name="______________G120907">#REF!</definedName>
    <definedName name="______________GBS11">NA()</definedName>
    <definedName name="______________GBS110" localSheetId="0">#REF!</definedName>
    <definedName name="______________GBS110">#REF!</definedName>
    <definedName name="______________GBS111" localSheetId="0">#REF!</definedName>
    <definedName name="______________GBS111">#REF!</definedName>
    <definedName name="______________GBS112" localSheetId="0">#REF!</definedName>
    <definedName name="______________GBS112">#REF!</definedName>
    <definedName name="______________GBS113" localSheetId="0">#REF!</definedName>
    <definedName name="______________GBS113">#REF!</definedName>
    <definedName name="______________GBS114" localSheetId="0">#REF!</definedName>
    <definedName name="______________GBS114">#REF!</definedName>
    <definedName name="______________GBS115" localSheetId="0">#REF!</definedName>
    <definedName name="______________GBS115">#REF!</definedName>
    <definedName name="______________GBS116" localSheetId="0">#REF!</definedName>
    <definedName name="______________GBS116">#REF!</definedName>
    <definedName name="______________GBS117" localSheetId="0">#REF!</definedName>
    <definedName name="______________GBS117">#REF!</definedName>
    <definedName name="______________GBS118" localSheetId="0">#REF!</definedName>
    <definedName name="______________GBS118">#REF!</definedName>
    <definedName name="______________GBS119" localSheetId="0">#REF!</definedName>
    <definedName name="______________GBS119">#REF!</definedName>
    <definedName name="______________GBS12" localSheetId="0">#REF!</definedName>
    <definedName name="______________GBS12">#REF!</definedName>
    <definedName name="______________GBS120" localSheetId="0">#REF!</definedName>
    <definedName name="______________GBS120">#REF!</definedName>
    <definedName name="______________GBS121" localSheetId="0">#REF!</definedName>
    <definedName name="______________GBS121">#REF!</definedName>
    <definedName name="______________GBS122" localSheetId="0">#REF!</definedName>
    <definedName name="______________GBS122">#REF!</definedName>
    <definedName name="______________GBS123" localSheetId="0">#REF!</definedName>
    <definedName name="______________GBS123">#REF!</definedName>
    <definedName name="______________GBS124" localSheetId="0">#REF!</definedName>
    <definedName name="______________GBS124">#REF!</definedName>
    <definedName name="______________GBS13" localSheetId="0">#REF!</definedName>
    <definedName name="______________GBS13">#REF!</definedName>
    <definedName name="______________GBS14" localSheetId="0">#REF!</definedName>
    <definedName name="______________GBS14">#REF!</definedName>
    <definedName name="______________GBS15" localSheetId="0">#REF!</definedName>
    <definedName name="______________GBS15">#REF!</definedName>
    <definedName name="______________GBS16" localSheetId="0">#REF!</definedName>
    <definedName name="______________GBS16">#REF!</definedName>
    <definedName name="______________GBS17" localSheetId="0">#REF!</definedName>
    <definedName name="______________GBS17">#REF!</definedName>
    <definedName name="______________GBS18" localSheetId="0">#REF!</definedName>
    <definedName name="______________GBS18">#REF!</definedName>
    <definedName name="______________GBS19" localSheetId="0">#REF!</definedName>
    <definedName name="______________GBS19">#REF!</definedName>
    <definedName name="______________GBS21" localSheetId="0">#REF!</definedName>
    <definedName name="______________GBS21">#REF!</definedName>
    <definedName name="______________GBS210" localSheetId="0">#REF!</definedName>
    <definedName name="______________GBS210">#REF!</definedName>
    <definedName name="______________GBS211" localSheetId="0">#REF!</definedName>
    <definedName name="______________GBS211">#REF!</definedName>
    <definedName name="______________GBS212" localSheetId="0">#REF!</definedName>
    <definedName name="______________GBS212">#REF!</definedName>
    <definedName name="______________GBS213" localSheetId="0">#REF!</definedName>
    <definedName name="______________GBS213">#REF!</definedName>
    <definedName name="______________GBS214" localSheetId="0">#REF!</definedName>
    <definedName name="______________GBS214">#REF!</definedName>
    <definedName name="______________GBS215" localSheetId="0">#REF!</definedName>
    <definedName name="______________GBS215">#REF!</definedName>
    <definedName name="______________GBS216" localSheetId="0">#REF!</definedName>
    <definedName name="______________GBS216">#REF!</definedName>
    <definedName name="______________GBS217" localSheetId="0">#REF!</definedName>
    <definedName name="______________GBS217">#REF!</definedName>
    <definedName name="______________GBS218" localSheetId="0">#REF!</definedName>
    <definedName name="______________GBS218">#REF!</definedName>
    <definedName name="______________GBS219" localSheetId="0">#REF!</definedName>
    <definedName name="______________GBS219">#REF!</definedName>
    <definedName name="______________GBS22" localSheetId="0">#REF!</definedName>
    <definedName name="______________GBS22">#REF!</definedName>
    <definedName name="______________GBS220" localSheetId="0">#REF!</definedName>
    <definedName name="______________GBS220">#REF!</definedName>
    <definedName name="______________GBS221" localSheetId="0">#REF!</definedName>
    <definedName name="______________GBS221">#REF!</definedName>
    <definedName name="______________GBS222" localSheetId="0">#REF!</definedName>
    <definedName name="______________GBS222">#REF!</definedName>
    <definedName name="______________GBS223" localSheetId="0">#REF!</definedName>
    <definedName name="______________GBS223">#REF!</definedName>
    <definedName name="______________GBS224" localSheetId="0">#REF!</definedName>
    <definedName name="______________GBS224">#REF!</definedName>
    <definedName name="______________GBS23" localSheetId="0">#REF!</definedName>
    <definedName name="______________GBS23">#REF!</definedName>
    <definedName name="______________GBS24" localSheetId="0">#REF!</definedName>
    <definedName name="______________GBS24">#REF!</definedName>
    <definedName name="______________GBS25" localSheetId="0">#REF!</definedName>
    <definedName name="______________GBS25">#REF!</definedName>
    <definedName name="______________GBS26" localSheetId="0">#REF!</definedName>
    <definedName name="______________GBS26">#REF!</definedName>
    <definedName name="______________GBS27" localSheetId="0">#REF!</definedName>
    <definedName name="______________GBS27">#REF!</definedName>
    <definedName name="______________GBS28" localSheetId="0">#REF!</definedName>
    <definedName name="______________GBS28">#REF!</definedName>
    <definedName name="______________GBS29" localSheetId="0">#REF!</definedName>
    <definedName name="______________GBS29">#REF!</definedName>
    <definedName name="______________imp1">#REF!</definedName>
    <definedName name="______________knr2" localSheetId="0">#REF!</definedName>
    <definedName name="______________knr2">#REF!</definedName>
    <definedName name="______________l1">#REF!</definedName>
    <definedName name="______________l12" localSheetId="0">#REF!</definedName>
    <definedName name="______________l12">#REF!</definedName>
    <definedName name="______________l2">#REF!</definedName>
    <definedName name="______________l3" localSheetId="0">#REF!</definedName>
    <definedName name="______________l3">#REF!</definedName>
    <definedName name="______________l4">#REF!</definedName>
    <definedName name="______________l5" localSheetId="0">#REF!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 localSheetId="0">#REF!</definedName>
    <definedName name="______________lj600">#REF!</definedName>
    <definedName name="______________lj900" localSheetId="0">#REF!</definedName>
    <definedName name="______________lj900">#REF!</definedName>
    <definedName name="______________LL3" localSheetId="0">#REF!</definedName>
    <definedName name="______________LL3">#REF!</definedName>
    <definedName name="______________LSO24" localSheetId="0">#REF!</definedName>
    <definedName name="______________LSO24">#REF!</definedName>
    <definedName name="______________MA1" localSheetId="0">#REF!</definedName>
    <definedName name="______________MA1">#REF!</definedName>
    <definedName name="______________MA2" localSheetId="0">#REF!</definedName>
    <definedName name="______________MA2">#REF!</definedName>
    <definedName name="______________me12">NA()</definedName>
    <definedName name="______________Met22" localSheetId="0">#REF!</definedName>
    <definedName name="______________Met22">#REF!</definedName>
    <definedName name="______________Met45" localSheetId="0">#REF!</definedName>
    <definedName name="______________Met45">#REF!</definedName>
    <definedName name="______________MEt55" localSheetId="0">#REF!</definedName>
    <definedName name="______________MEt55">#REF!</definedName>
    <definedName name="______________Met63" localSheetId="0">#REF!</definedName>
    <definedName name="______________Met63">#REF!</definedName>
    <definedName name="______________ML21" localSheetId="0">#REF!</definedName>
    <definedName name="______________ML21">#REF!</definedName>
    <definedName name="______________ML210" localSheetId="0">#REF!</definedName>
    <definedName name="______________ML210">#REF!</definedName>
    <definedName name="______________ML211" localSheetId="0">#REF!</definedName>
    <definedName name="______________ML211">#REF!</definedName>
    <definedName name="______________ML212" localSheetId="0">#REF!</definedName>
    <definedName name="______________ML212">#REF!</definedName>
    <definedName name="______________ML213" localSheetId="0">#REF!</definedName>
    <definedName name="______________ML213">#REF!</definedName>
    <definedName name="______________ML214" localSheetId="0">#REF!</definedName>
    <definedName name="______________ML214">#REF!</definedName>
    <definedName name="______________ML215" localSheetId="0">#REF!</definedName>
    <definedName name="______________ML215">#REF!</definedName>
    <definedName name="______________ML216" localSheetId="0">#REF!</definedName>
    <definedName name="______________ML216">#REF!</definedName>
    <definedName name="______________ML217" localSheetId="0">#REF!</definedName>
    <definedName name="______________ML217">#REF!</definedName>
    <definedName name="______________ML218" localSheetId="0">#REF!</definedName>
    <definedName name="______________ML218">#REF!</definedName>
    <definedName name="______________ML219" localSheetId="0">#REF!</definedName>
    <definedName name="______________ML219">#REF!</definedName>
    <definedName name="______________ML22" localSheetId="0">#REF!</definedName>
    <definedName name="______________ML22">#REF!</definedName>
    <definedName name="______________ML220" localSheetId="0">#REF!</definedName>
    <definedName name="______________ML220">#REF!</definedName>
    <definedName name="______________ML221" localSheetId="0">#REF!</definedName>
    <definedName name="______________ML221">#REF!</definedName>
    <definedName name="______________ML222" localSheetId="0">#REF!</definedName>
    <definedName name="______________ML222">#REF!</definedName>
    <definedName name="______________ML223" localSheetId="0">#REF!</definedName>
    <definedName name="______________ML223">#REF!</definedName>
    <definedName name="______________ML224" localSheetId="0">#REF!</definedName>
    <definedName name="______________ML224">#REF!</definedName>
    <definedName name="______________ML23" localSheetId="0">#REF!</definedName>
    <definedName name="______________ML23">#REF!</definedName>
    <definedName name="______________ML24" localSheetId="0">#REF!</definedName>
    <definedName name="______________ML24">#REF!</definedName>
    <definedName name="______________ML25" localSheetId="0">#REF!</definedName>
    <definedName name="______________ML25">#REF!</definedName>
    <definedName name="______________ML26" localSheetId="0">#REF!</definedName>
    <definedName name="______________ML26">#REF!</definedName>
    <definedName name="______________ML27" localSheetId="0">#REF!</definedName>
    <definedName name="______________ML27">#REF!</definedName>
    <definedName name="______________ML28" localSheetId="0">#REF!</definedName>
    <definedName name="______________ML28">#REF!</definedName>
    <definedName name="______________ML29" localSheetId="0">#REF!</definedName>
    <definedName name="______________ML29">#REF!</definedName>
    <definedName name="______________ML31" localSheetId="0">#REF!</definedName>
    <definedName name="______________ML31">#REF!</definedName>
    <definedName name="______________ML310" localSheetId="0">#REF!</definedName>
    <definedName name="______________ML310">#REF!</definedName>
    <definedName name="______________ML311" localSheetId="0">#REF!</definedName>
    <definedName name="______________ML311">#REF!</definedName>
    <definedName name="______________ML312" localSheetId="0">#REF!</definedName>
    <definedName name="______________ML312">#REF!</definedName>
    <definedName name="______________ML313" localSheetId="0">#REF!</definedName>
    <definedName name="______________ML313">#REF!</definedName>
    <definedName name="______________ML314" localSheetId="0">#REF!</definedName>
    <definedName name="______________ML314">#REF!</definedName>
    <definedName name="______________ML315" localSheetId="0">#REF!</definedName>
    <definedName name="______________ML315">#REF!</definedName>
    <definedName name="______________ML316" localSheetId="0">#REF!</definedName>
    <definedName name="______________ML316">#REF!</definedName>
    <definedName name="______________ML317" localSheetId="0">#REF!</definedName>
    <definedName name="______________ML317">#REF!</definedName>
    <definedName name="______________ML318" localSheetId="0">#REF!</definedName>
    <definedName name="______________ML318">#REF!</definedName>
    <definedName name="______________ML319" localSheetId="0">#REF!</definedName>
    <definedName name="______________ML319">#REF!</definedName>
    <definedName name="______________ML32" localSheetId="0">#REF!</definedName>
    <definedName name="______________ML32">#REF!</definedName>
    <definedName name="______________ML320" localSheetId="0">#REF!</definedName>
    <definedName name="______________ML320">#REF!</definedName>
    <definedName name="______________ML321" localSheetId="0">#REF!</definedName>
    <definedName name="______________ML321">#REF!</definedName>
    <definedName name="______________ML322" localSheetId="0">#REF!</definedName>
    <definedName name="______________ML322">#REF!</definedName>
    <definedName name="______________ML323" localSheetId="0">#REF!</definedName>
    <definedName name="______________ML323">#REF!</definedName>
    <definedName name="______________ML324" localSheetId="0">#REF!</definedName>
    <definedName name="______________ML324">#REF!</definedName>
    <definedName name="______________ML33" localSheetId="0">#REF!</definedName>
    <definedName name="______________ML33">#REF!</definedName>
    <definedName name="______________ML34" localSheetId="0">#REF!</definedName>
    <definedName name="______________ML34">#REF!</definedName>
    <definedName name="______________ML35" localSheetId="0">#REF!</definedName>
    <definedName name="______________ML35">#REF!</definedName>
    <definedName name="______________ML36" localSheetId="0">#REF!</definedName>
    <definedName name="______________ML36">#REF!</definedName>
    <definedName name="______________ML37" localSheetId="0">#REF!</definedName>
    <definedName name="______________ML37">#REF!</definedName>
    <definedName name="______________ML38" localSheetId="0">#REF!</definedName>
    <definedName name="______________ML38">#REF!</definedName>
    <definedName name="______________ML39" localSheetId="0">#REF!</definedName>
    <definedName name="______________ML39">#REF!</definedName>
    <definedName name="______________ML7" localSheetId="0">#REF!</definedName>
    <definedName name="______________ML7">#REF!</definedName>
    <definedName name="______________ML8" localSheetId="0">#REF!</definedName>
    <definedName name="______________ML8">#REF!</definedName>
    <definedName name="______________ML9" localSheetId="0">#REF!</definedName>
    <definedName name="______________ML9">#REF!</definedName>
    <definedName name="______________mm1">#REF!</definedName>
    <definedName name="______________mm1000" localSheetId="0">#REF!</definedName>
    <definedName name="______________mm1000">#REF!</definedName>
    <definedName name="______________mm11">#REF!</definedName>
    <definedName name="______________mm111">#REF!</definedName>
    <definedName name="______________mm600" localSheetId="0">#REF!</definedName>
    <definedName name="______________mm600">#REF!</definedName>
    <definedName name="______________mm800" localSheetId="0">#REF!</definedName>
    <definedName name="______________mm800">#REF!</definedName>
    <definedName name="______________PC1" localSheetId="0">#REF!</definedName>
    <definedName name="______________PC1">#REF!</definedName>
    <definedName name="______________PC10" localSheetId="0">#REF!</definedName>
    <definedName name="______________PC10">#REF!</definedName>
    <definedName name="______________PC11" localSheetId="0">#REF!</definedName>
    <definedName name="______________PC11">#REF!</definedName>
    <definedName name="______________PC12" localSheetId="0">#REF!</definedName>
    <definedName name="______________PC12">#REF!</definedName>
    <definedName name="______________PC13" localSheetId="0">#REF!</definedName>
    <definedName name="______________PC13">#REF!</definedName>
    <definedName name="______________PC14" localSheetId="0">#REF!</definedName>
    <definedName name="______________PC14">#REF!</definedName>
    <definedName name="______________PC15" localSheetId="0">#REF!</definedName>
    <definedName name="______________PC15">#REF!</definedName>
    <definedName name="______________PC16" localSheetId="0">#REF!</definedName>
    <definedName name="______________PC16">#REF!</definedName>
    <definedName name="______________PC17" localSheetId="0">#REF!</definedName>
    <definedName name="______________PC17">#REF!</definedName>
    <definedName name="______________PC18" localSheetId="0">#REF!</definedName>
    <definedName name="______________PC18">#REF!</definedName>
    <definedName name="______________PC19" localSheetId="0">#REF!</definedName>
    <definedName name="______________PC19">#REF!</definedName>
    <definedName name="______________pc2" localSheetId="0">#REF!</definedName>
    <definedName name="______________pc2">#REF!</definedName>
    <definedName name="______________PC20">NA()</definedName>
    <definedName name="______________PC21" localSheetId="0">#REF!</definedName>
    <definedName name="______________PC21">#REF!</definedName>
    <definedName name="______________PC22" localSheetId="0">#REF!</definedName>
    <definedName name="______________PC22">#REF!</definedName>
    <definedName name="______________PC23" localSheetId="0">#REF!</definedName>
    <definedName name="______________PC23">#REF!</definedName>
    <definedName name="______________PC24" localSheetId="0">#REF!</definedName>
    <definedName name="______________PC24">#REF!</definedName>
    <definedName name="______________PC3" localSheetId="0">#REF!</definedName>
    <definedName name="______________PC3">#REF!</definedName>
    <definedName name="______________PC4" localSheetId="0">#REF!</definedName>
    <definedName name="______________PC4">#REF!</definedName>
    <definedName name="______________PC5" localSheetId="0">#REF!</definedName>
    <definedName name="______________PC5">#REF!</definedName>
    <definedName name="______________PC6" localSheetId="0">#REF!</definedName>
    <definedName name="______________PC6">#REF!</definedName>
    <definedName name="______________pc600" localSheetId="0">#REF!</definedName>
    <definedName name="______________pc600">#REF!</definedName>
    <definedName name="______________PC7" localSheetId="0">#REF!</definedName>
    <definedName name="______________PC7">#REF!</definedName>
    <definedName name="______________PC8" localSheetId="0">#REF!</definedName>
    <definedName name="______________PC8">#REF!</definedName>
    <definedName name="______________PC9" localSheetId="0">#REF!</definedName>
    <definedName name="______________PC9">#REF!</definedName>
    <definedName name="______________pc900" localSheetId="0">#REF!</definedName>
    <definedName name="______________pc900">#REF!</definedName>
    <definedName name="______________pla4">#REF!</definedName>
    <definedName name="______________pv2" localSheetId="0">#REF!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 localSheetId="0">#REF!</definedName>
    <definedName name="______________var1">#REF!</definedName>
    <definedName name="______________var4" localSheetId="0">#REF!</definedName>
    <definedName name="______________var4">#REF!</definedName>
    <definedName name="______________vat1">NA()</definedName>
    <definedName name="_____________bla1">#REF!</definedName>
    <definedName name="_____________BSG100" localSheetId="0">#REF!</definedName>
    <definedName name="_____________BSG100">#REF!</definedName>
    <definedName name="_____________BSG150" localSheetId="0">#REF!</definedName>
    <definedName name="_____________BSG150">#REF!</definedName>
    <definedName name="_____________BSG5" localSheetId="0">#REF!</definedName>
    <definedName name="_____________BSG5">#REF!</definedName>
    <definedName name="_____________BSG75" localSheetId="0">#REF!</definedName>
    <definedName name="_____________BSG75">#REF!</definedName>
    <definedName name="_____________BTC1" localSheetId="0">#REF!</definedName>
    <definedName name="_____________BTC1">#REF!</definedName>
    <definedName name="_____________BTC10" localSheetId="0">#REF!</definedName>
    <definedName name="_____________BTC10">#REF!</definedName>
    <definedName name="_____________BTC11" localSheetId="0">#REF!</definedName>
    <definedName name="_____________BTC11">#REF!</definedName>
    <definedName name="_____________BTC12" localSheetId="0">#REF!</definedName>
    <definedName name="_____________BTC12">#REF!</definedName>
    <definedName name="_____________BTC13" localSheetId="0">#REF!</definedName>
    <definedName name="_____________BTC13">#REF!</definedName>
    <definedName name="_____________BTC14" localSheetId="0">#REF!</definedName>
    <definedName name="_____________BTC14">#REF!</definedName>
    <definedName name="_____________BTC15" localSheetId="0">#REF!</definedName>
    <definedName name="_____________BTC15">#REF!</definedName>
    <definedName name="_____________BTC16" localSheetId="0">#REF!</definedName>
    <definedName name="_____________BTC16">#REF!</definedName>
    <definedName name="_____________BTC17" localSheetId="0">#REF!</definedName>
    <definedName name="_____________BTC17">#REF!</definedName>
    <definedName name="_____________BTC18" localSheetId="0">#REF!</definedName>
    <definedName name="_____________BTC18">#REF!</definedName>
    <definedName name="_____________BTC19" localSheetId="0">#REF!</definedName>
    <definedName name="_____________BTC19">#REF!</definedName>
    <definedName name="_____________BTC2" localSheetId="0">#REF!</definedName>
    <definedName name="_____________BTC2">#REF!</definedName>
    <definedName name="_____________BTC20" localSheetId="0">#REF!</definedName>
    <definedName name="_____________BTC20">#REF!</definedName>
    <definedName name="_____________BTC21" localSheetId="0">#REF!</definedName>
    <definedName name="_____________BTC21">#REF!</definedName>
    <definedName name="_____________BTC22" localSheetId="0">#REF!</definedName>
    <definedName name="_____________BTC22">#REF!</definedName>
    <definedName name="_____________BTC23" localSheetId="0">#REF!</definedName>
    <definedName name="_____________BTC23">#REF!</definedName>
    <definedName name="_____________BTC24" localSheetId="0">#REF!</definedName>
    <definedName name="_____________BTC24">#REF!</definedName>
    <definedName name="_____________BTC3" localSheetId="0">#REF!</definedName>
    <definedName name="_____________BTC3">#REF!</definedName>
    <definedName name="_____________BTC4" localSheetId="0">#REF!</definedName>
    <definedName name="_____________BTC4">#REF!</definedName>
    <definedName name="_____________BTC5" localSheetId="0">#REF!</definedName>
    <definedName name="_____________BTC5">#REF!</definedName>
    <definedName name="_____________BTC6" localSheetId="0">#REF!</definedName>
    <definedName name="_____________BTC6">#REF!</definedName>
    <definedName name="_____________BTC7" localSheetId="0">#REF!</definedName>
    <definedName name="_____________BTC7">#REF!</definedName>
    <definedName name="_____________BTC8" localSheetId="0">#REF!</definedName>
    <definedName name="_____________BTC8">#REF!</definedName>
    <definedName name="_____________BTC9" localSheetId="0">#REF!</definedName>
    <definedName name="_____________BTC9">#REF!</definedName>
    <definedName name="_____________BTR1" localSheetId="0">#REF!</definedName>
    <definedName name="_____________BTR1">#REF!</definedName>
    <definedName name="_____________BTR10" localSheetId="0">#REF!</definedName>
    <definedName name="_____________BTR10">#REF!</definedName>
    <definedName name="_____________BTR11" localSheetId="0">#REF!</definedName>
    <definedName name="_____________BTR11">#REF!</definedName>
    <definedName name="_____________BTR12" localSheetId="0">#REF!</definedName>
    <definedName name="_____________BTR12">#REF!</definedName>
    <definedName name="_____________BTR13" localSheetId="0">#REF!</definedName>
    <definedName name="_____________BTR13">#REF!</definedName>
    <definedName name="_____________BTR14" localSheetId="0">#REF!</definedName>
    <definedName name="_____________BTR14">#REF!</definedName>
    <definedName name="_____________BTR15" localSheetId="0">#REF!</definedName>
    <definedName name="_____________BTR15">#REF!</definedName>
    <definedName name="_____________BTR16" localSheetId="0">#REF!</definedName>
    <definedName name="_____________BTR16">#REF!</definedName>
    <definedName name="_____________BTR17" localSheetId="0">#REF!</definedName>
    <definedName name="_____________BTR17">#REF!</definedName>
    <definedName name="_____________BTR18" localSheetId="0">#REF!</definedName>
    <definedName name="_____________BTR18">#REF!</definedName>
    <definedName name="_____________BTR19" localSheetId="0">#REF!</definedName>
    <definedName name="_____________BTR19">#REF!</definedName>
    <definedName name="_____________BTR2" localSheetId="0">#REF!</definedName>
    <definedName name="_____________BTR2">#REF!</definedName>
    <definedName name="_____________BTR20" localSheetId="0">#REF!</definedName>
    <definedName name="_____________BTR20">#REF!</definedName>
    <definedName name="_____________BTR21" localSheetId="0">#REF!</definedName>
    <definedName name="_____________BTR21">#REF!</definedName>
    <definedName name="_____________BTR22" localSheetId="0">#REF!</definedName>
    <definedName name="_____________BTR22">#REF!</definedName>
    <definedName name="_____________BTR23" localSheetId="0">#REF!</definedName>
    <definedName name="_____________BTR23">#REF!</definedName>
    <definedName name="_____________BTR24" localSheetId="0">#REF!</definedName>
    <definedName name="_____________BTR24">#REF!</definedName>
    <definedName name="_____________BTR3" localSheetId="0">#REF!</definedName>
    <definedName name="_____________BTR3">#REF!</definedName>
    <definedName name="_____________BTR4" localSheetId="0">#REF!</definedName>
    <definedName name="_____________BTR4">#REF!</definedName>
    <definedName name="_____________BTR5" localSheetId="0">#REF!</definedName>
    <definedName name="_____________BTR5">#REF!</definedName>
    <definedName name="_____________BTR6" localSheetId="0">#REF!</definedName>
    <definedName name="_____________BTR6">#REF!</definedName>
    <definedName name="_____________BTR7" localSheetId="0">#REF!</definedName>
    <definedName name="_____________BTR7">#REF!</definedName>
    <definedName name="_____________BTR8" localSheetId="0">#REF!</definedName>
    <definedName name="_____________BTR8">#REF!</definedName>
    <definedName name="_____________BTR9" localSheetId="0">#REF!</definedName>
    <definedName name="_____________BTR9">#REF!</definedName>
    <definedName name="_____________BTS1" localSheetId="0">#REF!</definedName>
    <definedName name="_____________BTS1">#REF!</definedName>
    <definedName name="_____________BTS10" localSheetId="0">#REF!</definedName>
    <definedName name="_____________BTS10">#REF!</definedName>
    <definedName name="_____________BTS11" localSheetId="0">#REF!</definedName>
    <definedName name="_____________BTS11">#REF!</definedName>
    <definedName name="_____________BTS12" localSheetId="0">#REF!</definedName>
    <definedName name="_____________BTS12">#REF!</definedName>
    <definedName name="_____________BTS13" localSheetId="0">#REF!</definedName>
    <definedName name="_____________BTS13">#REF!</definedName>
    <definedName name="_____________BTS14" localSheetId="0">#REF!</definedName>
    <definedName name="_____________BTS14">#REF!</definedName>
    <definedName name="_____________BTS15" localSheetId="0">#REF!</definedName>
    <definedName name="_____________BTS15">#REF!</definedName>
    <definedName name="_____________BTS16" localSheetId="0">#REF!</definedName>
    <definedName name="_____________BTS16">#REF!</definedName>
    <definedName name="_____________BTS17" localSheetId="0">#REF!</definedName>
    <definedName name="_____________BTS17">#REF!</definedName>
    <definedName name="_____________BTS18" localSheetId="0">#REF!</definedName>
    <definedName name="_____________BTS18">#REF!</definedName>
    <definedName name="_____________BTS19" localSheetId="0">#REF!</definedName>
    <definedName name="_____________BTS19">#REF!</definedName>
    <definedName name="_____________BTS2" localSheetId="0">#REF!</definedName>
    <definedName name="_____________BTS2">#REF!</definedName>
    <definedName name="_____________BTS20" localSheetId="0">#REF!</definedName>
    <definedName name="_____________BTS20">#REF!</definedName>
    <definedName name="_____________BTS21" localSheetId="0">#REF!</definedName>
    <definedName name="_____________BTS21">#REF!</definedName>
    <definedName name="_____________BTS22" localSheetId="0">#REF!</definedName>
    <definedName name="_____________BTS22">#REF!</definedName>
    <definedName name="_____________BTS23" localSheetId="0">#REF!</definedName>
    <definedName name="_____________BTS23">#REF!</definedName>
    <definedName name="_____________BTS24" localSheetId="0">#REF!</definedName>
    <definedName name="_____________BTS24">#REF!</definedName>
    <definedName name="_____________BTS3" localSheetId="0">#REF!</definedName>
    <definedName name="_____________BTS3">#REF!</definedName>
    <definedName name="_____________BTS4" localSheetId="0">#REF!</definedName>
    <definedName name="_____________BTS4">#REF!</definedName>
    <definedName name="_____________BTS5" localSheetId="0">#REF!</definedName>
    <definedName name="_____________BTS5">#REF!</definedName>
    <definedName name="_____________BTS6" localSheetId="0">#REF!</definedName>
    <definedName name="_____________BTS6">#REF!</definedName>
    <definedName name="_____________BTS7" localSheetId="0">#REF!</definedName>
    <definedName name="_____________BTS7">#REF!</definedName>
    <definedName name="_____________BTS8" localSheetId="0">#REF!</definedName>
    <definedName name="_____________BTS8">#REF!</definedName>
    <definedName name="_____________BTS9" localSheetId="0">#REF!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 localSheetId="0">#REF!</definedName>
    <definedName name="_____________G120907">#REF!</definedName>
    <definedName name="_____________GBS11">NA()</definedName>
    <definedName name="_____________GBS110" localSheetId="0">#REF!</definedName>
    <definedName name="_____________GBS110">#REF!</definedName>
    <definedName name="_____________GBS111" localSheetId="0">#REF!</definedName>
    <definedName name="_____________GBS111">#REF!</definedName>
    <definedName name="_____________GBS112" localSheetId="0">#REF!</definedName>
    <definedName name="_____________GBS112">#REF!</definedName>
    <definedName name="_____________GBS113" localSheetId="0">#REF!</definedName>
    <definedName name="_____________GBS113">#REF!</definedName>
    <definedName name="_____________GBS114" localSheetId="0">#REF!</definedName>
    <definedName name="_____________GBS114">#REF!</definedName>
    <definedName name="_____________GBS115" localSheetId="0">#REF!</definedName>
    <definedName name="_____________GBS115">#REF!</definedName>
    <definedName name="_____________GBS116" localSheetId="0">#REF!</definedName>
    <definedName name="_____________GBS116">#REF!</definedName>
    <definedName name="_____________GBS117" localSheetId="0">#REF!</definedName>
    <definedName name="_____________GBS117">#REF!</definedName>
    <definedName name="_____________GBS118" localSheetId="0">#REF!</definedName>
    <definedName name="_____________GBS118">#REF!</definedName>
    <definedName name="_____________GBS119" localSheetId="0">#REF!</definedName>
    <definedName name="_____________GBS119">#REF!</definedName>
    <definedName name="_____________GBS12" localSheetId="0">#REF!</definedName>
    <definedName name="_____________GBS12">#REF!</definedName>
    <definedName name="_____________GBS120" localSheetId="0">#REF!</definedName>
    <definedName name="_____________GBS120">#REF!</definedName>
    <definedName name="_____________GBS121" localSheetId="0">#REF!</definedName>
    <definedName name="_____________GBS121">#REF!</definedName>
    <definedName name="_____________GBS122" localSheetId="0">#REF!</definedName>
    <definedName name="_____________GBS122">#REF!</definedName>
    <definedName name="_____________GBS123" localSheetId="0">#REF!</definedName>
    <definedName name="_____________GBS123">#REF!</definedName>
    <definedName name="_____________GBS124" localSheetId="0">#REF!</definedName>
    <definedName name="_____________GBS124">#REF!</definedName>
    <definedName name="_____________GBS13" localSheetId="0">#REF!</definedName>
    <definedName name="_____________GBS13">#REF!</definedName>
    <definedName name="_____________GBS14" localSheetId="0">#REF!</definedName>
    <definedName name="_____________GBS14">#REF!</definedName>
    <definedName name="_____________GBS15" localSheetId="0">#REF!</definedName>
    <definedName name="_____________GBS15">#REF!</definedName>
    <definedName name="_____________GBS16" localSheetId="0">#REF!</definedName>
    <definedName name="_____________GBS16">#REF!</definedName>
    <definedName name="_____________GBS17" localSheetId="0">#REF!</definedName>
    <definedName name="_____________GBS17">#REF!</definedName>
    <definedName name="_____________GBS18" localSheetId="0">#REF!</definedName>
    <definedName name="_____________GBS18">#REF!</definedName>
    <definedName name="_____________GBS19" localSheetId="0">#REF!</definedName>
    <definedName name="_____________GBS19">#REF!</definedName>
    <definedName name="_____________GBS21" localSheetId="0">#REF!</definedName>
    <definedName name="_____________GBS21">#REF!</definedName>
    <definedName name="_____________GBS210" localSheetId="0">#REF!</definedName>
    <definedName name="_____________GBS210">#REF!</definedName>
    <definedName name="_____________GBS211" localSheetId="0">#REF!</definedName>
    <definedName name="_____________GBS211">#REF!</definedName>
    <definedName name="_____________GBS212" localSheetId="0">#REF!</definedName>
    <definedName name="_____________GBS212">#REF!</definedName>
    <definedName name="_____________GBS213" localSheetId="0">#REF!</definedName>
    <definedName name="_____________GBS213">#REF!</definedName>
    <definedName name="_____________GBS214" localSheetId="0">#REF!</definedName>
    <definedName name="_____________GBS214">#REF!</definedName>
    <definedName name="_____________GBS215" localSheetId="0">#REF!</definedName>
    <definedName name="_____________GBS215">#REF!</definedName>
    <definedName name="_____________GBS216" localSheetId="0">#REF!</definedName>
    <definedName name="_____________GBS216">#REF!</definedName>
    <definedName name="_____________GBS217" localSheetId="0">#REF!</definedName>
    <definedName name="_____________GBS217">#REF!</definedName>
    <definedName name="_____________GBS218" localSheetId="0">#REF!</definedName>
    <definedName name="_____________GBS218">#REF!</definedName>
    <definedName name="_____________GBS219" localSheetId="0">#REF!</definedName>
    <definedName name="_____________GBS219">#REF!</definedName>
    <definedName name="_____________GBS22" localSheetId="0">#REF!</definedName>
    <definedName name="_____________GBS22">#REF!</definedName>
    <definedName name="_____________GBS220" localSheetId="0">#REF!</definedName>
    <definedName name="_____________GBS220">#REF!</definedName>
    <definedName name="_____________GBS221" localSheetId="0">#REF!</definedName>
    <definedName name="_____________GBS221">#REF!</definedName>
    <definedName name="_____________GBS222" localSheetId="0">#REF!</definedName>
    <definedName name="_____________GBS222">#REF!</definedName>
    <definedName name="_____________GBS223" localSheetId="0">#REF!</definedName>
    <definedName name="_____________GBS223">#REF!</definedName>
    <definedName name="_____________GBS224" localSheetId="0">#REF!</definedName>
    <definedName name="_____________GBS224">#REF!</definedName>
    <definedName name="_____________GBS23" localSheetId="0">#REF!</definedName>
    <definedName name="_____________GBS23">#REF!</definedName>
    <definedName name="_____________GBS24" localSheetId="0">#REF!</definedName>
    <definedName name="_____________GBS24">#REF!</definedName>
    <definedName name="_____________GBS25" localSheetId="0">#REF!</definedName>
    <definedName name="_____________GBS25">#REF!</definedName>
    <definedName name="_____________GBS26" localSheetId="0">#REF!</definedName>
    <definedName name="_____________GBS26">#REF!</definedName>
    <definedName name="_____________GBS27" localSheetId="0">#REF!</definedName>
    <definedName name="_____________GBS27">#REF!</definedName>
    <definedName name="_____________GBS28" localSheetId="0">#REF!</definedName>
    <definedName name="_____________GBS28">#REF!</definedName>
    <definedName name="_____________GBS29" localSheetId="0">#REF!</definedName>
    <definedName name="_____________GBS29">#REF!</definedName>
    <definedName name="_____________imp1">#REF!</definedName>
    <definedName name="_____________knr2" localSheetId="0">#REF!</definedName>
    <definedName name="_____________knr2">#REF!</definedName>
    <definedName name="_____________l1">#REF!</definedName>
    <definedName name="_____________l12" localSheetId="0">#REF!</definedName>
    <definedName name="_____________l12">#REF!</definedName>
    <definedName name="_____________l2">#REF!</definedName>
    <definedName name="_____________l3" localSheetId="0">#REF!</definedName>
    <definedName name="_____________l3">#REF!</definedName>
    <definedName name="_____________l4">#REF!</definedName>
    <definedName name="_____________l5" localSheetId="0">#REF!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 localSheetId="0">#REF!</definedName>
    <definedName name="_____________lj600">#REF!</definedName>
    <definedName name="_____________lj900" localSheetId="0">#REF!</definedName>
    <definedName name="_____________lj900">#REF!</definedName>
    <definedName name="_____________LL3" localSheetId="0">#REF!</definedName>
    <definedName name="_____________LL3">#REF!</definedName>
    <definedName name="_____________LSO24" localSheetId="0">#REF!</definedName>
    <definedName name="_____________LSO24">#REF!</definedName>
    <definedName name="_____________MA1" localSheetId="0">#REF!</definedName>
    <definedName name="_____________MA1">#REF!</definedName>
    <definedName name="_____________MA2" localSheetId="0">#REF!</definedName>
    <definedName name="_____________MA2">#REF!</definedName>
    <definedName name="_____________me12">NA()</definedName>
    <definedName name="_____________Met22" localSheetId="0">#REF!</definedName>
    <definedName name="_____________Met22">#REF!</definedName>
    <definedName name="_____________Met45" localSheetId="0">#REF!</definedName>
    <definedName name="_____________Met45">#REF!</definedName>
    <definedName name="_____________MEt55" localSheetId="0">#REF!</definedName>
    <definedName name="_____________MEt55">#REF!</definedName>
    <definedName name="_____________Met63" localSheetId="0">#REF!</definedName>
    <definedName name="_____________Met63">#REF!</definedName>
    <definedName name="_____________ML21" localSheetId="0">#REF!</definedName>
    <definedName name="_____________ML21">#REF!</definedName>
    <definedName name="_____________ML210" localSheetId="0">#REF!</definedName>
    <definedName name="_____________ML210">#REF!</definedName>
    <definedName name="_____________ML211" localSheetId="0">#REF!</definedName>
    <definedName name="_____________ML211">#REF!</definedName>
    <definedName name="_____________ML212" localSheetId="0">#REF!</definedName>
    <definedName name="_____________ML212">#REF!</definedName>
    <definedName name="_____________ML213" localSheetId="0">#REF!</definedName>
    <definedName name="_____________ML213">#REF!</definedName>
    <definedName name="_____________ML214" localSheetId="0">#REF!</definedName>
    <definedName name="_____________ML214">#REF!</definedName>
    <definedName name="_____________ML215" localSheetId="0">#REF!</definedName>
    <definedName name="_____________ML215">#REF!</definedName>
    <definedName name="_____________ML216" localSheetId="0">#REF!</definedName>
    <definedName name="_____________ML216">#REF!</definedName>
    <definedName name="_____________ML217" localSheetId="0">#REF!</definedName>
    <definedName name="_____________ML217">#REF!</definedName>
    <definedName name="_____________ML218" localSheetId="0">#REF!</definedName>
    <definedName name="_____________ML218">#REF!</definedName>
    <definedName name="_____________ML219" localSheetId="0">#REF!</definedName>
    <definedName name="_____________ML219">#REF!</definedName>
    <definedName name="_____________ML22" localSheetId="0">#REF!</definedName>
    <definedName name="_____________ML22">#REF!</definedName>
    <definedName name="_____________ML220" localSheetId="0">#REF!</definedName>
    <definedName name="_____________ML220">#REF!</definedName>
    <definedName name="_____________ML221" localSheetId="0">#REF!</definedName>
    <definedName name="_____________ML221">#REF!</definedName>
    <definedName name="_____________ML222" localSheetId="0">#REF!</definedName>
    <definedName name="_____________ML222">#REF!</definedName>
    <definedName name="_____________ML223" localSheetId="0">#REF!</definedName>
    <definedName name="_____________ML223">#REF!</definedName>
    <definedName name="_____________ML224" localSheetId="0">#REF!</definedName>
    <definedName name="_____________ML224">#REF!</definedName>
    <definedName name="_____________ML23" localSheetId="0">#REF!</definedName>
    <definedName name="_____________ML23">#REF!</definedName>
    <definedName name="_____________ML24" localSheetId="0">#REF!</definedName>
    <definedName name="_____________ML24">#REF!</definedName>
    <definedName name="_____________ML25" localSheetId="0">#REF!</definedName>
    <definedName name="_____________ML25">#REF!</definedName>
    <definedName name="_____________ML26" localSheetId="0">#REF!</definedName>
    <definedName name="_____________ML26">#REF!</definedName>
    <definedName name="_____________ML27" localSheetId="0">#REF!</definedName>
    <definedName name="_____________ML27">#REF!</definedName>
    <definedName name="_____________ML28" localSheetId="0">#REF!</definedName>
    <definedName name="_____________ML28">#REF!</definedName>
    <definedName name="_____________ML29" localSheetId="0">#REF!</definedName>
    <definedName name="_____________ML29">#REF!</definedName>
    <definedName name="_____________ML31" localSheetId="0">#REF!</definedName>
    <definedName name="_____________ML31">#REF!</definedName>
    <definedName name="_____________ML310" localSheetId="0">#REF!</definedName>
    <definedName name="_____________ML310">#REF!</definedName>
    <definedName name="_____________ML311" localSheetId="0">#REF!</definedName>
    <definedName name="_____________ML311">#REF!</definedName>
    <definedName name="_____________ML312" localSheetId="0">#REF!</definedName>
    <definedName name="_____________ML312">#REF!</definedName>
    <definedName name="_____________ML313" localSheetId="0">#REF!</definedName>
    <definedName name="_____________ML313">#REF!</definedName>
    <definedName name="_____________ML314" localSheetId="0">#REF!</definedName>
    <definedName name="_____________ML314">#REF!</definedName>
    <definedName name="_____________ML315" localSheetId="0">#REF!</definedName>
    <definedName name="_____________ML315">#REF!</definedName>
    <definedName name="_____________ML316" localSheetId="0">#REF!</definedName>
    <definedName name="_____________ML316">#REF!</definedName>
    <definedName name="_____________ML317" localSheetId="0">#REF!</definedName>
    <definedName name="_____________ML317">#REF!</definedName>
    <definedName name="_____________ML318" localSheetId="0">#REF!</definedName>
    <definedName name="_____________ML318">#REF!</definedName>
    <definedName name="_____________ML319" localSheetId="0">#REF!</definedName>
    <definedName name="_____________ML319">#REF!</definedName>
    <definedName name="_____________ML32" localSheetId="0">#REF!</definedName>
    <definedName name="_____________ML32">#REF!</definedName>
    <definedName name="_____________ML320" localSheetId="0">#REF!</definedName>
    <definedName name="_____________ML320">#REF!</definedName>
    <definedName name="_____________ML321" localSheetId="0">#REF!</definedName>
    <definedName name="_____________ML321">#REF!</definedName>
    <definedName name="_____________ML322" localSheetId="0">#REF!</definedName>
    <definedName name="_____________ML322">#REF!</definedName>
    <definedName name="_____________ML323" localSheetId="0">#REF!</definedName>
    <definedName name="_____________ML323">#REF!</definedName>
    <definedName name="_____________ML324" localSheetId="0">#REF!</definedName>
    <definedName name="_____________ML324">#REF!</definedName>
    <definedName name="_____________ML33" localSheetId="0">#REF!</definedName>
    <definedName name="_____________ML33">#REF!</definedName>
    <definedName name="_____________ML34" localSheetId="0">#REF!</definedName>
    <definedName name="_____________ML34">#REF!</definedName>
    <definedName name="_____________ML35" localSheetId="0">#REF!</definedName>
    <definedName name="_____________ML35">#REF!</definedName>
    <definedName name="_____________ML36" localSheetId="0">#REF!</definedName>
    <definedName name="_____________ML36">#REF!</definedName>
    <definedName name="_____________ML37" localSheetId="0">#REF!</definedName>
    <definedName name="_____________ML37">#REF!</definedName>
    <definedName name="_____________ML38" localSheetId="0">#REF!</definedName>
    <definedName name="_____________ML38">#REF!</definedName>
    <definedName name="_____________ML39" localSheetId="0">#REF!</definedName>
    <definedName name="_____________ML39">#REF!</definedName>
    <definedName name="_____________ML7" localSheetId="0">#REF!</definedName>
    <definedName name="_____________ML7">#REF!</definedName>
    <definedName name="_____________ML8" localSheetId="0">#REF!</definedName>
    <definedName name="_____________ML8">#REF!</definedName>
    <definedName name="_____________ML9" localSheetId="0">#REF!</definedName>
    <definedName name="_____________ML9">#REF!</definedName>
    <definedName name="_____________mm1">#REF!</definedName>
    <definedName name="_____________mm1000" localSheetId="0">#REF!</definedName>
    <definedName name="_____________mm1000">#REF!</definedName>
    <definedName name="_____________mm11">#REF!</definedName>
    <definedName name="_____________mm111">#REF!</definedName>
    <definedName name="_____________mm600" localSheetId="0">#REF!</definedName>
    <definedName name="_____________mm600">#REF!</definedName>
    <definedName name="_____________mm800" localSheetId="0">#REF!</definedName>
    <definedName name="_____________mm800">#REF!</definedName>
    <definedName name="_____________PC1" localSheetId="0">#REF!</definedName>
    <definedName name="_____________PC1">#REF!</definedName>
    <definedName name="_____________PC10" localSheetId="0">#REF!</definedName>
    <definedName name="_____________PC10">#REF!</definedName>
    <definedName name="_____________PC11" localSheetId="0">#REF!</definedName>
    <definedName name="_____________PC11">#REF!</definedName>
    <definedName name="_____________PC12" localSheetId="0">#REF!</definedName>
    <definedName name="_____________PC12">#REF!</definedName>
    <definedName name="_____________PC13" localSheetId="0">#REF!</definedName>
    <definedName name="_____________PC13">#REF!</definedName>
    <definedName name="_____________PC14" localSheetId="0">#REF!</definedName>
    <definedName name="_____________PC14">#REF!</definedName>
    <definedName name="_____________PC15" localSheetId="0">#REF!</definedName>
    <definedName name="_____________PC15">#REF!</definedName>
    <definedName name="_____________PC16" localSheetId="0">#REF!</definedName>
    <definedName name="_____________PC16">#REF!</definedName>
    <definedName name="_____________PC17" localSheetId="0">#REF!</definedName>
    <definedName name="_____________PC17">#REF!</definedName>
    <definedName name="_____________PC18" localSheetId="0">#REF!</definedName>
    <definedName name="_____________PC18">#REF!</definedName>
    <definedName name="_____________PC19" localSheetId="0">#REF!</definedName>
    <definedName name="_____________PC19">#REF!</definedName>
    <definedName name="_____________pc2" localSheetId="0">#REF!</definedName>
    <definedName name="_____________pc2">#REF!</definedName>
    <definedName name="_____________PC20">NA()</definedName>
    <definedName name="_____________PC21" localSheetId="0">#REF!</definedName>
    <definedName name="_____________PC21">#REF!</definedName>
    <definedName name="_____________PC22" localSheetId="0">#REF!</definedName>
    <definedName name="_____________PC22">#REF!</definedName>
    <definedName name="_____________PC23" localSheetId="0">#REF!</definedName>
    <definedName name="_____________PC23">#REF!</definedName>
    <definedName name="_____________PC24" localSheetId="0">#REF!</definedName>
    <definedName name="_____________PC24">#REF!</definedName>
    <definedName name="_____________PC3" localSheetId="0">#REF!</definedName>
    <definedName name="_____________PC3">#REF!</definedName>
    <definedName name="_____________PC4" localSheetId="0">#REF!</definedName>
    <definedName name="_____________PC4">#REF!</definedName>
    <definedName name="_____________PC5" localSheetId="0">#REF!</definedName>
    <definedName name="_____________PC5">#REF!</definedName>
    <definedName name="_____________PC6" localSheetId="0">#REF!</definedName>
    <definedName name="_____________PC6">#REF!</definedName>
    <definedName name="_____________pc600" localSheetId="0">#REF!</definedName>
    <definedName name="_____________pc600">#REF!</definedName>
    <definedName name="_____________PC7" localSheetId="0">#REF!</definedName>
    <definedName name="_____________PC7">#REF!</definedName>
    <definedName name="_____________PC8" localSheetId="0">#REF!</definedName>
    <definedName name="_____________PC8">#REF!</definedName>
    <definedName name="_____________PC9" localSheetId="0">#REF!</definedName>
    <definedName name="_____________PC9">#REF!</definedName>
    <definedName name="_____________pc900" localSheetId="0">#REF!</definedName>
    <definedName name="_____________pc900">#REF!</definedName>
    <definedName name="_____________pla4">#REF!</definedName>
    <definedName name="_____________pv2" localSheetId="0">#REF!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 localSheetId="0">#REF!</definedName>
    <definedName name="_____________var1">#REF!</definedName>
    <definedName name="_____________var4" localSheetId="0">#REF!</definedName>
    <definedName name="_____________var4">#REF!</definedName>
    <definedName name="_____________vat1">NA()</definedName>
    <definedName name="____________bla1">#REF!</definedName>
    <definedName name="____________BSG100" localSheetId="0">#REF!</definedName>
    <definedName name="____________BSG100">#REF!</definedName>
    <definedName name="____________BSG150" localSheetId="0">#REF!</definedName>
    <definedName name="____________BSG150">#REF!</definedName>
    <definedName name="____________BSG5" localSheetId="0">#REF!</definedName>
    <definedName name="____________BSG5">#REF!</definedName>
    <definedName name="____________BSG75" localSheetId="0">#REF!</definedName>
    <definedName name="____________BSG75">#REF!</definedName>
    <definedName name="____________BTC1" localSheetId="0">#REF!</definedName>
    <definedName name="____________BTC1">#REF!</definedName>
    <definedName name="____________BTC10" localSheetId="0">#REF!</definedName>
    <definedName name="____________BTC10">#REF!</definedName>
    <definedName name="____________BTC11" localSheetId="0">#REF!</definedName>
    <definedName name="____________BTC11">#REF!</definedName>
    <definedName name="____________BTC12" localSheetId="0">#REF!</definedName>
    <definedName name="____________BTC12">#REF!</definedName>
    <definedName name="____________BTC13" localSheetId="0">#REF!</definedName>
    <definedName name="____________BTC13">#REF!</definedName>
    <definedName name="____________BTC14" localSheetId="0">#REF!</definedName>
    <definedName name="____________BTC14">#REF!</definedName>
    <definedName name="____________BTC15" localSheetId="0">#REF!</definedName>
    <definedName name="____________BTC15">#REF!</definedName>
    <definedName name="____________BTC16" localSheetId="0">#REF!</definedName>
    <definedName name="____________BTC16">#REF!</definedName>
    <definedName name="____________BTC17" localSheetId="0">#REF!</definedName>
    <definedName name="____________BTC17">#REF!</definedName>
    <definedName name="____________BTC18" localSheetId="0">#REF!</definedName>
    <definedName name="____________BTC18">#REF!</definedName>
    <definedName name="____________BTC19" localSheetId="0">#REF!</definedName>
    <definedName name="____________BTC19">#REF!</definedName>
    <definedName name="____________BTC2" localSheetId="0">#REF!</definedName>
    <definedName name="____________BTC2">#REF!</definedName>
    <definedName name="____________BTC20" localSheetId="0">#REF!</definedName>
    <definedName name="____________BTC20">#REF!</definedName>
    <definedName name="____________BTC21" localSheetId="0">#REF!</definedName>
    <definedName name="____________BTC21">#REF!</definedName>
    <definedName name="____________BTC22" localSheetId="0">#REF!</definedName>
    <definedName name="____________BTC22">#REF!</definedName>
    <definedName name="____________BTC23" localSheetId="0">#REF!</definedName>
    <definedName name="____________BTC23">#REF!</definedName>
    <definedName name="____________BTC24" localSheetId="0">#REF!</definedName>
    <definedName name="____________BTC24">#REF!</definedName>
    <definedName name="____________BTC3" localSheetId="0">#REF!</definedName>
    <definedName name="____________BTC3">#REF!</definedName>
    <definedName name="____________BTC4" localSheetId="0">#REF!</definedName>
    <definedName name="____________BTC4">#REF!</definedName>
    <definedName name="____________BTC5" localSheetId="0">#REF!</definedName>
    <definedName name="____________BTC5">#REF!</definedName>
    <definedName name="____________BTC6" localSheetId="0">#REF!</definedName>
    <definedName name="____________BTC6">#REF!</definedName>
    <definedName name="____________BTC7" localSheetId="0">#REF!</definedName>
    <definedName name="____________BTC7">#REF!</definedName>
    <definedName name="____________BTC8" localSheetId="0">#REF!</definedName>
    <definedName name="____________BTC8">#REF!</definedName>
    <definedName name="____________BTC9" localSheetId="0">#REF!</definedName>
    <definedName name="____________BTC9">#REF!</definedName>
    <definedName name="____________BTR1" localSheetId="0">#REF!</definedName>
    <definedName name="____________BTR1">#REF!</definedName>
    <definedName name="____________BTR10" localSheetId="0">#REF!</definedName>
    <definedName name="____________BTR10">#REF!</definedName>
    <definedName name="____________BTR11" localSheetId="0">#REF!</definedName>
    <definedName name="____________BTR11">#REF!</definedName>
    <definedName name="____________BTR12" localSheetId="0">#REF!</definedName>
    <definedName name="____________BTR12">#REF!</definedName>
    <definedName name="____________BTR13" localSheetId="0">#REF!</definedName>
    <definedName name="____________BTR13">#REF!</definedName>
    <definedName name="____________BTR14" localSheetId="0">#REF!</definedName>
    <definedName name="____________BTR14">#REF!</definedName>
    <definedName name="____________BTR15" localSheetId="0">#REF!</definedName>
    <definedName name="____________BTR15">#REF!</definedName>
    <definedName name="____________BTR16" localSheetId="0">#REF!</definedName>
    <definedName name="____________BTR16">#REF!</definedName>
    <definedName name="____________BTR17" localSheetId="0">#REF!</definedName>
    <definedName name="____________BTR17">#REF!</definedName>
    <definedName name="____________BTR18" localSheetId="0">#REF!</definedName>
    <definedName name="____________BTR18">#REF!</definedName>
    <definedName name="____________BTR19" localSheetId="0">#REF!</definedName>
    <definedName name="____________BTR19">#REF!</definedName>
    <definedName name="____________BTR2" localSheetId="0">#REF!</definedName>
    <definedName name="____________BTR2">#REF!</definedName>
    <definedName name="____________BTR20" localSheetId="0">#REF!</definedName>
    <definedName name="____________BTR20">#REF!</definedName>
    <definedName name="____________BTR21" localSheetId="0">#REF!</definedName>
    <definedName name="____________BTR21">#REF!</definedName>
    <definedName name="____________BTR22" localSheetId="0">#REF!</definedName>
    <definedName name="____________BTR22">#REF!</definedName>
    <definedName name="____________BTR23" localSheetId="0">#REF!</definedName>
    <definedName name="____________BTR23">#REF!</definedName>
    <definedName name="____________BTR24" localSheetId="0">#REF!</definedName>
    <definedName name="____________BTR24">#REF!</definedName>
    <definedName name="____________BTR3" localSheetId="0">#REF!</definedName>
    <definedName name="____________BTR3">#REF!</definedName>
    <definedName name="____________BTR4" localSheetId="0">#REF!</definedName>
    <definedName name="____________BTR4">#REF!</definedName>
    <definedName name="____________BTR5" localSheetId="0">#REF!</definedName>
    <definedName name="____________BTR5">#REF!</definedName>
    <definedName name="____________BTR6" localSheetId="0">#REF!</definedName>
    <definedName name="____________BTR6">#REF!</definedName>
    <definedName name="____________BTR7" localSheetId="0">#REF!</definedName>
    <definedName name="____________BTR7">#REF!</definedName>
    <definedName name="____________BTR8" localSheetId="0">#REF!</definedName>
    <definedName name="____________BTR8">#REF!</definedName>
    <definedName name="____________BTR9" localSheetId="0">#REF!</definedName>
    <definedName name="____________BTR9">#REF!</definedName>
    <definedName name="____________BTS1" localSheetId="0">#REF!</definedName>
    <definedName name="____________BTS1">#REF!</definedName>
    <definedName name="____________BTS10" localSheetId="0">#REF!</definedName>
    <definedName name="____________BTS10">#REF!</definedName>
    <definedName name="____________BTS11" localSheetId="0">#REF!</definedName>
    <definedName name="____________BTS11">#REF!</definedName>
    <definedName name="____________BTS12" localSheetId="0">#REF!</definedName>
    <definedName name="____________BTS12">#REF!</definedName>
    <definedName name="____________BTS13" localSheetId="0">#REF!</definedName>
    <definedName name="____________BTS13">#REF!</definedName>
    <definedName name="____________BTS14" localSheetId="0">#REF!</definedName>
    <definedName name="____________BTS14">#REF!</definedName>
    <definedName name="____________BTS15" localSheetId="0">#REF!</definedName>
    <definedName name="____________BTS15">#REF!</definedName>
    <definedName name="____________BTS16" localSheetId="0">#REF!</definedName>
    <definedName name="____________BTS16">#REF!</definedName>
    <definedName name="____________BTS17" localSheetId="0">#REF!</definedName>
    <definedName name="____________BTS17">#REF!</definedName>
    <definedName name="____________BTS18" localSheetId="0">#REF!</definedName>
    <definedName name="____________BTS18">#REF!</definedName>
    <definedName name="____________BTS19" localSheetId="0">#REF!</definedName>
    <definedName name="____________BTS19">#REF!</definedName>
    <definedName name="____________BTS2" localSheetId="0">#REF!</definedName>
    <definedName name="____________BTS2">#REF!</definedName>
    <definedName name="____________BTS20" localSheetId="0">#REF!</definedName>
    <definedName name="____________BTS20">#REF!</definedName>
    <definedName name="____________BTS21" localSheetId="0">#REF!</definedName>
    <definedName name="____________BTS21">#REF!</definedName>
    <definedName name="____________BTS22" localSheetId="0">#REF!</definedName>
    <definedName name="____________BTS22">#REF!</definedName>
    <definedName name="____________BTS23" localSheetId="0">#REF!</definedName>
    <definedName name="____________BTS23">#REF!</definedName>
    <definedName name="____________BTS24" localSheetId="0">#REF!</definedName>
    <definedName name="____________BTS24">#REF!</definedName>
    <definedName name="____________BTS3" localSheetId="0">#REF!</definedName>
    <definedName name="____________BTS3">#REF!</definedName>
    <definedName name="____________BTS4" localSheetId="0">#REF!</definedName>
    <definedName name="____________BTS4">#REF!</definedName>
    <definedName name="____________BTS5" localSheetId="0">#REF!</definedName>
    <definedName name="____________BTS5">#REF!</definedName>
    <definedName name="____________BTS6" localSheetId="0">#REF!</definedName>
    <definedName name="____________BTS6">#REF!</definedName>
    <definedName name="____________BTS7" localSheetId="0">#REF!</definedName>
    <definedName name="____________BTS7">#REF!</definedName>
    <definedName name="____________BTS8" localSheetId="0">#REF!</definedName>
    <definedName name="____________BTS8">#REF!</definedName>
    <definedName name="____________BTS9" localSheetId="0">#REF!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 localSheetId="0">#REF!</definedName>
    <definedName name="____________G120907">#REF!</definedName>
    <definedName name="____________GBS11">NA()</definedName>
    <definedName name="____________GBS110" localSheetId="0">#REF!</definedName>
    <definedName name="____________GBS110">#REF!</definedName>
    <definedName name="____________GBS111" localSheetId="0">#REF!</definedName>
    <definedName name="____________GBS111">#REF!</definedName>
    <definedName name="____________GBS112" localSheetId="0">#REF!</definedName>
    <definedName name="____________GBS112">#REF!</definedName>
    <definedName name="____________GBS113" localSheetId="0">#REF!</definedName>
    <definedName name="____________GBS113">#REF!</definedName>
    <definedName name="____________GBS114" localSheetId="0">#REF!</definedName>
    <definedName name="____________GBS114">#REF!</definedName>
    <definedName name="____________GBS115" localSheetId="0">#REF!</definedName>
    <definedName name="____________GBS115">#REF!</definedName>
    <definedName name="____________GBS116" localSheetId="0">#REF!</definedName>
    <definedName name="____________GBS116">#REF!</definedName>
    <definedName name="____________GBS117" localSheetId="0">#REF!</definedName>
    <definedName name="____________GBS117">#REF!</definedName>
    <definedName name="____________GBS118" localSheetId="0">#REF!</definedName>
    <definedName name="____________GBS118">#REF!</definedName>
    <definedName name="____________GBS119" localSheetId="0">#REF!</definedName>
    <definedName name="____________GBS119">#REF!</definedName>
    <definedName name="____________GBS12" localSheetId="0">#REF!</definedName>
    <definedName name="____________GBS12">#REF!</definedName>
    <definedName name="____________GBS120" localSheetId="0">#REF!</definedName>
    <definedName name="____________GBS120">#REF!</definedName>
    <definedName name="____________GBS121" localSheetId="0">#REF!</definedName>
    <definedName name="____________GBS121">#REF!</definedName>
    <definedName name="____________GBS122" localSheetId="0">#REF!</definedName>
    <definedName name="____________GBS122">#REF!</definedName>
    <definedName name="____________GBS123" localSheetId="0">#REF!</definedName>
    <definedName name="____________GBS123">#REF!</definedName>
    <definedName name="____________GBS124" localSheetId="0">#REF!</definedName>
    <definedName name="____________GBS124">#REF!</definedName>
    <definedName name="____________GBS13" localSheetId="0">#REF!</definedName>
    <definedName name="____________GBS13">#REF!</definedName>
    <definedName name="____________GBS14" localSheetId="0">#REF!</definedName>
    <definedName name="____________GBS14">#REF!</definedName>
    <definedName name="____________GBS15" localSheetId="0">#REF!</definedName>
    <definedName name="____________GBS15">#REF!</definedName>
    <definedName name="____________GBS16" localSheetId="0">#REF!</definedName>
    <definedName name="____________GBS16">#REF!</definedName>
    <definedName name="____________GBS17" localSheetId="0">#REF!</definedName>
    <definedName name="____________GBS17">#REF!</definedName>
    <definedName name="____________GBS18" localSheetId="0">#REF!</definedName>
    <definedName name="____________GBS18">#REF!</definedName>
    <definedName name="____________GBS19" localSheetId="0">#REF!</definedName>
    <definedName name="____________GBS19">#REF!</definedName>
    <definedName name="____________GBS21" localSheetId="0">#REF!</definedName>
    <definedName name="____________GBS21">#REF!</definedName>
    <definedName name="____________GBS210" localSheetId="0">#REF!</definedName>
    <definedName name="____________GBS210">#REF!</definedName>
    <definedName name="____________GBS211" localSheetId="0">#REF!</definedName>
    <definedName name="____________GBS211">#REF!</definedName>
    <definedName name="____________GBS212" localSheetId="0">#REF!</definedName>
    <definedName name="____________GBS212">#REF!</definedName>
    <definedName name="____________GBS213" localSheetId="0">#REF!</definedName>
    <definedName name="____________GBS213">#REF!</definedName>
    <definedName name="____________GBS214" localSheetId="0">#REF!</definedName>
    <definedName name="____________GBS214">#REF!</definedName>
    <definedName name="____________GBS215" localSheetId="0">#REF!</definedName>
    <definedName name="____________GBS215">#REF!</definedName>
    <definedName name="____________GBS216" localSheetId="0">#REF!</definedName>
    <definedName name="____________GBS216">#REF!</definedName>
    <definedName name="____________GBS217" localSheetId="0">#REF!</definedName>
    <definedName name="____________GBS217">#REF!</definedName>
    <definedName name="____________GBS218" localSheetId="0">#REF!</definedName>
    <definedName name="____________GBS218">#REF!</definedName>
    <definedName name="____________GBS219" localSheetId="0">#REF!</definedName>
    <definedName name="____________GBS219">#REF!</definedName>
    <definedName name="____________GBS22" localSheetId="0">#REF!</definedName>
    <definedName name="____________GBS22">#REF!</definedName>
    <definedName name="____________GBS220" localSheetId="0">#REF!</definedName>
    <definedName name="____________GBS220">#REF!</definedName>
    <definedName name="____________GBS221" localSheetId="0">#REF!</definedName>
    <definedName name="____________GBS221">#REF!</definedName>
    <definedName name="____________GBS222" localSheetId="0">#REF!</definedName>
    <definedName name="____________GBS222">#REF!</definedName>
    <definedName name="____________GBS223" localSheetId="0">#REF!</definedName>
    <definedName name="____________GBS223">#REF!</definedName>
    <definedName name="____________GBS224" localSheetId="0">#REF!</definedName>
    <definedName name="____________GBS224">#REF!</definedName>
    <definedName name="____________GBS23" localSheetId="0">#REF!</definedName>
    <definedName name="____________GBS23">#REF!</definedName>
    <definedName name="____________GBS24" localSheetId="0">#REF!</definedName>
    <definedName name="____________GBS24">#REF!</definedName>
    <definedName name="____________GBS25" localSheetId="0">#REF!</definedName>
    <definedName name="____________GBS25">#REF!</definedName>
    <definedName name="____________GBS26" localSheetId="0">#REF!</definedName>
    <definedName name="____________GBS26">#REF!</definedName>
    <definedName name="____________GBS27" localSheetId="0">#REF!</definedName>
    <definedName name="____________GBS27">#REF!</definedName>
    <definedName name="____________GBS28" localSheetId="0">#REF!</definedName>
    <definedName name="____________GBS28">#REF!</definedName>
    <definedName name="____________GBS29" localSheetId="0">#REF!</definedName>
    <definedName name="____________GBS29">#REF!</definedName>
    <definedName name="____________imp1">#REF!</definedName>
    <definedName name="____________knr2">NA()</definedName>
    <definedName name="____________l1">#REF!</definedName>
    <definedName name="____________l12" localSheetId="0">#REF!</definedName>
    <definedName name="____________l12">#REF!</definedName>
    <definedName name="____________l2">#REF!</definedName>
    <definedName name="____________l3" localSheetId="0">#REF!</definedName>
    <definedName name="____________l3">#REF!</definedName>
    <definedName name="____________l4">#REF!</definedName>
    <definedName name="____________l5" localSheetId="0">#REF!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 localSheetId="0">#REF!</definedName>
    <definedName name="____________lj600">#REF!</definedName>
    <definedName name="____________lj900" localSheetId="0">#REF!</definedName>
    <definedName name="____________lj900">#REF!</definedName>
    <definedName name="____________LL3" localSheetId="0">#REF!</definedName>
    <definedName name="____________LL3">#REF!</definedName>
    <definedName name="____________LSO24" localSheetId="0">#REF!</definedName>
    <definedName name="____________LSO24">#REF!</definedName>
    <definedName name="____________MA1" localSheetId="0">#REF!</definedName>
    <definedName name="____________MA1">#REF!</definedName>
    <definedName name="____________MA2">NA()</definedName>
    <definedName name="____________me12">NA()</definedName>
    <definedName name="____________Met22">NA()</definedName>
    <definedName name="____________Met45" localSheetId="0">#REF!</definedName>
    <definedName name="____________Met45">#REF!</definedName>
    <definedName name="____________Met54" localSheetId="0">#REF!</definedName>
    <definedName name="____________Met54">#REF!</definedName>
    <definedName name="____________MEt55" localSheetId="0">#REF!</definedName>
    <definedName name="____________MEt55">#REF!</definedName>
    <definedName name="____________Met63" localSheetId="0">#REF!</definedName>
    <definedName name="____________Met63">#REF!</definedName>
    <definedName name="____________ML21" localSheetId="0">#REF!</definedName>
    <definedName name="____________ML21">#REF!</definedName>
    <definedName name="____________ML210" localSheetId="0">#REF!</definedName>
    <definedName name="____________ML210">#REF!</definedName>
    <definedName name="____________ML211" localSheetId="0">#REF!</definedName>
    <definedName name="____________ML211">#REF!</definedName>
    <definedName name="____________ML212" localSheetId="0">#REF!</definedName>
    <definedName name="____________ML212">#REF!</definedName>
    <definedName name="____________ML213" localSheetId="0">#REF!</definedName>
    <definedName name="____________ML213">#REF!</definedName>
    <definedName name="____________ML214" localSheetId="0">#REF!</definedName>
    <definedName name="____________ML214">#REF!</definedName>
    <definedName name="____________ML215" localSheetId="0">#REF!</definedName>
    <definedName name="____________ML215">#REF!</definedName>
    <definedName name="____________ML216" localSheetId="0">#REF!</definedName>
    <definedName name="____________ML216">#REF!</definedName>
    <definedName name="____________ML217" localSheetId="0">#REF!</definedName>
    <definedName name="____________ML217">#REF!</definedName>
    <definedName name="____________ML218" localSheetId="0">#REF!</definedName>
    <definedName name="____________ML218">#REF!</definedName>
    <definedName name="____________ML219" localSheetId="0">#REF!</definedName>
    <definedName name="____________ML219">#REF!</definedName>
    <definedName name="____________ML22" localSheetId="0">#REF!</definedName>
    <definedName name="____________ML22">#REF!</definedName>
    <definedName name="____________ML220" localSheetId="0">#REF!</definedName>
    <definedName name="____________ML220">#REF!</definedName>
    <definedName name="____________ML221" localSheetId="0">#REF!</definedName>
    <definedName name="____________ML221">#REF!</definedName>
    <definedName name="____________ML222" localSheetId="0">#REF!</definedName>
    <definedName name="____________ML222">#REF!</definedName>
    <definedName name="____________ML223" localSheetId="0">#REF!</definedName>
    <definedName name="____________ML223">#REF!</definedName>
    <definedName name="____________ML224" localSheetId="0">#REF!</definedName>
    <definedName name="____________ML224">#REF!</definedName>
    <definedName name="____________ML23" localSheetId="0">#REF!</definedName>
    <definedName name="____________ML23">#REF!</definedName>
    <definedName name="____________ML24" localSheetId="0">#REF!</definedName>
    <definedName name="____________ML24">#REF!</definedName>
    <definedName name="____________ML25" localSheetId="0">#REF!</definedName>
    <definedName name="____________ML25">#REF!</definedName>
    <definedName name="____________ML26" localSheetId="0">#REF!</definedName>
    <definedName name="____________ML26">#REF!</definedName>
    <definedName name="____________ML27" localSheetId="0">#REF!</definedName>
    <definedName name="____________ML27">#REF!</definedName>
    <definedName name="____________ML28" localSheetId="0">#REF!</definedName>
    <definedName name="____________ML28">#REF!</definedName>
    <definedName name="____________ML29" localSheetId="0">#REF!</definedName>
    <definedName name="____________ML29">#REF!</definedName>
    <definedName name="____________ML31" localSheetId="0">#REF!</definedName>
    <definedName name="____________ML31">#REF!</definedName>
    <definedName name="____________ML310" localSheetId="0">#REF!</definedName>
    <definedName name="____________ML310">#REF!</definedName>
    <definedName name="____________ML311" localSheetId="0">#REF!</definedName>
    <definedName name="____________ML311">#REF!</definedName>
    <definedName name="____________ML312" localSheetId="0">#REF!</definedName>
    <definedName name="____________ML312">#REF!</definedName>
    <definedName name="____________ML313" localSheetId="0">#REF!</definedName>
    <definedName name="____________ML313">#REF!</definedName>
    <definedName name="____________ML314" localSheetId="0">#REF!</definedName>
    <definedName name="____________ML314">#REF!</definedName>
    <definedName name="____________ML315" localSheetId="0">#REF!</definedName>
    <definedName name="____________ML315">#REF!</definedName>
    <definedName name="____________ML316" localSheetId="0">#REF!</definedName>
    <definedName name="____________ML316">#REF!</definedName>
    <definedName name="____________ML317" localSheetId="0">#REF!</definedName>
    <definedName name="____________ML317">#REF!</definedName>
    <definedName name="____________ML318" localSheetId="0">#REF!</definedName>
    <definedName name="____________ML318">#REF!</definedName>
    <definedName name="____________ML319" localSheetId="0">#REF!</definedName>
    <definedName name="____________ML319">#REF!</definedName>
    <definedName name="____________ML32" localSheetId="0">#REF!</definedName>
    <definedName name="____________ML32">#REF!</definedName>
    <definedName name="____________ML320" localSheetId="0">#REF!</definedName>
    <definedName name="____________ML320">#REF!</definedName>
    <definedName name="____________ML321" localSheetId="0">#REF!</definedName>
    <definedName name="____________ML321">#REF!</definedName>
    <definedName name="____________ML322" localSheetId="0">#REF!</definedName>
    <definedName name="____________ML322">#REF!</definedName>
    <definedName name="____________ML323" localSheetId="0">#REF!</definedName>
    <definedName name="____________ML323">#REF!</definedName>
    <definedName name="____________ML324" localSheetId="0">#REF!</definedName>
    <definedName name="____________ML324">#REF!</definedName>
    <definedName name="____________ML33" localSheetId="0">#REF!</definedName>
    <definedName name="____________ML33">#REF!</definedName>
    <definedName name="____________ML34" localSheetId="0">#REF!</definedName>
    <definedName name="____________ML34">#REF!</definedName>
    <definedName name="____________ML35" localSheetId="0">#REF!</definedName>
    <definedName name="____________ML35">#REF!</definedName>
    <definedName name="____________ML36" localSheetId="0">#REF!</definedName>
    <definedName name="____________ML36">#REF!</definedName>
    <definedName name="____________ML37" localSheetId="0">#REF!</definedName>
    <definedName name="____________ML37">#REF!</definedName>
    <definedName name="____________ML38" localSheetId="0">#REF!</definedName>
    <definedName name="____________ML38">#REF!</definedName>
    <definedName name="____________ML39" localSheetId="0">#REF!</definedName>
    <definedName name="____________ML39">#REF!</definedName>
    <definedName name="____________ML7" localSheetId="0">#REF!</definedName>
    <definedName name="____________ML7">#REF!</definedName>
    <definedName name="____________ML8" localSheetId="0">#REF!</definedName>
    <definedName name="____________ML8">#REF!</definedName>
    <definedName name="____________ML9" localSheetId="0">#REF!</definedName>
    <definedName name="____________ML9">#REF!</definedName>
    <definedName name="____________mm1">#REF!</definedName>
    <definedName name="____________mm1000" localSheetId="0">#REF!</definedName>
    <definedName name="____________mm1000">#REF!</definedName>
    <definedName name="____________mm11">#REF!</definedName>
    <definedName name="____________mm111">#REF!</definedName>
    <definedName name="____________mm600" localSheetId="0">#REF!</definedName>
    <definedName name="____________mm600">#REF!</definedName>
    <definedName name="____________mm800" localSheetId="0">#REF!</definedName>
    <definedName name="____________mm800">#REF!</definedName>
    <definedName name="____________PC1" localSheetId="0">#REF!</definedName>
    <definedName name="____________PC1">#REF!</definedName>
    <definedName name="____________PC10" localSheetId="0">#REF!</definedName>
    <definedName name="____________PC10">#REF!</definedName>
    <definedName name="____________PC11" localSheetId="0">#REF!</definedName>
    <definedName name="____________PC11">#REF!</definedName>
    <definedName name="____________PC12" localSheetId="0">#REF!</definedName>
    <definedName name="____________PC12">#REF!</definedName>
    <definedName name="____________PC13" localSheetId="0">#REF!</definedName>
    <definedName name="____________PC13">#REF!</definedName>
    <definedName name="____________PC14" localSheetId="0">#REF!</definedName>
    <definedName name="____________PC14">#REF!</definedName>
    <definedName name="____________PC15" localSheetId="0">#REF!</definedName>
    <definedName name="____________PC15">#REF!</definedName>
    <definedName name="____________PC16" localSheetId="0">#REF!</definedName>
    <definedName name="____________PC16">#REF!</definedName>
    <definedName name="____________PC17" localSheetId="0">#REF!</definedName>
    <definedName name="____________PC17">#REF!</definedName>
    <definedName name="____________PC18" localSheetId="0">#REF!</definedName>
    <definedName name="____________PC18">#REF!</definedName>
    <definedName name="____________PC19" localSheetId="0">#REF!</definedName>
    <definedName name="____________PC19">#REF!</definedName>
    <definedName name="____________pc2" localSheetId="0">#REF!</definedName>
    <definedName name="____________pc2">#REF!</definedName>
    <definedName name="____________PC20">NA()</definedName>
    <definedName name="____________PC21" localSheetId="0">#REF!</definedName>
    <definedName name="____________PC21">#REF!</definedName>
    <definedName name="____________PC22" localSheetId="0">#REF!</definedName>
    <definedName name="____________PC22">#REF!</definedName>
    <definedName name="____________PC23" localSheetId="0">#REF!</definedName>
    <definedName name="____________PC23">#REF!</definedName>
    <definedName name="____________PC24" localSheetId="0">#REF!</definedName>
    <definedName name="____________PC24">#REF!</definedName>
    <definedName name="____________PC3" localSheetId="0">#REF!</definedName>
    <definedName name="____________PC3">#REF!</definedName>
    <definedName name="____________PC4" localSheetId="0">#REF!</definedName>
    <definedName name="____________PC4">#REF!</definedName>
    <definedName name="____________PC5" localSheetId="0">#REF!</definedName>
    <definedName name="____________PC5">#REF!</definedName>
    <definedName name="____________PC6" localSheetId="0">#REF!</definedName>
    <definedName name="____________PC6">#REF!</definedName>
    <definedName name="____________pc600" localSheetId="0">#REF!</definedName>
    <definedName name="____________pc600">#REF!</definedName>
    <definedName name="____________PC7" localSheetId="0">#REF!</definedName>
    <definedName name="____________PC7">#REF!</definedName>
    <definedName name="____________PC8" localSheetId="0">#REF!</definedName>
    <definedName name="____________PC8">#REF!</definedName>
    <definedName name="____________PC9" localSheetId="0">#REF!</definedName>
    <definedName name="____________PC9">#REF!</definedName>
    <definedName name="____________pc900" localSheetId="0">#REF!</definedName>
    <definedName name="____________pc900">#REF!</definedName>
    <definedName name="____________pla4">#REF!</definedName>
    <definedName name="____________pv2" localSheetId="0">#REF!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 localSheetId="0">#REF!</definedName>
    <definedName name="____________var1">#REF!</definedName>
    <definedName name="____________var4" localSheetId="0">#REF!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 localSheetId="0">#REF!</definedName>
    <definedName name="___________BSG100">#REF!</definedName>
    <definedName name="___________BSG150" localSheetId="0">#REF!</definedName>
    <definedName name="___________BSG150">#REF!</definedName>
    <definedName name="___________BSG5" localSheetId="0">#REF!</definedName>
    <definedName name="___________BSG5">#REF!</definedName>
    <definedName name="___________BSG75" localSheetId="0">#REF!</definedName>
    <definedName name="___________BSG75">#REF!</definedName>
    <definedName name="___________BTC1" localSheetId="0">#REF!</definedName>
    <definedName name="___________BTC1">#REF!</definedName>
    <definedName name="___________BTC10" localSheetId="0">#REF!</definedName>
    <definedName name="___________BTC10">#REF!</definedName>
    <definedName name="___________BTC11" localSheetId="0">#REF!</definedName>
    <definedName name="___________BTC11">#REF!</definedName>
    <definedName name="___________BTC12" localSheetId="0">#REF!</definedName>
    <definedName name="___________BTC12">#REF!</definedName>
    <definedName name="___________BTC13" localSheetId="0">#REF!</definedName>
    <definedName name="___________BTC13">#REF!</definedName>
    <definedName name="___________BTC14" localSheetId="0">#REF!</definedName>
    <definedName name="___________BTC14">#REF!</definedName>
    <definedName name="___________BTC15" localSheetId="0">#REF!</definedName>
    <definedName name="___________BTC15">#REF!</definedName>
    <definedName name="___________BTC16" localSheetId="0">#REF!</definedName>
    <definedName name="___________BTC16">#REF!</definedName>
    <definedName name="___________BTC17" localSheetId="0">#REF!</definedName>
    <definedName name="___________BTC17">#REF!</definedName>
    <definedName name="___________BTC18" localSheetId="0">#REF!</definedName>
    <definedName name="___________BTC18">#REF!</definedName>
    <definedName name="___________BTC19" localSheetId="0">#REF!</definedName>
    <definedName name="___________BTC19">#REF!</definedName>
    <definedName name="___________BTC2" localSheetId="0">#REF!</definedName>
    <definedName name="___________BTC2">#REF!</definedName>
    <definedName name="___________BTC20" localSheetId="0">#REF!</definedName>
    <definedName name="___________BTC20">#REF!</definedName>
    <definedName name="___________BTC21" localSheetId="0">#REF!</definedName>
    <definedName name="___________BTC21">#REF!</definedName>
    <definedName name="___________BTC22" localSheetId="0">#REF!</definedName>
    <definedName name="___________BTC22">#REF!</definedName>
    <definedName name="___________BTC23" localSheetId="0">#REF!</definedName>
    <definedName name="___________BTC23">#REF!</definedName>
    <definedName name="___________BTC24" localSheetId="0">#REF!</definedName>
    <definedName name="___________BTC24">#REF!</definedName>
    <definedName name="___________BTC3" localSheetId="0">#REF!</definedName>
    <definedName name="___________BTC3">#REF!</definedName>
    <definedName name="___________BTC4" localSheetId="0">#REF!</definedName>
    <definedName name="___________BTC4">#REF!</definedName>
    <definedName name="___________BTC5" localSheetId="0">#REF!</definedName>
    <definedName name="___________BTC5">#REF!</definedName>
    <definedName name="___________BTC6" localSheetId="0">#REF!</definedName>
    <definedName name="___________BTC6">#REF!</definedName>
    <definedName name="___________BTC7" localSheetId="0">#REF!</definedName>
    <definedName name="___________BTC7">#REF!</definedName>
    <definedName name="___________BTC8" localSheetId="0">#REF!</definedName>
    <definedName name="___________BTC8">#REF!</definedName>
    <definedName name="___________BTC9" localSheetId="0">#REF!</definedName>
    <definedName name="___________BTC9">#REF!</definedName>
    <definedName name="___________BTR1" localSheetId="0">#REF!</definedName>
    <definedName name="___________BTR1">#REF!</definedName>
    <definedName name="___________BTR10" localSheetId="0">#REF!</definedName>
    <definedName name="___________BTR10">#REF!</definedName>
    <definedName name="___________BTR11" localSheetId="0">#REF!</definedName>
    <definedName name="___________BTR11">#REF!</definedName>
    <definedName name="___________BTR12" localSheetId="0">#REF!</definedName>
    <definedName name="___________BTR12">#REF!</definedName>
    <definedName name="___________BTR13" localSheetId="0">#REF!</definedName>
    <definedName name="___________BTR13">#REF!</definedName>
    <definedName name="___________BTR14" localSheetId="0">#REF!</definedName>
    <definedName name="___________BTR14">#REF!</definedName>
    <definedName name="___________BTR15" localSheetId="0">#REF!</definedName>
    <definedName name="___________BTR15">#REF!</definedName>
    <definedName name="___________BTR16" localSheetId="0">#REF!</definedName>
    <definedName name="___________BTR16">#REF!</definedName>
    <definedName name="___________BTR17" localSheetId="0">#REF!</definedName>
    <definedName name="___________BTR17">#REF!</definedName>
    <definedName name="___________BTR18" localSheetId="0">#REF!</definedName>
    <definedName name="___________BTR18">#REF!</definedName>
    <definedName name="___________BTR19" localSheetId="0">#REF!</definedName>
    <definedName name="___________BTR19">#REF!</definedName>
    <definedName name="___________BTR2" localSheetId="0">#REF!</definedName>
    <definedName name="___________BTR2">#REF!</definedName>
    <definedName name="___________BTR20" localSheetId="0">#REF!</definedName>
    <definedName name="___________BTR20">#REF!</definedName>
    <definedName name="___________BTR21" localSheetId="0">#REF!</definedName>
    <definedName name="___________BTR21">#REF!</definedName>
    <definedName name="___________BTR22" localSheetId="0">#REF!</definedName>
    <definedName name="___________BTR22">#REF!</definedName>
    <definedName name="___________BTR23" localSheetId="0">#REF!</definedName>
    <definedName name="___________BTR23">#REF!</definedName>
    <definedName name="___________BTR24" localSheetId="0">#REF!</definedName>
    <definedName name="___________BTR24">#REF!</definedName>
    <definedName name="___________BTR3" localSheetId="0">#REF!</definedName>
    <definedName name="___________BTR3">#REF!</definedName>
    <definedName name="___________BTR4" localSheetId="0">#REF!</definedName>
    <definedName name="___________BTR4">#REF!</definedName>
    <definedName name="___________BTR5" localSheetId="0">#REF!</definedName>
    <definedName name="___________BTR5">#REF!</definedName>
    <definedName name="___________BTR6" localSheetId="0">#REF!</definedName>
    <definedName name="___________BTR6">#REF!</definedName>
    <definedName name="___________BTR7" localSheetId="0">#REF!</definedName>
    <definedName name="___________BTR7">#REF!</definedName>
    <definedName name="___________BTR8" localSheetId="0">#REF!</definedName>
    <definedName name="___________BTR8">#REF!</definedName>
    <definedName name="___________BTR9" localSheetId="0">#REF!</definedName>
    <definedName name="___________BTR9">#REF!</definedName>
    <definedName name="___________BTS1" localSheetId="0">#REF!</definedName>
    <definedName name="___________BTS1">#REF!</definedName>
    <definedName name="___________BTS10" localSheetId="0">#REF!</definedName>
    <definedName name="___________BTS10">#REF!</definedName>
    <definedName name="___________BTS11" localSheetId="0">#REF!</definedName>
    <definedName name="___________BTS11">#REF!</definedName>
    <definedName name="___________BTS12" localSheetId="0">#REF!</definedName>
    <definedName name="___________BTS12">#REF!</definedName>
    <definedName name="___________BTS13" localSheetId="0">#REF!</definedName>
    <definedName name="___________BTS13">#REF!</definedName>
    <definedName name="___________BTS14" localSheetId="0">#REF!</definedName>
    <definedName name="___________BTS14">#REF!</definedName>
    <definedName name="___________BTS15" localSheetId="0">#REF!</definedName>
    <definedName name="___________BTS15">#REF!</definedName>
    <definedName name="___________BTS16" localSheetId="0">#REF!</definedName>
    <definedName name="___________BTS16">#REF!</definedName>
    <definedName name="___________BTS17" localSheetId="0">#REF!</definedName>
    <definedName name="___________BTS17">#REF!</definedName>
    <definedName name="___________BTS18" localSheetId="0">#REF!</definedName>
    <definedName name="___________BTS18">#REF!</definedName>
    <definedName name="___________BTS19" localSheetId="0">#REF!</definedName>
    <definedName name="___________BTS19">#REF!</definedName>
    <definedName name="___________BTS2" localSheetId="0">#REF!</definedName>
    <definedName name="___________BTS2">#REF!</definedName>
    <definedName name="___________BTS20" localSheetId="0">#REF!</definedName>
    <definedName name="___________BTS20">#REF!</definedName>
    <definedName name="___________BTS21" localSheetId="0">#REF!</definedName>
    <definedName name="___________BTS21">#REF!</definedName>
    <definedName name="___________BTS22" localSheetId="0">#REF!</definedName>
    <definedName name="___________BTS22">#REF!</definedName>
    <definedName name="___________BTS23" localSheetId="0">#REF!</definedName>
    <definedName name="___________BTS23">#REF!</definedName>
    <definedName name="___________BTS24" localSheetId="0">#REF!</definedName>
    <definedName name="___________BTS24">#REF!</definedName>
    <definedName name="___________BTS3" localSheetId="0">#REF!</definedName>
    <definedName name="___________BTS3">#REF!</definedName>
    <definedName name="___________BTS4" localSheetId="0">#REF!</definedName>
    <definedName name="___________BTS4">#REF!</definedName>
    <definedName name="___________BTS5" localSheetId="0">#REF!</definedName>
    <definedName name="___________BTS5">#REF!</definedName>
    <definedName name="___________BTS6" localSheetId="0">#REF!</definedName>
    <definedName name="___________BTS6">#REF!</definedName>
    <definedName name="___________BTS7" localSheetId="0">#REF!</definedName>
    <definedName name="___________BTS7">#REF!</definedName>
    <definedName name="___________BTS8" localSheetId="0">#REF!</definedName>
    <definedName name="___________BTS8">#REF!</definedName>
    <definedName name="___________BTS9" localSheetId="0">#REF!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 localSheetId="0">#REF!</definedName>
    <definedName name="___________GBS11">#REF!</definedName>
    <definedName name="___________GBS110" localSheetId="0">#REF!</definedName>
    <definedName name="___________GBS110">#REF!</definedName>
    <definedName name="___________GBS111" localSheetId="0">#REF!</definedName>
    <definedName name="___________GBS111">#REF!</definedName>
    <definedName name="___________GBS112" localSheetId="0">#REF!</definedName>
    <definedName name="___________GBS112">#REF!</definedName>
    <definedName name="___________GBS113" localSheetId="0">#REF!</definedName>
    <definedName name="___________GBS113">#REF!</definedName>
    <definedName name="___________GBS114" localSheetId="0">#REF!</definedName>
    <definedName name="___________GBS114">#REF!</definedName>
    <definedName name="___________GBS115" localSheetId="0">#REF!</definedName>
    <definedName name="___________GBS115">#REF!</definedName>
    <definedName name="___________GBS116" localSheetId="0">#REF!</definedName>
    <definedName name="___________GBS116">#REF!</definedName>
    <definedName name="___________GBS117" localSheetId="0">#REF!</definedName>
    <definedName name="___________GBS117">#REF!</definedName>
    <definedName name="___________GBS118" localSheetId="0">#REF!</definedName>
    <definedName name="___________GBS118">#REF!</definedName>
    <definedName name="___________GBS119" localSheetId="0">#REF!</definedName>
    <definedName name="___________GBS119">#REF!</definedName>
    <definedName name="___________GBS12" localSheetId="0">#REF!</definedName>
    <definedName name="___________GBS12">#REF!</definedName>
    <definedName name="___________GBS120" localSheetId="0">#REF!</definedName>
    <definedName name="___________GBS120">#REF!</definedName>
    <definedName name="___________GBS121" localSheetId="0">#REF!</definedName>
    <definedName name="___________GBS121">#REF!</definedName>
    <definedName name="___________GBS122" localSheetId="0">#REF!</definedName>
    <definedName name="___________GBS122">#REF!</definedName>
    <definedName name="___________GBS123" localSheetId="0">#REF!</definedName>
    <definedName name="___________GBS123">#REF!</definedName>
    <definedName name="___________GBS124" localSheetId="0">#REF!</definedName>
    <definedName name="___________GBS124">#REF!</definedName>
    <definedName name="___________GBS13" localSheetId="0">#REF!</definedName>
    <definedName name="___________GBS13">#REF!</definedName>
    <definedName name="___________GBS14" localSheetId="0">#REF!</definedName>
    <definedName name="___________GBS14">#REF!</definedName>
    <definedName name="___________GBS15" localSheetId="0">#REF!</definedName>
    <definedName name="___________GBS15">#REF!</definedName>
    <definedName name="___________GBS16" localSheetId="0">#REF!</definedName>
    <definedName name="___________GBS16">#REF!</definedName>
    <definedName name="___________GBS17" localSheetId="0">#REF!</definedName>
    <definedName name="___________GBS17">#REF!</definedName>
    <definedName name="___________GBS18" localSheetId="0">#REF!</definedName>
    <definedName name="___________GBS18">#REF!</definedName>
    <definedName name="___________GBS19" localSheetId="0">#REF!</definedName>
    <definedName name="___________GBS19">#REF!</definedName>
    <definedName name="___________GBS21" localSheetId="0">#REF!</definedName>
    <definedName name="___________GBS21">#REF!</definedName>
    <definedName name="___________GBS210" localSheetId="0">#REF!</definedName>
    <definedName name="___________GBS210">#REF!</definedName>
    <definedName name="___________GBS211" localSheetId="0">#REF!</definedName>
    <definedName name="___________GBS211">#REF!</definedName>
    <definedName name="___________GBS212" localSheetId="0">#REF!</definedName>
    <definedName name="___________GBS212">#REF!</definedName>
    <definedName name="___________GBS213" localSheetId="0">#REF!</definedName>
    <definedName name="___________GBS213">#REF!</definedName>
    <definedName name="___________GBS214" localSheetId="0">#REF!</definedName>
    <definedName name="___________GBS214">#REF!</definedName>
    <definedName name="___________GBS215" localSheetId="0">#REF!</definedName>
    <definedName name="___________GBS215">#REF!</definedName>
    <definedName name="___________GBS216" localSheetId="0">#REF!</definedName>
    <definedName name="___________GBS216">#REF!</definedName>
    <definedName name="___________GBS217" localSheetId="0">#REF!</definedName>
    <definedName name="___________GBS217">#REF!</definedName>
    <definedName name="___________GBS218" localSheetId="0">#REF!</definedName>
    <definedName name="___________GBS218">#REF!</definedName>
    <definedName name="___________GBS219" localSheetId="0">#REF!</definedName>
    <definedName name="___________GBS219">#REF!</definedName>
    <definedName name="___________GBS22" localSheetId="0">#REF!</definedName>
    <definedName name="___________GBS22">#REF!</definedName>
    <definedName name="___________GBS220" localSheetId="0">#REF!</definedName>
    <definedName name="___________GBS220">#REF!</definedName>
    <definedName name="___________GBS221" localSheetId="0">#REF!</definedName>
    <definedName name="___________GBS221">#REF!</definedName>
    <definedName name="___________GBS222" localSheetId="0">#REF!</definedName>
    <definedName name="___________GBS222">#REF!</definedName>
    <definedName name="___________GBS223" localSheetId="0">#REF!</definedName>
    <definedName name="___________GBS223">#REF!</definedName>
    <definedName name="___________GBS224" localSheetId="0">#REF!</definedName>
    <definedName name="___________GBS224">#REF!</definedName>
    <definedName name="___________GBS23" localSheetId="0">#REF!</definedName>
    <definedName name="___________GBS23">#REF!</definedName>
    <definedName name="___________GBS24" localSheetId="0">#REF!</definedName>
    <definedName name="___________GBS24">#REF!</definedName>
    <definedName name="___________GBS25" localSheetId="0">#REF!</definedName>
    <definedName name="___________GBS25">#REF!</definedName>
    <definedName name="___________GBS26" localSheetId="0">#REF!</definedName>
    <definedName name="___________GBS26">#REF!</definedName>
    <definedName name="___________GBS27" localSheetId="0">#REF!</definedName>
    <definedName name="___________GBS27">#REF!</definedName>
    <definedName name="___________GBS28" localSheetId="0">#REF!</definedName>
    <definedName name="___________GBS28">#REF!</definedName>
    <definedName name="___________GBS29" localSheetId="0">#REF!</definedName>
    <definedName name="___________GBS29">#REF!</definedName>
    <definedName name="___________imp1">#REF!</definedName>
    <definedName name="___________knr2">NA()</definedName>
    <definedName name="___________l1">#REF!</definedName>
    <definedName name="___________l12" localSheetId="0">#REF!</definedName>
    <definedName name="___________l12">#REF!</definedName>
    <definedName name="___________l2">#REF!</definedName>
    <definedName name="___________l3" localSheetId="0">#REF!</definedName>
    <definedName name="___________l3">#REF!</definedName>
    <definedName name="___________l4">#REF!</definedName>
    <definedName name="___________l5" localSheetId="0">#REF!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 localSheetId="0">#REF!</definedName>
    <definedName name="___________lj600">#REF!</definedName>
    <definedName name="___________lj900" localSheetId="0">#REF!</definedName>
    <definedName name="___________lj900">#REF!</definedName>
    <definedName name="___________LL3" localSheetId="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 localSheetId="0">#REF!</definedName>
    <definedName name="___________Met45">#REF!</definedName>
    <definedName name="___________MEt55" localSheetId="0">#REF!</definedName>
    <definedName name="___________MEt55">#REF!</definedName>
    <definedName name="___________Met63" localSheetId="0">#REF!</definedName>
    <definedName name="___________Met63">#REF!</definedName>
    <definedName name="___________ML21" localSheetId="0">#REF!</definedName>
    <definedName name="___________ML21">#REF!</definedName>
    <definedName name="___________ML210" localSheetId="0">#REF!</definedName>
    <definedName name="___________ML210">#REF!</definedName>
    <definedName name="___________ML211" localSheetId="0">#REF!</definedName>
    <definedName name="___________ML211">#REF!</definedName>
    <definedName name="___________ML212" localSheetId="0">#REF!</definedName>
    <definedName name="___________ML212">#REF!</definedName>
    <definedName name="___________ML213" localSheetId="0">#REF!</definedName>
    <definedName name="___________ML213">#REF!</definedName>
    <definedName name="___________ML214" localSheetId="0">#REF!</definedName>
    <definedName name="___________ML214">#REF!</definedName>
    <definedName name="___________ML215" localSheetId="0">#REF!</definedName>
    <definedName name="___________ML215">#REF!</definedName>
    <definedName name="___________ML216" localSheetId="0">#REF!</definedName>
    <definedName name="___________ML216">#REF!</definedName>
    <definedName name="___________ML217" localSheetId="0">#REF!</definedName>
    <definedName name="___________ML217">#REF!</definedName>
    <definedName name="___________ML218" localSheetId="0">#REF!</definedName>
    <definedName name="___________ML218">#REF!</definedName>
    <definedName name="___________ML219" localSheetId="0">#REF!</definedName>
    <definedName name="___________ML219">#REF!</definedName>
    <definedName name="___________ML22" localSheetId="0">#REF!</definedName>
    <definedName name="___________ML22">#REF!</definedName>
    <definedName name="___________ML220" localSheetId="0">#REF!</definedName>
    <definedName name="___________ML220">#REF!</definedName>
    <definedName name="___________ML221" localSheetId="0">#REF!</definedName>
    <definedName name="___________ML221">#REF!</definedName>
    <definedName name="___________ML222" localSheetId="0">#REF!</definedName>
    <definedName name="___________ML222">#REF!</definedName>
    <definedName name="___________ML223" localSheetId="0">#REF!</definedName>
    <definedName name="___________ML223">#REF!</definedName>
    <definedName name="___________ML224" localSheetId="0">#REF!</definedName>
    <definedName name="___________ML224">#REF!</definedName>
    <definedName name="___________ML23" localSheetId="0">#REF!</definedName>
    <definedName name="___________ML23">#REF!</definedName>
    <definedName name="___________ML24" localSheetId="0">#REF!</definedName>
    <definedName name="___________ML24">#REF!</definedName>
    <definedName name="___________ML25" localSheetId="0">#REF!</definedName>
    <definedName name="___________ML25">#REF!</definedName>
    <definedName name="___________ML26" localSheetId="0">#REF!</definedName>
    <definedName name="___________ML26">#REF!</definedName>
    <definedName name="___________ML27" localSheetId="0">#REF!</definedName>
    <definedName name="___________ML27">#REF!</definedName>
    <definedName name="___________ML28" localSheetId="0">#REF!</definedName>
    <definedName name="___________ML28">#REF!</definedName>
    <definedName name="___________ML29" localSheetId="0">#REF!</definedName>
    <definedName name="___________ML29">#REF!</definedName>
    <definedName name="___________ML31" localSheetId="0">#REF!</definedName>
    <definedName name="___________ML31">#REF!</definedName>
    <definedName name="___________ML310" localSheetId="0">#REF!</definedName>
    <definedName name="___________ML310">#REF!</definedName>
    <definedName name="___________ML311" localSheetId="0">#REF!</definedName>
    <definedName name="___________ML311">#REF!</definedName>
    <definedName name="___________ML312" localSheetId="0">#REF!</definedName>
    <definedName name="___________ML312">#REF!</definedName>
    <definedName name="___________ML313" localSheetId="0">#REF!</definedName>
    <definedName name="___________ML313">#REF!</definedName>
    <definedName name="___________ML314" localSheetId="0">#REF!</definedName>
    <definedName name="___________ML314">#REF!</definedName>
    <definedName name="___________ML315" localSheetId="0">#REF!</definedName>
    <definedName name="___________ML315">#REF!</definedName>
    <definedName name="___________ML316" localSheetId="0">#REF!</definedName>
    <definedName name="___________ML316">#REF!</definedName>
    <definedName name="___________ML317" localSheetId="0">#REF!</definedName>
    <definedName name="___________ML317">#REF!</definedName>
    <definedName name="___________ML318" localSheetId="0">#REF!</definedName>
    <definedName name="___________ML318">#REF!</definedName>
    <definedName name="___________ML319" localSheetId="0">#REF!</definedName>
    <definedName name="___________ML319">#REF!</definedName>
    <definedName name="___________ML32" localSheetId="0">#REF!</definedName>
    <definedName name="___________ML32">#REF!</definedName>
    <definedName name="___________ML320" localSheetId="0">#REF!</definedName>
    <definedName name="___________ML320">#REF!</definedName>
    <definedName name="___________ML321" localSheetId="0">#REF!</definedName>
    <definedName name="___________ML321">#REF!</definedName>
    <definedName name="___________ML322" localSheetId="0">#REF!</definedName>
    <definedName name="___________ML322">#REF!</definedName>
    <definedName name="___________ML323" localSheetId="0">#REF!</definedName>
    <definedName name="___________ML323">#REF!</definedName>
    <definedName name="___________ML324" localSheetId="0">#REF!</definedName>
    <definedName name="___________ML324">#REF!</definedName>
    <definedName name="___________ML33" localSheetId="0">#REF!</definedName>
    <definedName name="___________ML33">#REF!</definedName>
    <definedName name="___________ML34" localSheetId="0">#REF!</definedName>
    <definedName name="___________ML34">#REF!</definedName>
    <definedName name="___________ML35" localSheetId="0">#REF!</definedName>
    <definedName name="___________ML35">#REF!</definedName>
    <definedName name="___________ML36" localSheetId="0">#REF!</definedName>
    <definedName name="___________ML36">#REF!</definedName>
    <definedName name="___________ML37" localSheetId="0">#REF!</definedName>
    <definedName name="___________ML37">#REF!</definedName>
    <definedName name="___________ML38" localSheetId="0">#REF!</definedName>
    <definedName name="___________ML38">#REF!</definedName>
    <definedName name="___________ML39" localSheetId="0">#REF!</definedName>
    <definedName name="___________ML39">#REF!</definedName>
    <definedName name="___________ML7" localSheetId="0">#REF!</definedName>
    <definedName name="___________ML7">#REF!</definedName>
    <definedName name="___________ML8" localSheetId="0">#REF!</definedName>
    <definedName name="___________ML8">#REF!</definedName>
    <definedName name="___________ML9" localSheetId="0">#REF!</definedName>
    <definedName name="___________ML9">#REF!</definedName>
    <definedName name="___________mm1">#REF!</definedName>
    <definedName name="___________mm1000" localSheetId="0">#REF!</definedName>
    <definedName name="___________mm1000">#REF!</definedName>
    <definedName name="___________mm11">#REF!</definedName>
    <definedName name="___________mm111">#REF!</definedName>
    <definedName name="___________mm600" localSheetId="0">#REF!</definedName>
    <definedName name="___________mm600">#REF!</definedName>
    <definedName name="___________mm800" localSheetId="0">#REF!</definedName>
    <definedName name="___________mm800">#REF!</definedName>
    <definedName name="___________PC1" localSheetId="0">#REF!</definedName>
    <definedName name="___________PC1">#REF!</definedName>
    <definedName name="___________PC10" localSheetId="0">#REF!</definedName>
    <definedName name="___________PC10">#REF!</definedName>
    <definedName name="___________PC11" localSheetId="0">#REF!</definedName>
    <definedName name="___________PC11">#REF!</definedName>
    <definedName name="___________PC12" localSheetId="0">#REF!</definedName>
    <definedName name="___________PC12">#REF!</definedName>
    <definedName name="___________PC13" localSheetId="0">#REF!</definedName>
    <definedName name="___________PC13">#REF!</definedName>
    <definedName name="___________PC14" localSheetId="0">#REF!</definedName>
    <definedName name="___________PC14">#REF!</definedName>
    <definedName name="___________PC15" localSheetId="0">#REF!</definedName>
    <definedName name="___________PC15">#REF!</definedName>
    <definedName name="___________PC16" localSheetId="0">#REF!</definedName>
    <definedName name="___________PC16">#REF!</definedName>
    <definedName name="___________PC17" localSheetId="0">#REF!</definedName>
    <definedName name="___________PC17">#REF!</definedName>
    <definedName name="___________PC18" localSheetId="0">#REF!</definedName>
    <definedName name="___________PC18">#REF!</definedName>
    <definedName name="___________PC19" localSheetId="0">#REF!</definedName>
    <definedName name="___________PC19">#REF!</definedName>
    <definedName name="___________pc2" localSheetId="0">#REF!</definedName>
    <definedName name="___________pc2">#REF!</definedName>
    <definedName name="___________PC20">NA()</definedName>
    <definedName name="___________PC21" localSheetId="0">#REF!</definedName>
    <definedName name="___________PC21">#REF!</definedName>
    <definedName name="___________PC22" localSheetId="0">#REF!</definedName>
    <definedName name="___________PC22">#REF!</definedName>
    <definedName name="___________PC23" localSheetId="0">#REF!</definedName>
    <definedName name="___________PC23">#REF!</definedName>
    <definedName name="___________PC24" localSheetId="0">#REF!</definedName>
    <definedName name="___________PC24">#REF!</definedName>
    <definedName name="___________PC3" localSheetId="0">#REF!</definedName>
    <definedName name="___________PC3">#REF!</definedName>
    <definedName name="___________PC4" localSheetId="0">#REF!</definedName>
    <definedName name="___________PC4">#REF!</definedName>
    <definedName name="___________PC5" localSheetId="0">#REF!</definedName>
    <definedName name="___________PC5">#REF!</definedName>
    <definedName name="___________PC6" localSheetId="0">#REF!</definedName>
    <definedName name="___________PC6">#REF!</definedName>
    <definedName name="___________pc600" localSheetId="0">#REF!</definedName>
    <definedName name="___________pc600">#REF!</definedName>
    <definedName name="___________PC7" localSheetId="0">#REF!</definedName>
    <definedName name="___________PC7">#REF!</definedName>
    <definedName name="___________PC8" localSheetId="0">#REF!</definedName>
    <definedName name="___________PC8">#REF!</definedName>
    <definedName name="___________PC9" localSheetId="0">#REF!</definedName>
    <definedName name="___________PC9">#REF!</definedName>
    <definedName name="___________pc900" localSheetId="0">#REF!</definedName>
    <definedName name="___________pc900">#REF!</definedName>
    <definedName name="___________pla4">#REF!</definedName>
    <definedName name="___________pv2" localSheetId="0">#REF!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 localSheetId="0">#REF!</definedName>
    <definedName name="___________var1">#REF!</definedName>
    <definedName name="___________var4" localSheetId="0">#REF!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 localSheetId="0">#REF!</definedName>
    <definedName name="__________BSG100">#REF!</definedName>
    <definedName name="__________BSG150" localSheetId="0">#REF!</definedName>
    <definedName name="__________BSG150">#REF!</definedName>
    <definedName name="__________BSG5" localSheetId="0">#REF!</definedName>
    <definedName name="__________BSG5">#REF!</definedName>
    <definedName name="__________BSG75" localSheetId="0">#REF!</definedName>
    <definedName name="__________BSG75">#REF!</definedName>
    <definedName name="__________BTC1" localSheetId="0">#REF!</definedName>
    <definedName name="__________BTC1">#REF!</definedName>
    <definedName name="__________BTC10" localSheetId="0">#REF!</definedName>
    <definedName name="__________BTC10">#REF!</definedName>
    <definedName name="__________BTC11" localSheetId="0">#REF!</definedName>
    <definedName name="__________BTC11">#REF!</definedName>
    <definedName name="__________BTC12" localSheetId="0">#REF!</definedName>
    <definedName name="__________BTC12">#REF!</definedName>
    <definedName name="__________BTC13" localSheetId="0">#REF!</definedName>
    <definedName name="__________BTC13">#REF!</definedName>
    <definedName name="__________BTC14" localSheetId="0">#REF!</definedName>
    <definedName name="__________BTC14">#REF!</definedName>
    <definedName name="__________BTC15" localSheetId="0">#REF!</definedName>
    <definedName name="__________BTC15">#REF!</definedName>
    <definedName name="__________BTC16" localSheetId="0">#REF!</definedName>
    <definedName name="__________BTC16">#REF!</definedName>
    <definedName name="__________BTC17" localSheetId="0">#REF!</definedName>
    <definedName name="__________BTC17">#REF!</definedName>
    <definedName name="__________BTC18" localSheetId="0">#REF!</definedName>
    <definedName name="__________BTC18">#REF!</definedName>
    <definedName name="__________BTC19" localSheetId="0">#REF!</definedName>
    <definedName name="__________BTC19">#REF!</definedName>
    <definedName name="__________BTC2" localSheetId="0">#REF!</definedName>
    <definedName name="__________BTC2">#REF!</definedName>
    <definedName name="__________BTC20" localSheetId="0">#REF!</definedName>
    <definedName name="__________BTC20">#REF!</definedName>
    <definedName name="__________BTC21" localSheetId="0">#REF!</definedName>
    <definedName name="__________BTC21">#REF!</definedName>
    <definedName name="__________BTC22" localSheetId="0">#REF!</definedName>
    <definedName name="__________BTC22">#REF!</definedName>
    <definedName name="__________BTC23" localSheetId="0">#REF!</definedName>
    <definedName name="__________BTC23">#REF!</definedName>
    <definedName name="__________BTC24" localSheetId="0">#REF!</definedName>
    <definedName name="__________BTC24">#REF!</definedName>
    <definedName name="__________BTC3" localSheetId="0">#REF!</definedName>
    <definedName name="__________BTC3">#REF!</definedName>
    <definedName name="__________BTC4" localSheetId="0">#REF!</definedName>
    <definedName name="__________BTC4">#REF!</definedName>
    <definedName name="__________BTC5" localSheetId="0">#REF!</definedName>
    <definedName name="__________BTC5">#REF!</definedName>
    <definedName name="__________BTC6" localSheetId="0">#REF!</definedName>
    <definedName name="__________BTC6">#REF!</definedName>
    <definedName name="__________BTC7" localSheetId="0">#REF!</definedName>
    <definedName name="__________BTC7">#REF!</definedName>
    <definedName name="__________BTC8" localSheetId="0">#REF!</definedName>
    <definedName name="__________BTC8">#REF!</definedName>
    <definedName name="__________BTC9" localSheetId="0">#REF!</definedName>
    <definedName name="__________BTC9">#REF!</definedName>
    <definedName name="__________BTR1" localSheetId="0">#REF!</definedName>
    <definedName name="__________BTR1">#REF!</definedName>
    <definedName name="__________BTR10" localSheetId="0">#REF!</definedName>
    <definedName name="__________BTR10">#REF!</definedName>
    <definedName name="__________BTR11" localSheetId="0">#REF!</definedName>
    <definedName name="__________BTR11">#REF!</definedName>
    <definedName name="__________BTR12" localSheetId="0">#REF!</definedName>
    <definedName name="__________BTR12">#REF!</definedName>
    <definedName name="__________BTR13" localSheetId="0">#REF!</definedName>
    <definedName name="__________BTR13">#REF!</definedName>
    <definedName name="__________BTR14" localSheetId="0">#REF!</definedName>
    <definedName name="__________BTR14">#REF!</definedName>
    <definedName name="__________BTR15" localSheetId="0">#REF!</definedName>
    <definedName name="__________BTR15">#REF!</definedName>
    <definedName name="__________BTR16" localSheetId="0">#REF!</definedName>
    <definedName name="__________BTR16">#REF!</definedName>
    <definedName name="__________BTR17" localSheetId="0">#REF!</definedName>
    <definedName name="__________BTR17">#REF!</definedName>
    <definedName name="__________BTR18" localSheetId="0">#REF!</definedName>
    <definedName name="__________BTR18">#REF!</definedName>
    <definedName name="__________BTR19" localSheetId="0">#REF!</definedName>
    <definedName name="__________BTR19">#REF!</definedName>
    <definedName name="__________BTR2" localSheetId="0">#REF!</definedName>
    <definedName name="__________BTR2">#REF!</definedName>
    <definedName name="__________BTR20" localSheetId="0">#REF!</definedName>
    <definedName name="__________BTR20">#REF!</definedName>
    <definedName name="__________BTR21" localSheetId="0">#REF!</definedName>
    <definedName name="__________BTR21">#REF!</definedName>
    <definedName name="__________BTR22" localSheetId="0">#REF!</definedName>
    <definedName name="__________BTR22">#REF!</definedName>
    <definedName name="__________BTR23" localSheetId="0">#REF!</definedName>
    <definedName name="__________BTR23">#REF!</definedName>
    <definedName name="__________BTR24" localSheetId="0">#REF!</definedName>
    <definedName name="__________BTR24">#REF!</definedName>
    <definedName name="__________BTR3" localSheetId="0">#REF!</definedName>
    <definedName name="__________BTR3">#REF!</definedName>
    <definedName name="__________BTR4" localSheetId="0">#REF!</definedName>
    <definedName name="__________BTR4">#REF!</definedName>
    <definedName name="__________BTR5" localSheetId="0">#REF!</definedName>
    <definedName name="__________BTR5">#REF!</definedName>
    <definedName name="__________BTR6" localSheetId="0">#REF!</definedName>
    <definedName name="__________BTR6">#REF!</definedName>
    <definedName name="__________BTR7" localSheetId="0">#REF!</definedName>
    <definedName name="__________BTR7">#REF!</definedName>
    <definedName name="__________BTR8" localSheetId="0">#REF!</definedName>
    <definedName name="__________BTR8">#REF!</definedName>
    <definedName name="__________BTR9" localSheetId="0">#REF!</definedName>
    <definedName name="__________BTR9">#REF!</definedName>
    <definedName name="__________BTS1" localSheetId="0">#REF!</definedName>
    <definedName name="__________BTS1">#REF!</definedName>
    <definedName name="__________BTS10" localSheetId="0">#REF!</definedName>
    <definedName name="__________BTS10">#REF!</definedName>
    <definedName name="__________BTS11" localSheetId="0">#REF!</definedName>
    <definedName name="__________BTS11">#REF!</definedName>
    <definedName name="__________BTS12" localSheetId="0">#REF!</definedName>
    <definedName name="__________BTS12">#REF!</definedName>
    <definedName name="__________BTS13" localSheetId="0">#REF!</definedName>
    <definedName name="__________BTS13">#REF!</definedName>
    <definedName name="__________BTS14" localSheetId="0">#REF!</definedName>
    <definedName name="__________BTS14">#REF!</definedName>
    <definedName name="__________BTS15" localSheetId="0">#REF!</definedName>
    <definedName name="__________BTS15">#REF!</definedName>
    <definedName name="__________BTS16" localSheetId="0">#REF!</definedName>
    <definedName name="__________BTS16">#REF!</definedName>
    <definedName name="__________BTS17" localSheetId="0">#REF!</definedName>
    <definedName name="__________BTS17">#REF!</definedName>
    <definedName name="__________BTS18" localSheetId="0">#REF!</definedName>
    <definedName name="__________BTS18">#REF!</definedName>
    <definedName name="__________BTS19" localSheetId="0">#REF!</definedName>
    <definedName name="__________BTS19">#REF!</definedName>
    <definedName name="__________BTS2" localSheetId="0">#REF!</definedName>
    <definedName name="__________BTS2">#REF!</definedName>
    <definedName name="__________BTS20" localSheetId="0">#REF!</definedName>
    <definedName name="__________BTS20">#REF!</definedName>
    <definedName name="__________BTS21" localSheetId="0">#REF!</definedName>
    <definedName name="__________BTS21">#REF!</definedName>
    <definedName name="__________BTS22" localSheetId="0">#REF!</definedName>
    <definedName name="__________BTS22">#REF!</definedName>
    <definedName name="__________BTS23" localSheetId="0">#REF!</definedName>
    <definedName name="__________BTS23">#REF!</definedName>
    <definedName name="__________BTS24" localSheetId="0">#REF!</definedName>
    <definedName name="__________BTS24">#REF!</definedName>
    <definedName name="__________BTS3" localSheetId="0">#REF!</definedName>
    <definedName name="__________BTS3">#REF!</definedName>
    <definedName name="__________BTS4" localSheetId="0">#REF!</definedName>
    <definedName name="__________BTS4">#REF!</definedName>
    <definedName name="__________BTS5" localSheetId="0">#REF!</definedName>
    <definedName name="__________BTS5">#REF!</definedName>
    <definedName name="__________BTS6" localSheetId="0">#REF!</definedName>
    <definedName name="__________BTS6">#REF!</definedName>
    <definedName name="__________BTS7" localSheetId="0">#REF!</definedName>
    <definedName name="__________BTS7">#REF!</definedName>
    <definedName name="__________BTS8" localSheetId="0">#REF!</definedName>
    <definedName name="__________BTS8">#REF!</definedName>
    <definedName name="__________BTS9" localSheetId="0">#REF!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 localSheetId="0">#REF!</definedName>
    <definedName name="__________G120907">#REF!</definedName>
    <definedName name="__________GBS11">NA()</definedName>
    <definedName name="__________GBS110" localSheetId="0">#REF!</definedName>
    <definedName name="__________GBS110">#REF!</definedName>
    <definedName name="__________GBS111" localSheetId="0">#REF!</definedName>
    <definedName name="__________GBS111">#REF!</definedName>
    <definedName name="__________GBS112" localSheetId="0">#REF!</definedName>
    <definedName name="__________GBS112">#REF!</definedName>
    <definedName name="__________GBS113" localSheetId="0">#REF!</definedName>
    <definedName name="__________GBS113">#REF!</definedName>
    <definedName name="__________GBS114" localSheetId="0">#REF!</definedName>
    <definedName name="__________GBS114">#REF!</definedName>
    <definedName name="__________GBS115" localSheetId="0">#REF!</definedName>
    <definedName name="__________GBS115">#REF!</definedName>
    <definedName name="__________GBS116" localSheetId="0">#REF!</definedName>
    <definedName name="__________GBS116">#REF!</definedName>
    <definedName name="__________GBS117" localSheetId="0">#REF!</definedName>
    <definedName name="__________GBS117">#REF!</definedName>
    <definedName name="__________GBS118" localSheetId="0">#REF!</definedName>
    <definedName name="__________GBS118">#REF!</definedName>
    <definedName name="__________GBS119" localSheetId="0">#REF!</definedName>
    <definedName name="__________GBS119">#REF!</definedName>
    <definedName name="__________GBS12" localSheetId="0">#REF!</definedName>
    <definedName name="__________GBS12">#REF!</definedName>
    <definedName name="__________GBS120" localSheetId="0">#REF!</definedName>
    <definedName name="__________GBS120">#REF!</definedName>
    <definedName name="__________GBS121" localSheetId="0">#REF!</definedName>
    <definedName name="__________GBS121">#REF!</definedName>
    <definedName name="__________GBS122" localSheetId="0">#REF!</definedName>
    <definedName name="__________GBS122">#REF!</definedName>
    <definedName name="__________GBS123" localSheetId="0">#REF!</definedName>
    <definedName name="__________GBS123">#REF!</definedName>
    <definedName name="__________GBS124" localSheetId="0">#REF!</definedName>
    <definedName name="__________GBS124">#REF!</definedName>
    <definedName name="__________GBS13" localSheetId="0">#REF!</definedName>
    <definedName name="__________GBS13">#REF!</definedName>
    <definedName name="__________GBS14" localSheetId="0">#REF!</definedName>
    <definedName name="__________GBS14">#REF!</definedName>
    <definedName name="__________GBS15" localSheetId="0">#REF!</definedName>
    <definedName name="__________GBS15">#REF!</definedName>
    <definedName name="__________GBS16" localSheetId="0">#REF!</definedName>
    <definedName name="__________GBS16">#REF!</definedName>
    <definedName name="__________GBS17" localSheetId="0">#REF!</definedName>
    <definedName name="__________GBS17">#REF!</definedName>
    <definedName name="__________GBS18" localSheetId="0">#REF!</definedName>
    <definedName name="__________GBS18">#REF!</definedName>
    <definedName name="__________GBS19" localSheetId="0">#REF!</definedName>
    <definedName name="__________GBS19">#REF!</definedName>
    <definedName name="__________GBS21" localSheetId="0">#REF!</definedName>
    <definedName name="__________GBS21">#REF!</definedName>
    <definedName name="__________GBS210" localSheetId="0">#REF!</definedName>
    <definedName name="__________GBS210">#REF!</definedName>
    <definedName name="__________GBS211" localSheetId="0">#REF!</definedName>
    <definedName name="__________GBS211">#REF!</definedName>
    <definedName name="__________GBS212" localSheetId="0">#REF!</definedName>
    <definedName name="__________GBS212">#REF!</definedName>
    <definedName name="__________GBS213" localSheetId="0">#REF!</definedName>
    <definedName name="__________GBS213">#REF!</definedName>
    <definedName name="__________GBS214" localSheetId="0">#REF!</definedName>
    <definedName name="__________GBS214">#REF!</definedName>
    <definedName name="__________GBS215" localSheetId="0">#REF!</definedName>
    <definedName name="__________GBS215">#REF!</definedName>
    <definedName name="__________GBS216" localSheetId="0">#REF!</definedName>
    <definedName name="__________GBS216">#REF!</definedName>
    <definedName name="__________GBS217" localSheetId="0">#REF!</definedName>
    <definedName name="__________GBS217">#REF!</definedName>
    <definedName name="__________GBS218" localSheetId="0">#REF!</definedName>
    <definedName name="__________GBS218">#REF!</definedName>
    <definedName name="__________GBS219" localSheetId="0">#REF!</definedName>
    <definedName name="__________GBS219">#REF!</definedName>
    <definedName name="__________GBS22" localSheetId="0">#REF!</definedName>
    <definedName name="__________GBS22">#REF!</definedName>
    <definedName name="__________GBS220" localSheetId="0">#REF!</definedName>
    <definedName name="__________GBS220">#REF!</definedName>
    <definedName name="__________GBS221" localSheetId="0">#REF!</definedName>
    <definedName name="__________GBS221">#REF!</definedName>
    <definedName name="__________GBS222" localSheetId="0">#REF!</definedName>
    <definedName name="__________GBS222">#REF!</definedName>
    <definedName name="__________GBS223" localSheetId="0">#REF!</definedName>
    <definedName name="__________GBS223">#REF!</definedName>
    <definedName name="__________GBS224" localSheetId="0">#REF!</definedName>
    <definedName name="__________GBS224">#REF!</definedName>
    <definedName name="__________GBS23" localSheetId="0">#REF!</definedName>
    <definedName name="__________GBS23">#REF!</definedName>
    <definedName name="__________GBS24" localSheetId="0">#REF!</definedName>
    <definedName name="__________GBS24">#REF!</definedName>
    <definedName name="__________GBS25" localSheetId="0">#REF!</definedName>
    <definedName name="__________GBS25">#REF!</definedName>
    <definedName name="__________GBS26" localSheetId="0">#REF!</definedName>
    <definedName name="__________GBS26">#REF!</definedName>
    <definedName name="__________GBS27" localSheetId="0">#REF!</definedName>
    <definedName name="__________GBS27">#REF!</definedName>
    <definedName name="__________GBS28" localSheetId="0">#REF!</definedName>
    <definedName name="__________GBS28">#REF!</definedName>
    <definedName name="__________GBS29" localSheetId="0">#REF!</definedName>
    <definedName name="__________GBS29">#REF!</definedName>
    <definedName name="__________imp1">#REF!</definedName>
    <definedName name="__________KC139">NA()</definedName>
    <definedName name="__________knr2">NA()</definedName>
    <definedName name="__________l1">#REF!</definedName>
    <definedName name="__________l12" localSheetId="0">#REF!</definedName>
    <definedName name="__________l12">#REF!</definedName>
    <definedName name="__________l2">#REF!</definedName>
    <definedName name="__________l3" localSheetId="0">#REF!</definedName>
    <definedName name="__________l3">#REF!</definedName>
    <definedName name="__________l4">#REF!</definedName>
    <definedName name="__________l5" localSheetId="0">#REF!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 localSheetId="0">#REF!</definedName>
    <definedName name="__________lj600">#REF!</definedName>
    <definedName name="__________lj900" localSheetId="0">#REF!</definedName>
    <definedName name="__________lj900">#REF!</definedName>
    <definedName name="__________LL3" localSheetId="0">#REF!</definedName>
    <definedName name="__________LL3">#REF!</definedName>
    <definedName name="__________LSO24" localSheetId="0">#REF!</definedName>
    <definedName name="__________LSO24">#REF!</definedName>
    <definedName name="__________MA1">NA()</definedName>
    <definedName name="__________MA2">NA()</definedName>
    <definedName name="__________me12">NA()</definedName>
    <definedName name="__________Met22">NA()</definedName>
    <definedName name="__________Met45" localSheetId="0">#REF!</definedName>
    <definedName name="__________Met45">#REF!</definedName>
    <definedName name="__________MEt55" localSheetId="0">#REF!</definedName>
    <definedName name="__________MEt55">#REF!</definedName>
    <definedName name="__________Met63" localSheetId="0">#REF!</definedName>
    <definedName name="__________Met63">#REF!</definedName>
    <definedName name="__________ML21" localSheetId="0">#REF!</definedName>
    <definedName name="__________ML21">#REF!</definedName>
    <definedName name="__________ML210" localSheetId="0">#REF!</definedName>
    <definedName name="__________ML210">#REF!</definedName>
    <definedName name="__________ML211" localSheetId="0">#REF!</definedName>
    <definedName name="__________ML211">#REF!</definedName>
    <definedName name="__________ML212" localSheetId="0">#REF!</definedName>
    <definedName name="__________ML212">#REF!</definedName>
    <definedName name="__________ML213" localSheetId="0">#REF!</definedName>
    <definedName name="__________ML213">#REF!</definedName>
    <definedName name="__________ML214" localSheetId="0">#REF!</definedName>
    <definedName name="__________ML214">#REF!</definedName>
    <definedName name="__________ML215" localSheetId="0">#REF!</definedName>
    <definedName name="__________ML215">#REF!</definedName>
    <definedName name="__________ML216" localSheetId="0">#REF!</definedName>
    <definedName name="__________ML216">#REF!</definedName>
    <definedName name="__________ML217" localSheetId="0">#REF!</definedName>
    <definedName name="__________ML217">#REF!</definedName>
    <definedName name="__________ML218" localSheetId="0">#REF!</definedName>
    <definedName name="__________ML218">#REF!</definedName>
    <definedName name="__________ML219" localSheetId="0">#REF!</definedName>
    <definedName name="__________ML219">#REF!</definedName>
    <definedName name="__________ML22" localSheetId="0">#REF!</definedName>
    <definedName name="__________ML22">#REF!</definedName>
    <definedName name="__________ML220" localSheetId="0">#REF!</definedName>
    <definedName name="__________ML220">#REF!</definedName>
    <definedName name="__________ML221" localSheetId="0">#REF!</definedName>
    <definedName name="__________ML221">#REF!</definedName>
    <definedName name="__________ML222" localSheetId="0">#REF!</definedName>
    <definedName name="__________ML222">#REF!</definedName>
    <definedName name="__________ML223" localSheetId="0">#REF!</definedName>
    <definedName name="__________ML223">#REF!</definedName>
    <definedName name="__________ML224" localSheetId="0">#REF!</definedName>
    <definedName name="__________ML224">#REF!</definedName>
    <definedName name="__________ML23" localSheetId="0">#REF!</definedName>
    <definedName name="__________ML23">#REF!</definedName>
    <definedName name="__________ML24" localSheetId="0">#REF!</definedName>
    <definedName name="__________ML24">#REF!</definedName>
    <definedName name="__________ML25" localSheetId="0">#REF!</definedName>
    <definedName name="__________ML25">#REF!</definedName>
    <definedName name="__________ML26" localSheetId="0">#REF!</definedName>
    <definedName name="__________ML26">#REF!</definedName>
    <definedName name="__________ML27" localSheetId="0">#REF!</definedName>
    <definedName name="__________ML27">#REF!</definedName>
    <definedName name="__________ML28" localSheetId="0">#REF!</definedName>
    <definedName name="__________ML28">#REF!</definedName>
    <definedName name="__________ML29" localSheetId="0">#REF!</definedName>
    <definedName name="__________ML29">#REF!</definedName>
    <definedName name="__________ML31" localSheetId="0">#REF!</definedName>
    <definedName name="__________ML31">#REF!</definedName>
    <definedName name="__________ML310" localSheetId="0">#REF!</definedName>
    <definedName name="__________ML310">#REF!</definedName>
    <definedName name="__________ML311" localSheetId="0">#REF!</definedName>
    <definedName name="__________ML311">#REF!</definedName>
    <definedName name="__________ML312" localSheetId="0">#REF!</definedName>
    <definedName name="__________ML312">#REF!</definedName>
    <definedName name="__________ML313" localSheetId="0">#REF!</definedName>
    <definedName name="__________ML313">#REF!</definedName>
    <definedName name="__________ML314" localSheetId="0">#REF!</definedName>
    <definedName name="__________ML314">#REF!</definedName>
    <definedName name="__________ML315" localSheetId="0">#REF!</definedName>
    <definedName name="__________ML315">#REF!</definedName>
    <definedName name="__________ML316" localSheetId="0">#REF!</definedName>
    <definedName name="__________ML316">#REF!</definedName>
    <definedName name="__________ML317" localSheetId="0">#REF!</definedName>
    <definedName name="__________ML317">#REF!</definedName>
    <definedName name="__________ML318" localSheetId="0">#REF!</definedName>
    <definedName name="__________ML318">#REF!</definedName>
    <definedName name="__________ML319" localSheetId="0">#REF!</definedName>
    <definedName name="__________ML319">#REF!</definedName>
    <definedName name="__________ML32" localSheetId="0">#REF!</definedName>
    <definedName name="__________ML32">#REF!</definedName>
    <definedName name="__________ML320" localSheetId="0">#REF!</definedName>
    <definedName name="__________ML320">#REF!</definedName>
    <definedName name="__________ML321" localSheetId="0">#REF!</definedName>
    <definedName name="__________ML321">#REF!</definedName>
    <definedName name="__________ML322" localSheetId="0">#REF!</definedName>
    <definedName name="__________ML322">#REF!</definedName>
    <definedName name="__________ML323" localSheetId="0">#REF!</definedName>
    <definedName name="__________ML323">#REF!</definedName>
    <definedName name="__________ML324" localSheetId="0">#REF!</definedName>
    <definedName name="__________ML324">#REF!</definedName>
    <definedName name="__________ML33" localSheetId="0">#REF!</definedName>
    <definedName name="__________ML33">#REF!</definedName>
    <definedName name="__________ML34" localSheetId="0">#REF!</definedName>
    <definedName name="__________ML34">#REF!</definedName>
    <definedName name="__________ML35" localSheetId="0">#REF!</definedName>
    <definedName name="__________ML35">#REF!</definedName>
    <definedName name="__________ML36" localSheetId="0">#REF!</definedName>
    <definedName name="__________ML36">#REF!</definedName>
    <definedName name="__________ML37" localSheetId="0">#REF!</definedName>
    <definedName name="__________ML37">#REF!</definedName>
    <definedName name="__________ML38" localSheetId="0">#REF!</definedName>
    <definedName name="__________ML38">#REF!</definedName>
    <definedName name="__________ML39" localSheetId="0">#REF!</definedName>
    <definedName name="__________ML39">#REF!</definedName>
    <definedName name="__________ML7" localSheetId="0">#REF!</definedName>
    <definedName name="__________ML7">#REF!</definedName>
    <definedName name="__________ML8" localSheetId="0">#REF!</definedName>
    <definedName name="__________ML8">#REF!</definedName>
    <definedName name="__________ML9" localSheetId="0">#REF!</definedName>
    <definedName name="__________ML9">#REF!</definedName>
    <definedName name="__________mm1">#REF!</definedName>
    <definedName name="__________mm1000" localSheetId="0">#REF!</definedName>
    <definedName name="__________mm1000">#REF!</definedName>
    <definedName name="__________mm11">#REF!</definedName>
    <definedName name="__________mm111">#REF!</definedName>
    <definedName name="__________mm600" localSheetId="0">#REF!</definedName>
    <definedName name="__________mm600">#REF!</definedName>
    <definedName name="__________mm800" localSheetId="0">#REF!</definedName>
    <definedName name="__________mm800">#REF!</definedName>
    <definedName name="__________PC1" localSheetId="0">#REF!</definedName>
    <definedName name="__________PC1">#REF!</definedName>
    <definedName name="__________PC10" localSheetId="0">#REF!</definedName>
    <definedName name="__________PC10">#REF!</definedName>
    <definedName name="__________PC11" localSheetId="0">#REF!</definedName>
    <definedName name="__________PC11">#REF!</definedName>
    <definedName name="__________PC12" localSheetId="0">#REF!</definedName>
    <definedName name="__________PC12">#REF!</definedName>
    <definedName name="__________PC13" localSheetId="0">#REF!</definedName>
    <definedName name="__________PC13">#REF!</definedName>
    <definedName name="__________PC14" localSheetId="0">#REF!</definedName>
    <definedName name="__________PC14">#REF!</definedName>
    <definedName name="__________PC15" localSheetId="0">#REF!</definedName>
    <definedName name="__________PC15">#REF!</definedName>
    <definedName name="__________PC16" localSheetId="0">#REF!</definedName>
    <definedName name="__________PC16">#REF!</definedName>
    <definedName name="__________PC17" localSheetId="0">#REF!</definedName>
    <definedName name="__________PC17">#REF!</definedName>
    <definedName name="__________PC18" localSheetId="0">#REF!</definedName>
    <definedName name="__________PC18">#REF!</definedName>
    <definedName name="__________PC19" localSheetId="0">#REF!</definedName>
    <definedName name="__________PC19">#REF!</definedName>
    <definedName name="__________pc2" localSheetId="0">#REF!</definedName>
    <definedName name="__________pc2">#REF!</definedName>
    <definedName name="__________PC20">NA()</definedName>
    <definedName name="__________PC21" localSheetId="0">#REF!</definedName>
    <definedName name="__________PC21">#REF!</definedName>
    <definedName name="__________PC22" localSheetId="0">#REF!</definedName>
    <definedName name="__________PC22">#REF!</definedName>
    <definedName name="__________PC23" localSheetId="0">#REF!</definedName>
    <definedName name="__________PC23">#REF!</definedName>
    <definedName name="__________PC24" localSheetId="0">#REF!</definedName>
    <definedName name="__________PC24">#REF!</definedName>
    <definedName name="__________PC3" localSheetId="0">#REF!</definedName>
    <definedName name="__________PC3">#REF!</definedName>
    <definedName name="__________PC4" localSheetId="0">#REF!</definedName>
    <definedName name="__________PC4">#REF!</definedName>
    <definedName name="__________PC5" localSheetId="0">#REF!</definedName>
    <definedName name="__________PC5">#REF!</definedName>
    <definedName name="__________PC6" localSheetId="0">#REF!</definedName>
    <definedName name="__________PC6">#REF!</definedName>
    <definedName name="__________pc600" localSheetId="0">#REF!</definedName>
    <definedName name="__________pc600">#REF!</definedName>
    <definedName name="__________PC7" localSheetId="0">#REF!</definedName>
    <definedName name="__________PC7">#REF!</definedName>
    <definedName name="__________PC8" localSheetId="0">#REF!</definedName>
    <definedName name="__________PC8">#REF!</definedName>
    <definedName name="__________PC9" localSheetId="0">#REF!</definedName>
    <definedName name="__________PC9">#REF!</definedName>
    <definedName name="__________pc900" localSheetId="0">#REF!</definedName>
    <definedName name="__________pc900">#REF!</definedName>
    <definedName name="__________pla4">#REF!</definedName>
    <definedName name="__________pv2" localSheetId="0">#REF!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 localSheetId="0">#REF!</definedName>
    <definedName name="__________var1">#REF!</definedName>
    <definedName name="__________var4" localSheetId="0">#REF!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 localSheetId="0">#REF!</definedName>
    <definedName name="_________l12">#REF!</definedName>
    <definedName name="_________l2">#REF!</definedName>
    <definedName name="_________l3" localSheetId="0">#REF!</definedName>
    <definedName name="_________l3">#REF!</definedName>
    <definedName name="_________l4">#REF!</definedName>
    <definedName name="_________l5" localSheetId="0">#REF!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 localSheetId="0">#REF!</definedName>
    <definedName name="_________Met45">#REF!</definedName>
    <definedName name="_________MEt55" localSheetId="0">#REF!</definedName>
    <definedName name="_________MEt55">#REF!</definedName>
    <definedName name="_________Met63" localSheetId="0">#REF!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 localSheetId="0">#REF!</definedName>
    <definedName name="_________mm1000">#REF!</definedName>
    <definedName name="_________mm11">#REF!</definedName>
    <definedName name="_________mm111">#REF!</definedName>
    <definedName name="_________mm600" localSheetId="0">#REF!</definedName>
    <definedName name="_________mm600">#REF!</definedName>
    <definedName name="_________mm800" localSheetId="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 localSheetId="0">#REF!</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 localSheetId="0">#REF!</definedName>
    <definedName name="_________pv2">#REF!</definedName>
    <definedName name="_________rr3">#REF!</definedName>
    <definedName name="_________rrr1">#REF!</definedName>
    <definedName name="_________RT5565" localSheetId="0">#REF!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 localSheetId="0">#REF!</definedName>
    <definedName name="_________var1">#REF!</definedName>
    <definedName name="_________var4" localSheetId="0">#REF!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 localSheetId="0">#REF!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 localSheetId="0">#REF!</definedName>
    <definedName name="________l12">#REF!</definedName>
    <definedName name="________l2">#REF!</definedName>
    <definedName name="________l3" localSheetId="0">#REF!</definedName>
    <definedName name="________l3">#REF!</definedName>
    <definedName name="________l4">#REF!</definedName>
    <definedName name="________l5" localSheetId="0">#REF!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 localSheetId="0">#REF!</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 localSheetId="0">#REF!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 localSheetId="0">#REF!</definedName>
    <definedName name="________var1">#REF!</definedName>
    <definedName name="________var4" localSheetId="0">#REF!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 localSheetId="0">#REF!</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 localSheetId="0">#REF!</definedName>
    <definedName name="_______l12">#REF!</definedName>
    <definedName name="_______l2">#REF!</definedName>
    <definedName name="_______l3" localSheetId="0">#REF!</definedName>
    <definedName name="_______l3">#REF!</definedName>
    <definedName name="_______l4">#REF!</definedName>
    <definedName name="_______l5" localSheetId="0">#REF!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 localSheetId="0">#REF!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 localSheetId="0">#REF!</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 localSheetId="0">#REF!</definedName>
    <definedName name="_______pv2">#REF!</definedName>
    <definedName name="_______rr3">#REF!</definedName>
    <definedName name="_______rrr1">#REF!</definedName>
    <definedName name="_______RT5565" localSheetId="0">#REF!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 localSheetId="0">#REF!</definedName>
    <definedName name="_______var1">#REF!</definedName>
    <definedName name="_______var4" localSheetId="0">#REF!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 localSheetId="0">#REF!</definedName>
    <definedName name="______er1">#REF!</definedName>
    <definedName name="______f1">NA()</definedName>
    <definedName name="______G120907" localSheetId="0">#REF!</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 localSheetId="0">#REF!</definedName>
    <definedName name="______l12">#REF!</definedName>
    <definedName name="______l2">#REF!</definedName>
    <definedName name="______l3" localSheetId="0">#REF!</definedName>
    <definedName name="______l3">#REF!</definedName>
    <definedName name="______l4">#REF!</definedName>
    <definedName name="______l5" localSheetId="0">#REF!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 localSheetId="0">#REF!</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 localSheetId="0">#REF!</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 localSheetId="0">#REF!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 localSheetId="0">#REF!</definedName>
    <definedName name="______var1">#REF!</definedName>
    <definedName name="______var4" localSheetId="0">#REF!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 localSheetId="0">#REF!</definedName>
    <definedName name="_____12">#REF!</definedName>
    <definedName name="_____bla1">#REF!</definedName>
    <definedName name="_____BSG100" localSheetId="0">#REF!</definedName>
    <definedName name="_____BSG100">#REF!</definedName>
    <definedName name="_____BSG150" localSheetId="0">#REF!</definedName>
    <definedName name="_____BSG150">#REF!</definedName>
    <definedName name="_____BSG5" localSheetId="0">#REF!</definedName>
    <definedName name="_____BSG5">#REF!</definedName>
    <definedName name="_____BSG75" localSheetId="0">#REF!</definedName>
    <definedName name="_____BSG75">#REF!</definedName>
    <definedName name="_____BTC1" localSheetId="0">#REF!</definedName>
    <definedName name="_____BTC1">#REF!</definedName>
    <definedName name="_____BTC10" localSheetId="0">#REF!</definedName>
    <definedName name="_____BTC10">#REF!</definedName>
    <definedName name="_____BTC11" localSheetId="0">#REF!</definedName>
    <definedName name="_____BTC11">#REF!</definedName>
    <definedName name="_____BTC12" localSheetId="0">#REF!</definedName>
    <definedName name="_____BTC12">#REF!</definedName>
    <definedName name="_____BTC13" localSheetId="0">#REF!</definedName>
    <definedName name="_____BTC13">#REF!</definedName>
    <definedName name="_____BTC14" localSheetId="0">#REF!</definedName>
    <definedName name="_____BTC14">#REF!</definedName>
    <definedName name="_____BTC15" localSheetId="0">#REF!</definedName>
    <definedName name="_____BTC15">#REF!</definedName>
    <definedName name="_____BTC16" localSheetId="0">#REF!</definedName>
    <definedName name="_____BTC16">#REF!</definedName>
    <definedName name="_____BTC17" localSheetId="0">#REF!</definedName>
    <definedName name="_____BTC17">#REF!</definedName>
    <definedName name="_____BTC18" localSheetId="0">#REF!</definedName>
    <definedName name="_____BTC18">#REF!</definedName>
    <definedName name="_____BTC19" localSheetId="0">#REF!</definedName>
    <definedName name="_____BTC19">#REF!</definedName>
    <definedName name="_____BTC2" localSheetId="0">#REF!</definedName>
    <definedName name="_____BTC2">#REF!</definedName>
    <definedName name="_____BTC20" localSheetId="0">#REF!</definedName>
    <definedName name="_____BTC20">#REF!</definedName>
    <definedName name="_____BTC21" localSheetId="0">#REF!</definedName>
    <definedName name="_____BTC21">#REF!</definedName>
    <definedName name="_____BTC22" localSheetId="0">#REF!</definedName>
    <definedName name="_____BTC22">#REF!</definedName>
    <definedName name="_____BTC23" localSheetId="0">#REF!</definedName>
    <definedName name="_____BTC23">#REF!</definedName>
    <definedName name="_____BTC24" localSheetId="0">#REF!</definedName>
    <definedName name="_____BTC24">#REF!</definedName>
    <definedName name="_____BTC3" localSheetId="0">#REF!</definedName>
    <definedName name="_____BTC3">#REF!</definedName>
    <definedName name="_____BTC4" localSheetId="0">#REF!</definedName>
    <definedName name="_____BTC4">#REF!</definedName>
    <definedName name="_____BTC5" localSheetId="0">#REF!</definedName>
    <definedName name="_____BTC5">#REF!</definedName>
    <definedName name="_____BTC6" localSheetId="0">#REF!</definedName>
    <definedName name="_____BTC6">#REF!</definedName>
    <definedName name="_____BTC7" localSheetId="0">#REF!</definedName>
    <definedName name="_____BTC7">#REF!</definedName>
    <definedName name="_____BTC8" localSheetId="0">#REF!</definedName>
    <definedName name="_____BTC8">#REF!</definedName>
    <definedName name="_____BTC9" localSheetId="0">#REF!</definedName>
    <definedName name="_____BTC9">#REF!</definedName>
    <definedName name="_____BTR1" localSheetId="0">#REF!</definedName>
    <definedName name="_____BTR1">#REF!</definedName>
    <definedName name="_____BTR10" localSheetId="0">#REF!</definedName>
    <definedName name="_____BTR10">#REF!</definedName>
    <definedName name="_____BTR11" localSheetId="0">#REF!</definedName>
    <definedName name="_____BTR11">#REF!</definedName>
    <definedName name="_____BTR12" localSheetId="0">#REF!</definedName>
    <definedName name="_____BTR12">#REF!</definedName>
    <definedName name="_____BTR13" localSheetId="0">#REF!</definedName>
    <definedName name="_____BTR13">#REF!</definedName>
    <definedName name="_____BTR14" localSheetId="0">#REF!</definedName>
    <definedName name="_____BTR14">#REF!</definedName>
    <definedName name="_____BTR15" localSheetId="0">#REF!</definedName>
    <definedName name="_____BTR15">#REF!</definedName>
    <definedName name="_____BTR16" localSheetId="0">#REF!</definedName>
    <definedName name="_____BTR16">#REF!</definedName>
    <definedName name="_____BTR17" localSheetId="0">#REF!</definedName>
    <definedName name="_____BTR17">#REF!</definedName>
    <definedName name="_____BTR18" localSheetId="0">#REF!</definedName>
    <definedName name="_____BTR18">#REF!</definedName>
    <definedName name="_____BTR19" localSheetId="0">#REF!</definedName>
    <definedName name="_____BTR19">#REF!</definedName>
    <definedName name="_____BTR2" localSheetId="0">#REF!</definedName>
    <definedName name="_____BTR2">#REF!</definedName>
    <definedName name="_____BTR20" localSheetId="0">#REF!</definedName>
    <definedName name="_____BTR20">#REF!</definedName>
    <definedName name="_____BTR21" localSheetId="0">#REF!</definedName>
    <definedName name="_____BTR21">#REF!</definedName>
    <definedName name="_____BTR22" localSheetId="0">#REF!</definedName>
    <definedName name="_____BTR22">#REF!</definedName>
    <definedName name="_____BTR23" localSheetId="0">#REF!</definedName>
    <definedName name="_____BTR23">#REF!</definedName>
    <definedName name="_____BTR24" localSheetId="0">#REF!</definedName>
    <definedName name="_____BTR24">#REF!</definedName>
    <definedName name="_____BTR3" localSheetId="0">#REF!</definedName>
    <definedName name="_____BTR3">#REF!</definedName>
    <definedName name="_____BTR4" localSheetId="0">#REF!</definedName>
    <definedName name="_____BTR4">#REF!</definedName>
    <definedName name="_____BTR5" localSheetId="0">#REF!</definedName>
    <definedName name="_____BTR5">#REF!</definedName>
    <definedName name="_____BTR6" localSheetId="0">#REF!</definedName>
    <definedName name="_____BTR6">#REF!</definedName>
    <definedName name="_____BTR7" localSheetId="0">#REF!</definedName>
    <definedName name="_____BTR7">#REF!</definedName>
    <definedName name="_____BTR8" localSheetId="0">#REF!</definedName>
    <definedName name="_____BTR8">#REF!</definedName>
    <definedName name="_____BTR9" localSheetId="0">#REF!</definedName>
    <definedName name="_____BTR9">#REF!</definedName>
    <definedName name="_____BTS1" localSheetId="0">#REF!</definedName>
    <definedName name="_____BTS1">#REF!</definedName>
    <definedName name="_____BTS10" localSheetId="0">#REF!</definedName>
    <definedName name="_____BTS10">#REF!</definedName>
    <definedName name="_____BTS11" localSheetId="0">#REF!</definedName>
    <definedName name="_____BTS11">#REF!</definedName>
    <definedName name="_____BTS12" localSheetId="0">#REF!</definedName>
    <definedName name="_____BTS12">#REF!</definedName>
    <definedName name="_____BTS13" localSheetId="0">#REF!</definedName>
    <definedName name="_____BTS13">#REF!</definedName>
    <definedName name="_____BTS14" localSheetId="0">#REF!</definedName>
    <definedName name="_____BTS14">#REF!</definedName>
    <definedName name="_____BTS15" localSheetId="0">#REF!</definedName>
    <definedName name="_____BTS15">#REF!</definedName>
    <definedName name="_____BTS16" localSheetId="0">#REF!</definedName>
    <definedName name="_____BTS16">#REF!</definedName>
    <definedName name="_____BTS17" localSheetId="0">#REF!</definedName>
    <definedName name="_____BTS17">#REF!</definedName>
    <definedName name="_____BTS18" localSheetId="0">#REF!</definedName>
    <definedName name="_____BTS18">#REF!</definedName>
    <definedName name="_____BTS19" localSheetId="0">#REF!</definedName>
    <definedName name="_____BTS19">#REF!</definedName>
    <definedName name="_____BTS2" localSheetId="0">#REF!</definedName>
    <definedName name="_____BTS2">#REF!</definedName>
    <definedName name="_____BTS20" localSheetId="0">#REF!</definedName>
    <definedName name="_____BTS20">#REF!</definedName>
    <definedName name="_____BTS21" localSheetId="0">#REF!</definedName>
    <definedName name="_____BTS21">#REF!</definedName>
    <definedName name="_____BTS22" localSheetId="0">#REF!</definedName>
    <definedName name="_____BTS22">#REF!</definedName>
    <definedName name="_____BTS23" localSheetId="0">#REF!</definedName>
    <definedName name="_____BTS23">#REF!</definedName>
    <definedName name="_____BTS24" localSheetId="0">#REF!</definedName>
    <definedName name="_____BTS24">#REF!</definedName>
    <definedName name="_____BTS3" localSheetId="0">#REF!</definedName>
    <definedName name="_____BTS3">#REF!</definedName>
    <definedName name="_____BTS4" localSheetId="0">#REF!</definedName>
    <definedName name="_____BTS4">#REF!</definedName>
    <definedName name="_____BTS5" localSheetId="0">#REF!</definedName>
    <definedName name="_____BTS5">#REF!</definedName>
    <definedName name="_____BTS6" localSheetId="0">#REF!</definedName>
    <definedName name="_____BTS6">#REF!</definedName>
    <definedName name="_____BTS7" localSheetId="0">#REF!</definedName>
    <definedName name="_____BTS7">#REF!</definedName>
    <definedName name="_____BTS8" localSheetId="0">#REF!</definedName>
    <definedName name="_____BTS8">#REF!</definedName>
    <definedName name="_____BTS9" localSheetId="0">#REF!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 localSheetId="0">#REF!</definedName>
    <definedName name="_____er1">#REF!</definedName>
    <definedName name="_____f1">NA()</definedName>
    <definedName name="_____G120907" localSheetId="0">#REF!</definedName>
    <definedName name="_____G120907">#REF!</definedName>
    <definedName name="_____GBS11">NA()</definedName>
    <definedName name="_____GBS110" localSheetId="0">#REF!</definedName>
    <definedName name="_____GBS110">#REF!</definedName>
    <definedName name="_____GBS111" localSheetId="0">#REF!</definedName>
    <definedName name="_____GBS111">#REF!</definedName>
    <definedName name="_____GBS112" localSheetId="0">#REF!</definedName>
    <definedName name="_____GBS112">#REF!</definedName>
    <definedName name="_____GBS113" localSheetId="0">#REF!</definedName>
    <definedName name="_____GBS113">#REF!</definedName>
    <definedName name="_____GBS114" localSheetId="0">#REF!</definedName>
    <definedName name="_____GBS114">#REF!</definedName>
    <definedName name="_____GBS115" localSheetId="0">#REF!</definedName>
    <definedName name="_____GBS115">#REF!</definedName>
    <definedName name="_____GBS116" localSheetId="0">#REF!</definedName>
    <definedName name="_____GBS116">#REF!</definedName>
    <definedName name="_____GBS117" localSheetId="0">#REF!</definedName>
    <definedName name="_____GBS117">#REF!</definedName>
    <definedName name="_____GBS118" localSheetId="0">#REF!</definedName>
    <definedName name="_____GBS118">#REF!</definedName>
    <definedName name="_____GBS119" localSheetId="0">#REF!</definedName>
    <definedName name="_____GBS119">#REF!</definedName>
    <definedName name="_____GBS12" localSheetId="0">#REF!</definedName>
    <definedName name="_____GBS12">#REF!</definedName>
    <definedName name="_____GBS120" localSheetId="0">#REF!</definedName>
    <definedName name="_____GBS120">#REF!</definedName>
    <definedName name="_____GBS121" localSheetId="0">#REF!</definedName>
    <definedName name="_____GBS121">#REF!</definedName>
    <definedName name="_____GBS122" localSheetId="0">#REF!</definedName>
    <definedName name="_____GBS122">#REF!</definedName>
    <definedName name="_____GBS123" localSheetId="0">#REF!</definedName>
    <definedName name="_____GBS123">#REF!</definedName>
    <definedName name="_____GBS124" localSheetId="0">#REF!</definedName>
    <definedName name="_____GBS124">#REF!</definedName>
    <definedName name="_____GBS13" localSheetId="0">#REF!</definedName>
    <definedName name="_____GBS13">#REF!</definedName>
    <definedName name="_____GBS14" localSheetId="0">#REF!</definedName>
    <definedName name="_____GBS14">#REF!</definedName>
    <definedName name="_____GBS15" localSheetId="0">#REF!</definedName>
    <definedName name="_____GBS15">#REF!</definedName>
    <definedName name="_____GBS16" localSheetId="0">#REF!</definedName>
    <definedName name="_____GBS16">#REF!</definedName>
    <definedName name="_____GBS17" localSheetId="0">#REF!</definedName>
    <definedName name="_____GBS17">#REF!</definedName>
    <definedName name="_____GBS18" localSheetId="0">#REF!</definedName>
    <definedName name="_____GBS18">#REF!</definedName>
    <definedName name="_____GBS19" localSheetId="0">#REF!</definedName>
    <definedName name="_____GBS19">#REF!</definedName>
    <definedName name="_____GBS21" localSheetId="0">#REF!</definedName>
    <definedName name="_____GBS21">#REF!</definedName>
    <definedName name="_____GBS210" localSheetId="0">#REF!</definedName>
    <definedName name="_____GBS210">#REF!</definedName>
    <definedName name="_____GBS211" localSheetId="0">#REF!</definedName>
    <definedName name="_____GBS211">#REF!</definedName>
    <definedName name="_____GBS212" localSheetId="0">#REF!</definedName>
    <definedName name="_____GBS212">#REF!</definedName>
    <definedName name="_____GBS213" localSheetId="0">#REF!</definedName>
    <definedName name="_____GBS213">#REF!</definedName>
    <definedName name="_____GBS214" localSheetId="0">#REF!</definedName>
    <definedName name="_____GBS214">#REF!</definedName>
    <definedName name="_____GBS215" localSheetId="0">#REF!</definedName>
    <definedName name="_____GBS215">#REF!</definedName>
    <definedName name="_____GBS216" localSheetId="0">#REF!</definedName>
    <definedName name="_____GBS216">#REF!</definedName>
    <definedName name="_____GBS217" localSheetId="0">#REF!</definedName>
    <definedName name="_____GBS217">#REF!</definedName>
    <definedName name="_____GBS218" localSheetId="0">#REF!</definedName>
    <definedName name="_____GBS218">#REF!</definedName>
    <definedName name="_____GBS219" localSheetId="0">#REF!</definedName>
    <definedName name="_____GBS219">#REF!</definedName>
    <definedName name="_____GBS22" localSheetId="0">#REF!</definedName>
    <definedName name="_____GBS22">#REF!</definedName>
    <definedName name="_____GBS220" localSheetId="0">#REF!</definedName>
    <definedName name="_____GBS220">#REF!</definedName>
    <definedName name="_____GBS221" localSheetId="0">#REF!</definedName>
    <definedName name="_____GBS221">#REF!</definedName>
    <definedName name="_____GBS222" localSheetId="0">#REF!</definedName>
    <definedName name="_____GBS222">#REF!</definedName>
    <definedName name="_____GBS223" localSheetId="0">#REF!</definedName>
    <definedName name="_____GBS223">#REF!</definedName>
    <definedName name="_____GBS224" localSheetId="0">#REF!</definedName>
    <definedName name="_____GBS224">#REF!</definedName>
    <definedName name="_____GBS23" localSheetId="0">#REF!</definedName>
    <definedName name="_____GBS23">#REF!</definedName>
    <definedName name="_____GBS24" localSheetId="0">#REF!</definedName>
    <definedName name="_____GBS24">#REF!</definedName>
    <definedName name="_____GBS25" localSheetId="0">#REF!</definedName>
    <definedName name="_____GBS25">#REF!</definedName>
    <definedName name="_____GBS26" localSheetId="0">#REF!</definedName>
    <definedName name="_____GBS26">#REF!</definedName>
    <definedName name="_____GBS27" localSheetId="0">#REF!</definedName>
    <definedName name="_____GBS27">#REF!</definedName>
    <definedName name="_____GBS28" localSheetId="0">#REF!</definedName>
    <definedName name="_____GBS28">#REF!</definedName>
    <definedName name="_____GBS29" localSheetId="0">#REF!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 localSheetId="0">#REF!</definedName>
    <definedName name="_____l12">#REF!</definedName>
    <definedName name="_____l2">#REF!</definedName>
    <definedName name="_____l3" localSheetId="0">#REF!</definedName>
    <definedName name="_____l3">#REF!</definedName>
    <definedName name="_____l4">#REF!</definedName>
    <definedName name="_____l5" localSheetId="0">#REF!</definedName>
    <definedName name="_____l5">#REF!</definedName>
    <definedName name="_____l6">#REF!</definedName>
    <definedName name="_____l7">#REF!</definedName>
    <definedName name="_____l8">#REF!</definedName>
    <definedName name="_____l9">#REF!</definedName>
    <definedName name="_____LJ6">#REF!</definedName>
    <definedName name="_____lj600" localSheetId="0">#REF!</definedName>
    <definedName name="_____lj600">#REF!</definedName>
    <definedName name="_____lj900" localSheetId="0">#REF!</definedName>
    <definedName name="_____lj900">#REF!</definedName>
    <definedName name="_____LL3" localSheetId="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 localSheetId="0">#REF!</definedName>
    <definedName name="_____ML21">#REF!</definedName>
    <definedName name="_____ML210" localSheetId="0">#REF!</definedName>
    <definedName name="_____ML210">#REF!</definedName>
    <definedName name="_____ML211" localSheetId="0">#REF!</definedName>
    <definedName name="_____ML211">#REF!</definedName>
    <definedName name="_____ML212" localSheetId="0">#REF!</definedName>
    <definedName name="_____ML212">#REF!</definedName>
    <definedName name="_____ML213" localSheetId="0">#REF!</definedName>
    <definedName name="_____ML213">#REF!</definedName>
    <definedName name="_____ML214" localSheetId="0">#REF!</definedName>
    <definedName name="_____ML214">#REF!</definedName>
    <definedName name="_____ML215" localSheetId="0">#REF!</definedName>
    <definedName name="_____ML215">#REF!</definedName>
    <definedName name="_____ML216" localSheetId="0">#REF!</definedName>
    <definedName name="_____ML216">#REF!</definedName>
    <definedName name="_____ML217" localSheetId="0">#REF!</definedName>
    <definedName name="_____ML217">#REF!</definedName>
    <definedName name="_____ML218" localSheetId="0">#REF!</definedName>
    <definedName name="_____ML218">#REF!</definedName>
    <definedName name="_____ML219" localSheetId="0">#REF!</definedName>
    <definedName name="_____ML219">#REF!</definedName>
    <definedName name="_____ML22" localSheetId="0">#REF!</definedName>
    <definedName name="_____ML22">#REF!</definedName>
    <definedName name="_____ML220" localSheetId="0">#REF!</definedName>
    <definedName name="_____ML220">#REF!</definedName>
    <definedName name="_____ML221" localSheetId="0">#REF!</definedName>
    <definedName name="_____ML221">#REF!</definedName>
    <definedName name="_____ML222" localSheetId="0">#REF!</definedName>
    <definedName name="_____ML222">#REF!</definedName>
    <definedName name="_____ML223" localSheetId="0">#REF!</definedName>
    <definedName name="_____ML223">#REF!</definedName>
    <definedName name="_____ML224" localSheetId="0">#REF!</definedName>
    <definedName name="_____ML224">#REF!</definedName>
    <definedName name="_____ML23" localSheetId="0">#REF!</definedName>
    <definedName name="_____ML23">#REF!</definedName>
    <definedName name="_____ML24" localSheetId="0">#REF!</definedName>
    <definedName name="_____ML24">#REF!</definedName>
    <definedName name="_____ML25" localSheetId="0">#REF!</definedName>
    <definedName name="_____ML25">#REF!</definedName>
    <definedName name="_____ML26" localSheetId="0">#REF!</definedName>
    <definedName name="_____ML26">#REF!</definedName>
    <definedName name="_____ML27" localSheetId="0">#REF!</definedName>
    <definedName name="_____ML27">#REF!</definedName>
    <definedName name="_____ML28" localSheetId="0">#REF!</definedName>
    <definedName name="_____ML28">#REF!</definedName>
    <definedName name="_____ML29" localSheetId="0">#REF!</definedName>
    <definedName name="_____ML29">#REF!</definedName>
    <definedName name="_____ML31" localSheetId="0">#REF!</definedName>
    <definedName name="_____ML31">#REF!</definedName>
    <definedName name="_____ML310" localSheetId="0">#REF!</definedName>
    <definedName name="_____ML310">#REF!</definedName>
    <definedName name="_____ML311" localSheetId="0">#REF!</definedName>
    <definedName name="_____ML311">#REF!</definedName>
    <definedName name="_____ML312" localSheetId="0">#REF!</definedName>
    <definedName name="_____ML312">#REF!</definedName>
    <definedName name="_____ML313" localSheetId="0">#REF!</definedName>
    <definedName name="_____ML313">#REF!</definedName>
    <definedName name="_____ML314" localSheetId="0">#REF!</definedName>
    <definedName name="_____ML314">#REF!</definedName>
    <definedName name="_____ML315" localSheetId="0">#REF!</definedName>
    <definedName name="_____ML315">#REF!</definedName>
    <definedName name="_____ML316" localSheetId="0">#REF!</definedName>
    <definedName name="_____ML316">#REF!</definedName>
    <definedName name="_____ML317" localSheetId="0">#REF!</definedName>
    <definedName name="_____ML317">#REF!</definedName>
    <definedName name="_____ML318" localSheetId="0">#REF!</definedName>
    <definedName name="_____ML318">#REF!</definedName>
    <definedName name="_____ML319" localSheetId="0">#REF!</definedName>
    <definedName name="_____ML319">#REF!</definedName>
    <definedName name="_____ML32" localSheetId="0">#REF!</definedName>
    <definedName name="_____ML32">#REF!</definedName>
    <definedName name="_____ML320" localSheetId="0">#REF!</definedName>
    <definedName name="_____ML320">#REF!</definedName>
    <definedName name="_____ML321" localSheetId="0">#REF!</definedName>
    <definedName name="_____ML321">#REF!</definedName>
    <definedName name="_____ML322" localSheetId="0">#REF!</definedName>
    <definedName name="_____ML322">#REF!</definedName>
    <definedName name="_____ML323" localSheetId="0">#REF!</definedName>
    <definedName name="_____ML323">#REF!</definedName>
    <definedName name="_____ML324" localSheetId="0">#REF!</definedName>
    <definedName name="_____ML324">#REF!</definedName>
    <definedName name="_____ML33" localSheetId="0">#REF!</definedName>
    <definedName name="_____ML33">#REF!</definedName>
    <definedName name="_____ML34" localSheetId="0">#REF!</definedName>
    <definedName name="_____ML34">#REF!</definedName>
    <definedName name="_____ML35" localSheetId="0">#REF!</definedName>
    <definedName name="_____ML35">#REF!</definedName>
    <definedName name="_____ML36" localSheetId="0">#REF!</definedName>
    <definedName name="_____ML36">#REF!</definedName>
    <definedName name="_____ML37" localSheetId="0">#REF!</definedName>
    <definedName name="_____ML37">#REF!</definedName>
    <definedName name="_____ML38" localSheetId="0">#REF!</definedName>
    <definedName name="_____ML38">#REF!</definedName>
    <definedName name="_____ML39" localSheetId="0">#REF!</definedName>
    <definedName name="_____ML39">#REF!</definedName>
    <definedName name="_____ML7" localSheetId="0">#REF!</definedName>
    <definedName name="_____ML7">#REF!</definedName>
    <definedName name="_____ML8" localSheetId="0">#REF!</definedName>
    <definedName name="_____ML8">#REF!</definedName>
    <definedName name="_____ML9" localSheetId="0">#REF!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 localSheetId="0">#REF!</definedName>
    <definedName name="_____PC1">#REF!</definedName>
    <definedName name="_____PC10" localSheetId="0">#REF!</definedName>
    <definedName name="_____PC10">#REF!</definedName>
    <definedName name="_____PC11" localSheetId="0">#REF!</definedName>
    <definedName name="_____PC11">#REF!</definedName>
    <definedName name="_____PC12" localSheetId="0">#REF!</definedName>
    <definedName name="_____PC12">#REF!</definedName>
    <definedName name="_____PC13" localSheetId="0">#REF!</definedName>
    <definedName name="_____PC13">#REF!</definedName>
    <definedName name="_____PC14" localSheetId="0">#REF!</definedName>
    <definedName name="_____PC14">#REF!</definedName>
    <definedName name="_____PC15" localSheetId="0">#REF!</definedName>
    <definedName name="_____PC15">#REF!</definedName>
    <definedName name="_____PC16" localSheetId="0">#REF!</definedName>
    <definedName name="_____PC16">#REF!</definedName>
    <definedName name="_____PC17" localSheetId="0">#REF!</definedName>
    <definedName name="_____PC17">#REF!</definedName>
    <definedName name="_____PC18" localSheetId="0">#REF!</definedName>
    <definedName name="_____PC18">#REF!</definedName>
    <definedName name="_____PC19" localSheetId="0">#REF!</definedName>
    <definedName name="_____PC19">#REF!</definedName>
    <definedName name="_____pc2" localSheetId="0">#REF!</definedName>
    <definedName name="_____pc2">#REF!</definedName>
    <definedName name="_____PC20">NA()</definedName>
    <definedName name="_____PC21" localSheetId="0">#REF!</definedName>
    <definedName name="_____PC21">#REF!</definedName>
    <definedName name="_____PC22" localSheetId="0">#REF!</definedName>
    <definedName name="_____PC22">#REF!</definedName>
    <definedName name="_____PC23" localSheetId="0">#REF!</definedName>
    <definedName name="_____PC23">#REF!</definedName>
    <definedName name="_____PC24" localSheetId="0">#REF!</definedName>
    <definedName name="_____PC24">#REF!</definedName>
    <definedName name="_____PC3" localSheetId="0">#REF!</definedName>
    <definedName name="_____PC3">#REF!</definedName>
    <definedName name="_____PC4" localSheetId="0">#REF!</definedName>
    <definedName name="_____PC4">#REF!</definedName>
    <definedName name="_____PC5" localSheetId="0">#REF!</definedName>
    <definedName name="_____PC5">#REF!</definedName>
    <definedName name="_____PC6" localSheetId="0">#REF!</definedName>
    <definedName name="_____PC6">#REF!</definedName>
    <definedName name="_____pc600" localSheetId="0">#REF!</definedName>
    <definedName name="_____pc600">#REF!</definedName>
    <definedName name="_____PC7" localSheetId="0">#REF!</definedName>
    <definedName name="_____PC7">#REF!</definedName>
    <definedName name="_____PC8" localSheetId="0">#REF!</definedName>
    <definedName name="_____PC8">#REF!</definedName>
    <definedName name="_____PC9" localSheetId="0">#REF!</definedName>
    <definedName name="_____PC9">#REF!</definedName>
    <definedName name="_____pc900" localSheetId="0">#REF!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 localSheetId="0">#REF!</definedName>
    <definedName name="_____pv2">#REF!</definedName>
    <definedName name="_____rr3">#REF!</definedName>
    <definedName name="_____rrr1">#REF!</definedName>
    <definedName name="_____RT5565" localSheetId="0">#REF!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 localSheetId="0">#REF!</definedName>
    <definedName name="_____var1">#REF!</definedName>
    <definedName name="_____var4" localSheetId="0">#REF!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 localSheetId="0">#REF!</definedName>
    <definedName name="____er1">#REF!</definedName>
    <definedName name="____ewe1">NA()</definedName>
    <definedName name="____f1">NA()</definedName>
    <definedName name="____G120907" localSheetId="0">#REF!</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 localSheetId="0">#REF!</definedName>
    <definedName name="____knr2">#REF!</definedName>
    <definedName name="____l1">#REF!</definedName>
    <definedName name="____l12" localSheetId="0">#REF!</definedName>
    <definedName name="____l12">#REF!</definedName>
    <definedName name="____l2">#REF!</definedName>
    <definedName name="____l3" localSheetId="0">#REF!</definedName>
    <definedName name="____l3">#REF!</definedName>
    <definedName name="____l4">#REF!</definedName>
    <definedName name="____l5" localSheetId="0">#REF!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 localSheetId="0">#REF!</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 localSheetId="0">#REF!</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 localSheetId="0">#REF!</definedName>
    <definedName name="____var1">#REF!</definedName>
    <definedName name="____var4" localSheetId="0">#REF!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 localSheetId="0">#REF!</definedName>
    <definedName name="___BSG100">#REF!</definedName>
    <definedName name="___BSG150" localSheetId="0">#REF!</definedName>
    <definedName name="___BSG150">#REF!</definedName>
    <definedName name="___BSG5" localSheetId="0">#REF!</definedName>
    <definedName name="___BSG5">#REF!</definedName>
    <definedName name="___BSG75" localSheetId="0">#REF!</definedName>
    <definedName name="___BSG75">#REF!</definedName>
    <definedName name="___BTC1" localSheetId="0">#REF!</definedName>
    <definedName name="___BTC1">#REF!</definedName>
    <definedName name="___BTC10" localSheetId="0">#REF!</definedName>
    <definedName name="___BTC10">#REF!</definedName>
    <definedName name="___BTC11" localSheetId="0">#REF!</definedName>
    <definedName name="___BTC11">#REF!</definedName>
    <definedName name="___BTC12" localSheetId="0">#REF!</definedName>
    <definedName name="___BTC12">#REF!</definedName>
    <definedName name="___BTC13" localSheetId="0">#REF!</definedName>
    <definedName name="___BTC13">#REF!</definedName>
    <definedName name="___BTC14" localSheetId="0">#REF!</definedName>
    <definedName name="___BTC14">#REF!</definedName>
    <definedName name="___BTC15" localSheetId="0">#REF!</definedName>
    <definedName name="___BTC15">#REF!</definedName>
    <definedName name="___BTC16" localSheetId="0">#REF!</definedName>
    <definedName name="___BTC16">#REF!</definedName>
    <definedName name="___BTC17" localSheetId="0">#REF!</definedName>
    <definedName name="___BTC17">#REF!</definedName>
    <definedName name="___BTC18" localSheetId="0">#REF!</definedName>
    <definedName name="___BTC18">#REF!</definedName>
    <definedName name="___BTC19" localSheetId="0">#REF!</definedName>
    <definedName name="___BTC19">#REF!</definedName>
    <definedName name="___BTC2" localSheetId="0">#REF!</definedName>
    <definedName name="___BTC2">#REF!</definedName>
    <definedName name="___BTC20" localSheetId="0">#REF!</definedName>
    <definedName name="___BTC20">#REF!</definedName>
    <definedName name="___BTC21" localSheetId="0">#REF!</definedName>
    <definedName name="___BTC21">#REF!</definedName>
    <definedName name="___BTC22" localSheetId="0">#REF!</definedName>
    <definedName name="___BTC22">#REF!</definedName>
    <definedName name="___BTC23" localSheetId="0">#REF!</definedName>
    <definedName name="___BTC23">#REF!</definedName>
    <definedName name="___BTC24" localSheetId="0">#REF!</definedName>
    <definedName name="___BTC24">#REF!</definedName>
    <definedName name="___BTC3" localSheetId="0">#REF!</definedName>
    <definedName name="___BTC3">#REF!</definedName>
    <definedName name="___BTC4" localSheetId="0">#REF!</definedName>
    <definedName name="___BTC4">#REF!</definedName>
    <definedName name="___BTC5" localSheetId="0">#REF!</definedName>
    <definedName name="___BTC5">#REF!</definedName>
    <definedName name="___BTC6" localSheetId="0">#REF!</definedName>
    <definedName name="___BTC6">#REF!</definedName>
    <definedName name="___BTC7" localSheetId="0">#REF!</definedName>
    <definedName name="___BTC7">#REF!</definedName>
    <definedName name="___BTC8" localSheetId="0">#REF!</definedName>
    <definedName name="___BTC8">#REF!</definedName>
    <definedName name="___BTC9" localSheetId="0">#REF!</definedName>
    <definedName name="___BTC9">#REF!</definedName>
    <definedName name="___BTR1" localSheetId="0">#REF!</definedName>
    <definedName name="___BTR1">#REF!</definedName>
    <definedName name="___BTR10" localSheetId="0">#REF!</definedName>
    <definedName name="___BTR10">#REF!</definedName>
    <definedName name="___BTR11" localSheetId="0">#REF!</definedName>
    <definedName name="___BTR11">#REF!</definedName>
    <definedName name="___BTR12" localSheetId="0">#REF!</definedName>
    <definedName name="___BTR12">#REF!</definedName>
    <definedName name="___BTR13" localSheetId="0">#REF!</definedName>
    <definedName name="___BTR13">#REF!</definedName>
    <definedName name="___BTR14" localSheetId="0">#REF!</definedName>
    <definedName name="___BTR14">#REF!</definedName>
    <definedName name="___BTR15" localSheetId="0">#REF!</definedName>
    <definedName name="___BTR15">#REF!</definedName>
    <definedName name="___BTR16" localSheetId="0">#REF!</definedName>
    <definedName name="___BTR16">#REF!</definedName>
    <definedName name="___BTR17" localSheetId="0">#REF!</definedName>
    <definedName name="___BTR17">#REF!</definedName>
    <definedName name="___BTR18" localSheetId="0">#REF!</definedName>
    <definedName name="___BTR18">#REF!</definedName>
    <definedName name="___BTR19" localSheetId="0">#REF!</definedName>
    <definedName name="___BTR19">#REF!</definedName>
    <definedName name="___BTR2" localSheetId="0">#REF!</definedName>
    <definedName name="___BTR2">#REF!</definedName>
    <definedName name="___BTR20" localSheetId="0">#REF!</definedName>
    <definedName name="___BTR20">#REF!</definedName>
    <definedName name="___BTR21" localSheetId="0">#REF!</definedName>
    <definedName name="___BTR21">#REF!</definedName>
    <definedName name="___BTR22" localSheetId="0">#REF!</definedName>
    <definedName name="___BTR22">#REF!</definedName>
    <definedName name="___BTR23" localSheetId="0">#REF!</definedName>
    <definedName name="___BTR23">#REF!</definedName>
    <definedName name="___BTR24" localSheetId="0">#REF!</definedName>
    <definedName name="___BTR24">#REF!</definedName>
    <definedName name="___BTR3" localSheetId="0">#REF!</definedName>
    <definedName name="___BTR3">#REF!</definedName>
    <definedName name="___BTR4" localSheetId="0">#REF!</definedName>
    <definedName name="___BTR4">#REF!</definedName>
    <definedName name="___BTR5" localSheetId="0">#REF!</definedName>
    <definedName name="___BTR5">#REF!</definedName>
    <definedName name="___BTR6" localSheetId="0">#REF!</definedName>
    <definedName name="___BTR6">#REF!</definedName>
    <definedName name="___BTR7" localSheetId="0">#REF!</definedName>
    <definedName name="___BTR7">#REF!</definedName>
    <definedName name="___BTR8" localSheetId="0">#REF!</definedName>
    <definedName name="___BTR8">#REF!</definedName>
    <definedName name="___BTR9" localSheetId="0">#REF!</definedName>
    <definedName name="___BTR9">#REF!</definedName>
    <definedName name="___BTS1" localSheetId="0">#REF!</definedName>
    <definedName name="___BTS1">#REF!</definedName>
    <definedName name="___BTS10" localSheetId="0">#REF!</definedName>
    <definedName name="___BTS10">#REF!</definedName>
    <definedName name="___BTS11" localSheetId="0">#REF!</definedName>
    <definedName name="___BTS11">#REF!</definedName>
    <definedName name="___BTS12" localSheetId="0">#REF!</definedName>
    <definedName name="___BTS12">#REF!</definedName>
    <definedName name="___BTS13" localSheetId="0">#REF!</definedName>
    <definedName name="___BTS13">#REF!</definedName>
    <definedName name="___BTS14" localSheetId="0">#REF!</definedName>
    <definedName name="___BTS14">#REF!</definedName>
    <definedName name="___BTS15" localSheetId="0">#REF!</definedName>
    <definedName name="___BTS15">#REF!</definedName>
    <definedName name="___BTS16" localSheetId="0">#REF!</definedName>
    <definedName name="___BTS16">#REF!</definedName>
    <definedName name="___BTS17" localSheetId="0">#REF!</definedName>
    <definedName name="___BTS17">#REF!</definedName>
    <definedName name="___BTS18" localSheetId="0">#REF!</definedName>
    <definedName name="___BTS18">#REF!</definedName>
    <definedName name="___BTS19" localSheetId="0">#REF!</definedName>
    <definedName name="___BTS19">#REF!</definedName>
    <definedName name="___BTS2" localSheetId="0">#REF!</definedName>
    <definedName name="___BTS2">#REF!</definedName>
    <definedName name="___BTS20" localSheetId="0">#REF!</definedName>
    <definedName name="___BTS20">#REF!</definedName>
    <definedName name="___BTS21" localSheetId="0">#REF!</definedName>
    <definedName name="___BTS21">#REF!</definedName>
    <definedName name="___BTS22" localSheetId="0">#REF!</definedName>
    <definedName name="___BTS22">#REF!</definedName>
    <definedName name="___BTS23" localSheetId="0">#REF!</definedName>
    <definedName name="___BTS23">#REF!</definedName>
    <definedName name="___BTS24" localSheetId="0">#REF!</definedName>
    <definedName name="___BTS24">#REF!</definedName>
    <definedName name="___BTS3" localSheetId="0">#REF!</definedName>
    <definedName name="___BTS3">#REF!</definedName>
    <definedName name="___BTS4" localSheetId="0">#REF!</definedName>
    <definedName name="___BTS4">#REF!</definedName>
    <definedName name="___BTS5" localSheetId="0">#REF!</definedName>
    <definedName name="___BTS5">#REF!</definedName>
    <definedName name="___BTS6" localSheetId="0">#REF!</definedName>
    <definedName name="___BTS6">#REF!</definedName>
    <definedName name="___BTS7" localSheetId="0">#REF!</definedName>
    <definedName name="___BTS7">#REF!</definedName>
    <definedName name="___BTS8" localSheetId="0">#REF!</definedName>
    <definedName name="___BTS8">#REF!</definedName>
    <definedName name="___BTS9" localSheetId="0">#REF!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 localSheetId="0">#REF!</definedName>
    <definedName name="___er1">#REF!</definedName>
    <definedName name="___ewe1">NA()</definedName>
    <definedName name="___f1">NA()</definedName>
    <definedName name="___G120907" localSheetId="0">#REF!</definedName>
    <definedName name="___G120907">#REF!</definedName>
    <definedName name="___GBS11">NA()</definedName>
    <definedName name="___GBS110" localSheetId="0">#REF!</definedName>
    <definedName name="___GBS110">#REF!</definedName>
    <definedName name="___GBS111" localSheetId="0">#REF!</definedName>
    <definedName name="___GBS111">#REF!</definedName>
    <definedName name="___GBS112" localSheetId="0">#REF!</definedName>
    <definedName name="___GBS112">#REF!</definedName>
    <definedName name="___GBS113" localSheetId="0">#REF!</definedName>
    <definedName name="___GBS113">#REF!</definedName>
    <definedName name="___GBS114" localSheetId="0">#REF!</definedName>
    <definedName name="___GBS114">#REF!</definedName>
    <definedName name="___GBS115" localSheetId="0">#REF!</definedName>
    <definedName name="___GBS115">#REF!</definedName>
    <definedName name="___GBS116" localSheetId="0">#REF!</definedName>
    <definedName name="___GBS116">#REF!</definedName>
    <definedName name="___GBS117" localSheetId="0">#REF!</definedName>
    <definedName name="___GBS117">#REF!</definedName>
    <definedName name="___GBS118" localSheetId="0">#REF!</definedName>
    <definedName name="___GBS118">#REF!</definedName>
    <definedName name="___GBS119" localSheetId="0">#REF!</definedName>
    <definedName name="___GBS119">#REF!</definedName>
    <definedName name="___GBS12" localSheetId="0">#REF!</definedName>
    <definedName name="___GBS12">#REF!</definedName>
    <definedName name="___GBS120" localSheetId="0">#REF!</definedName>
    <definedName name="___GBS120">#REF!</definedName>
    <definedName name="___GBS121" localSheetId="0">#REF!</definedName>
    <definedName name="___GBS121">#REF!</definedName>
    <definedName name="___GBS122" localSheetId="0">#REF!</definedName>
    <definedName name="___GBS122">#REF!</definedName>
    <definedName name="___GBS123" localSheetId="0">#REF!</definedName>
    <definedName name="___GBS123">#REF!</definedName>
    <definedName name="___GBS124" localSheetId="0">#REF!</definedName>
    <definedName name="___GBS124">#REF!</definedName>
    <definedName name="___GBS13" localSheetId="0">#REF!</definedName>
    <definedName name="___GBS13">#REF!</definedName>
    <definedName name="___GBS14" localSheetId="0">#REF!</definedName>
    <definedName name="___GBS14">#REF!</definedName>
    <definedName name="___GBS15" localSheetId="0">#REF!</definedName>
    <definedName name="___GBS15">#REF!</definedName>
    <definedName name="___GBS16" localSheetId="0">#REF!</definedName>
    <definedName name="___GBS16">#REF!</definedName>
    <definedName name="___GBS17" localSheetId="0">#REF!</definedName>
    <definedName name="___GBS17">#REF!</definedName>
    <definedName name="___GBS18" localSheetId="0">#REF!</definedName>
    <definedName name="___GBS18">#REF!</definedName>
    <definedName name="___GBS19" localSheetId="0">#REF!</definedName>
    <definedName name="___GBS19">#REF!</definedName>
    <definedName name="___GBS21" localSheetId="0">#REF!</definedName>
    <definedName name="___GBS21">#REF!</definedName>
    <definedName name="___GBS210" localSheetId="0">#REF!</definedName>
    <definedName name="___GBS210">#REF!</definedName>
    <definedName name="___GBS211" localSheetId="0">#REF!</definedName>
    <definedName name="___GBS211">#REF!</definedName>
    <definedName name="___GBS212" localSheetId="0">#REF!</definedName>
    <definedName name="___GBS212">#REF!</definedName>
    <definedName name="___GBS213" localSheetId="0">#REF!</definedName>
    <definedName name="___GBS213">#REF!</definedName>
    <definedName name="___GBS214" localSheetId="0">#REF!</definedName>
    <definedName name="___GBS214">#REF!</definedName>
    <definedName name="___GBS215" localSheetId="0">#REF!</definedName>
    <definedName name="___GBS215">#REF!</definedName>
    <definedName name="___GBS216" localSheetId="0">#REF!</definedName>
    <definedName name="___GBS216">#REF!</definedName>
    <definedName name="___GBS217" localSheetId="0">#REF!</definedName>
    <definedName name="___GBS217">#REF!</definedName>
    <definedName name="___GBS218" localSheetId="0">#REF!</definedName>
    <definedName name="___GBS218">#REF!</definedName>
    <definedName name="___GBS219" localSheetId="0">#REF!</definedName>
    <definedName name="___GBS219">#REF!</definedName>
    <definedName name="___GBS22" localSheetId="0">#REF!</definedName>
    <definedName name="___GBS22">#REF!</definedName>
    <definedName name="___GBS220" localSheetId="0">#REF!</definedName>
    <definedName name="___GBS220">#REF!</definedName>
    <definedName name="___GBS221" localSheetId="0">#REF!</definedName>
    <definedName name="___GBS221">#REF!</definedName>
    <definedName name="___GBS222" localSheetId="0">#REF!</definedName>
    <definedName name="___GBS222">#REF!</definedName>
    <definedName name="___GBS223" localSheetId="0">#REF!</definedName>
    <definedName name="___GBS223">#REF!</definedName>
    <definedName name="___GBS224" localSheetId="0">#REF!</definedName>
    <definedName name="___GBS224">#REF!</definedName>
    <definedName name="___GBS23" localSheetId="0">#REF!</definedName>
    <definedName name="___GBS23">#REF!</definedName>
    <definedName name="___GBS24" localSheetId="0">#REF!</definedName>
    <definedName name="___GBS24">#REF!</definedName>
    <definedName name="___GBS25" localSheetId="0">#REF!</definedName>
    <definedName name="___GBS25">#REF!</definedName>
    <definedName name="___GBS26" localSheetId="0">#REF!</definedName>
    <definedName name="___GBS26">#REF!</definedName>
    <definedName name="___GBS27" localSheetId="0">#REF!</definedName>
    <definedName name="___GBS27">#REF!</definedName>
    <definedName name="___GBS28" localSheetId="0">#REF!</definedName>
    <definedName name="___GBS28">#REF!</definedName>
    <definedName name="___GBS29" localSheetId="0">#REF!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 localSheetId="0">#REF!</definedName>
    <definedName name="___knr2">#REF!</definedName>
    <definedName name="___KNR3">NA()</definedName>
    <definedName name="___l1">#REF!</definedName>
    <definedName name="___l12" localSheetId="0">#REF!</definedName>
    <definedName name="___l12">#REF!</definedName>
    <definedName name="___l2">#REF!</definedName>
    <definedName name="___l3" localSheetId="0">#REF!</definedName>
    <definedName name="___l3">#REF!</definedName>
    <definedName name="___l4">#REF!</definedName>
    <definedName name="___l5" localSheetId="0">#REF!</definedName>
    <definedName name="___l5">#REF!</definedName>
    <definedName name="___l6">#REF!</definedName>
    <definedName name="___l7">#REF!</definedName>
    <definedName name="___l8">#REF!</definedName>
    <definedName name="___l9">#REF!</definedName>
    <definedName name="___LJ6">#REF!</definedName>
    <definedName name="___lj600" localSheetId="0">#REF!</definedName>
    <definedName name="___lj600">#REF!</definedName>
    <definedName name="___lj900" localSheetId="0">#REF!</definedName>
    <definedName name="___lj900">#REF!</definedName>
    <definedName name="___LL3" localSheetId="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 localSheetId="0">#REF!</definedName>
    <definedName name="___ML21">#REF!</definedName>
    <definedName name="___ML210" localSheetId="0">#REF!</definedName>
    <definedName name="___ML210">#REF!</definedName>
    <definedName name="___ML211" localSheetId="0">#REF!</definedName>
    <definedName name="___ML211">#REF!</definedName>
    <definedName name="___ML212" localSheetId="0">#REF!</definedName>
    <definedName name="___ML212">#REF!</definedName>
    <definedName name="___ML213" localSheetId="0">#REF!</definedName>
    <definedName name="___ML213">#REF!</definedName>
    <definedName name="___ML214" localSheetId="0">#REF!</definedName>
    <definedName name="___ML214">#REF!</definedName>
    <definedName name="___ML215" localSheetId="0">#REF!</definedName>
    <definedName name="___ML215">#REF!</definedName>
    <definedName name="___ML216" localSheetId="0">#REF!</definedName>
    <definedName name="___ML216">#REF!</definedName>
    <definedName name="___ML217" localSheetId="0">#REF!</definedName>
    <definedName name="___ML217">#REF!</definedName>
    <definedName name="___ML218" localSheetId="0">#REF!</definedName>
    <definedName name="___ML218">#REF!</definedName>
    <definedName name="___ML219" localSheetId="0">#REF!</definedName>
    <definedName name="___ML219">#REF!</definedName>
    <definedName name="___ML22" localSheetId="0">#REF!</definedName>
    <definedName name="___ML22">#REF!</definedName>
    <definedName name="___ML220" localSheetId="0">#REF!</definedName>
    <definedName name="___ML220">#REF!</definedName>
    <definedName name="___ML221" localSheetId="0">#REF!</definedName>
    <definedName name="___ML221">#REF!</definedName>
    <definedName name="___ML222" localSheetId="0">#REF!</definedName>
    <definedName name="___ML222">#REF!</definedName>
    <definedName name="___ML223" localSheetId="0">#REF!</definedName>
    <definedName name="___ML223">#REF!</definedName>
    <definedName name="___ML224" localSheetId="0">#REF!</definedName>
    <definedName name="___ML224">#REF!</definedName>
    <definedName name="___ML23" localSheetId="0">#REF!</definedName>
    <definedName name="___ML23">#REF!</definedName>
    <definedName name="___ML24" localSheetId="0">#REF!</definedName>
    <definedName name="___ML24">#REF!</definedName>
    <definedName name="___ML25" localSheetId="0">#REF!</definedName>
    <definedName name="___ML25">#REF!</definedName>
    <definedName name="___ML26" localSheetId="0">#REF!</definedName>
    <definedName name="___ML26">#REF!</definedName>
    <definedName name="___ML27" localSheetId="0">#REF!</definedName>
    <definedName name="___ML27">#REF!</definedName>
    <definedName name="___ML28" localSheetId="0">#REF!</definedName>
    <definedName name="___ML28">#REF!</definedName>
    <definedName name="___ML29" localSheetId="0">#REF!</definedName>
    <definedName name="___ML29">#REF!</definedName>
    <definedName name="___ML31" localSheetId="0">#REF!</definedName>
    <definedName name="___ML31">#REF!</definedName>
    <definedName name="___ML310" localSheetId="0">#REF!</definedName>
    <definedName name="___ML310">#REF!</definedName>
    <definedName name="___ML311" localSheetId="0">#REF!</definedName>
    <definedName name="___ML311">#REF!</definedName>
    <definedName name="___ML312" localSheetId="0">#REF!</definedName>
    <definedName name="___ML312">#REF!</definedName>
    <definedName name="___ML313" localSheetId="0">#REF!</definedName>
    <definedName name="___ML313">#REF!</definedName>
    <definedName name="___ML314" localSheetId="0">#REF!</definedName>
    <definedName name="___ML314">#REF!</definedName>
    <definedName name="___ML315" localSheetId="0">#REF!</definedName>
    <definedName name="___ML315">#REF!</definedName>
    <definedName name="___ML316" localSheetId="0">#REF!</definedName>
    <definedName name="___ML316">#REF!</definedName>
    <definedName name="___ML317" localSheetId="0">#REF!</definedName>
    <definedName name="___ML317">#REF!</definedName>
    <definedName name="___ML318" localSheetId="0">#REF!</definedName>
    <definedName name="___ML318">#REF!</definedName>
    <definedName name="___ML319" localSheetId="0">#REF!</definedName>
    <definedName name="___ML319">#REF!</definedName>
    <definedName name="___ML32" localSheetId="0">#REF!</definedName>
    <definedName name="___ML32">#REF!</definedName>
    <definedName name="___ML320" localSheetId="0">#REF!</definedName>
    <definedName name="___ML320">#REF!</definedName>
    <definedName name="___ML321" localSheetId="0">#REF!</definedName>
    <definedName name="___ML321">#REF!</definedName>
    <definedName name="___ML322" localSheetId="0">#REF!</definedName>
    <definedName name="___ML322">#REF!</definedName>
    <definedName name="___ML323" localSheetId="0">#REF!</definedName>
    <definedName name="___ML323">#REF!</definedName>
    <definedName name="___ML324" localSheetId="0">#REF!</definedName>
    <definedName name="___ML324">#REF!</definedName>
    <definedName name="___ML33" localSheetId="0">#REF!</definedName>
    <definedName name="___ML33">#REF!</definedName>
    <definedName name="___ML34" localSheetId="0">#REF!</definedName>
    <definedName name="___ML34">#REF!</definedName>
    <definedName name="___ML35" localSheetId="0">#REF!</definedName>
    <definedName name="___ML35">#REF!</definedName>
    <definedName name="___ML36" localSheetId="0">#REF!</definedName>
    <definedName name="___ML36">#REF!</definedName>
    <definedName name="___ML37" localSheetId="0">#REF!</definedName>
    <definedName name="___ML37">#REF!</definedName>
    <definedName name="___ML38" localSheetId="0">#REF!</definedName>
    <definedName name="___ML38">#REF!</definedName>
    <definedName name="___ML39" localSheetId="0">#REF!</definedName>
    <definedName name="___ML39">#REF!</definedName>
    <definedName name="___ML7" localSheetId="0">#REF!</definedName>
    <definedName name="___ML7">#REF!</definedName>
    <definedName name="___ML8" localSheetId="0">#REF!</definedName>
    <definedName name="___ML8">#REF!</definedName>
    <definedName name="___ML9" localSheetId="0">#REF!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 localSheetId="0">#REF!</definedName>
    <definedName name="___PC1">#REF!</definedName>
    <definedName name="___PC10" localSheetId="0">#REF!</definedName>
    <definedName name="___PC10">#REF!</definedName>
    <definedName name="___PC11" localSheetId="0">#REF!</definedName>
    <definedName name="___PC11">#REF!</definedName>
    <definedName name="___PC12" localSheetId="0">#REF!</definedName>
    <definedName name="___PC12">#REF!</definedName>
    <definedName name="___PC13" localSheetId="0">#REF!</definedName>
    <definedName name="___PC13">#REF!</definedName>
    <definedName name="___PC14" localSheetId="0">#REF!</definedName>
    <definedName name="___PC14">#REF!</definedName>
    <definedName name="___PC15" localSheetId="0">#REF!</definedName>
    <definedName name="___PC15">#REF!</definedName>
    <definedName name="___PC16" localSheetId="0">#REF!</definedName>
    <definedName name="___PC16">#REF!</definedName>
    <definedName name="___PC17" localSheetId="0">#REF!</definedName>
    <definedName name="___PC17">#REF!</definedName>
    <definedName name="___PC18" localSheetId="0">#REF!</definedName>
    <definedName name="___PC18">#REF!</definedName>
    <definedName name="___PC19" localSheetId="0">#REF!</definedName>
    <definedName name="___PC19">#REF!</definedName>
    <definedName name="___pc2" localSheetId="0">#REF!</definedName>
    <definedName name="___pc2">#REF!</definedName>
    <definedName name="___PC20">NA()</definedName>
    <definedName name="___PC21" localSheetId="0">#REF!</definedName>
    <definedName name="___PC21">#REF!</definedName>
    <definedName name="___PC22" localSheetId="0">#REF!</definedName>
    <definedName name="___PC22">#REF!</definedName>
    <definedName name="___PC23" localSheetId="0">#REF!</definedName>
    <definedName name="___PC23">#REF!</definedName>
    <definedName name="___PC24" localSheetId="0">#REF!</definedName>
    <definedName name="___PC24">#REF!</definedName>
    <definedName name="___PC3" localSheetId="0">#REF!</definedName>
    <definedName name="___PC3">#REF!</definedName>
    <definedName name="___PC4" localSheetId="0">#REF!</definedName>
    <definedName name="___PC4">#REF!</definedName>
    <definedName name="___PC5" localSheetId="0">#REF!</definedName>
    <definedName name="___PC5">#REF!</definedName>
    <definedName name="___PC6" localSheetId="0">#REF!</definedName>
    <definedName name="___PC6">#REF!</definedName>
    <definedName name="___pc600" localSheetId="0">#REF!</definedName>
    <definedName name="___pc600">#REF!</definedName>
    <definedName name="___PC7" localSheetId="0">#REF!</definedName>
    <definedName name="___PC7">#REF!</definedName>
    <definedName name="___PC8" localSheetId="0">#REF!</definedName>
    <definedName name="___PC8">#REF!</definedName>
    <definedName name="___PC9" localSheetId="0">#REF!</definedName>
    <definedName name="___PC9">#REF!</definedName>
    <definedName name="___pc900" localSheetId="0">#REF!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 localSheetId="0">#REF!</definedName>
    <definedName name="___pv2">#REF!</definedName>
    <definedName name="___rr3">#REF!</definedName>
    <definedName name="___rrr1">#REF!</definedName>
    <definedName name="___RT5565" localSheetId="0">#REF!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 localSheetId="0">#REF!</definedName>
    <definedName name="___var1">#REF!</definedName>
    <definedName name="___var4" localSheetId="0">#REF!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 localSheetId="0">#REF!</definedName>
    <definedName name="__AUX1">#REF!</definedName>
    <definedName name="__AUX111">#REF!</definedName>
    <definedName name="__aux2" localSheetId="0">#REF!</definedName>
    <definedName name="__aux2">#REF!</definedName>
    <definedName name="__AUX3" localSheetId="0">#REF!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 localSheetId="0">#REF!</definedName>
    <definedName name="__er1">#REF!</definedName>
    <definedName name="__ewe1">NA()</definedName>
    <definedName name="__f1">NA()</definedName>
    <definedName name="__G120907" localSheetId="0">#REF!</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 localSheetId="0">#REF!</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 localSheetId="0">#REF!</definedName>
    <definedName name="__knr2">#REF!</definedName>
    <definedName name="__KNR3">NA()</definedName>
    <definedName name="__l1">#REF!</definedName>
    <definedName name="__l12" localSheetId="0">#REF!</definedName>
    <definedName name="__l12">#REF!</definedName>
    <definedName name="__l2">#REF!</definedName>
    <definedName name="__l3" localSheetId="0">#REF!</definedName>
    <definedName name="__l3">#REF!</definedName>
    <definedName name="__l4">#REF!</definedName>
    <definedName name="__l5" localSheetId="0">#REF!</definedName>
    <definedName name="__l5">#REF!</definedName>
    <definedName name="__l6">#REF!</definedName>
    <definedName name="__l7">#REF!</definedName>
    <definedName name="__l8">#REF!</definedName>
    <definedName name="__l9">#REF!</definedName>
    <definedName name="__lcn1" localSheetId="0">#REF!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 localSheetId="0">#REF!</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 localSheetId="0">#REF!</definedName>
    <definedName name="__pv2">#REF!</definedName>
    <definedName name="__QS25">#REF!</definedName>
    <definedName name="__QS40">#REF!</definedName>
    <definedName name="__rr3">#REF!</definedName>
    <definedName name="__rrr1">#REF!</definedName>
    <definedName name="__RS300">NA()</definedName>
    <definedName name="__RT5565" localSheetId="0">#REF!</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 localSheetId="0">#REF!</definedName>
    <definedName name="__sw1">#REF!</definedName>
    <definedName name="__TB2">#REF!</definedName>
    <definedName name="__tw2">#REF!</definedName>
    <definedName name="__us1" localSheetId="0">#REF!</definedName>
    <definedName name="__us1">#REF!</definedName>
    <definedName name="__var1" localSheetId="0">#REF!</definedName>
    <definedName name="__var1">#REF!</definedName>
    <definedName name="__var4" localSheetId="0">#REF!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 localSheetId="0">#REF!</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 localSheetId="0">#REF!</definedName>
    <definedName name="_aux2">#REF!</definedName>
    <definedName name="_AUX3" localSheetId="0">#REF!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 localSheetId="0">#REF!</definedName>
    <definedName name="_E02">#REF!</definedName>
    <definedName name="_E05" localSheetId="0">#REF!</definedName>
    <definedName name="_E05">#REF!</definedName>
    <definedName name="_E12" localSheetId="0">#REF!</definedName>
    <definedName name="_E12">#REF!</definedName>
    <definedName name="_E29" localSheetId="0">#REF!</definedName>
    <definedName name="_E29">#REF!</definedName>
    <definedName name="_E38" localSheetId="0">#REF!</definedName>
    <definedName name="_E38">#REF!</definedName>
    <definedName name="_emulsion">NA()</definedName>
    <definedName name="_er1">NA()</definedName>
    <definedName name="_ewe1" localSheetId="0">#REF!</definedName>
    <definedName name="_ewe1">#REF!</definedName>
    <definedName name="_exc1">NA()</definedName>
    <definedName name="_exc11">NA()</definedName>
    <definedName name="_exc2">NA()</definedName>
    <definedName name="_EXC3">NA()</definedName>
    <definedName name="_EXC4">NA()</definedName>
    <definedName name="_f1">NA()</definedName>
    <definedName name="_Fill" localSheetId="0" hidden="1">#REF!</definedName>
    <definedName name="_Fill" hidden="1">#REF!</definedName>
    <definedName name="_xlnm._FilterDatabase" localSheetId="1" hidden="1">GANDHI!#REF!</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 localSheetId="0">#REF!</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 localSheetId="0">#REF!</definedName>
    <definedName name="_hab1">#REF!</definedName>
    <definedName name="_hpm1" localSheetId="0">#REF!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localSheetId="0" hidden="1">#REF!</definedName>
    <definedName name="_Key1" hidden="1">#REF!</definedName>
    <definedName name="_knr2" localSheetId="0">#REF!</definedName>
    <definedName name="_knr2">#REF!</definedName>
    <definedName name="_knr3">NA()</definedName>
    <definedName name="_L_BX">NA()</definedName>
    <definedName name="_L_CX">NA()</definedName>
    <definedName name="_l1">#REF!</definedName>
    <definedName name="_l12" localSheetId="0">#REF!</definedName>
    <definedName name="_l12">#REF!</definedName>
    <definedName name="_l2">#REF!</definedName>
    <definedName name="_l3" localSheetId="0">#REF!</definedName>
    <definedName name="_l3">#REF!</definedName>
    <definedName name="_l4">#REF!</definedName>
    <definedName name="_l5" localSheetId="0">#REF!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 localSheetId="0">#REF!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 localSheetId="0">#REF!</definedName>
    <definedName name="_M17">#REF!</definedName>
    <definedName name="_M38" localSheetId="0">#REF!</definedName>
    <definedName name="_M38">#REF!</definedName>
    <definedName name="_M55">NA()</definedName>
    <definedName name="_M67" localSheetId="0">#REF!</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 localSheetId="0">#REF!</definedName>
    <definedName name="_me12">#REF!</definedName>
    <definedName name="_me15" localSheetId="0">#REF!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 localSheetId="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 localSheetId="0">#REF!</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 localSheetId="0">#REF!</definedName>
    <definedName name="_pipe_con_500">#REF!</definedName>
    <definedName name="_pipe_con_700" localSheetId="0">#REF!</definedName>
    <definedName name="_pipe_con_700">#REF!</definedName>
    <definedName name="_pipe_ic_1100" localSheetId="0">#REF!</definedName>
    <definedName name="_pipe_ic_1100">#REF!</definedName>
    <definedName name="_pipe_ic_500" localSheetId="0">#REF!</definedName>
    <definedName name="_pipe_ic_500">#REF!</definedName>
    <definedName name="_pipe_ic_700" localSheetId="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 localSheetId="0">#REF!</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 localSheetId="0">#REF!</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 localSheetId="0">#REF!</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 localSheetId="0">#REF!</definedName>
    <definedName name="_sw1">#REF!</definedName>
    <definedName name="_t1">NA()</definedName>
    <definedName name="_t2">NA()</definedName>
    <definedName name="_tab1">NA()</definedName>
    <definedName name="_th_week_water_transp_habs" localSheetId="0">#REF!</definedName>
    <definedName name="_th_week_water_transp_habs">#REF!</definedName>
    <definedName name="_tk1">NA()</definedName>
    <definedName name="_tw2">NA()</definedName>
    <definedName name="_upa4">"[104]upa!$i$1:$m$65536"</definedName>
    <definedName name="_us1">NA()</definedName>
    <definedName name="_var1" localSheetId="0">#REF!</definedName>
    <definedName name="_var1">#REF!</definedName>
    <definedName name="_var4" localSheetId="0">#REF!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 localSheetId="0">#REF!</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localSheetId="0" hidden="1">#REF!</definedName>
    <definedName name="aa" hidden="1">#REF!</definedName>
    <definedName name="AAA" localSheetId="0">#REF!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 localSheetId="0">#REF!</definedName>
    <definedName name="aadf">#REF!</definedName>
    <definedName name="aastrb">NA()</definedName>
    <definedName name="aat">NA()</definedName>
    <definedName name="aawa" localSheetId="0">#REF!</definedName>
    <definedName name="aawa">#REF!</definedName>
    <definedName name="ab" localSheetId="0">#REF!</definedName>
    <definedName name="ab">#REF!</definedName>
    <definedName name="Abbbbb">NA()</definedName>
    <definedName name="ABC">NA()</definedName>
    <definedName name="abcdes">NA()</definedName>
    <definedName name="abf">NA()</definedName>
    <definedName name="ABM">NA()</definedName>
    <definedName name="abs" localSheetId="0">#REF!</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 localSheetId="0">#REF!</definedName>
    <definedName name="Address">#REF!</definedName>
    <definedName name="adfa">NA()</definedName>
    <definedName name="adfas" localSheetId="0">#REF!</definedName>
    <definedName name="adfas">#REF!</definedName>
    <definedName name="adfd">NA()</definedName>
    <definedName name="ADFDSFSD1111" localSheetId="0">#REF!</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 localSheetId="0">#REF!</definedName>
    <definedName name="AGRA_SHOULDERS">#REF!</definedName>
    <definedName name="AGSB" localSheetId="0">#REF!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localSheetId="0" hidden="1">#REF!</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 localSheetId="0">#REF!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 localSheetId="0">#REF!</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 localSheetId="0">#REF!</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 localSheetId="0">#REF!</definedName>
    <definedName name="ASCSD">#REF!</definedName>
    <definedName name="asd" localSheetId="0">#REF!</definedName>
    <definedName name="asd">#REF!</definedName>
    <definedName name="ASDBC">NA()</definedName>
    <definedName name="ASDF">{"'ridftotal'!$A$4:$S$27"}</definedName>
    <definedName name="asdfs">NA()</definedName>
    <definedName name="asds">NA()</definedName>
    <definedName name="asdsdfsf">NA()</definedName>
    <definedName name="asf" localSheetId="0">#REF!</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 localSheetId="0">#REF!</definedName>
    <definedName name="AWBM2">#REF!</definedName>
    <definedName name="AWBM3" localSheetId="0">#REF!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 localSheetId="0">#REF!</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 localSheetId="0">#REF!</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 localSheetId="0">#REF!</definedName>
    <definedName name="BOTTOMDOMEONETOSIX">#REF!</definedName>
    <definedName name="BOTTOMDOMESIXTOTHIRTEEN" localSheetId="0">#REF!</definedName>
    <definedName name="BOTTOMDOMESIXTOTHIRTEEN">#REF!</definedName>
    <definedName name="BOTTOMRINGGIRDERONETOSIX" localSheetId="0">#REF!</definedName>
    <definedName name="BOTTOMRINGGIRDERONETOSIX">#REF!</definedName>
    <definedName name="BOTTOMRINGGIRDERSEVENTOTHIRTEEN" localSheetId="0">#REF!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 localSheetId="0">#REF!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 localSheetId="0">#REF!</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 localSheetId="0">#REF!</definedName>
    <definedName name="ccir">#REF!</definedName>
    <definedName name="ccolagl">NA()</definedName>
    <definedName name="ccp">NA()</definedName>
    <definedName name="ccwc1">NA()</definedName>
    <definedName name="ccwc2">NA()</definedName>
    <definedName name="cd" localSheetId="0">#REF!</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 localSheetId="0">#REF!</definedName>
    <definedName name="CDNO">#REF!</definedName>
    <definedName name="cdno_600" localSheetId="0">#REF!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 localSheetId="0">#REF!</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 localSheetId="0">#REF!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 localSheetId="0">#REF!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 localSheetId="0">#REF!</definedName>
    <definedName name="cost">#REF!</definedName>
    <definedName name="Cost10">NA()</definedName>
    <definedName name="Cost5">"'[141]5'!$a$1:$v$65536"</definedName>
    <definedName name="costcentre13">"'[141]13'!$a$1:$u$65536"</definedName>
    <definedName name="COTTAGE" localSheetId="0" hidden="1">#REF!</definedName>
    <definedName name="COTTAGE" hidden="1">#REF!</definedName>
    <definedName name="Country" localSheetId="0">#REF!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 localSheetId="0">#REF!</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 localSheetId="0">#REF!</definedName>
    <definedName name="cvbt">#REF!</definedName>
    <definedName name="CWSUMP">#REF!</definedName>
    <definedName name="cx">NA()</definedName>
    <definedName name="d" localSheetId="0">#REF!</definedName>
    <definedName name="d">#REF!</definedName>
    <definedName name="D.t" localSheetId="0">#REF!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 localSheetId="0">#REF!</definedName>
    <definedName name="Da">#REF!</definedName>
    <definedName name="dadoing">NA()</definedName>
    <definedName name="Damerchela">"[184]v!#ref!"</definedName>
    <definedName name="data" localSheetId="0">#REF!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localSheetId="0" hidden="1">#REF!</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localSheetId="0"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localSheetId="0"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 localSheetId="0">#REF!</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 localSheetId="0">#REF!</definedName>
    <definedName name="_xlnm.Database">#REF!</definedName>
    <definedName name="Database_MI">NA()</definedName>
    <definedName name="database1">NA()</definedName>
    <definedName name="datafsdf">#REF!</definedName>
    <definedName name="datanew" localSheetId="0">#REF!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 localSheetId="0">#REF!</definedName>
    <definedName name="DD">#REF!</definedName>
    <definedName name="ddd" localSheetId="0" hidden="1">#REF!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 localSheetId="0">#REF!</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 localSheetId="0">#REF!</definedName>
    <definedName name="df">#REF!</definedName>
    <definedName name="dfas" localSheetId="0" hidden="1">#REF!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 localSheetId="0">#REF!</definedName>
    <definedName name="dfef">#REF!</definedName>
    <definedName name="dffg">NA()</definedName>
    <definedName name="dffggff">NA()</definedName>
    <definedName name="dfgdg" localSheetId="0">#REF!</definedName>
    <definedName name="dfgdg">#REF!</definedName>
    <definedName name="dfgh">NA()</definedName>
    <definedName name="dfghtjitujyi5ryhfrth" localSheetId="0">#REF!</definedName>
    <definedName name="dfghtjitujyi5ryhfrth">#REF!</definedName>
    <definedName name="dfgyhf" localSheetId="0">#REF!</definedName>
    <definedName name="dfgyhf">#REF!</definedName>
    <definedName name="dfhdf" localSheetId="0">#REF!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localSheetId="0" hidden="1">#REF!</definedName>
    <definedName name="Discount" hidden="1">#REF!</definedName>
    <definedName name="display_area_2" localSheetId="0" hidden="1">#REF!</definedName>
    <definedName name="display_area_2" hidden="1">#REF!</definedName>
    <definedName name="dist">NA()</definedName>
    <definedName name="Dist_Abstract" localSheetId="0">#REF!</definedName>
    <definedName name="Dist_Abstract">#REF!</definedName>
    <definedName name="div">#REF!</definedName>
    <definedName name="djb">NA()</definedName>
    <definedName name="DJD">NA()</definedName>
    <definedName name="DJE">NA()</definedName>
    <definedName name="DKDK">#REF!</definedName>
    <definedName name="DM">NA()</definedName>
    <definedName name="Dname" localSheetId="0">#REF!</definedName>
    <definedName name="Dname">#REF!</definedName>
    <definedName name="dndfh" localSheetId="0">#REF!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 localSheetId="0">#REF!</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localSheetId="0" hidden="1">#REF!</definedName>
    <definedName name="dss" hidden="1">#REF!</definedName>
    <definedName name="dt" localSheetId="0">#REF!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 localSheetId="0">#REF!</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 localSheetId="0">#REF!</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 localSheetId="0">#REF!</definedName>
    <definedName name="er">#REF!</definedName>
    <definedName name="ers" localSheetId="0">#REF!</definedName>
    <definedName name="ers">#REF!</definedName>
    <definedName name="ertgdrghfghdsr" localSheetId="0">#REF!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 localSheetId="0">#REF!</definedName>
    <definedName name="EW_SP">#REF!</definedName>
    <definedName name="EWCONVEYANCE">NA()</definedName>
    <definedName name="ewe" localSheetId="0">#REF!</definedName>
    <definedName name="ewe">#REF!</definedName>
    <definedName name="EWRERE" localSheetId="0">#REF!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 localSheetId="0">#REF!</definedName>
    <definedName name="f">#REF!</definedName>
    <definedName name="F_s">NA()</definedName>
    <definedName name="F_s_1">NA()</definedName>
    <definedName name="F2095_3">NA()</definedName>
    <definedName name="faaaaaaaaa" localSheetId="0">#REF!</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 localSheetId="0">#REF!</definedName>
    <definedName name="Fax">#REF!</definedName>
    <definedName name="fb">NA()</definedName>
    <definedName name="fbeam">NA()</definedName>
    <definedName name="FBEAM1">NA()</definedName>
    <definedName name="fbl">NA()</definedName>
    <definedName name="FCode" localSheetId="0" hidden="1">#REF!</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 localSheetId="0">#REF!</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 localSheetId="0">#REF!</definedName>
    <definedName name="fgafgsfgfytssstr">#REF!</definedName>
    <definedName name="FGD">{"'ridftotal'!$A$4:$S$27"}</definedName>
    <definedName name="fgdfgsdg">NA()</definedName>
    <definedName name="fgf" localSheetId="0">#REF!</definedName>
    <definedName name="fgf">#REF!</definedName>
    <definedName name="fgfg">"[71]material!#ref!"</definedName>
    <definedName name="fgfgfgfgg">"[71]data!#ref!"</definedName>
    <definedName name="fgfgh">NA()</definedName>
    <definedName name="fgfnfgfh" localSheetId="0">#REF!</definedName>
    <definedName name="fgfnfgfh">#REF!</definedName>
    <definedName name="fgh">NA()</definedName>
    <definedName name="fghdjfhgjf">NA()</definedName>
    <definedName name="fghfjh">NA()</definedName>
    <definedName name="fghh" localSheetId="0">#REF!</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 localSheetId="0">#REF!</definedName>
    <definedName name="final">#REF!</definedName>
    <definedName name="fineaggregate">NA()</definedName>
    <definedName name="finished" localSheetId="0">#REF!</definedName>
    <definedName name="finished">#REF!</definedName>
    <definedName name="First" localSheetId="0" hidden="1">#REF!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 localSheetId="0">#REF!</definedName>
    <definedName name="fy">#REF!</definedName>
    <definedName name="g" localSheetId="0">#REF!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 localSheetId="0">#REF!</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 localSheetId="0">#REF!</definedName>
    <definedName name="GI_CL">#REF!</definedName>
    <definedName name="GI_CLL">#REF!</definedName>
    <definedName name="GI_D_R">#REF!</definedName>
    <definedName name="GI_pipe_15_mm" localSheetId="0">#REF!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 localSheetId="0">#REF!</definedName>
    <definedName name="gound">#REF!</definedName>
    <definedName name="GPC" localSheetId="0">#REF!</definedName>
    <definedName name="GPC">#REF!</definedName>
    <definedName name="GPF">NA()</definedName>
    <definedName name="GPname" localSheetId="0">#REF!</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 localSheetId="0">#REF!</definedName>
    <definedName name="gtrothpfinal">#REF!</definedName>
    <definedName name="guiol" localSheetId="0">#REF!</definedName>
    <definedName name="guiol">#REF!</definedName>
    <definedName name="GULOADING">NA()</definedName>
    <definedName name="Gunduvarigudem">NA()</definedName>
    <definedName name="GUS" localSheetId="0">#REF!</definedName>
    <definedName name="GUS">#REF!</definedName>
    <definedName name="GUSAUX">#REF!</definedName>
    <definedName name="GUSSW">#REF!</definedName>
    <definedName name="GUSUSD" localSheetId="0">#REF!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 localSheetId="0">#REF!</definedName>
    <definedName name="hh">#REF!</definedName>
    <definedName name="hhh">NA()</definedName>
    <definedName name="hhhhhh">NA()</definedName>
    <definedName name="HI">NA()</definedName>
    <definedName name="HiddenRows" localSheetId="0" hidden="1">#REF!</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 localSheetId="0">#REF!</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 localSheetId="0">#REF!</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 localSheetId="0">#REF!</definedName>
    <definedName name="JBcode_14dig">#REF!</definedName>
    <definedName name="JCB_Excavator">NA()</definedName>
    <definedName name="jd" localSheetId="0">#REF!</definedName>
    <definedName name="jd">#REF!</definedName>
    <definedName name="jdfknmnbdnb">"[119]lead!#ref!"</definedName>
    <definedName name="Jeddy_Stone_above_450_mm_to_600_mm">NA()</definedName>
    <definedName name="Jessu">NA()</definedName>
    <definedName name="jhkjahdkjhasdjhfkjasdhfkj" localSheetId="0">#REF!</definedName>
    <definedName name="jhkjahdkjhasdjhfkjasdhfkj">#REF!</definedName>
    <definedName name="jjfgkf" localSheetId="0">#REF!</definedName>
    <definedName name="jjfgkf">#REF!</definedName>
    <definedName name="JJJ">NA()</definedName>
    <definedName name="jjjjjj">"[71]material!#ref!"</definedName>
    <definedName name="jk">{"'ridftotal'!$A$4:$S$27"}</definedName>
    <definedName name="JKDL123" localSheetId="0" hidden="1">#REF!</definedName>
    <definedName name="JKDL123" hidden="1">#REF!</definedName>
    <definedName name="jkjkknmjkljm">NA()</definedName>
    <definedName name="jksfiohifnklkldf" localSheetId="3">Scheduled_Payment+Extra_Payment</definedName>
    <definedName name="jksfiohifnklkldf" localSheetId="2">Scheduled_Payment+Extra_Payment</definedName>
    <definedName name="jksfiohifnklkldf" localSheetId="1">Scheduled_Payment+Extra_Payment</definedName>
    <definedName name="jksfiohifnklkldf" localSheetId="0">Scheduled_Payment+Extra_Payment</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 localSheetId="0">#REF!</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 localSheetId="0">#REF!</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 localSheetId="0">#REF!</definedName>
    <definedName name="LCS">#REF!</definedName>
    <definedName name="le">NA()</definedName>
    <definedName name="lead" localSheetId="0">#REF!</definedName>
    <definedName name="lead">#REF!</definedName>
    <definedName name="LEAD_1">NA()</definedName>
    <definedName name="LEAD_2">NA()</definedName>
    <definedName name="LEAD_3">NA()</definedName>
    <definedName name="lead_list">NA()</definedName>
    <definedName name="lead_MIDDLE">NA()</definedName>
    <definedName name="lead_prin" localSheetId="0">#REF!</definedName>
    <definedName name="lead_prin">#REF!</definedName>
    <definedName name="LEAD_RANGE">#REF!</definedName>
    <definedName name="LEAD_Y1">NA()</definedName>
    <definedName name="LEAD_Y2">NA()</definedName>
    <definedName name="lead3" localSheetId="0">#REF!</definedName>
    <definedName name="lead3">#REF!</definedName>
    <definedName name="leada">NA()</definedName>
    <definedName name="leadprin" localSheetId="0">#REF!</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 localSheetId="0">#REF!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 localSheetId="0">#REF!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 localSheetId="0">#REF!</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 localSheetId="0">#REF!</definedName>
    <definedName name="MAD">#REF!</definedName>
    <definedName name="Maddy" localSheetId="0">#REF!</definedName>
    <definedName name="Maddy">#REF!</definedName>
    <definedName name="madhu" localSheetId="0">#REF!</definedName>
    <definedName name="madhu">#REF!</definedName>
    <definedName name="Main">NA()</definedName>
    <definedName name="maintenance">NA()</definedName>
    <definedName name="makh">NA()</definedName>
    <definedName name="mal">#REF!</definedName>
    <definedName name="Male" localSheetId="0">#REF!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 localSheetId="0">#REF!</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 localSheetId="0">#REF!</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 localSheetId="0">#REF!</definedName>
    <definedName name="metal1">#REF!</definedName>
    <definedName name="metal10">NA()</definedName>
    <definedName name="metal11" localSheetId="0">#REF!</definedName>
    <definedName name="metal11">#REF!</definedName>
    <definedName name="metal12">NA()</definedName>
    <definedName name="metal12ss">NA()</definedName>
    <definedName name="metal20">NA()</definedName>
    <definedName name="metal20ss">NA()</definedName>
    <definedName name="metal3" localSheetId="0">#REF!</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 localSheetId="0">#REF!</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 localSheetId="0">#REF!</definedName>
    <definedName name="n">#REF!</definedName>
    <definedName name="N_S_P">NA()</definedName>
    <definedName name="nagara">#REF!</definedName>
    <definedName name="nagaraj">#REF!</definedName>
    <definedName name="NAIDUPALEM">NA()</definedName>
    <definedName name="Name" localSheetId="0">#REF!</definedName>
    <definedName name="Name">#REF!</definedName>
    <definedName name="naresh">NA()</definedName>
    <definedName name="NAVA">NA()</definedName>
    <definedName name="nb">NA()</definedName>
    <definedName name="nbc">NA()</definedName>
    <definedName name="nbm">NA()</definedName>
    <definedName name="Needle_Vibrator">NA()</definedName>
    <definedName name="New" localSheetId="0">#REF!</definedName>
    <definedName name="New">#REF!</definedName>
    <definedName name="new_111" localSheetId="3">Scheduled_Payment+Extra_Payment</definedName>
    <definedName name="new_111" localSheetId="2">Scheduled_Payment+Extra_Payment</definedName>
    <definedName name="new_111" localSheetId="1">Scheduled_Payment+Extra_Payment</definedName>
    <definedName name="new_111" localSheetId="0">Scheduled_Payment+Extra_Payment</definedName>
    <definedName name="new_111">Scheduled_Payment+Extra_Payment</definedName>
    <definedName name="newdata" localSheetId="0">#REF!</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 localSheetId="0">#REF!</definedName>
    <definedName name="NO_1000">#REF!</definedName>
    <definedName name="NO_800" localSheetId="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 localSheetId="0">#REF!</definedName>
    <definedName name="NUM_MMM">#REF!</definedName>
    <definedName name="Num_Pmt_Per_Year">NA()</definedName>
    <definedName name="Number_of_Payments">#N/A</definedName>
    <definedName name="Nurses" localSheetId="0">#REF!</definedName>
    <definedName name="Nurses">#REF!</definedName>
    <definedName name="nurses1">"[113]data.f8.btr!#ref!"</definedName>
    <definedName name="NVCP">NA()</definedName>
    <definedName name="nw" localSheetId="0">#REF!</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 localSheetId="0">#REF!</definedName>
    <definedName name="OHBRBRACESEVENTOTHIRTEEN">#REF!</definedName>
    <definedName name="OHBRCOLUMNONETOSIX" localSheetId="0">#REF!</definedName>
    <definedName name="OHBRCOLUMNONETOSIX">#REF!</definedName>
    <definedName name="OHBRCOLUMNSEVENTOTHIRTEEN" localSheetId="0">#REF!</definedName>
    <definedName name="OHBRCOLUMNSEVENTOTHIRTEEN">#REF!</definedName>
    <definedName name="OHR" localSheetId="0">#REF!</definedName>
    <definedName name="OHR">#REF!</definedName>
    <definedName name="ohs">NA()</definedName>
    <definedName name="OHSR">NA()</definedName>
    <definedName name="OHSR2">NA()</definedName>
    <definedName name="ohsrcap" localSheetId="0">#REF!</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 localSheetId="0">#REF!</definedName>
    <definedName name="OOOEOOOE">#REF!</definedName>
    <definedName name="oooo">NA()</definedName>
    <definedName name="optrq">NA()</definedName>
    <definedName name="OrderTable" localSheetId="0" hidden="1">#REF!</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 localSheetId="0">#REF!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 localSheetId="0">#REF!</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localSheetId="0" hidden="1">{#N/A,#N/A,FALSE,"no"}</definedName>
    <definedName name="ppp" hidden="1">{#N/A,#N/A,FALSE,"no"}</definedName>
    <definedName name="PPPPP" localSheetId="0">#REF!</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 localSheetId="0">#REF!</definedName>
    <definedName name="PR_Habcode_16_Dig">#REF!</definedName>
    <definedName name="Prasad" localSheetId="0">#REF!</definedName>
    <definedName name="Prasad">#REF!</definedName>
    <definedName name="praveen">#REF!</definedName>
    <definedName name="prb">NA()</definedName>
    <definedName name="PRC" localSheetId="0">#REF!</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3">'ABSTRACT-1'!$B$2:$I$48</definedName>
    <definedName name="_xlnm.Print_Area" localSheetId="2" xml:space="preserve">  'CS-1'!$B$2:$I$49</definedName>
    <definedName name="_xlnm.Print_Area" localSheetId="1">GANDHI!$A$1:$F$77</definedName>
    <definedName name="_xlnm.Print_Area" localSheetId="0">seignorage!$B$1:$T$17</definedName>
    <definedName name="_xlnm.Print_Area">#REF!</definedName>
    <definedName name="Print_Area_MI" localSheetId="0">#REF!</definedName>
    <definedName name="Print_Area_MI">#REF!</definedName>
    <definedName name="Print_Area_MI_10">NA()</definedName>
    <definedName name="Print_Area_MI_12" localSheetId="0">#REF!</definedName>
    <definedName name="Print_Area_MI_12">#REF!</definedName>
    <definedName name="Print_Area_MI_3" localSheetId="0">#REF!</definedName>
    <definedName name="Print_Area_MI_3">#REF!</definedName>
    <definedName name="Print_Area_MI_6" localSheetId="0">#REF!</definedName>
    <definedName name="Print_Area_MI_6">#REF!</definedName>
    <definedName name="Print_Area_MI_7">NA()</definedName>
    <definedName name="Print_Area_MI_9" localSheetId="0">#REF!</definedName>
    <definedName name="Print_Area_MI_9">#REF!</definedName>
    <definedName name="Print_Area_Reset">#N/A</definedName>
    <definedName name="_xlnm.Print_Titles" localSheetId="1">GANDHI!$2:$4</definedName>
    <definedName name="_xlnm.Print_Titles" localSheetId="0">seignorage!$1:$3</definedName>
    <definedName name="Prl">NA()</definedName>
    <definedName name="proBS">NA()</definedName>
    <definedName name="ProdForm" localSheetId="0" hidden="1">#REF!</definedName>
    <definedName name="ProdForm" hidden="1">#REF!</definedName>
    <definedName name="Product" localSheetId="0"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 localSheetId="0">#REF!</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 localSheetId="0">#REF!</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 localSheetId="0">#REF!</definedName>
    <definedName name="Q_CD_EW">#REF!</definedName>
    <definedName name="Q_CD_M10_BODY" localSheetId="0">#REF!</definedName>
    <definedName name="Q_CD_M10_BODY">#REF!</definedName>
    <definedName name="Q_CD_M10_FOUN" localSheetId="0">#REF!</definedName>
    <definedName name="Q_CD_M10_FOUN">#REF!</definedName>
    <definedName name="Q_EW_C">NA()</definedName>
    <definedName name="Q_EW_F" localSheetId="0">#REF!</definedName>
    <definedName name="Q_EW_F">#REF!</definedName>
    <definedName name="Q_EW_FOUND">NA()</definedName>
    <definedName name="Q_EW_S" localSheetId="0">#REF!</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 localSheetId="0">#REF!</definedName>
    <definedName name="Q_GRAVEL_SHOLDERS">#REF!</definedName>
    <definedName name="Q_GROUT_REV">NA()</definedName>
    <definedName name="Q_GS">NA()</definedName>
    <definedName name="Q_GSB" localSheetId="0">#REF!</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 localSheetId="0">#REF!</definedName>
    <definedName name="q_pick">#REF!</definedName>
    <definedName name="Q_PLAST">NA()</definedName>
    <definedName name="Q_REV300">NA()</definedName>
    <definedName name="Q_SANDFILL">NA()</definedName>
    <definedName name="Q_SCAR_BT">NA()</definedName>
    <definedName name="Q_SCAR_GRA">NA()</definedName>
    <definedName name="Q_SCSD" localSheetId="0">#REF!</definedName>
    <definedName name="Q_SCSD">#REF!</definedName>
    <definedName name="Q_SCSD_6070">NA()</definedName>
    <definedName name="Q_SCSD_80100">NA()</definedName>
    <definedName name="Q_SDBC" localSheetId="0">#REF!</definedName>
    <definedName name="Q_SDBC">#REF!</definedName>
    <definedName name="Q_TACK" localSheetId="0">#REF!</definedName>
    <definedName name="Q_TACK">#REF!</definedName>
    <definedName name="Q_WBM2" localSheetId="0">#REF!</definedName>
    <definedName name="Q_WBM2">#REF!</definedName>
    <definedName name="Q_WBM3" localSheetId="0">#REF!</definedName>
    <definedName name="Q_WBM3">#REF!</definedName>
    <definedName name="Q_WMM">NA()</definedName>
    <definedName name="QQ">#REF!</definedName>
    <definedName name="qqq" localSheetId="0">#REF!</definedName>
    <definedName name="qqq">#REF!</definedName>
    <definedName name="qqqq">NA()</definedName>
    <definedName name="QQQQQQ">"[383]lead!#ref!"</definedName>
    <definedName name="qqqqqqq">NA()</definedName>
    <definedName name="qqqqqqqqq">"[93]data!#ref!"</definedName>
    <definedName name="qqqqqqqqqqqqq">NA()</definedName>
    <definedName name="qqww" localSheetId="0">#REF!</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 localSheetId="0">#REF!</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 localSheetId="0">#REF!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 localSheetId="0">#REF!</definedName>
    <definedName name="rates">#REF!</definedName>
    <definedName name="rates1" localSheetId="0">#REF!</definedName>
    <definedName name="rates1">#REF!</definedName>
    <definedName name="rates11" localSheetId="0">#REF!</definedName>
    <definedName name="rates11">#REF!</definedName>
    <definedName name="rates4" localSheetId="0">#REF!</definedName>
    <definedName name="rates4">#REF!</definedName>
    <definedName name="ratesand">#REF!</definedName>
    <definedName name="Ravu" localSheetId="0">#REF!</definedName>
    <definedName name="Ravu">#REF!</definedName>
    <definedName name="rax">#REF!</definedName>
    <definedName name="rb">#REF!</definedName>
    <definedName name="rbsw">NA()</definedName>
    <definedName name="rbw">NA()</definedName>
    <definedName name="RCArea" localSheetId="0" hidden="1">#REF!</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 localSheetId="0">#REF!</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 localSheetId="0">#REF!</definedName>
    <definedName name="rfgsdg">#REF!</definedName>
    <definedName name="rfrefrfrf">"[71]data!#ref!"</definedName>
    <definedName name="rfregreg">"[71]data!#ref!"</definedName>
    <definedName name="rggdg" localSheetId="0">#REF!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 localSheetId="0">#REF!</definedName>
    <definedName name="road">#REF!</definedName>
    <definedName name="Road_Roller">NA()</definedName>
    <definedName name="Road_Sections_list">#REF!</definedName>
    <definedName name="roar1" localSheetId="0">#REF!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 localSheetId="0">#REF!</definedName>
    <definedName name="RRRR">#REF!</definedName>
    <definedName name="rrrrrrrrr">"[71]material!#ref!"</definedName>
    <definedName name="rrs">#REF!</definedName>
    <definedName name="rs">NA()</definedName>
    <definedName name="RSDP">#REF!</definedName>
    <definedName name="rstone">#REF!</definedName>
    <definedName name="rt" localSheetId="0">#REF!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 localSheetId="0">#REF!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 localSheetId="0">#REF!</definedName>
    <definedName name="sa">#REF!</definedName>
    <definedName name="saa">"[307]data_bit_i!#ref!"</definedName>
    <definedName name="Saas">"[71]works!#ref!"</definedName>
    <definedName name="sad" localSheetId="0">#REF!</definedName>
    <definedName name="sad">#REF!</definedName>
    <definedName name="sadfas" localSheetId="0">#REF!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 localSheetId="0">#REF!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 localSheetId="0">#REF!</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 localSheetId="0">#REF!</definedName>
    <definedName name="sea">#REF!</definedName>
    <definedName name="searth">NA()</definedName>
    <definedName name="sec">NA()</definedName>
    <definedName name="sec_deposit">NA()</definedName>
    <definedName name="SEComp" localSheetId="0">#REF!</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 localSheetId="0">#REF!</definedName>
    <definedName name="sein">#REF!</definedName>
    <definedName name="sein1" localSheetId="0">#REF!</definedName>
    <definedName name="sein1">#REF!</definedName>
    <definedName name="sein4" localSheetId="0">#REF!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 localSheetId="0">#REF!</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 localSheetId="0">#REF!</definedName>
    <definedName name="SHARED_FORMULA_1_11_1_11_30">#REF!</definedName>
    <definedName name="SHARED_FORMULA_1_153_1_153_26">NA()</definedName>
    <definedName name="SHARED_FORMULA_1_156_1_156_26" localSheetId="0">CONCATENATE(#REF!,"-",#REF!,"m x ",#REF!,"m")</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 localSheetId="0">+#REF!</definedName>
    <definedName name="SHARED_FORMULA_1_21_1_21_33">+#REF!</definedName>
    <definedName name="SHARED_FORMULA_1_24_1_24_37" localSheetId="0">+#REF!</definedName>
    <definedName name="SHARED_FORMULA_1_24_1_24_37">+#REF!</definedName>
    <definedName name="SHARED_FORMULA_1_28_1_28_33" localSheetId="0">+#REF!</definedName>
    <definedName name="SHARED_FORMULA_1_28_1_28_33">+#REF!</definedName>
    <definedName name="SHARED_FORMULA_1_31_1_31_22" localSheetId="0">+#REF!</definedName>
    <definedName name="SHARED_FORMULA_1_31_1_31_22">+#REF!</definedName>
    <definedName name="SHARED_FORMULA_1_31_1_31_37" localSheetId="0">+#REF!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 localSheetId="0">+#REF!</definedName>
    <definedName name="SHARED_FORMULA_1_4_1_4_26">+#REF!</definedName>
    <definedName name="SHARED_FORMULA_1_409_1_409_30">NA()</definedName>
    <definedName name="SHARED_FORMULA_1_41_1_41_30">NA()</definedName>
    <definedName name="SHARED_FORMULA_1_46_1_46_22" localSheetId="0">+#REF!</definedName>
    <definedName name="SHARED_FORMULA_1_46_1_46_22">+#REF!</definedName>
    <definedName name="SHARED_FORMULA_1_49_1_49_22">NA()</definedName>
    <definedName name="SHARED_FORMULA_1_5_1_5_22">+#REF!</definedName>
    <definedName name="SHARED_FORMULA_1_57_1_57_30" localSheetId="0">+#REF!</definedName>
    <definedName name="SHARED_FORMULA_1_57_1_57_30">+#REF!</definedName>
    <definedName name="SHARED_FORMULA_1_60_1_60_30">NA()</definedName>
    <definedName name="SHARED_FORMULA_1_63_1_63_26" localSheetId="0">+#REF!</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 localSheetId="0">+#REF!*#REF!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 localSheetId="0">+#REF!/10^5</definedName>
    <definedName name="SHARED_FORMULA_11_101_11_101_21">+#REF!/10^5</definedName>
    <definedName name="SHARED_FORMULA_11_110_11_110_29">NA()</definedName>
    <definedName name="SHARED_FORMULA_11_112_11_112_25">NA()</definedName>
    <definedName name="SHARED_FORMULA_11_113_11_113_29" localSheetId="0">+#REF!/10^5</definedName>
    <definedName name="SHARED_FORMULA_11_113_11_113_29">+#REF!/10^5</definedName>
    <definedName name="SHARED_FORMULA_11_116_11_116_21">NA()</definedName>
    <definedName name="SHARED_FORMULA_11_125_11_125_21">+#REF!/10^5</definedName>
    <definedName name="SHARED_FORMULA_11_132_11_132_21" localSheetId="0">+#REF!/10^5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 localSheetId="0">+#REF!/10^5</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 localSheetId="0">+#REF!/10^5</definedName>
    <definedName name="SHARED_FORMULA_11_3_11_3_21">+#REF!/10^5</definedName>
    <definedName name="SHARED_FORMULA_11_3_11_3_25">NA()</definedName>
    <definedName name="SHARED_FORMULA_11_3_11_3_29" localSheetId="0">+#REF!/10^5</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 localSheetId="0">+#REF!*#REF!</definedName>
    <definedName name="SHARED_FORMULA_14_50_14_50_18">+#REF!*#REF!</definedName>
    <definedName name="SHARED_FORMULA_14_52_14_52_18">NA()</definedName>
    <definedName name="SHARED_FORMULA_15_13_15_13_17" localSheetId="0">SUM(#REF!)</definedName>
    <definedName name="SHARED_FORMULA_15_13_15_13_17">SUM(#REF!)</definedName>
    <definedName name="SHARED_FORMULA_18_13_18_13_17" localSheetId="0">IF(#REF!=10,"Ten",IF(#REF!=1,"ONE",""))</definedName>
    <definedName name="SHARED_FORMULA_18_13_18_13_17">IF(#REF!=10,"Ten",IF(#REF!=1,"ONE",""))</definedName>
    <definedName name="SHARED_FORMULA_19_13_19_13_17" localSheetId="0">#REF!</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 localSheetId="0">+#REF!</definedName>
    <definedName name="SHARED_FORMULA_2_6_2_6_30">+#REF!</definedName>
    <definedName name="SHARED_FORMULA_21_13_21_13_17" localSheetId="0">#REF!*#REF!/#REF!</definedName>
    <definedName name="SHARED_FORMULA_21_13_21_13_17">#REF!*#REF!/#REF!</definedName>
    <definedName name="SHARED_FORMULA_21_273_21_273_17">NA()</definedName>
    <definedName name="SHARED_FORMULA_21_289_21_289_17">SUM(#REF!)</definedName>
    <definedName name="SHARED_FORMULA_21_291_21_291_17" localSheetId="0">+#REF!-#REF!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 localSheetId="0">+#REF!*#REF!</definedName>
    <definedName name="SHARED_FORMULA_22_118_22_118_17">+#REF!*#REF!</definedName>
    <definedName name="SHARED_FORMULA_22_122_22_122_17" localSheetId="0">+#REF!*#REF!</definedName>
    <definedName name="SHARED_FORMULA_22_122_22_122_17">+#REF!*#REF!</definedName>
    <definedName name="SHARED_FORMULA_22_123_22_123_17">NA()</definedName>
    <definedName name="SHARED_FORMULA_22_128_22_128_17">+#REF!*#REF!</definedName>
    <definedName name="SHARED_FORMULA_22_13_22_13_17" localSheetId="0">+#REF!*#REF!</definedName>
    <definedName name="SHARED_FORMULA_22_13_22_13_17">+#REF!*#REF!</definedName>
    <definedName name="SHARED_FORMULA_22_133_22_133_17" localSheetId="0">+#REF!*#REF!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 localSheetId="0">+#REF!*#REF!</definedName>
    <definedName name="SHARED_FORMULA_22_161_22_161_17">+#REF!*#REF!</definedName>
    <definedName name="SHARED_FORMULA_22_162_22_162_17">NA()</definedName>
    <definedName name="SHARED_FORMULA_22_166_22_166_17" localSheetId="0">+#REF!*#REF!</definedName>
    <definedName name="SHARED_FORMULA_22_166_22_166_17">+#REF!*#REF!</definedName>
    <definedName name="SHARED_FORMULA_22_171_22_171_17" localSheetId="0">+#REF!*#REF!</definedName>
    <definedName name="SHARED_FORMULA_22_171_22_171_17">+#REF!*#REF!</definedName>
    <definedName name="SHARED_FORMULA_22_173_22_173_17">NA()</definedName>
    <definedName name="SHARED_FORMULA_22_175_22_175_17" localSheetId="0">+#REF!*#REF!</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 localSheetId="0">+#REF!*#REF!</definedName>
    <definedName name="SHARED_FORMULA_22_186_22_186_17">+#REF!*#REF!</definedName>
    <definedName name="SHARED_FORMULA_22_187_22_187_17">NA()</definedName>
    <definedName name="SHARED_FORMULA_22_190_22_190_17" localSheetId="0">+#REF!*#REF!</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 localSheetId="0">+#REF!*#REF!</definedName>
    <definedName name="SHARED_FORMULA_22_201_22_201_17">+#REF!*#REF!</definedName>
    <definedName name="SHARED_FORMULA_22_203_22_203_17">NA()</definedName>
    <definedName name="SHARED_FORMULA_22_205_22_205_17">NA()</definedName>
    <definedName name="SHARED_FORMULA_22_206_22_206_17" localSheetId="0">+#REF!*#REF!</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 localSheetId="0">+#REF!*#REF!</definedName>
    <definedName name="SHARED_FORMULA_22_218_22_218_17">+#REF!*#REF!</definedName>
    <definedName name="SHARED_FORMULA_22_220_22_220_17" localSheetId="0">+#REF!*#REF!</definedName>
    <definedName name="SHARED_FORMULA_22_220_22_220_17">+#REF!*#REF!</definedName>
    <definedName name="SHARED_FORMULA_22_222_22_222_17" localSheetId="0">+#REF!*#REF!</definedName>
    <definedName name="SHARED_FORMULA_22_222_22_222_17">+#REF!*#REF!</definedName>
    <definedName name="SHARED_FORMULA_22_224_22_224_17" localSheetId="0">+#REF!*#REF!</definedName>
    <definedName name="SHARED_FORMULA_22_224_22_224_17">+#REF!*#REF!</definedName>
    <definedName name="SHARED_FORMULA_22_226_22_226_17" localSheetId="0">+#REF!*#REF!</definedName>
    <definedName name="SHARED_FORMULA_22_226_22_226_17">+#REF!*#REF!</definedName>
    <definedName name="SHARED_FORMULA_22_229_22_229_17" localSheetId="0">+#REF!*#REF!</definedName>
    <definedName name="SHARED_FORMULA_22_229_22_229_17">+#REF!*#REF!</definedName>
    <definedName name="SHARED_FORMULA_22_232_22_232_17" localSheetId="0">+#REF!*#REF!</definedName>
    <definedName name="SHARED_FORMULA_22_232_22_232_17">+#REF!*#REF!</definedName>
    <definedName name="SHARED_FORMULA_22_235_22_235_17" localSheetId="0">+#REF!*#REF!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 localSheetId="0">+#REF!*#REF!</definedName>
    <definedName name="SHARED_FORMULA_22_243_22_243_17">+#REF!*#REF!</definedName>
    <definedName name="SHARED_FORMULA_22_245_22_245_17">NA()</definedName>
    <definedName name="SHARED_FORMULA_22_246_22_246_17" localSheetId="0">+#REF!*#REF!</definedName>
    <definedName name="SHARED_FORMULA_22_246_22_246_17">+#REF!*#REF!</definedName>
    <definedName name="SHARED_FORMULA_22_248_22_248_17">NA()</definedName>
    <definedName name="SHARED_FORMULA_22_249_22_249_17">+#REF!*#REF!</definedName>
    <definedName name="SHARED_FORMULA_22_25_22_25_17" localSheetId="0">+#REF!*#REF!</definedName>
    <definedName name="SHARED_FORMULA_22_25_22_25_17">+#REF!*#REF!</definedName>
    <definedName name="SHARED_FORMULA_22_250_22_250_17">NA()</definedName>
    <definedName name="SHARED_FORMULA_22_252_22_252_17">NA()</definedName>
    <definedName name="SHARED_FORMULA_22_253_22_253_17" localSheetId="0">+#REF!*#REF!</definedName>
    <definedName name="SHARED_FORMULA_22_253_22_253_17">+#REF!*#REF!</definedName>
    <definedName name="SHARED_FORMULA_22_254_22_254_17">NA()</definedName>
    <definedName name="SHARED_FORMULA_22_255_22_255_17">+#REF!*#REF!</definedName>
    <definedName name="SHARED_FORMULA_22_257_22_257_17" localSheetId="0">+#REF!*#REF!</definedName>
    <definedName name="SHARED_FORMULA_22_257_22_257_17">+#REF!*#REF!</definedName>
    <definedName name="SHARED_FORMULA_22_26_22_26_17">NA()</definedName>
    <definedName name="SHARED_FORMULA_22_260_22_260_17">NA()</definedName>
    <definedName name="SHARED_FORMULA_22_262_22_262_17" localSheetId="0">+#REF!*#REF!</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 localSheetId="0">+#REF!*#REF!</definedName>
    <definedName name="SHARED_FORMULA_22_278_22_278_17">+#REF!*#REF!</definedName>
    <definedName name="SHARED_FORMULA_22_280_22_280_17" localSheetId="0">+#REF!*#REF!</definedName>
    <definedName name="SHARED_FORMULA_22_280_22_280_17">+#REF!*#REF!</definedName>
    <definedName name="SHARED_FORMULA_22_282_22_282_17" localSheetId="0">+#REF!*#REF!</definedName>
    <definedName name="SHARED_FORMULA_22_282_22_282_17">+#REF!*#REF!</definedName>
    <definedName name="SHARED_FORMULA_22_284_22_284_17" localSheetId="0">+#REF!*#REF!</definedName>
    <definedName name="SHARED_FORMULA_22_284_22_284_17">+#REF!*#REF!</definedName>
    <definedName name="SHARED_FORMULA_22_286_22_286_17" localSheetId="0">+#REF!*#REF!</definedName>
    <definedName name="SHARED_FORMULA_22_286_22_286_17">+#REF!*#REF!</definedName>
    <definedName name="SHARED_FORMULA_22_31_22_31_17" localSheetId="0">+#REF!*#REF!</definedName>
    <definedName name="SHARED_FORMULA_22_31_22_31_17">+#REF!*#REF!</definedName>
    <definedName name="SHARED_FORMULA_22_33_22_33_17" localSheetId="0">+#REF!*#REF!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 localSheetId="0">+#REF!*#REF!</definedName>
    <definedName name="SHARED_FORMULA_22_44_22_44_17">+#REF!*#REF!</definedName>
    <definedName name="SHARED_FORMULA_22_45_22_45_17">NA()</definedName>
    <definedName name="SHARED_FORMULA_22_48_22_48_17">NA()</definedName>
    <definedName name="SHARED_FORMULA_22_49_22_49_17" localSheetId="0">+#REF!*#REF!</definedName>
    <definedName name="SHARED_FORMULA_22_49_22_49_17">+#REF!*#REF!</definedName>
    <definedName name="SHARED_FORMULA_22_52_22_52_17">NA()</definedName>
    <definedName name="SHARED_FORMULA_22_55_22_55_17">+#REF!*#REF!</definedName>
    <definedName name="SHARED_FORMULA_22_57_22_57_17" localSheetId="0">+#REF!*#REF!</definedName>
    <definedName name="SHARED_FORMULA_22_57_22_57_17">+#REF!*#REF!</definedName>
    <definedName name="SHARED_FORMULA_22_59_22_59_17">NA()</definedName>
    <definedName name="SHARED_FORMULA_22_61_22_61_17" localSheetId="0">+#REF!*#REF!</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 localSheetId="0">+#REF!*#REF!</definedName>
    <definedName name="SHARED_FORMULA_22_87_22_87_17">+#REF!*#REF!</definedName>
    <definedName name="SHARED_FORMULA_22_90_22_90_17">NA()</definedName>
    <definedName name="SHARED_FORMULA_22_92_22_92_17" localSheetId="0">+#REF!*#REF!</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 localSheetId="0">+#REF!/10^5</definedName>
    <definedName name="SHARED_FORMULA_24_212_24_212_17">+#REF!/10^5</definedName>
    <definedName name="SHARED_FORMULA_24_227_24_227_17" localSheetId="0">+#REF!/10^5</definedName>
    <definedName name="SHARED_FORMULA_24_227_24_227_17">+#REF!/10^5</definedName>
    <definedName name="SHARED_FORMULA_24_23_24_23_17" localSheetId="0">+#REF!/10^5</definedName>
    <definedName name="SHARED_FORMULA_24_23_24_23_17">+#REF!/10^5</definedName>
    <definedName name="SHARED_FORMULA_24_230_24_230_17" localSheetId="0">+#REF!/10^5</definedName>
    <definedName name="SHARED_FORMULA_24_230_24_230_17">+#REF!/10^5</definedName>
    <definedName name="SHARED_FORMULA_24_233_24_233_17" localSheetId="0">+#REF!/10^5</definedName>
    <definedName name="SHARED_FORMULA_24_233_24_233_17">+#REF!/10^5</definedName>
    <definedName name="SHARED_FORMULA_24_247_24_247_17" localSheetId="0">+#REF!/10^5</definedName>
    <definedName name="SHARED_FORMULA_24_247_24_247_17">+#REF!/10^5</definedName>
    <definedName name="SHARED_FORMULA_24_251_24_251_17" localSheetId="0">+#REF!/10^5</definedName>
    <definedName name="SHARED_FORMULA_24_251_24_251_17">+#REF!/10^5</definedName>
    <definedName name="SHARED_FORMULA_24_271_24_271_17" localSheetId="0">+#REF!/10^5</definedName>
    <definedName name="SHARED_FORMULA_24_271_24_271_17">+#REF!/10^5</definedName>
    <definedName name="SHARED_FORMULA_24_274_24_274_17" localSheetId="0">+#REF!/10^5</definedName>
    <definedName name="SHARED_FORMULA_24_274_24_274_17">+#REF!/10^5</definedName>
    <definedName name="SHARED_FORMULA_24_34_24_34_17" localSheetId="0">+#REF!/10^5</definedName>
    <definedName name="SHARED_FORMULA_24_34_24_34_17">+#REF!/10^5</definedName>
    <definedName name="SHARED_FORMULA_24_65_24_65_17" localSheetId="0">+#REF!/10^5</definedName>
    <definedName name="SHARED_FORMULA_24_65_24_65_17">+#REF!/10^5</definedName>
    <definedName name="SHARED_FORMULA_24_78_24_78_17" localSheetId="0">+#REF!/10^5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 localSheetId="0">#REF!</definedName>
    <definedName name="SHARED_FORMULA_3_11_3_11_26">#REF!</definedName>
    <definedName name="SHARED_FORMULA_3_11_3_11_30" localSheetId="0">#REF!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 localSheetId="0">#REF!</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 localSheetId="0">+#REF!</definedName>
    <definedName name="SHARED_FORMULA_3_16_3_16_33">+#REF!</definedName>
    <definedName name="SHARED_FORMULA_3_161_3_161_11">0.23</definedName>
    <definedName name="SHARED_FORMULA_3_161_3_161_26">NA()</definedName>
    <definedName name="SHARED_FORMULA_3_164_3_164_26" localSheetId="0">+#REF!</definedName>
    <definedName name="SHARED_FORMULA_3_164_3_164_26">+#REF!</definedName>
    <definedName name="SHARED_FORMULA_3_17_3_17_22" localSheetId="0">+#REF!</definedName>
    <definedName name="SHARED_FORMULA_3_17_3_17_22">+#REF!</definedName>
    <definedName name="SHARED_FORMULA_3_172_3_172_30">NA()</definedName>
    <definedName name="SHARED_FORMULA_3_174_3_174_11">1+1+0.23</definedName>
    <definedName name="SHARED_FORMULA_3_177_3_177_30" localSheetId="0">+#REF!</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 localSheetId="0">+#REF!</definedName>
    <definedName name="SHARED_FORMULA_3_209_3_209_22">+#REF!</definedName>
    <definedName name="SHARED_FORMULA_3_21_3_21_33" localSheetId="0">+#REF!</definedName>
    <definedName name="SHARED_FORMULA_3_21_3_21_33">+#REF!</definedName>
    <definedName name="SHARED_FORMULA_3_213_3_213_22">NA()</definedName>
    <definedName name="SHARED_FORMULA_3_216_3_216_22" localSheetId="0">+#REF!</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 localSheetId="0">+#REF!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 localSheetId="0">+#REF!</definedName>
    <definedName name="SHARED_FORMULA_3_274_3_274_33">+#REF!</definedName>
    <definedName name="SHARED_FORMULA_3_275_3_275_9">1</definedName>
    <definedName name="SHARED_FORMULA_3_28_3_28_33" localSheetId="0">+#REF!</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 localSheetId="0">+#REF!</definedName>
    <definedName name="SHARED_FORMULA_3_31_3_31_22">+#REF!</definedName>
    <definedName name="SHARED_FORMULA_3_31_3_31_30" localSheetId="0">+#REF!</definedName>
    <definedName name="SHARED_FORMULA_3_31_3_31_30">+#REF!</definedName>
    <definedName name="SHARED_FORMULA_3_312_3_312_9">1</definedName>
    <definedName name="SHARED_FORMULA_3_319_3_319_0">NA()</definedName>
    <definedName name="SHARED_FORMULA_3_32_3_32_37" localSheetId="0">+#REF!</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 localSheetId="0">+#REF!</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 localSheetId="0">+#REF!</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 localSheetId="0">+#REF!</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 localSheetId="0">+#REF!</definedName>
    <definedName name="SHARED_FORMULA_3_517_3_517_26">+#REF!</definedName>
    <definedName name="SHARED_FORMULA_3_521_3_521_26" localSheetId="0">+#REF!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 localSheetId="0">+#REF!</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 localSheetId="0">+#REF!</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 localSheetId="0">+#REF!+0.075*2</definedName>
    <definedName name="SHARED_FORMULA_4_164_4_164_26">+#REF!+0.075*2</definedName>
    <definedName name="SHARED_FORMULA_4_165_4_165_30">NA()</definedName>
    <definedName name="SHARED_FORMULA_4_166_4_166_11">4.23+2.23+2.23+2</definedName>
    <definedName name="SHARED_FORMULA_4_170_4_170_30" localSheetId="0">+#REF!</definedName>
    <definedName name="SHARED_FORMULA_4_170_4_170_30">+#REF!</definedName>
    <definedName name="SHARED_FORMULA_4_174_4_174_22" localSheetId="0">+#REF!</definedName>
    <definedName name="SHARED_FORMULA_4_174_4_174_22">+#REF!</definedName>
    <definedName name="SHARED_FORMULA_4_178_4_178_22">NA()</definedName>
    <definedName name="SHARED_FORMULA_4_178_4_178_9">1.65+5.5+5</definedName>
    <definedName name="SHARED_FORMULA_4_18_4_18_37" localSheetId="0">+#REF!+0.15*2</definedName>
    <definedName name="SHARED_FORMULA_4_18_4_18_37">+#REF!+0.15*2</definedName>
    <definedName name="SHARED_FORMULA_4_183_4_183_20">3.73+3.23*2</definedName>
    <definedName name="SHARED_FORMULA_4_184_4_184_9">5.73+3.03+5.73</definedName>
    <definedName name="SHARED_FORMULA_4_189_4_189_22" localSheetId="0">+#REF!</definedName>
    <definedName name="SHARED_FORMULA_4_189_4_189_22">+#REF!</definedName>
    <definedName name="SHARED_FORMULA_4_191_4_191_18">4.545+3.015+4.15+5.52+4.54+0.23</definedName>
    <definedName name="SHARED_FORMULA_4_193_4_193_22">NA()</definedName>
    <definedName name="SHARED_FORMULA_4_194_4_194_22" localSheetId="0">+#REF!</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 localSheetId="0">+#REF!</definedName>
    <definedName name="SHARED_FORMULA_4_204_4_204_30">+#REF!</definedName>
    <definedName name="SHARED_FORMULA_4_204_4_204_37">NA()</definedName>
    <definedName name="SHARED_FORMULA_4_204_4_204_9">3.63+3.015+0.625+1.905+1.905+2.235+4.76+5.73*2+5.58+5.465</definedName>
    <definedName name="SHARED_FORMULA_4_205_4_205_22" localSheetId="0">+#REF!</definedName>
    <definedName name="SHARED_FORMULA_4_205_4_205_22">+#REF!</definedName>
    <definedName name="SHARED_FORMULA_4_209_4_209_22">NA()</definedName>
    <definedName name="SHARED_FORMULA_4_209_4_209_30" localSheetId="0">+#REF!</definedName>
    <definedName name="SHARED_FORMULA_4_209_4_209_30">+#REF!</definedName>
    <definedName name="SHARED_FORMULA_4_210_4_210_26">NA()</definedName>
    <definedName name="SHARED_FORMULA_4_213_4_213_26">+#REF!</definedName>
    <definedName name="SHARED_FORMULA_4_216_4_216_26" localSheetId="0">+#REF!</definedName>
    <definedName name="SHARED_FORMULA_4_216_4_216_26">+#REF!</definedName>
    <definedName name="SHARED_FORMULA_4_222_4_222_9">1.65+5.5+5</definedName>
    <definedName name="SHARED_FORMULA_4_228_4_228_26">NA()</definedName>
    <definedName name="SHARED_FORMULA_4_231_4_231_26" localSheetId="0">+#REF!</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 localSheetId="0">SUM(#REF!)</definedName>
    <definedName name="SHARED_FORMULA_4_291_4_291_17">SUM(#REF!)</definedName>
    <definedName name="SHARED_FORMULA_4_297_4_297_37" localSheetId="0">+#REF!+0.23*2</definedName>
    <definedName name="SHARED_FORMULA_4_297_4_297_37">+#REF!+0.23*2</definedName>
    <definedName name="SHARED_FORMULA_4_310_4_310_9">1.65+5.5+5</definedName>
    <definedName name="SHARED_FORMULA_4_34_4_34_26" localSheetId="0">+#REF!+0.1*2</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 localSheetId="0">+#REF!</definedName>
    <definedName name="SHARED_FORMULA_4_396_4_396_37">+#REF!</definedName>
    <definedName name="SHARED_FORMULA_4_398_4_398_22">NA()</definedName>
    <definedName name="SHARED_FORMULA_4_4_4_4_26" localSheetId="0">+#REF!+0.15*2</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 localSheetId="0">+#REF!</definedName>
    <definedName name="SHARED_FORMULA_4_472_4_472_37">+#REF!</definedName>
    <definedName name="SHARED_FORMULA_4_488_4_488_22">12.31+1.81+1.355</definedName>
    <definedName name="SHARED_FORMULA_4_5_4_5_22" localSheetId="0">+#REF!+0.15*2</definedName>
    <definedName name="SHARED_FORMULA_4_5_4_5_22">+#REF!+0.15*2</definedName>
    <definedName name="SHARED_FORMULA_4_5_4_5_37" localSheetId="0">+#REF!+0.15*2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 localSheetId="0">+#REF!+0.15*2</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 localSheetId="0">+#REF!+0.075*2</definedName>
    <definedName name="SHARED_FORMULA_4_70_4_70_33">+#REF!+0.075*2</definedName>
    <definedName name="SHARED_FORMULA_4_732_4_732_22" localSheetId="0">+#REF!</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 localSheetId="0">+#REF!</definedName>
    <definedName name="SHARED_FORMULA_4_816_4_816_26">+#REF!</definedName>
    <definedName name="SHARED_FORMULA_4_82_4_82_33">NA()</definedName>
    <definedName name="SHARED_FORMULA_4_827_4_827_26" localSheetId="0">+#REF!</definedName>
    <definedName name="SHARED_FORMULA_4_827_4_827_26">+#REF!</definedName>
    <definedName name="SHARED_FORMULA_4_837_4_837_26" localSheetId="0">+#REF!</definedName>
    <definedName name="SHARED_FORMULA_4_837_4_837_26">+#REF!</definedName>
    <definedName name="SHARED_FORMULA_4_847_4_847_26" localSheetId="0">+#REF!</definedName>
    <definedName name="SHARED_FORMULA_4_847_4_847_26">+#REF!</definedName>
    <definedName name="SHARED_FORMULA_4_86_4_86_33" localSheetId="0">+#REF!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 localSheetId="0">+#REF!</definedName>
    <definedName name="SHARED_FORMULA_4_94_4_94_33">+#REF!</definedName>
    <definedName name="SHARED_FORMULA_4_98_4_98_13">6.275+2.795+1.82+4.63+0.23</definedName>
    <definedName name="SHARED_FORMULA_5_11_5_11_26" localSheetId="0">#REF!+0.1*2</definedName>
    <definedName name="SHARED_FORMULA_5_11_5_11_26">#REF!+0.1*2</definedName>
    <definedName name="SHARED_FORMULA_5_1137_5_1137_22">0.23</definedName>
    <definedName name="SHARED_FORMULA_5_116_5_116_26" localSheetId="0">+#REF!</definedName>
    <definedName name="SHARED_FORMULA_5_116_5_116_26">+#REF!</definedName>
    <definedName name="SHARED_FORMULA_5_1201_5_1201_22">0.23</definedName>
    <definedName name="SHARED_FORMULA_5_124_5_124_13">1+1+0.23</definedName>
    <definedName name="SHARED_FORMULA_5_130_5_130_22" localSheetId="0">+#REF!</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 localSheetId="0">+#REF!</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 localSheetId="0">+#REF!</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 localSheetId="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 localSheetId="0">+#REF!</definedName>
    <definedName name="SHARED_FORMULA_5_287_5_287_30">+#REF!</definedName>
    <definedName name="SHARED_FORMULA_5_289_5_289_26">NA()</definedName>
    <definedName name="SHARED_FORMULA_5_293_5_293_26" localSheetId="0">+#REF!</definedName>
    <definedName name="SHARED_FORMULA_5_293_5_293_26">+#REF!</definedName>
    <definedName name="SHARED_FORMULA_5_308_5_308_26" localSheetId="0">+#REF!</definedName>
    <definedName name="SHARED_FORMULA_5_308_5_308_26">+#REF!</definedName>
    <definedName name="SHARED_FORMULA_5_32_5_32_37" localSheetId="0">+#REF!+0.1*2</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 localSheetId="0">+#REF!+0.1*2</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 localSheetId="0">+#REF!</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 localSheetId="0">+#REF!</definedName>
    <definedName name="SHARED_FORMULA_5_551_5_551_26">+#REF!</definedName>
    <definedName name="SHARED_FORMULA_5_558_5_558_7">0.23</definedName>
    <definedName name="SHARED_FORMULA_5_562_5_562_26" localSheetId="0">+#REF!</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 localSheetId="0">+#REF!+0.1*2</definedName>
    <definedName name="SHARED_FORMULA_5_57_5_57_30">+#REF!+0.1*2</definedName>
    <definedName name="SHARED_FORMULA_5_572_5_572_26" localSheetId="0">+#REF!</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 localSheetId="0">+#REF!</definedName>
    <definedName name="SHARED_FORMULA_5_610_5_610_26">+#REF!</definedName>
    <definedName name="SHARED_FORMULA_5_612_5_612_26">NA()</definedName>
    <definedName name="SHARED_FORMULA_5_637_5_637_26" localSheetId="0">+#REF!</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 localSheetId="0">+#REF!+0.1*2</definedName>
    <definedName name="SHARED_FORMULA_5_7_5_7_33">+#REF!+0.1*2</definedName>
    <definedName name="SHARED_FORMULA_5_700_5_700_26" localSheetId="0">+#REF!</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 localSheetId="0">+#REF!</definedName>
    <definedName name="SHARED_FORMULA_5_827_5_827_26">+#REF!</definedName>
    <definedName name="SHARED_FORMULA_5_833_5_833_17">0.6*2+0.3</definedName>
    <definedName name="SHARED_FORMULA_5_837_5_837_26" localSheetId="0">+#REF!</definedName>
    <definedName name="SHARED_FORMULA_5_837_5_837_26">+#REF!</definedName>
    <definedName name="SHARED_FORMULA_5_84_5_84_26">0.23+0.1*2</definedName>
    <definedName name="SHARED_FORMULA_5_847_5_847_26" localSheetId="0">+#REF!</definedName>
    <definedName name="SHARED_FORMULA_5_847_5_847_26">+#REF!</definedName>
    <definedName name="SHARED_FORMULA_5_85_5_85_30" localSheetId="0">+#REF!</definedName>
    <definedName name="SHARED_FORMULA_5_85_5_85_30">+#REF!</definedName>
    <definedName name="SHARED_FORMULA_5_87_5_87_26">0.23+0.1*2</definedName>
    <definedName name="SHARED_FORMULA_5_9_5_9_37" localSheetId="0">+#REF!+0.15</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 localSheetId="0">+#REF!-#REF!</definedName>
    <definedName name="SHARED_FORMULA_6_1034_6_1034_26">+#REF!-#REF!</definedName>
    <definedName name="SHARED_FORMULA_6_1038_6_1038_22" localSheetId="0">+#REF!</definedName>
    <definedName name="SHARED_FORMULA_6_1038_6_1038_22">+#REF!</definedName>
    <definedName name="SHARED_FORMULA_6_1039_6_1039_26">NA()</definedName>
    <definedName name="SHARED_FORMULA_6_1044_6_1044_26" localSheetId="0">+#REF!-#REF!</definedName>
    <definedName name="SHARED_FORMULA_6_1044_6_1044_26">+#REF!-#REF!</definedName>
    <definedName name="SHARED_FORMULA_6_1052_6_1052_26" localSheetId="0">+#REF!-#REF!</definedName>
    <definedName name="SHARED_FORMULA_6_1052_6_1052_26">+#REF!-#REF!</definedName>
    <definedName name="SHARED_FORMULA_6_1056_6_1056_22" localSheetId="0">+#REF!</definedName>
    <definedName name="SHARED_FORMULA_6_1056_6_1056_22">+#REF!</definedName>
    <definedName name="SHARED_FORMULA_6_1059_6_1059_9">1+1+0.115</definedName>
    <definedName name="SHARED_FORMULA_6_106_6_106_22" localSheetId="0">+#REF!</definedName>
    <definedName name="SHARED_FORMULA_6_106_6_106_22">+#REF!</definedName>
    <definedName name="SHARED_FORMULA_6_1066_6_1066_22">NA()</definedName>
    <definedName name="SHARED_FORMULA_6_1071_6_1071_26" localSheetId="0">+#REF!-#REF!</definedName>
    <definedName name="SHARED_FORMULA_6_1071_6_1071_26">+#REF!-#REF!</definedName>
    <definedName name="SHARED_FORMULA_6_1075_6_1075_22">NA()</definedName>
    <definedName name="SHARED_FORMULA_6_1081_6_1081_26" localSheetId="0">+#REF!-#REF!</definedName>
    <definedName name="SHARED_FORMULA_6_1081_6_1081_26">+#REF!-#REF!</definedName>
    <definedName name="SHARED_FORMULA_6_1082_6_1082_26">NA()</definedName>
    <definedName name="SHARED_FORMULA_6_1092_6_1092_26">NA()</definedName>
    <definedName name="SHARED_FORMULA_6_11_6_11_26" localSheetId="0">+#REF!+#REF!</definedName>
    <definedName name="SHARED_FORMULA_6_11_6_11_26">+#REF!+#REF!</definedName>
    <definedName name="SHARED_FORMULA_6_11_6_11_30" localSheetId="0">+#REF!+#REF!</definedName>
    <definedName name="SHARED_FORMULA_6_11_6_11_30">+#REF!+#REF!</definedName>
    <definedName name="SHARED_FORMULA_6_110_6_110_22">NA()</definedName>
    <definedName name="SHARED_FORMULA_6_1106_6_1106_26" localSheetId="0">#REF!+0.6</definedName>
    <definedName name="SHARED_FORMULA_6_1106_6_1106_26">#REF!+0.6</definedName>
    <definedName name="SHARED_FORMULA_6_1118_6_1118_22" localSheetId="0">+#REF!</definedName>
    <definedName name="SHARED_FORMULA_6_1118_6_1118_22">+#REF!</definedName>
    <definedName name="SHARED_FORMULA_6_1135_6_1135_26">NA()</definedName>
    <definedName name="SHARED_FORMULA_6_114_6_114_26" localSheetId="0">#REF!+#REF!-#REF!</definedName>
    <definedName name="SHARED_FORMULA_6_114_6_114_26">#REF!+#REF!-#REF!</definedName>
    <definedName name="SHARED_FORMULA_6_1152_6_1152_22" localSheetId="0">+#REF!</definedName>
    <definedName name="SHARED_FORMULA_6_1152_6_1152_22">+#REF!</definedName>
    <definedName name="SHARED_FORMULA_6_1161_6_1161_22" localSheetId="0">+#REF!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 localSheetId="0">+#REF!</definedName>
    <definedName name="SHARED_FORMULA_6_132_6_132_30">+#REF!</definedName>
    <definedName name="SHARED_FORMULA_6_132_6_132_37" localSheetId="0">+#REF!-#REF!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 localSheetId="0">+#REF!</definedName>
    <definedName name="SHARED_FORMULA_6_1371_6_1371_26">+#REF!</definedName>
    <definedName name="SHARED_FORMULA_6_1382_6_1382_26">NA()</definedName>
    <definedName name="SHARED_FORMULA_6_1398_6_1398_26" localSheetId="0">+#REF!</definedName>
    <definedName name="SHARED_FORMULA_6_1398_6_1398_26">+#REF!</definedName>
    <definedName name="SHARED_FORMULA_6_1402_6_1402_26">NA()</definedName>
    <definedName name="SHARED_FORMULA_6_141_6_141_37">+#REF!-#REF!</definedName>
    <definedName name="SHARED_FORMULA_6_1418_6_1418_26" localSheetId="0">+#REF!</definedName>
    <definedName name="SHARED_FORMULA_6_1418_6_1418_26">+#REF!</definedName>
    <definedName name="SHARED_FORMULA_6_1422_6_1422_26">NA()</definedName>
    <definedName name="SHARED_FORMULA_6_1438_6_1438_10">NA()</definedName>
    <definedName name="SHARED_FORMULA_6_1438_6_1438_26" localSheetId="0">+#REF!</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 localSheetId="0">+#REF!</definedName>
    <definedName name="SHARED_FORMULA_6_1501_6_1501_26">+#REF!</definedName>
    <definedName name="SHARED_FORMULA_6_1507_6_1507_26">NA()</definedName>
    <definedName name="SHARED_FORMULA_6_1509_6_1509_26" localSheetId="0">+#REF!</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 localSheetId="0">+#REF!</definedName>
    <definedName name="SHARED_FORMULA_6_1532_6_1532_26">+#REF!</definedName>
    <definedName name="SHARED_FORMULA_6_154_6_154_33" localSheetId="0">+#REF!-#REF!</definedName>
    <definedName name="SHARED_FORMULA_6_154_6_154_33">+#REF!-#REF!</definedName>
    <definedName name="SHARED_FORMULA_6_1541_6_1541_26">NA()</definedName>
    <definedName name="SHARED_FORMULA_6_1548_6_1548_26">+#REF!</definedName>
    <definedName name="SHARED_FORMULA_6_1557_6_1557_26" localSheetId="0">+#REF!</definedName>
    <definedName name="SHARED_FORMULA_6_1557_6_1557_26">+#REF!</definedName>
    <definedName name="SHARED_FORMULA_6_1566_6_1566_26">NA()</definedName>
    <definedName name="SHARED_FORMULA_6_1573_6_1573_26" localSheetId="0">+#REF!</definedName>
    <definedName name="SHARED_FORMULA_6_1573_6_1573_26">+#REF!</definedName>
    <definedName name="SHARED_FORMULA_6_1582_6_1582_26" localSheetId="0">+#REF!</definedName>
    <definedName name="SHARED_FORMULA_6_1582_6_1582_26">+#REF!</definedName>
    <definedName name="SHARED_FORMULA_6_168_6_168_33">NA()</definedName>
    <definedName name="SHARED_FORMULA_6_174_6_174_33" localSheetId="0">+#REF!-0.125</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 localSheetId="0">#REF!-#REF!</definedName>
    <definedName name="SHARED_FORMULA_6_183_6_183_30">#REF!-#REF!</definedName>
    <definedName name="SHARED_FORMULA_6_218_6_218_7">NA()</definedName>
    <definedName name="SHARED_FORMULA_6_220_6_220_26">NA()</definedName>
    <definedName name="SHARED_FORMULA_6_223_6_223_26" localSheetId="0">+#REF!-#REF!/1000</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 localSheetId="0">+#REF!-0.15</definedName>
    <definedName name="SHARED_FORMULA_6_245_6_245_22">+#REF!-0.15</definedName>
    <definedName name="SHARED_FORMULA_6_245_6_245_7">NA()</definedName>
    <definedName name="SHARED_FORMULA_6_246_6_246_26">NA()</definedName>
    <definedName name="SHARED_FORMULA_6_253_6_253_26" localSheetId="0">+#REF!</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 localSheetId="0">+#REF!-#REF!</definedName>
    <definedName name="SHARED_FORMULA_6_285_6_285_30">+#REF!-#REF!</definedName>
    <definedName name="SHARED_FORMULA_6_287_6_287_26" localSheetId="0">+#REF!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 localSheetId="0">+#REF!</definedName>
    <definedName name="SHARED_FORMULA_6_302_6_302_26">+#REF!</definedName>
    <definedName name="SHARED_FORMULA_6_306_6_306_22">NA()</definedName>
    <definedName name="SHARED_FORMULA_6_310_6_310_22" localSheetId="0">+#REF!-0.15</definedName>
    <definedName name="SHARED_FORMULA_6_310_6_310_22">+#REF!-0.15</definedName>
    <definedName name="SHARED_FORMULA_6_32_6_32_22" localSheetId="0">+#REF!</definedName>
    <definedName name="SHARED_FORMULA_6_32_6_32_22">+#REF!</definedName>
    <definedName name="SHARED_FORMULA_6_321_6_321_37" localSheetId="0">+#REF!-0.125</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 localSheetId="0">+#REF!-#REF!</definedName>
    <definedName name="SHARED_FORMULA_6_349_6_349_26">+#REF!-#REF!</definedName>
    <definedName name="SHARED_FORMULA_6_35_6_35_22">NA()</definedName>
    <definedName name="SHARED_FORMULA_6_356_6_356_26">NA()</definedName>
    <definedName name="SHARED_FORMULA_6_357_6_357_26" localSheetId="0">+#REF!-#REF!</definedName>
    <definedName name="SHARED_FORMULA_6_357_6_357_26">+#REF!-#REF!</definedName>
    <definedName name="SHARED_FORMULA_6_358_6_358_22">NA()</definedName>
    <definedName name="SHARED_FORMULA_6_360_6_360_20">0.2</definedName>
    <definedName name="SHARED_FORMULA_6_362_6_362_22" localSheetId="0">+#REF!-0.15</definedName>
    <definedName name="SHARED_FORMULA_6_362_6_362_22">+#REF!-0.15</definedName>
    <definedName name="SHARED_FORMULA_6_368_6_368_26" localSheetId="0">+#REF!-#REF!</definedName>
    <definedName name="SHARED_FORMULA_6_368_6_368_26">+#REF!-#REF!</definedName>
    <definedName name="SHARED_FORMULA_6_376_6_376_26" localSheetId="0">+#REF!-#REF!</definedName>
    <definedName name="SHARED_FORMULA_6_376_6_376_26">+#REF!-#REF!</definedName>
    <definedName name="SHARED_FORMULA_6_379_6_379_30" localSheetId="0">+#REF!-#REF!</definedName>
    <definedName name="SHARED_FORMULA_6_379_6_379_30">+#REF!-#REF!</definedName>
    <definedName name="SHARED_FORMULA_6_388_6_388_26" localSheetId="0">+#REF!-#REF!</definedName>
    <definedName name="SHARED_FORMULA_6_388_6_388_26">+#REF!-#REF!</definedName>
    <definedName name="SHARED_FORMULA_6_39_6_39_30" localSheetId="0">+#REF!</definedName>
    <definedName name="SHARED_FORMULA_6_39_6_39_30">+#REF!</definedName>
    <definedName name="SHARED_FORMULA_6_39_6_39_37" localSheetId="0">+#REF!</definedName>
    <definedName name="SHARED_FORMULA_6_39_6_39_37">+#REF!</definedName>
    <definedName name="SHARED_FORMULA_6_396_6_396_26" localSheetId="0">+#REF!-#REF!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 localSheetId="0">+#REF!</definedName>
    <definedName name="SHARED_FORMULA_6_432_6_432_22">+#REF!</definedName>
    <definedName name="SHARED_FORMULA_6_435_6_435_37">NA()</definedName>
    <definedName name="SHARED_FORMULA_6_451_6_451_37" localSheetId="0">+#REF!-0.125</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 localSheetId="0">+#REF!</definedName>
    <definedName name="SHARED_FORMULA_6_5_6_5_22">+#REF!</definedName>
    <definedName name="SHARED_FORMULA_6_500_6_500_22" localSheetId="0">+#REF!-#REF!</definedName>
    <definedName name="SHARED_FORMULA_6_500_6_500_22">+#REF!-#REF!</definedName>
    <definedName name="SHARED_FORMULA_6_503_6_503_22">NA()</definedName>
    <definedName name="SHARED_FORMULA_6_511_6_511_20">0.75+0.15</definedName>
    <definedName name="SHARED_FORMULA_6_521_6_521_22" localSheetId="0">+#REF!-#REF!</definedName>
    <definedName name="SHARED_FORMULA_6_521_6_521_22">+#REF!-#REF!</definedName>
    <definedName name="SHARED_FORMULA_6_522_6_522_22">NA()</definedName>
    <definedName name="SHARED_FORMULA_6_530_6_530_22" localSheetId="0">+#REF!-#REF!</definedName>
    <definedName name="SHARED_FORMULA_6_530_6_530_22">+#REF!-#REF!</definedName>
    <definedName name="SHARED_FORMULA_6_549_6_549_22" localSheetId="0">+#REF!-#REF!</definedName>
    <definedName name="SHARED_FORMULA_6_549_6_549_22">+#REF!-#REF!</definedName>
    <definedName name="SHARED_FORMULA_6_569_6_569_22">NA()</definedName>
    <definedName name="SHARED_FORMULA_6_571_6_571_26">NA()</definedName>
    <definedName name="SHARED_FORMULA_6_577_6_577_22" localSheetId="0">+#REF!-#REF!</definedName>
    <definedName name="SHARED_FORMULA_6_577_6_577_22">+#REF!-#REF!</definedName>
    <definedName name="SHARED_FORMULA_6_578_6_578_22">NA()</definedName>
    <definedName name="SHARED_FORMULA_6_58_6_58_22">+#REF!</definedName>
    <definedName name="SHARED_FORMULA_6_58_6_58_30" localSheetId="0">+#REF!</definedName>
    <definedName name="SHARED_FORMULA_6_58_6_58_30">+#REF!</definedName>
    <definedName name="SHARED_FORMULA_6_586_6_586_20">0.125</definedName>
    <definedName name="SHARED_FORMULA_6_596_6_596_22">NA()</definedName>
    <definedName name="SHARED_FORMULA_6_597_6_597_22" localSheetId="0">+#REF!-#REF!</definedName>
    <definedName name="SHARED_FORMULA_6_597_6_597_22">+#REF!-#REF!</definedName>
    <definedName name="SHARED_FORMULA_6_60_6_60_18">0.1</definedName>
    <definedName name="SHARED_FORMULA_6_606_6_606_22" localSheetId="0">+#REF!-#REF!</definedName>
    <definedName name="SHARED_FORMULA_6_606_6_606_22">+#REF!-#REF!</definedName>
    <definedName name="SHARED_FORMULA_6_609_6_609_26" localSheetId="0">+#REF!-#REF!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 localSheetId="0">+#REF!-#REF!</definedName>
    <definedName name="SHARED_FORMULA_6_648_6_648_22">+#REF!-#REF!</definedName>
    <definedName name="SHARED_FORMULA_6_649_6_649_26" localSheetId="0">+#REF!-#REF!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 localSheetId="0">+#REF!</definedName>
    <definedName name="SHARED_FORMULA_6_68_6_68_30">+#REF!</definedName>
    <definedName name="SHARED_FORMULA_6_680_6_680_10">NA()</definedName>
    <definedName name="SHARED_FORMULA_6_697_6_697_26">NA()</definedName>
    <definedName name="SHARED_FORMULA_6_699_6_699_26" localSheetId="0">+#REF!-#REF!</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 localSheetId="0">+#REF!+#REF!-0.3-0.05</definedName>
    <definedName name="SHARED_FORMULA_6_83_6_83_30">+#REF!+#REF!-0.3-0.05</definedName>
    <definedName name="SHARED_FORMULA_6_837_6_837_26" localSheetId="0">+#REF!</definedName>
    <definedName name="SHARED_FORMULA_6_837_6_837_26">+#REF!</definedName>
    <definedName name="SHARED_FORMULA_6_847_6_847_26" localSheetId="0">+#REF!</definedName>
    <definedName name="SHARED_FORMULA_6_847_6_847_26">+#REF!</definedName>
    <definedName name="SHARED_FORMULA_6_85_6_85_26" localSheetId="0">+#REF!</definedName>
    <definedName name="SHARED_FORMULA_6_85_6_85_26">+#REF!</definedName>
    <definedName name="SHARED_FORMULA_6_853_6_853_22" localSheetId="0">+#REF!-0.125</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 localSheetId="0">+#REF!+#REF!-0.05</definedName>
    <definedName name="SHARED_FORMULA_6_93_6_93_30">+#REF!+#REF!-0.05</definedName>
    <definedName name="SHARED_FORMULA_6_93_6_93_7">NA()</definedName>
    <definedName name="SHARED_FORMULA_6_931_6_931_22" localSheetId="0">+#REF!-0.125</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 localSheetId="0">#REF!*#REF!*#REF!</definedName>
    <definedName name="SHARED_FORMULA_7_1027_7_1027_22">#REF!*#REF!*#REF!</definedName>
    <definedName name="SHARED_FORMULA_7_1029_7_1029_26">NA()</definedName>
    <definedName name="SHARED_FORMULA_7_1031_7_1031_22">NA()</definedName>
    <definedName name="SHARED_FORMULA_7_1034_7_1034_26" localSheetId="0">#REF!*#REF!*#REF!*#REF!</definedName>
    <definedName name="SHARED_FORMULA_7_1034_7_1034_26">#REF!*#REF!*#REF!*#REF!</definedName>
    <definedName name="SHARED_FORMULA_7_1037_7_1037_22" localSheetId="0">#REF!*#REF!*#REF!*#REF!</definedName>
    <definedName name="SHARED_FORMULA_7_1037_7_1037_22">#REF!*#REF!*#REF!*#REF!</definedName>
    <definedName name="SHARED_FORMULA_7_105_7_105_22" localSheetId="0">+#REF!*#REF!*#REF!*#REF!</definedName>
    <definedName name="SHARED_FORMULA_7_105_7_105_22">+#REF!*#REF!*#REF!*#REF!</definedName>
    <definedName name="SHARED_FORMULA_7_1055_7_1055_22" localSheetId="0">#REF!*#REF!*#REF!*#REF!</definedName>
    <definedName name="SHARED_FORMULA_7_1055_7_1055_22">#REF!*#REF!*#REF!*#REF!</definedName>
    <definedName name="SHARED_FORMULA_7_1060_7_1060_26" localSheetId="0">#REF!*#REF!*#REF!*#REF!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 localSheetId="0">#REF!*#REF!*#REF!</definedName>
    <definedName name="SHARED_FORMULA_7_1074_7_1074_22">#REF!*#REF!*#REF!</definedName>
    <definedName name="SHARED_FORMULA_7_1082_7_1082_26">NA()</definedName>
    <definedName name="SHARED_FORMULA_7_1094_7_1094_22" localSheetId="0">#REF!*#REF!*#REF!</definedName>
    <definedName name="SHARED_FORMULA_7_1094_7_1094_22">#REF!*#REF!*#REF!</definedName>
    <definedName name="SHARED_FORMULA_7_11_7_11_26" localSheetId="0">+#REF!*#REF!*#REF!*#REF!</definedName>
    <definedName name="SHARED_FORMULA_7_11_7_11_26">+#REF!*#REF!*#REF!*#REF!</definedName>
    <definedName name="SHARED_FORMULA_7_11_7_11_30" localSheetId="0">+#REF!*#REF!*#REF!*#REF!</definedName>
    <definedName name="SHARED_FORMULA_7_11_7_11_30">+#REF!*#REF!*#REF!*#REF!</definedName>
    <definedName name="SHARED_FORMULA_7_110_7_110_22">NA()</definedName>
    <definedName name="SHARED_FORMULA_7_1106_7_1106_26">#REF!*#REF!*#REF!*#REF!</definedName>
    <definedName name="SHARED_FORMULA_7_1117_7_1117_22" localSheetId="0">+#REF!*#REF!*#REF!*#REF!</definedName>
    <definedName name="SHARED_FORMULA_7_1117_7_1117_22">+#REF!*#REF!*#REF!*#REF!</definedName>
    <definedName name="SHARED_FORMULA_7_1122_7_1122_26">NA()</definedName>
    <definedName name="SHARED_FORMULA_7_1135_7_1135_26">NA()</definedName>
    <definedName name="SHARED_FORMULA_7_1137_7_1137_26" localSheetId="0">#REF!*#REF!*#REF!*#REF!</definedName>
    <definedName name="SHARED_FORMULA_7_1137_7_1137_26">#REF!*#REF!*#REF!*#REF!</definedName>
    <definedName name="SHARED_FORMULA_7_115_7_115_26" localSheetId="0">+#REF!*#REF!*#REF!*#REF!</definedName>
    <definedName name="SHARED_FORMULA_7_115_7_115_26">+#REF!*#REF!*#REF!*#REF!</definedName>
    <definedName name="SHARED_FORMULA_7_1152_7_1152_22" localSheetId="0">+#REF!*#REF!*#REF!*#REF!</definedName>
    <definedName name="SHARED_FORMULA_7_1152_7_1152_22">+#REF!*#REF!*#REF!*#REF!</definedName>
    <definedName name="SHARED_FORMULA_7_1160_7_1160_22" localSheetId="0">+#REF!*#REF!*#REF!*#REF!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 localSheetId="0">#REF!*#REF!*#REF!*#REF!</definedName>
    <definedName name="SHARED_FORMULA_7_141_7_141_37">#REF!*#REF!*#REF!*#REF!</definedName>
    <definedName name="SHARED_FORMULA_7_1418_7_1418_26" localSheetId="0">+#REF!*#REF!*#REF!*#REF!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 localSheetId="0">#REF!*#REF!*#REF!*#REF!</definedName>
    <definedName name="SHARED_FORMULA_7_150_7_150_30">#REF!*#REF!*#REF!*#REF!</definedName>
    <definedName name="SHARED_FORMULA_7_150_7_150_37" localSheetId="0">#REF!*#REF!*#REF!*#REF!</definedName>
    <definedName name="SHARED_FORMULA_7_150_7_150_37">#REF!*#REF!*#REF!*#REF!</definedName>
    <definedName name="SHARED_FORMULA_7_1506_7_1506_26">NA()</definedName>
    <definedName name="SHARED_FORMULA_7_1522_7_1522_26">#REF!*#REF!*#REF!*#REF!</definedName>
    <definedName name="SHARED_FORMULA_7_153_7_153_22" localSheetId="0">#REF!*#REF!*#REF!*#REF!</definedName>
    <definedName name="SHARED_FORMULA_7_153_7_153_22">#REF!*#REF!*#REF!*#REF!</definedName>
    <definedName name="SHARED_FORMULA_7_153_7_153_26">NA()</definedName>
    <definedName name="SHARED_FORMULA_7_1531_7_1531_26">NA()</definedName>
    <definedName name="SHARED_FORMULA_7_154_7_154_33" localSheetId="0">#REF!*#REF!*#REF!*#REF!</definedName>
    <definedName name="SHARED_FORMULA_7_154_7_154_33">#REF!*#REF!*#REF!*#REF!</definedName>
    <definedName name="SHARED_FORMULA_7_1547_7_1547_26" localSheetId="0">#REF!*#REF!*#REF!*#REF!</definedName>
    <definedName name="SHARED_FORMULA_7_1547_7_1547_26">#REF!*#REF!*#REF!*#REF!</definedName>
    <definedName name="SHARED_FORMULA_7_1556_7_1556_26">NA()</definedName>
    <definedName name="SHARED_FORMULA_7_156_7_156_26" localSheetId="0">#REF!*#REF!*#REF!*#REF!</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 localSheetId="0">#REF!*#REF!*#REF!</definedName>
    <definedName name="SHARED_FORMULA_7_165_7_165_37">#REF!*#REF!*#REF!</definedName>
    <definedName name="SHARED_FORMULA_7_166_7_166_30" localSheetId="0">+#REF!*#REF!*#REF!*#REF!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 localSheetId="0">#REF!*#REF!*#REF!*#REF!</definedName>
    <definedName name="SHARED_FORMULA_7_172_7_172_22">#REF!*#REF!*#REF!*#REF!</definedName>
    <definedName name="SHARED_FORMULA_7_172_7_172_26" localSheetId="0">#REF!*#REF!*#REF!*#REF!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 localSheetId="0">#REF!*#REF!*#REF!*#REF!</definedName>
    <definedName name="SHARED_FORMULA_7_184_7_184_26">#REF!*#REF!*#REF!*#REF!</definedName>
    <definedName name="SHARED_FORMULA_7_185_7_185_37">NA()</definedName>
    <definedName name="SHARED_FORMULA_7_190_7_190_33">NA()</definedName>
    <definedName name="SHARED_FORMULA_7_191_7_191_37" localSheetId="0">#REF!*#REF!*#REF!</definedName>
    <definedName name="SHARED_FORMULA_7_191_7_191_37">#REF!*#REF!*#REF!</definedName>
    <definedName name="SHARED_FORMULA_7_193_7_193_30">NA()</definedName>
    <definedName name="SHARED_FORMULA_7_196_7_196_33" localSheetId="0">#REF!*#REF!*#REF!*#REF!*#REF!</definedName>
    <definedName name="SHARED_FORMULA_7_196_7_196_33">#REF!*#REF!*#REF!*#REF!*#REF!</definedName>
    <definedName name="SHARED_FORMULA_7_198_7_198_30" localSheetId="0">#REF!*#REF!*#REF!*#REF!*#REF!</definedName>
    <definedName name="SHARED_FORMULA_7_198_7_198_30">#REF!*#REF!*#REF!*#REF!*#REF!</definedName>
    <definedName name="SHARED_FORMULA_7_198_7_198_33">NA()</definedName>
    <definedName name="SHARED_FORMULA_7_200_7_200_26">NA()</definedName>
    <definedName name="SHARED_FORMULA_7_203_7_203_26" localSheetId="0">#REF!*#REF!*#REF!*#REF!</definedName>
    <definedName name="SHARED_FORMULA_7_203_7_203_26">#REF!*#REF!*#REF!*#REF!</definedName>
    <definedName name="SHARED_FORMULA_7_204_7_204_33" localSheetId="0">#REF!*#REF!*#REF!*#REF!*#REF!</definedName>
    <definedName name="SHARED_FORMULA_7_204_7_204_33">#REF!*#REF!*#REF!*#REF!*#REF!</definedName>
    <definedName name="SHARED_FORMULA_7_204_7_204_37">NA()</definedName>
    <definedName name="SHARED_FORMULA_7_207_7_207_26">NA()</definedName>
    <definedName name="SHARED_FORMULA_7_21_7_21_33" localSheetId="0">#REF!*#REF!*#REF!*#REF!</definedName>
    <definedName name="SHARED_FORMULA_7_21_7_21_33">#REF!*#REF!*#REF!*#REF!</definedName>
    <definedName name="SHARED_FORMULA_7_210_7_210_26" localSheetId="0">#REF!*#REF!*#REF!*#REF!</definedName>
    <definedName name="SHARED_FORMULA_7_210_7_210_26">#REF!*#REF!*#REF!*#REF!</definedName>
    <definedName name="SHARED_FORMULA_7_217_7_217_37" localSheetId="0">#REF!*#REF!*#REF!*#REF!</definedName>
    <definedName name="SHARED_FORMULA_7_217_7_217_37">#REF!*#REF!*#REF!*#REF!</definedName>
    <definedName name="SHARED_FORMULA_7_220_7_220_26">NA()</definedName>
    <definedName name="SHARED_FORMULA_7_2209_7_2209_9">12*2</definedName>
    <definedName name="SHARED_FORMULA_7_223_7_223_26" localSheetId="0">+#REF!*#REF!*#REF!*#REF!</definedName>
    <definedName name="SHARED_FORMULA_7_223_7_223_26">+#REF!*#REF!*#REF!*#REF!</definedName>
    <definedName name="SHARED_FORMULA_7_225_7_225_30" localSheetId="0">+#REF!*#REF!*#REF!*#REF!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 localSheetId="0">+#REF!*#REF!*#REF!*#REF!</definedName>
    <definedName name="SHARED_FORMULA_7_231_7_231_26">+#REF!*#REF!*#REF!*#REF!</definedName>
    <definedName name="SHARED_FORMULA_7_232_7_232_22" localSheetId="0">#REF!*#REF!*#REF!*#REF!</definedName>
    <definedName name="SHARED_FORMULA_7_232_7_232_22">#REF!*#REF!*#REF!*#REF!</definedName>
    <definedName name="SHARED_FORMULA_7_235_7_235_33" localSheetId="0">#REF!*#REF!*#REF!</definedName>
    <definedName name="SHARED_FORMULA_7_235_7_235_33">#REF!*#REF!*#REF!</definedName>
    <definedName name="SHARED_FORMULA_7_236_7_236_26">NA()</definedName>
    <definedName name="SHARED_FORMULA_7_239_7_239_26">+#REF!*#REF!*#REF!*#REF!</definedName>
    <definedName name="SHARED_FORMULA_7_24_7_24_37" localSheetId="0">#REF!*#REF!*#REF!*#REF!</definedName>
    <definedName name="SHARED_FORMULA_7_24_7_24_37">#REF!*#REF!*#REF!*#REF!</definedName>
    <definedName name="SHARED_FORMULA_7_241_7_241_22">NA()</definedName>
    <definedName name="SHARED_FORMULA_7_245_7_245_22" localSheetId="0">#REF!*#REF!*#REF!*#REF!</definedName>
    <definedName name="SHARED_FORMULA_7_245_7_245_22">#REF!*#REF!*#REF!*#REF!</definedName>
    <definedName name="SHARED_FORMULA_7_245_7_245_26">NA()</definedName>
    <definedName name="SHARED_FORMULA_7_245_7_245_30">+#REF!*#REF!*#REF!</definedName>
    <definedName name="SHARED_FORMULA_7_252_7_252_26" localSheetId="0">#REF!*#REF!*#REF!*#REF!</definedName>
    <definedName name="SHARED_FORMULA_7_252_7_252_26">#REF!*#REF!*#REF!*#REF!</definedName>
    <definedName name="SHARED_FORMULA_7_256_7_256_22">NA()</definedName>
    <definedName name="SHARED_FORMULA_7_260_7_260_22" localSheetId="0">#REF!*#REF!*#REF!*#REF!*#REF!</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 localSheetId="0">#REF!*#REF!*#REF!*#REF!</definedName>
    <definedName name="SHARED_FORMULA_7_285_7_285_30">#REF!*#REF!*#REF!*#REF!</definedName>
    <definedName name="SHARED_FORMULA_7_287_7_287_26" localSheetId="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 localSheetId="0">#REF!*#REF!*#REF!*#REF!</definedName>
    <definedName name="SHARED_FORMULA_7_297_7_297_37">#REF!*#REF!*#REF!*#REF!</definedName>
    <definedName name="SHARED_FORMULA_7_3_7_3_25">NA()</definedName>
    <definedName name="SHARED_FORMULA_7_302_7_302_26" localSheetId="0">#REF!*#REF!*#REF!*#REF!</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 localSheetId="0">#REF!*#REF!*#REF!</definedName>
    <definedName name="SHARED_FORMULA_7_308_7_308_33">#REF!*#REF!*#REF!</definedName>
    <definedName name="SHARED_FORMULA_7_31_7_31_22" localSheetId="0">#REF!*#REF!*#REF!*#REF!</definedName>
    <definedName name="SHARED_FORMULA_7_31_7_31_22">#REF!*#REF!*#REF!*#REF!</definedName>
    <definedName name="SHARED_FORMULA_7_310_7_310_22" localSheetId="0">#REF!*#REF!*#REF!*#REF!*#REF!</definedName>
    <definedName name="SHARED_FORMULA_7_310_7_310_22">#REF!*#REF!*#REF!*#REF!*#REF!</definedName>
    <definedName name="SHARED_FORMULA_7_312_7_312_37" localSheetId="0">+#REF!*#REF!*#REF!*#REF!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 localSheetId="0">+#REF!*#REF!*#REF!*#REF!*#REF!</definedName>
    <definedName name="SHARED_FORMULA_7_322_7_322_30">+#REF!*#REF!*#REF!*#REF!*#REF!</definedName>
    <definedName name="SHARED_FORMULA_7_325_7_325_22">NA()</definedName>
    <definedName name="SHARED_FORMULA_7_326_7_326_33" localSheetId="0">#REF!*#REF!</definedName>
    <definedName name="SHARED_FORMULA_7_326_7_326_33">#REF!*#REF!</definedName>
    <definedName name="SHARED_FORMULA_7_329_7_329_22" localSheetId="0">#REF!*#REF!*#REF!*#REF!</definedName>
    <definedName name="SHARED_FORMULA_7_329_7_329_22">#REF!*#REF!*#REF!*#REF!</definedName>
    <definedName name="SHARED_FORMULA_7_329_7_329_26">NA()</definedName>
    <definedName name="SHARED_FORMULA_7_330_7_330_30" localSheetId="0">+#REF!*#REF!*#REF!</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 localSheetId="0">#REF!*#REF!*#REF!</definedName>
    <definedName name="SHARED_FORMULA_7_347_7_347_30">#REF!*#REF!*#REF!</definedName>
    <definedName name="SHARED_FORMULA_7_348_7_348_26">NA()</definedName>
    <definedName name="SHARED_FORMULA_7_349_7_349_26" localSheetId="0">+#REF!*#REF!*#REF!*#REF!</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 localSheetId="0">#REF!*#REF!*#REF!*#REF!*#REF!</definedName>
    <definedName name="SHARED_FORMULA_7_362_7_362_22">#REF!*#REF!*#REF!*#REF!*#REF!</definedName>
    <definedName name="SHARED_FORMULA_7_362_7_362_37" localSheetId="0">#REF!*#REF!*#REF!*#REF!*#REF!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 localSheetId="0">+#REF!*#REF!*#REF!*#REF!</definedName>
    <definedName name="SHARED_FORMULA_7_376_7_376_26">+#REF!*#REF!*#REF!*#REF!</definedName>
    <definedName name="SHARED_FORMULA_7_378_7_378_30">NA()</definedName>
    <definedName name="SHARED_FORMULA_7_379_7_379_30" localSheetId="0">#REF!*#REF!*#REF!</definedName>
    <definedName name="SHARED_FORMULA_7_379_7_379_30">#REF!*#REF!*#REF!</definedName>
    <definedName name="SHARED_FORMULA_7_38_7_38_30" localSheetId="0">+#REF!*#REF!*#REF!*#REF!</definedName>
    <definedName name="SHARED_FORMULA_7_38_7_38_30">+#REF!*#REF!*#REF!*#REF!</definedName>
    <definedName name="SHARED_FORMULA_7_388_7_388_26" localSheetId="0">+#REF!*#REF!*#REF!*#REF!</definedName>
    <definedName name="SHARED_FORMULA_7_388_7_388_26">+#REF!*#REF!*#REF!*#REF!</definedName>
    <definedName name="SHARED_FORMULA_7_39_7_39_37" localSheetId="0">#REF!*#REF!*#REF!*#REF!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 localSheetId="0">+#REF!*#REF!*#REF!*#REF!</definedName>
    <definedName name="SHARED_FORMULA_7_4_7_4_26">+#REF!*#REF!*#REF!*#REF!</definedName>
    <definedName name="SHARED_FORMULA_7_408_7_408_26" localSheetId="0">+#REF!*#REF!*#REF!*#REF!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 localSheetId="0">+#REF!*#REF!*#REF!</definedName>
    <definedName name="SHARED_FORMULA_7_418_7_418_30">+#REF!*#REF!*#REF!</definedName>
    <definedName name="SHARED_FORMULA_7_42_7_42_26" localSheetId="0">+#REF!*#REF!*#REF!*#REF!</definedName>
    <definedName name="SHARED_FORMULA_7_42_7_42_26">+#REF!*#REF!*#REF!*#REF!</definedName>
    <definedName name="SHARED_FORMULA_7_431_7_431_22" localSheetId="0">#REF!*#REF!*#REF!*#REF!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 localSheetId="0">#REF!*#REF!*#REF!*#REF!</definedName>
    <definedName name="SHARED_FORMULA_7_46_7_46_22">#REF!*#REF!*#REF!*#REF!</definedName>
    <definedName name="SHARED_FORMULA_7_472_7_472_37" localSheetId="0">+#REF!*#REF!*#REF!*#REF!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 localSheetId="0">#REF!*#REF!*#REF!*#REF!</definedName>
    <definedName name="SHARED_FORMULA_7_5_7_5_22">#REF!*#REF!*#REF!*#REF!</definedName>
    <definedName name="SHARED_FORMULA_7_500_7_500_22" localSheetId="0">#REF!*#REF!*#REF!*#REF!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 localSheetId="0">#REF!*#REF!</definedName>
    <definedName name="SHARED_FORMULA_7_541_7_541_26">#REF!*#REF!</definedName>
    <definedName name="SHARED_FORMULA_7_544_7_544_37">NA()</definedName>
    <definedName name="SHARED_FORMULA_7_549_7_549_22">NA()</definedName>
    <definedName name="SHARED_FORMULA_7_565_7_565_22" localSheetId="0">#REF!*#REF!*#REF!*#REF!</definedName>
    <definedName name="SHARED_FORMULA_7_565_7_565_22">#REF!*#REF!*#REF!*#REF!</definedName>
    <definedName name="SHARED_FORMULA_7_565_7_565_37" localSheetId="0">+#REF!*#REF!*#REF!</definedName>
    <definedName name="SHARED_FORMULA_7_565_7_565_37">+#REF!*#REF!*#REF!</definedName>
    <definedName name="SHARED_FORMULA_7_57_7_57_22" localSheetId="0">#REF!*#REF!*#REF!*#REF!</definedName>
    <definedName name="SHARED_FORMULA_7_57_7_57_22">#REF!*#REF!*#REF!*#REF!</definedName>
    <definedName name="SHARED_FORMULA_7_57_7_57_30" localSheetId="0">#REF!*#REF!*#REF!*#REF!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 localSheetId="0">#REF!*#REF!*#REF!*#REF!*#REF!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 localSheetId="0">+#REF!*#REF!*#REF!*#REF!</definedName>
    <definedName name="SHARED_FORMULA_7_63_7_63_26">+#REF!*#REF!*#REF!*#REF!</definedName>
    <definedName name="SHARED_FORMULA_7_637_7_637_26" localSheetId="0">#REF!*#REF!*#REF!*#REF!</definedName>
    <definedName name="SHARED_FORMULA_7_637_7_637_26">#REF!*#REF!*#REF!*#REF!</definedName>
    <definedName name="SHARED_FORMULA_7_638_7_638_22" localSheetId="0">#REF!*#REF!*#REF!*#REF!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 localSheetId="0">#REF!*#REF!*#REF!*#REF!*#REF!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 localSheetId="0">#REF!*#REF!*#REF!</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 localSheetId="0">+#REF!*#REF!*#REF!*#REF!</definedName>
    <definedName name="SHARED_FORMULA_7_67_7_67_30">+#REF!*#REF!*#REF!*#REF!</definedName>
    <definedName name="SHARED_FORMULA_7_674_7_674_26" localSheetId="0">#REF!*#REF!*#REF!*#REF!*#REF!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 localSheetId="0">#REF!*#REF!*#REF!*#REF!</definedName>
    <definedName name="SHARED_FORMULA_7_7_7_7_33">#REF!*#REF!*#REF!*#REF!</definedName>
    <definedName name="SHARED_FORMULA_7_70_7_70_30">NA()</definedName>
    <definedName name="SHARED_FORMULA_7_707_7_707_22" localSheetId="0">#REF!*#REF!*#REF!*#REF!*#REF!</definedName>
    <definedName name="SHARED_FORMULA_7_707_7_707_22">#REF!*#REF!*#REF!*#REF!*#REF!</definedName>
    <definedName name="SHARED_FORMULA_7_716_7_716_26" localSheetId="0">#REF!*#REF!*#REF!*#REF!</definedName>
    <definedName name="SHARED_FORMULA_7_716_7_716_26">#REF!*#REF!*#REF!*#REF!</definedName>
    <definedName name="SHARED_FORMULA_7_72_7_72_22" localSheetId="0">#REF!*#REF!*#REF!*#REF!</definedName>
    <definedName name="SHARED_FORMULA_7_72_7_72_22">#REF!*#REF!*#REF!*#REF!</definedName>
    <definedName name="SHARED_FORMULA_7_720_7_720_22" localSheetId="0">#REF!*#REF!*#REF!*#REF!*#REF!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 localSheetId="0">#REF!*#REF!*#REF!*#REF!</definedName>
    <definedName name="SHARED_FORMULA_7_84_7_84_26">#REF!*#REF!*#REF!*#REF!</definedName>
    <definedName name="SHARED_FORMULA_7_84_7_84_30" localSheetId="0">+#REF!*#REF!*#REF!*#REF!</definedName>
    <definedName name="SHARED_FORMULA_7_84_7_84_30">+#REF!*#REF!*#REF!*#REF!</definedName>
    <definedName name="SHARED_FORMULA_7_84_7_84_37">NA()</definedName>
    <definedName name="SHARED_FORMULA_7_843_7_843_22">#REF!*#REF!*#REF!*#REF!</definedName>
    <definedName name="SHARED_FORMULA_7_847_7_847_26" localSheetId="0">+#REF!*#REF!*#REF!*#REF!*#REF!</definedName>
    <definedName name="SHARED_FORMULA_7_847_7_847_26">+#REF!*#REF!*#REF!*#REF!*#REF!</definedName>
    <definedName name="SHARED_FORMULA_7_850_7_850_26">NA()</definedName>
    <definedName name="SHARED_FORMULA_7_853_7_853_22" localSheetId="0">#REF!*#REF!*#REF!*#REF!</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 localSheetId="0">#REF!*#REF!*#REF!*#REF!</definedName>
    <definedName name="SHARED_FORMULA_7_895_7_895_22">#REF!*#REF!*#REF!*#REF!</definedName>
    <definedName name="SHARED_FORMULA_7_9_7_9_37" localSheetId="0">#REF!*#REF!*#REF!*#REF!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 localSheetId="0">+#REF!*#REF!*#REF!</definedName>
    <definedName name="SHARED_FORMULA_7_909_7_909_26">+#REF!*#REF!*#REF!</definedName>
    <definedName name="SHARED_FORMULA_7_91_7_91_37">NA()</definedName>
    <definedName name="SHARED_FORMULA_7_925_7_925_26" localSheetId="0">+#REF!*#REF!*#REF!</definedName>
    <definedName name="SHARED_FORMULA_7_925_7_925_26">+#REF!*#REF!*#REF!</definedName>
    <definedName name="SHARED_FORMULA_7_926_7_926_22" localSheetId="0">#REF!*#REF!*#REF!*#REF!</definedName>
    <definedName name="SHARED_FORMULA_7_926_7_926_22">#REF!*#REF!*#REF!*#REF!</definedName>
    <definedName name="SHARED_FORMULA_7_932_7_932_22">NA()</definedName>
    <definedName name="SHARED_FORMULA_7_932_7_932_26">NA()</definedName>
    <definedName name="SHARED_FORMULA_7_94_7_94_37" localSheetId="0">#REF!*#REF!*#REF!*#REF!</definedName>
    <definedName name="SHARED_FORMULA_7_94_7_94_37">#REF!*#REF!*#REF!*#REF!</definedName>
    <definedName name="SHARED_FORMULA_7_941_7_941_22">NA()</definedName>
    <definedName name="SHARED_FORMULA_7_945_7_945_26">#REF!*#REF!*#REF!*#REF!</definedName>
    <definedName name="SHARED_FORMULA_7_947_7_947_22" localSheetId="0">#REF!*#REF!*#REF!*#REF!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 localSheetId="0">#REF!*#REF!*#REF!*#REF!</definedName>
    <definedName name="SHARED_FORMULA_7_977_7_977_22">#REF!*#REF!*#REF!*#REF!</definedName>
    <definedName name="SHARED_FORMULA_7_982_7_982_26" localSheetId="0">#REF!*#REF!*#REF!*#REF!</definedName>
    <definedName name="SHARED_FORMULA_7_982_7_982_26">#REF!*#REF!*#REF!*#REF!</definedName>
    <definedName name="SHARED_FORMULA_7_988_7_988_22">NA()</definedName>
    <definedName name="SHARED_FORMULA_7_992_7_992_26" localSheetId="0">#REF!*#REF!*#REF!*#REF!</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 localSheetId="0">#REF!</definedName>
    <definedName name="SIDEWALLSSEVENTOTHIRTEEN">#REF!</definedName>
    <definedName name="signage">"'[141]14'!$a$1:$u$65536"</definedName>
    <definedName name="single">NA()</definedName>
    <definedName name="sir">NA()</definedName>
    <definedName name="Siri" localSheetId="3">Scheduled_Payment+Extra_Payment</definedName>
    <definedName name="Siri" localSheetId="2">Scheduled_Payment+Extra_Payment</definedName>
    <definedName name="Siri" localSheetId="1">Scheduled_Payment+Extra_Payment</definedName>
    <definedName name="Siri" localSheetId="0">Scheduled_Payment+Extra_Payment</definedName>
    <definedName name="Siri">Scheduled_Payment+Extra_Payment</definedName>
    <definedName name="SITE" localSheetId="0">#REF!</definedName>
    <definedName name="SITE">#REF!</definedName>
    <definedName name="SIXTOTHIRTEEN" localSheetId="0">#REF!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 localSheetId="0">#REF!</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localSheetId="0" hidden="1">#REF!</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 localSheetId="0">#REF!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 localSheetId="0">#REF!</definedName>
    <definedName name="stack">#REF!</definedName>
    <definedName name="stack1" localSheetId="0">#REF!</definedName>
    <definedName name="stack1">#REF!</definedName>
    <definedName name="stack4" localSheetId="0">#REF!</definedName>
    <definedName name="stack4">#REF!</definedName>
    <definedName name="stack5">NA()</definedName>
    <definedName name="stacking">NA()</definedName>
    <definedName name="stacking_gravel">NA()</definedName>
    <definedName name="stacking_metal">NA()</definedName>
    <definedName name="staf" localSheetId="0">#REF!</definedName>
    <definedName name="staf">#REF!</definedName>
    <definedName name="staff" localSheetId="0">#REF!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 localSheetId="0">#REF!</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 localSheetId="0">#REF!</definedName>
    <definedName name="summar">#REF!</definedName>
    <definedName name="summary" localSheetId="0">#REF!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 localSheetId="0">#REF!</definedName>
    <definedName name="SWARE">#REF!</definedName>
    <definedName name="sware2" localSheetId="0">#REF!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 localSheetId="0">#REF!</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localSheetId="0" hidden="1">#REF!</definedName>
    <definedName name="tbl_ProdInfo" hidden="1">#REF!</definedName>
    <definedName name="td">NA()</definedName>
    <definedName name="TECV">NA()</definedName>
    <definedName name="TEI">NA()</definedName>
    <definedName name="TEI_8">NA()</definedName>
    <definedName name="tekmal" localSheetId="0">#REF!</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 localSheetId="0">#REF!</definedName>
    <definedName name="TOPDOMEONETOSIX">#REF!</definedName>
    <definedName name="TOPDOMESEVENTOTHIRTEEN" localSheetId="0">#REF!</definedName>
    <definedName name="TOPDOMESEVENTOTHIRTEEN">#REF!</definedName>
    <definedName name="topl">NA()</definedName>
    <definedName name="topn">NA()</definedName>
    <definedName name="TOPRINGGIRDERONETOSIX" localSheetId="0">#REF!</definedName>
    <definedName name="TOPRINGGIRDERONETOSIX">#REF!</definedName>
    <definedName name="TOPRINGGIRDERSEVENTOTHIRTEEN" localSheetId="0">#REF!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 localSheetId="0">#REF!</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 localSheetId="0">#REF!</definedName>
    <definedName name="uetyyuwefgyusdhj">#REF!</definedName>
    <definedName name="uil" localSheetId="0">#REF!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 localSheetId="0">#REF!</definedName>
    <definedName name="US">#REF!</definedName>
    <definedName name="usd" localSheetId="0">#REF!</definedName>
    <definedName name="usd">#REF!</definedName>
    <definedName name="utgg.jk.b." localSheetId="3">Scheduled_Payment+Extra_Payment</definedName>
    <definedName name="utgg.jk.b." localSheetId="2">Scheduled_Payment+Extra_Payment</definedName>
    <definedName name="utgg.jk.b." localSheetId="1">Scheduled_Payment+Extra_Payment</definedName>
    <definedName name="utgg.jk.b." localSheetId="0">Scheduled_Payment+Extra_Payment</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 localSheetId="0">#REF!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 localSheetId="0">#REF!</definedName>
    <definedName name="ver">#REF!</definedName>
    <definedName name="ver.con">#REF!</definedName>
    <definedName name="vertical">#REF!</definedName>
    <definedName name="VGFSS" localSheetId="0">#REF!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 localSheetId="0">#REF!</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 localSheetId="0">#REF!</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localSheetId="0" hidden="1">{#N/A,#N/A,FALSE,"no"}</definedName>
    <definedName name="wrn.detailed." hidden="1">{#N/A,#N/A,FALSE,"no"}</definedName>
    <definedName name="wrn_detailed_">NA()</definedName>
    <definedName name="wrn_pl_">NA()</definedName>
    <definedName name="wrn_pl_td_">NA()</definedName>
    <definedName name="ws">#REF!</definedName>
    <definedName name="wsss" localSheetId="0">#REF!</definedName>
    <definedName name="wsss">#REF!</definedName>
    <definedName name="wsw">NA()</definedName>
    <definedName name="wtd">NA()</definedName>
    <definedName name="ww">#REF!</definedName>
    <definedName name="WWEEW" localSheetId="0">#REF!</definedName>
    <definedName name="WWEEW">#REF!</definedName>
    <definedName name="wwi">NA()</definedName>
    <definedName name="wwknr" localSheetId="0">#REF!</definedName>
    <definedName name="wwknr">#REF!</definedName>
    <definedName name="www">NA()</definedName>
    <definedName name="wwwwwwwwwwwwwwwww">"[71]material!#ref!"</definedName>
    <definedName name="wwwwwwwwwwwwwwwwwwww">"[71]material!#ref!"</definedName>
    <definedName name="wz">NA()</definedName>
    <definedName name="x" localSheetId="0" hidden="1">#REF!</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 localSheetId="0">#REF!</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 localSheetId="0">#REF!</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 localSheetId="0">#REF!</definedName>
    <definedName name="xx">#REF!</definedName>
    <definedName name="xxx" localSheetId="0">#REF!</definedName>
    <definedName name="xxx">#REF!</definedName>
    <definedName name="xxx_8">NA()</definedName>
    <definedName name="xxxbxb">NA()</definedName>
    <definedName name="xxxx" localSheetId="0">#REF!</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 localSheetId="0">#REF!</definedName>
    <definedName name="yturtyhfh">#REF!</definedName>
    <definedName name="yu">NA()</definedName>
    <definedName name="YY">#REF!</definedName>
    <definedName name="YYYY" localSheetId="0">#REF!</definedName>
    <definedName name="YYYY">#REF!</definedName>
    <definedName name="yyyyy">NA()</definedName>
    <definedName name="yyyyyyyyyyyyy">"[71]material!#ref!"</definedName>
    <definedName name="z" localSheetId="0" hidden="1">#REF!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 localSheetId="0">#REF!</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3" i="28" l="1"/>
  <c r="F74" i="28"/>
  <c r="F73" i="28"/>
  <c r="F72" i="28"/>
  <c r="F71" i="28"/>
  <c r="F70" i="28"/>
  <c r="F67" i="28"/>
  <c r="F66" i="28"/>
  <c r="F65" i="28"/>
  <c r="F64" i="28"/>
  <c r="F63" i="28"/>
  <c r="F60" i="28"/>
  <c r="F61" i="28" s="1"/>
  <c r="F57" i="28"/>
  <c r="F56" i="28"/>
  <c r="F55" i="28"/>
  <c r="F54" i="28"/>
  <c r="F53" i="28"/>
  <c r="F52" i="28"/>
  <c r="F51" i="28"/>
  <c r="F50" i="28"/>
  <c r="F49" i="28"/>
  <c r="F48" i="28"/>
  <c r="F47" i="28"/>
  <c r="F46" i="28"/>
  <c r="F45" i="28"/>
  <c r="F42" i="28"/>
  <c r="F41" i="28"/>
  <c r="F38" i="28"/>
  <c r="F37" i="28"/>
  <c r="F36" i="28"/>
  <c r="F35" i="28"/>
  <c r="F34" i="28"/>
  <c r="F33" i="28"/>
  <c r="F32" i="28"/>
  <c r="F31" i="28"/>
  <c r="F30" i="28"/>
  <c r="F29" i="28"/>
  <c r="F28" i="28"/>
  <c r="F27" i="28"/>
  <c r="F26" i="28"/>
  <c r="F7" i="28"/>
  <c r="F8" i="28"/>
  <c r="F9" i="28"/>
  <c r="F10" i="28"/>
  <c r="F11" i="28"/>
  <c r="F12" i="28"/>
  <c r="F13" i="28"/>
  <c r="F14" i="28"/>
  <c r="F15" i="28"/>
  <c r="F21" i="28"/>
  <c r="F22" i="28"/>
  <c r="F23" i="28"/>
  <c r="F16" i="28"/>
  <c r="H16" i="28" s="1"/>
  <c r="F17" i="28"/>
  <c r="F18" i="28"/>
  <c r="F6" i="28"/>
  <c r="F24" i="28" l="1"/>
  <c r="F43" i="28"/>
  <c r="F39" i="28"/>
  <c r="F58" i="28"/>
  <c r="F75" i="28"/>
  <c r="F68" i="28"/>
  <c r="F76" i="28" s="1"/>
  <c r="F19" i="28"/>
  <c r="G37" i="26" l="1"/>
  <c r="H37" i="26"/>
  <c r="H36" i="26"/>
  <c r="G36" i="26"/>
  <c r="D30" i="32" l="1"/>
  <c r="D31" i="32"/>
  <c r="D32" i="32"/>
  <c r="D34" i="32"/>
  <c r="D35" i="32"/>
  <c r="D28" i="32"/>
  <c r="D27" i="32"/>
  <c r="H36" i="32" l="1"/>
  <c r="G36" i="32"/>
  <c r="E21" i="26" l="1"/>
  <c r="E21" i="32" s="1"/>
  <c r="E22" i="26"/>
  <c r="E22" i="32" s="1"/>
  <c r="E18" i="26"/>
  <c r="E18" i="32" s="1"/>
  <c r="E20" i="26"/>
  <c r="E20" i="32" s="1"/>
  <c r="E17" i="26"/>
  <c r="E17" i="32" s="1"/>
  <c r="E19" i="26"/>
  <c r="E19" i="32" s="1"/>
  <c r="E16" i="26"/>
  <c r="E16" i="32" s="1"/>
  <c r="E23" i="26" l="1"/>
  <c r="E23" i="32"/>
  <c r="F18" i="26"/>
  <c r="E12" i="26" l="1"/>
  <c r="E12" i="32" s="1"/>
  <c r="E9" i="26"/>
  <c r="E9" i="32" s="1"/>
  <c r="F21" i="26"/>
  <c r="F16" i="26"/>
  <c r="E13" i="26"/>
  <c r="E13" i="32" s="1"/>
  <c r="E10" i="26"/>
  <c r="E10" i="32" s="1"/>
  <c r="F22" i="26"/>
  <c r="F12" i="26"/>
  <c r="E7" i="26"/>
  <c r="E7" i="32" s="1"/>
  <c r="E6" i="26"/>
  <c r="E6" i="32" s="1"/>
  <c r="F19" i="26"/>
  <c r="F19" i="32" s="1"/>
  <c r="G19" i="32" s="1"/>
  <c r="E11" i="26"/>
  <c r="E11" i="32" s="1"/>
  <c r="E8" i="26"/>
  <c r="E8" i="32" s="1"/>
  <c r="F18" i="32"/>
  <c r="H18" i="32" s="1"/>
  <c r="F20" i="26"/>
  <c r="F17" i="26"/>
  <c r="F12" i="32" l="1"/>
  <c r="G12" i="32" s="1"/>
  <c r="F16" i="32"/>
  <c r="H16" i="32" s="1"/>
  <c r="F21" i="32"/>
  <c r="G21" i="32" s="1"/>
  <c r="H12" i="26"/>
  <c r="F13" i="26"/>
  <c r="G13" i="26" s="1"/>
  <c r="F22" i="32"/>
  <c r="G22" i="32" s="1"/>
  <c r="E14" i="32"/>
  <c r="E24" i="32" s="1"/>
  <c r="E25" i="32" s="1"/>
  <c r="F7" i="26"/>
  <c r="E14" i="26"/>
  <c r="E24" i="26" s="1"/>
  <c r="E25" i="26" s="1"/>
  <c r="F10" i="26"/>
  <c r="F10" i="32" s="1"/>
  <c r="F8" i="26"/>
  <c r="H8" i="26" s="1"/>
  <c r="F9" i="26"/>
  <c r="G9" i="26" s="1"/>
  <c r="F11" i="26"/>
  <c r="F23" i="26"/>
  <c r="H19" i="32"/>
  <c r="F20" i="32"/>
  <c r="H20" i="32" s="1"/>
  <c r="F17" i="32"/>
  <c r="H17" i="32" s="1"/>
  <c r="G18" i="32"/>
  <c r="F6" i="26"/>
  <c r="H7" i="26" l="1"/>
  <c r="G16" i="32"/>
  <c r="H12" i="32"/>
  <c r="H21" i="32"/>
  <c r="F11" i="32"/>
  <c r="G11" i="32" s="1"/>
  <c r="F7" i="32"/>
  <c r="G7" i="32" s="1"/>
  <c r="F9" i="32"/>
  <c r="G9" i="32" s="1"/>
  <c r="E26" i="32"/>
  <c r="E35" i="32" s="1"/>
  <c r="E38" i="32" s="1"/>
  <c r="F40" i="32" s="1"/>
  <c r="E26" i="26"/>
  <c r="E27" i="26" s="1"/>
  <c r="E39" i="26" s="1"/>
  <c r="H22" i="32"/>
  <c r="H23" i="32" s="1"/>
  <c r="F8" i="32"/>
  <c r="H8" i="32" s="1"/>
  <c r="F13" i="32"/>
  <c r="G13" i="32" s="1"/>
  <c r="H6" i="26"/>
  <c r="F14" i="26"/>
  <c r="F24" i="26" s="1"/>
  <c r="H10" i="32"/>
  <c r="G10" i="32"/>
  <c r="G17" i="32"/>
  <c r="F23" i="32"/>
  <c r="G20" i="32"/>
  <c r="F6" i="32"/>
  <c r="H7" i="32" l="1"/>
  <c r="H11" i="32"/>
  <c r="G8" i="32"/>
  <c r="H9" i="32"/>
  <c r="H13" i="32"/>
  <c r="F28" i="26"/>
  <c r="F25" i="26"/>
  <c r="G25" i="26" s="1"/>
  <c r="G23" i="32"/>
  <c r="H6" i="32"/>
  <c r="H14" i="32" s="1"/>
  <c r="H24" i="32" s="1"/>
  <c r="G6" i="32"/>
  <c r="G14" i="32" s="1"/>
  <c r="F14" i="32"/>
  <c r="F24" i="32" s="1"/>
  <c r="F25" i="32" s="1"/>
  <c r="F26" i="32" s="1"/>
  <c r="F26" i="26" l="1"/>
  <c r="G26" i="26" s="1"/>
  <c r="G24" i="32"/>
  <c r="H25" i="32"/>
  <c r="H26" i="32" s="1"/>
  <c r="G25" i="32"/>
  <c r="F27" i="26" l="1"/>
  <c r="G26" i="32"/>
  <c r="G46" i="24"/>
  <c r="O34" i="24"/>
  <c r="O35" i="24" s="1"/>
  <c r="M34" i="24"/>
  <c r="M35" i="24" s="1"/>
  <c r="K32" i="24"/>
  <c r="I31" i="24"/>
  <c r="K30" i="24"/>
  <c r="I29" i="24"/>
  <c r="I30" i="24" s="1"/>
  <c r="O28" i="24"/>
  <c r="O29" i="24" s="1"/>
  <c r="O31" i="24" s="1"/>
  <c r="M28" i="24"/>
  <c r="M29" i="24" s="1"/>
  <c r="M31" i="24" s="1"/>
  <c r="K28" i="24"/>
  <c r="R17" i="24"/>
  <c r="Q17" i="24"/>
  <c r="P17" i="24"/>
  <c r="S17" i="24" s="1"/>
  <c r="R16" i="24"/>
  <c r="Q16" i="24"/>
  <c r="P16" i="24"/>
  <c r="S16" i="24" s="1"/>
  <c r="R15" i="24"/>
  <c r="Q15" i="24"/>
  <c r="P15" i="24"/>
  <c r="S15" i="24" s="1"/>
  <c r="R14" i="24"/>
  <c r="Q14" i="24"/>
  <c r="P14" i="24"/>
  <c r="S14" i="24" s="1"/>
  <c r="R13" i="24"/>
  <c r="Q13" i="24"/>
  <c r="P13" i="24"/>
  <c r="S13" i="24" s="1"/>
  <c r="R12" i="24"/>
  <c r="Q12" i="24"/>
  <c r="P12" i="24"/>
  <c r="S12" i="24" s="1"/>
  <c r="R11" i="24"/>
  <c r="Q11" i="24"/>
  <c r="P11" i="24"/>
  <c r="S11" i="24" s="1"/>
  <c r="R10" i="24"/>
  <c r="Q10" i="24"/>
  <c r="P10" i="24"/>
  <c r="S10" i="24" s="1"/>
  <c r="R9" i="24"/>
  <c r="Q9" i="24"/>
  <c r="P9" i="24"/>
  <c r="S9" i="24" s="1"/>
  <c r="R8" i="24"/>
  <c r="Q8" i="24"/>
  <c r="P8" i="24"/>
  <c r="S8" i="24" s="1"/>
  <c r="R7" i="24"/>
  <c r="Q7" i="24"/>
  <c r="P7" i="24"/>
  <c r="S7" i="24" s="1"/>
  <c r="R6" i="24"/>
  <c r="Q6" i="24"/>
  <c r="P6" i="24"/>
  <c r="S6" i="24" s="1"/>
  <c r="R5" i="24"/>
  <c r="Q5" i="24"/>
  <c r="P5" i="24"/>
  <c r="S5" i="24" s="1"/>
  <c r="R4" i="24"/>
  <c r="Q4" i="24"/>
  <c r="P4" i="24"/>
  <c r="S4" i="24" s="1"/>
  <c r="T13" i="24" l="1"/>
  <c r="T4" i="24"/>
  <c r="T16" i="24"/>
  <c r="T15" i="24"/>
  <c r="T12" i="24"/>
  <c r="T17" i="24"/>
  <c r="T6" i="24"/>
  <c r="T7" i="24"/>
  <c r="T9" i="24"/>
  <c r="T14" i="24"/>
  <c r="I32" i="24"/>
  <c r="I33" i="24" s="1"/>
  <c r="I34" i="24" s="1"/>
  <c r="I36" i="24" s="1"/>
  <c r="T5" i="24"/>
  <c r="T10" i="24"/>
  <c r="T11" i="24"/>
  <c r="M36" i="24"/>
  <c r="M37" i="24"/>
  <c r="T8" i="24"/>
  <c r="O37" i="24"/>
  <c r="O36" i="24"/>
  <c r="M32" i="24"/>
  <c r="O32" i="24"/>
  <c r="K31" i="24"/>
  <c r="K33" i="24" s="1"/>
  <c r="K34" i="24" s="1"/>
  <c r="K35" i="24" s="1"/>
  <c r="I35" i="24" l="1"/>
  <c r="T18" i="24"/>
  <c r="K36" i="24"/>
  <c r="K37" i="24"/>
  <c r="M38" i="24"/>
  <c r="O38" i="24"/>
  <c r="F30" i="26" l="1"/>
  <c r="H30" i="26" s="1"/>
  <c r="F32" i="26"/>
  <c r="F31" i="32" s="1"/>
  <c r="H22" i="26"/>
  <c r="G22" i="26"/>
  <c r="G21" i="26"/>
  <c r="H21" i="26"/>
  <c r="F29" i="32" l="1"/>
  <c r="H29" i="32" s="1"/>
  <c r="F31" i="26"/>
  <c r="G30" i="26"/>
  <c r="G32" i="26"/>
  <c r="H32" i="26"/>
  <c r="H31" i="26"/>
  <c r="H31" i="32"/>
  <c r="G31" i="32"/>
  <c r="H19" i="26"/>
  <c r="G19" i="26"/>
  <c r="H20" i="26"/>
  <c r="G20" i="26"/>
  <c r="G31" i="26" l="1"/>
  <c r="F30" i="32"/>
  <c r="G30" i="32" s="1"/>
  <c r="G29" i="32"/>
  <c r="H30" i="32"/>
  <c r="H18" i="26"/>
  <c r="G18" i="26" l="1"/>
  <c r="H16" i="26"/>
  <c r="H17" i="26"/>
  <c r="H23" i="26" l="1"/>
  <c r="G17" i="26"/>
  <c r="G16" i="26"/>
  <c r="G12" i="26"/>
  <c r="G7" i="26"/>
  <c r="G11" i="26"/>
  <c r="G8" i="26"/>
  <c r="H10" i="26"/>
  <c r="G23" i="26" l="1"/>
  <c r="H11" i="26"/>
  <c r="G6" i="26"/>
  <c r="H13" i="26"/>
  <c r="G10" i="26"/>
  <c r="H9" i="26"/>
  <c r="G14" i="26" l="1"/>
  <c r="G24" i="26" s="1"/>
  <c r="H14" i="26"/>
  <c r="H24" i="26" s="1"/>
  <c r="F33" i="26"/>
  <c r="F29" i="26"/>
  <c r="G27" i="26" l="1"/>
  <c r="I24" i="26"/>
  <c r="F28" i="32"/>
  <c r="H28" i="32" s="1"/>
  <c r="F34" i="26"/>
  <c r="F32" i="32"/>
  <c r="F27" i="32"/>
  <c r="H29" i="26"/>
  <c r="H33" i="26"/>
  <c r="G29" i="26"/>
  <c r="G33" i="26"/>
  <c r="G28" i="26"/>
  <c r="H28" i="26"/>
  <c r="F35" i="26" l="1"/>
  <c r="G35" i="26" s="1"/>
  <c r="G34" i="26"/>
  <c r="G28" i="32"/>
  <c r="H26" i="26"/>
  <c r="G32" i="32"/>
  <c r="H32" i="32"/>
  <c r="H27" i="32"/>
  <c r="F33" i="32"/>
  <c r="G27" i="32"/>
  <c r="H34" i="26"/>
  <c r="F38" i="26" l="1"/>
  <c r="F39" i="26" s="1"/>
  <c r="F42" i="26" s="1"/>
  <c r="G38" i="26"/>
  <c r="G39" i="26" s="1"/>
  <c r="F34" i="32"/>
  <c r="H35" i="26"/>
  <c r="H38" i="26" s="1"/>
  <c r="G33" i="32"/>
  <c r="H33" i="32"/>
  <c r="G34" i="32" l="1"/>
  <c r="H34" i="32"/>
  <c r="F35" i="32"/>
  <c r="F37" i="32" s="1"/>
  <c r="F38" i="32" s="1"/>
  <c r="F41" i="32" s="1"/>
  <c r="F42" i="32" s="1"/>
  <c r="H35" i="32" l="1"/>
  <c r="H37" i="32" s="1"/>
  <c r="H38" i="32" s="1"/>
  <c r="H41" i="32" s="1"/>
  <c r="G35" i="32"/>
  <c r="G37" i="32" s="1"/>
  <c r="G38" i="32" s="1"/>
  <c r="H40" i="32" s="1"/>
  <c r="H25" i="26"/>
  <c r="F41" i="26" l="1"/>
  <c r="F43" i="26" s="1"/>
  <c r="J38" i="26"/>
  <c r="H42" i="32"/>
  <c r="H27" i="26"/>
  <c r="H39" i="26" l="1"/>
  <c r="I39" i="26" s="1"/>
  <c r="H41" i="26"/>
  <c r="H42" i="26" l="1"/>
  <c r="H43" i="26" s="1"/>
  <c r="J40" i="26" s="1"/>
</calcChain>
</file>

<file path=xl/sharedStrings.xml><?xml version="1.0" encoding="utf-8"?>
<sst xmlns="http://schemas.openxmlformats.org/spreadsheetml/2006/main" count="363" uniqueCount="222">
  <si>
    <t>Nos</t>
  </si>
  <si>
    <t>Cum</t>
  </si>
  <si>
    <t>Rmt</t>
  </si>
  <si>
    <t>Sqm</t>
  </si>
  <si>
    <t>DESCRIPTION</t>
  </si>
  <si>
    <t>No</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</si>
  <si>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</si>
  <si>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</si>
  <si>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</si>
  <si>
    <t>Conveyance of un-useful excavated earth to a distance of 21 KM for disposal including hire charges of T and P, labour charges etc., complete for finished item of work. Dismantled Brick masonry  at Gandhi Hospital</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</si>
  <si>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</si>
  <si>
    <r>
      <rPr>
        <sz val="12"/>
        <rFont val="Times New Roman"/>
        <family val="1"/>
      </rPr>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</si>
  <si>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</si>
  <si>
    <t>MT</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</si>
  <si>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</si>
  <si>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</si>
  <si>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</si>
  <si>
    <t>Job</t>
  </si>
  <si>
    <t>Set</t>
  </si>
  <si>
    <t>QTY</t>
  </si>
  <si>
    <t>UNIT</t>
  </si>
  <si>
    <t>RATE</t>
  </si>
  <si>
    <t>AMOUNT RS.</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</si>
  <si>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</si>
  <si>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Transportation of 48" ( 1200 mm) High Speed Fan Sweep Celing Fan with all accessories etc., complete. Make Havells S S 390</t>
  </si>
  <si>
    <t>Supply and erecting 19/20mm steel tube down rod of one meter length with bolts &amp; nuts duly painted with matching colour of  fan complete</t>
  </si>
  <si>
    <t>Kg</t>
  </si>
  <si>
    <t xml:space="preserve">Dismantling of unreinforced cement concrete,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</si>
  <si>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Old Cement Mortor (Plaster)</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</si>
  <si>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Reinforced Cement Concrete</t>
  </si>
  <si>
    <t>Equipment</t>
  </si>
  <si>
    <t>UOM</t>
  </si>
  <si>
    <t>Nos.</t>
  </si>
  <si>
    <t>S.No</t>
  </si>
  <si>
    <t>Civil Supplementary Works</t>
  </si>
  <si>
    <t>Plumbing Supplemental Works</t>
  </si>
  <si>
    <t>Electrical Supplemental Works</t>
  </si>
  <si>
    <t>Fire Fighting Supplimental Works</t>
  </si>
  <si>
    <t>MGPS Supplemental Works</t>
  </si>
  <si>
    <t>Equipment Supplemental Works</t>
  </si>
  <si>
    <t>Description</t>
  </si>
  <si>
    <t>As per Agreement</t>
  </si>
  <si>
    <t>As per workdone</t>
  </si>
  <si>
    <t>Excess</t>
  </si>
  <si>
    <t>Less</t>
  </si>
  <si>
    <t>Remarks</t>
  </si>
  <si>
    <t>Civil Works</t>
  </si>
  <si>
    <t>Plumbing works</t>
  </si>
  <si>
    <t>Electrical works</t>
  </si>
  <si>
    <t>ELV works</t>
  </si>
  <si>
    <t>Fire Fighting works</t>
  </si>
  <si>
    <t>Air Conditioning works</t>
  </si>
  <si>
    <t>MGPS works</t>
  </si>
  <si>
    <t>Equipment supplimental</t>
  </si>
  <si>
    <t>Civil supplimental works</t>
  </si>
  <si>
    <t>Plumbing supplimental works</t>
  </si>
  <si>
    <t>Electrical supplimental works</t>
  </si>
  <si>
    <t>Fire Fighting supplimental works</t>
  </si>
  <si>
    <t>Air Conditioning supplimental works</t>
  </si>
  <si>
    <t>MGPS supplimental works</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</si>
  <si>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</si>
  <si>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</si>
  <si>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t>Labour Cess @ 1% on Basic Price of Revised Estimate</t>
  </si>
  <si>
    <t>NAC @ 0.1% on Basic Price of Revised estimate</t>
  </si>
  <si>
    <t>Provision towards Seniorage Charges on Civil Component</t>
  </si>
  <si>
    <t>Provision towards DMF Charges 30% on Seniorage Charges</t>
  </si>
  <si>
    <t>Provision towards SMFT Charges 2% on seniorage Charges</t>
  </si>
  <si>
    <t>Provision towards Haritha Nidhi</t>
  </si>
  <si>
    <t>Sub total of S.No 14 to 18</t>
  </si>
  <si>
    <t>Provision towards GST 18% on Seniorage Charges</t>
  </si>
  <si>
    <t>Provision towards Engineering Supervision Charges @  4% on RE Value</t>
  </si>
  <si>
    <t>Provision towards Unforseen items and rounding off (LS)</t>
  </si>
  <si>
    <r>
      <t xml:space="preserve">Sub Total (Agreement </t>
    </r>
    <r>
      <rPr>
        <b/>
        <sz val="11"/>
        <color rgb="FF000000"/>
        <rFont val="Arial"/>
        <family val="2"/>
      </rPr>
      <t>Part-A</t>
    </r>
    <r>
      <rPr>
        <sz val="11"/>
        <color rgb="FF000000"/>
        <rFont val="Arial"/>
        <family val="2"/>
      </rPr>
      <t>)</t>
    </r>
  </si>
  <si>
    <r>
      <t xml:space="preserve">Sub Total (Supplimental </t>
    </r>
    <r>
      <rPr>
        <b/>
        <sz val="11"/>
        <color rgb="FF000000"/>
        <rFont val="Arial"/>
        <family val="2"/>
      </rPr>
      <t>Part-B</t>
    </r>
    <r>
      <rPr>
        <sz val="11"/>
        <color rgb="FF000000"/>
        <rFont val="Arial"/>
        <family val="2"/>
      </rPr>
      <t>)</t>
    </r>
  </si>
  <si>
    <t>Total (Part-A+Part-B)</t>
  </si>
  <si>
    <t>Item S.No</t>
  </si>
  <si>
    <t>Item Code</t>
  </si>
  <si>
    <t>Item Name</t>
  </si>
  <si>
    <t>Co-efficients</t>
  </si>
  <si>
    <t>Rates</t>
  </si>
  <si>
    <t>Amount</t>
  </si>
  <si>
    <t>Total Amount</t>
  </si>
  <si>
    <t>Sand (QTY)</t>
  </si>
  <si>
    <t>Metal (QTY)</t>
  </si>
  <si>
    <t>Brick (QTY)</t>
  </si>
  <si>
    <t>Sand</t>
  </si>
  <si>
    <t>Metal</t>
  </si>
  <si>
    <t>Bricks</t>
  </si>
  <si>
    <t>Sand Rate</t>
  </si>
  <si>
    <t>Metal Rate</t>
  </si>
  <si>
    <t>Brick Rate</t>
  </si>
  <si>
    <t>Sand Amount</t>
  </si>
  <si>
    <t>Metal Amount</t>
  </si>
  <si>
    <t>Brick Amount</t>
  </si>
  <si>
    <t>IVF049</t>
  </si>
  <si>
    <t>IVF050</t>
  </si>
  <si>
    <t>IVF051</t>
  </si>
  <si>
    <t>IVF052</t>
  </si>
  <si>
    <t>IVF053</t>
  </si>
  <si>
    <t>IVF054</t>
  </si>
  <si>
    <t>IVF055</t>
  </si>
  <si>
    <t>IVF056</t>
  </si>
  <si>
    <t>IVF057</t>
  </si>
  <si>
    <t>IVF059</t>
  </si>
  <si>
    <t>IVF015</t>
  </si>
  <si>
    <t>IVF016</t>
  </si>
  <si>
    <t>IVF017</t>
  </si>
  <si>
    <t>IVF018</t>
  </si>
  <si>
    <t>Cement</t>
  </si>
  <si>
    <t xml:space="preserve">Sand </t>
  </si>
  <si>
    <t>Proportion</t>
  </si>
  <si>
    <t>V of 1 brick</t>
  </si>
  <si>
    <t>no of bricks</t>
  </si>
  <si>
    <t>v of 1 brick</t>
  </si>
  <si>
    <t>qty</t>
  </si>
  <si>
    <t>mortor qty</t>
  </si>
  <si>
    <t>dry v</t>
  </si>
  <si>
    <t>Brick Masonary</t>
  </si>
  <si>
    <t>Qty</t>
  </si>
  <si>
    <t>Total</t>
  </si>
  <si>
    <t>1938 nos bricks</t>
  </si>
  <si>
    <t>Partition walls</t>
  </si>
  <si>
    <t>Plastering 20 mm</t>
  </si>
  <si>
    <t>Plastering 12 mm</t>
  </si>
  <si>
    <t>Ratio</t>
  </si>
  <si>
    <t>cement</t>
  </si>
  <si>
    <t>sand</t>
  </si>
  <si>
    <t>T sand qty</t>
  </si>
  <si>
    <t>GST @ 18%</t>
  </si>
  <si>
    <t>Air Conditioning Supplimental Works</t>
  </si>
  <si>
    <t>Sub total of S.No 22 to 25</t>
  </si>
  <si>
    <r>
      <rPr>
        <b/>
        <sz val="12"/>
        <rFont val="Arial"/>
        <family val="2"/>
      </rPr>
      <t>S.
No</t>
    </r>
  </si>
  <si>
    <t>Iob</t>
  </si>
  <si>
    <t>As Per Agreement</t>
  </si>
  <si>
    <t>As Per RE</t>
  </si>
  <si>
    <t>Difference</t>
  </si>
  <si>
    <t>TSMSIDC, MEDCHAL MALKAJGIRI</t>
  </si>
  <si>
    <t>TSMSISDC, HYDERAVAD DIVISION</t>
  </si>
  <si>
    <t>TSMSISDC, HYDERABAD CIRCLE</t>
  </si>
  <si>
    <t xml:space="preserve">          EXECUTIVE ENGINEER</t>
  </si>
  <si>
    <t xml:space="preserve">       DY.EXECUTIVE ENGINEER</t>
  </si>
  <si>
    <t>Agreement works (Part-A)</t>
  </si>
  <si>
    <t>Supplimental works (Part-B)</t>
  </si>
  <si>
    <t>Grand Total</t>
  </si>
  <si>
    <t xml:space="preserve">   SUPERINTENDING ENGINEER</t>
  </si>
  <si>
    <t>The details is given in the comparative Statement</t>
  </si>
  <si>
    <t>As per Work Done Estimate</t>
  </si>
  <si>
    <t>Supply and fixing of cable  adapteres box with cover for DBs including, massanory work etc., complete.,</t>
  </si>
  <si>
    <t>Provision towards Inauguration charges</t>
  </si>
  <si>
    <t>Sub total of S.No 23 to 26</t>
  </si>
  <si>
    <t>Comparitive statement</t>
  </si>
  <si>
    <r>
      <t>REVISED ESTIMATE OF IVF-5</t>
    </r>
    <r>
      <rPr>
        <b/>
        <vertAlign val="superscript"/>
        <sz val="14"/>
        <color rgb="FF000000"/>
        <rFont val="Arial"/>
        <family val="2"/>
      </rPr>
      <t>TH</t>
    </r>
    <r>
      <rPr>
        <b/>
        <sz val="14"/>
        <color rgb="FF000000"/>
        <rFont val="Arial"/>
        <family val="2"/>
      </rPr>
      <t xml:space="preserve"> FLOOR, MCH BUILDING, GANDHI HOSPITAL</t>
    </r>
  </si>
  <si>
    <t>Name of the work: Design, fabrication, establishing &amp; commissioning of In-Vitro Fertility Centers (IVFCs) along with allied services on Turnkey basis at Gandhi Hospital, Secunderabad.</t>
  </si>
  <si>
    <t>T.A                            DY. EXECUTIVE ENGINEER                  EXECUTIVE ENGINEER                      CHIEF ENGINEER</t>
  </si>
  <si>
    <t>Net difference</t>
  </si>
  <si>
    <t>As per Admn. Sanction</t>
  </si>
  <si>
    <t>As per Work done</t>
  </si>
  <si>
    <t>Provision towards seigniorage Charges on Civil Component</t>
  </si>
  <si>
    <t>Provision towards SMFT Charges 2% on seigniorage Charges</t>
  </si>
  <si>
    <t>Provision towards Haritha Nidhi @ 0.01%</t>
  </si>
  <si>
    <t>Subtotal of S. No 17 to 22</t>
  </si>
  <si>
    <t>Provision towards GST 18% on Subtotal @ S. No. 23</t>
  </si>
  <si>
    <t>Provision towards Unforeseen items and rounding off (LS)</t>
  </si>
  <si>
    <t xml:space="preserve">Equipment </t>
  </si>
  <si>
    <t>Civil  works</t>
  </si>
  <si>
    <r>
      <t>Sub Total (</t>
    </r>
    <r>
      <rPr>
        <b/>
        <sz val="11"/>
        <color rgb="FF000000"/>
        <rFont val="Arial"/>
        <family val="2"/>
      </rPr>
      <t>Part-B</t>
    </r>
    <r>
      <rPr>
        <sz val="11"/>
        <color rgb="FF000000"/>
        <rFont val="Arial"/>
        <family val="2"/>
      </rPr>
      <t>)</t>
    </r>
  </si>
  <si>
    <r>
      <t>Sub Total (</t>
    </r>
    <r>
      <rPr>
        <b/>
        <sz val="11"/>
        <color rgb="FF000000"/>
        <rFont val="Arial"/>
        <family val="2"/>
      </rPr>
      <t>Part-A</t>
    </r>
    <r>
      <rPr>
        <sz val="11"/>
        <color rgb="FF000000"/>
        <rFont val="Arial"/>
        <family val="2"/>
      </rPr>
      <t>)</t>
    </r>
  </si>
  <si>
    <t>Supplemental works (Part-B)</t>
  </si>
  <si>
    <t>Corporate Deluxe Locker with SS 304 grade Top of size 508 x 406 x 762 mm in Sample and Injection room.</t>
  </si>
  <si>
    <t>Bed side Table with ABS Plastic body construction in   Pre/post Operative Ward and Semen Collection room</t>
  </si>
  <si>
    <t>Fowler Two Function Bed with ABS Panel, and accessories in Pre/post Operative Ward and Semen Collection room</t>
  </si>
  <si>
    <t>Bed side stand with full GI Powder coated constructionof size 406 x 203 x 762 mm in Semen Collection Room</t>
  </si>
  <si>
    <t>Bed side stand with full SS 304 grade constructionof size 406 x 203 x 762 mm in Sample and Injection room.</t>
  </si>
  <si>
    <t>Cryo Can 11 Ltr without wheels in Cryo room</t>
  </si>
  <si>
    <t>3-Bay Surgical Scrub Station/Sink with accessories at Sterile Corridor</t>
  </si>
  <si>
    <t>Supply of Sample collection bed of size 1850x620x700 mm in Sample and Injection room</t>
  </si>
  <si>
    <t>Supply of a Sample collection chair of size 800x580x700 mm in Sample and Injection room</t>
  </si>
  <si>
    <t>Supply and installation of Stainless Steel 304 grade CSSD Rectangular Working table of size 1200x480x1050 mm with in-built sink in Autoclave room</t>
  </si>
  <si>
    <t>Writing board made of Pressed wood coated with melamine surface in Counselling rooms</t>
  </si>
  <si>
    <t>Providing MDF 18 mm thick wooden table of size 900x450 mm at Reception and Ultrasound room</t>
  </si>
  <si>
    <t>Supply of a 3-seater sofa upholstered with PU leather, with a high-quality finish at Entrance corridor</t>
  </si>
  <si>
    <t>Supply and fixing of Powder coated GI stand with 4 nos height adjustable racks of size 670x410x1570 mm in IVF OT</t>
  </si>
  <si>
    <t>The Multipurpose Electro Hydraulic Mobile OT Table in Major OT</t>
  </si>
  <si>
    <t>Supply and application of one coat water based cement primer of interior grade I for internal walls in 5th floor (for Ceiling) at Gandhi Hospital</t>
  </si>
  <si>
    <t>Dismantling of unreinforced cement concrete</t>
  </si>
  <si>
    <t>Dismantling, clearing away of Old Cement Mortor (Plaster)</t>
  </si>
  <si>
    <t>Dismantling, clearing away of Reinforced Cement Concrete</t>
  </si>
  <si>
    <t xml:space="preserve">Providing skirting to internal walls to 10 cm height with Double charged / multi charged stain free full body porcelain vitrified tiles with double layer pigment of size 600 x 600 mm and thickness between 8-10 mm </t>
  </si>
  <si>
    <t>Providing of Factory made prelaminated FPVC (Foamed Polyvinyl Chloride) Door frame of the size 105x40mm with Maximum shutter size of : 910 x 2030 mm</t>
  </si>
  <si>
    <t>Flooring with  16 to 18 mm  thick high polished granite stone slabs black colour (for Reception Table).</t>
  </si>
  <si>
    <t>50 LPH storage type RO of dimensions 525 x 425 x 1450 mm in Autoclave room</t>
  </si>
  <si>
    <t>Supply and placing of the Design Mix Concrete M 25 grade corresponding to IS 456 (for Lintels)</t>
  </si>
  <si>
    <t xml:space="preserve">Supply and fixing of doors as per approved drawings with (WPC) single extruded Door Frame section of 100*65 MM  and30mm thick Wood Plastic Composite (WPC) Door shutter (800mm x 2100mm) (For Wash Rooms). </t>
  </si>
  <si>
    <t>Supplying and fixing of  windows / in open court yards using 25mm x 6mm MS flat alround and 10mm MS square bars  (for Window Grills)</t>
  </si>
  <si>
    <t>AHU shed with provision for fencing, door with lock- key arrangement on Terrace Floor)</t>
  </si>
  <si>
    <t xml:space="preserve">Supplying and fixing of 3" (75mm) Nahany trap with jali </t>
  </si>
  <si>
    <t>Supplying and fixing 50 mm Nominal Bore GI pipe Medium Grade properties (For Autoclave)</t>
  </si>
  <si>
    <t>Supply and Transportation 56W Clean room Light fixture, 2' x2' (600mm x600mm) LED luminaire (In Embryology lab and IVF OT)</t>
  </si>
  <si>
    <t xml:space="preserve">Labour charges for fixing of ceiling fan and regulator including transportation and giving connections with twin core wire etc., complete. 
</t>
  </si>
  <si>
    <t>Supply &amp; fixing of  2nos6A, 2 in one socket - 2 Nos with 6A switch control - 2 Nos modular type</t>
  </si>
  <si>
    <t xml:space="preserve">Supply,Transportation  of 15" (375mm) ISI, 900 RPM Heavy duty exhaust fan with metallic blades   </t>
  </si>
  <si>
    <t xml:space="preserve">Labour charges for fixing the  exhaust fan in wall with necessary connections </t>
  </si>
  <si>
    <t xml:space="preserve">Supply and fixing of 12 Way SPN DB with IP 43 Protection as per IS:13032   </t>
  </si>
  <si>
    <t xml:space="preserve">Supply and Installation of control cum transmission wiring of size 4C x 2.5 Sqmm  copper  wire  </t>
  </si>
  <si>
    <t xml:space="preserve">Supply and Installation of control cum transmission wiring of size 2C x 1.5 Sqmm  copper  wire  </t>
  </si>
  <si>
    <t xml:space="preserve">4C  x 1.5 Sqmm Copper Flexible Cable For Condensing Unit to Electrical Panel 
</t>
  </si>
  <si>
    <t xml:space="preserve">Supply and fixing of FP Metal Enclosure with IP 20 Protection DB Make with 1 No 63A, 10 KA FP MCB </t>
  </si>
  <si>
    <r>
      <t>Supply and installation of</t>
    </r>
    <r>
      <rPr>
        <b/>
        <sz val="12"/>
        <rFont val="Arial"/>
        <family val="2"/>
      </rPr>
      <t xml:space="preserve"> 2.2 TR</t>
    </r>
    <r>
      <rPr>
        <sz val="12"/>
        <rFont val="Arial"/>
        <family val="2"/>
      </rPr>
      <t xml:space="preserve"> 3 Star Split AC (At reception)</t>
    </r>
  </si>
  <si>
    <r>
      <t xml:space="preserve">Supply, Installation, testing and commissioning of EN54-2 Listed and LPCB approved based analog addressable </t>
    </r>
    <r>
      <rPr>
        <b/>
        <sz val="12"/>
        <rFont val="Arial"/>
        <family val="2"/>
      </rPr>
      <t xml:space="preserve">fire control panel </t>
    </r>
    <r>
      <rPr>
        <sz val="12"/>
        <rFont val="Arial"/>
        <family val="2"/>
      </rPr>
      <t>(At Reception)</t>
    </r>
  </si>
  <si>
    <t>Interior and other works</t>
  </si>
  <si>
    <t>SS-304 working table of size 685x685x762 mm in Embryology lab &amp; Andrology Lab</t>
  </si>
  <si>
    <r>
      <rPr>
        <b/>
        <sz val="12"/>
        <rFont val="Arial"/>
        <family val="2"/>
      </rPr>
      <t>CPVC  drain  piping</t>
    </r>
    <r>
      <rPr>
        <sz val="12"/>
        <rFont val="Arial"/>
        <family val="2"/>
      </rPr>
      <t xml:space="preserve">   25mm Dia at Gandhi Hospital</t>
    </r>
  </si>
  <si>
    <r>
      <t xml:space="preserve"> </t>
    </r>
    <r>
      <rPr>
        <b/>
        <sz val="12"/>
        <rFont val="Arial"/>
        <family val="2"/>
      </rPr>
      <t>MS Angle for Duct Support</t>
    </r>
    <r>
      <rPr>
        <sz val="12"/>
        <rFont val="Arial"/>
        <family val="2"/>
      </rPr>
      <t xml:space="preserve"> of size 40 X 40 x 5 mm Thick. (Terrace Floor)</t>
    </r>
  </si>
  <si>
    <r>
      <rPr>
        <b/>
        <sz val="12"/>
        <rFont val="Arial"/>
        <family val="2"/>
      </rPr>
      <t>MS Angle for Duct Support</t>
    </r>
    <r>
      <rPr>
        <sz val="12"/>
        <rFont val="Arial"/>
        <family val="2"/>
      </rPr>
      <t xml:space="preserve"> of size 25 X 25 x 5 mm Thick. (Terrace Floor)</t>
    </r>
  </si>
  <si>
    <r>
      <rPr>
        <b/>
        <sz val="12"/>
        <rFont val="Arial"/>
        <family val="2"/>
      </rPr>
      <t>Canvas</t>
    </r>
    <r>
      <rPr>
        <sz val="12"/>
        <rFont val="Arial"/>
        <family val="2"/>
      </rPr>
      <t xml:space="preserve"> Connections For AHUS (Terrace Floor)</t>
    </r>
  </si>
  <si>
    <t>Trigas Emergency Manifold (In Manifold room)</t>
  </si>
  <si>
    <t>SITC of Medical Air-4 Outlet  (In IVF-OT, Major OT and Pre/Post Operatve ward)</t>
  </si>
  <si>
    <t xml:space="preserve">12 mm Valve for 12 mm OD Pipe
</t>
  </si>
  <si>
    <t>CO2, O2, Trigas, N2O cylinders in Manifold room</t>
  </si>
  <si>
    <t>Fully Automatic Control Panel for Oxygen, Trigas, and CO2 System (In Manifold room)</t>
  </si>
  <si>
    <t>Total Basic Value</t>
  </si>
  <si>
    <t>Furniture Supplimental Works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</si>
</sst>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 #,##0.00_ ;_ * \-#,##0.00_ ;_ * &quot;-&quot;??_ ;_ @_ "/>
    <numFmt numFmtId="164" formatCode="_(* #,##0.00_);_(* \(#,##0.00\);_(* &quot;-&quot;??_);_(@_)"/>
    <numFmt numFmtId="165" formatCode="_ * #,##0_ ;_ * \-#,##0_ ;_ * &quot;-&quot;??_ ;_ @_ "/>
    <numFmt numFmtId="166" formatCode="0.0%"/>
    <numFmt numFmtId="167" formatCode="#,##0.0\%_);\(#,##0.0&quot;%)&quot;"/>
    <numFmt numFmtId="168" formatCode="\\#,##0.00"/>
    <numFmt numFmtId="169" formatCode="\\#,##0"/>
    <numFmt numFmtId="170" formatCode="0%;\(0%\)"/>
    <numFmt numFmtId="171" formatCode="0.000000"/>
    <numFmt numFmtId="172" formatCode="_(* #,##0_);_(* \(#,##0\);_(* \-?????_);_(@_)"/>
  </numFmts>
  <fonts count="44">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0"/>
      <color rgb="FF000000"/>
      <name val="Times New Roman"/>
      <family val="1"/>
    </font>
    <font>
      <sz val="10"/>
      <name val="Arial"/>
      <family val="2"/>
    </font>
    <font>
      <sz val="12"/>
      <color rgb="FF000000"/>
      <name val="Times New Roman"/>
      <family val="1"/>
    </font>
    <font>
      <sz val="12"/>
      <color theme="1"/>
      <name val="Times New Roman"/>
      <family val="1"/>
    </font>
    <font>
      <b/>
      <sz val="10"/>
      <color theme="1"/>
      <name val="Arial"/>
      <family val="2"/>
      <charset val="1"/>
    </font>
    <font>
      <b/>
      <sz val="12"/>
      <color theme="1"/>
      <name val="Arial"/>
      <family val="2"/>
      <charset val="1"/>
    </font>
    <font>
      <sz val="12"/>
      <color theme="1"/>
      <name val="Arial"/>
      <family val="2"/>
    </font>
    <font>
      <sz val="11"/>
      <name val="Times New Roman"/>
      <family val="1"/>
    </font>
    <font>
      <sz val="11"/>
      <color theme="1"/>
      <name val="Arial"/>
      <family val="2"/>
    </font>
    <font>
      <b/>
      <sz val="11"/>
      <color rgb="FF000000"/>
      <name val="Arial"/>
      <family val="2"/>
    </font>
    <font>
      <sz val="11"/>
      <color rgb="FF000000"/>
      <name val="Arial"/>
      <family val="2"/>
    </font>
    <font>
      <b/>
      <u/>
      <sz val="11"/>
      <color rgb="FF000000"/>
      <name val="Arial"/>
      <family val="2"/>
    </font>
    <font>
      <b/>
      <sz val="11"/>
      <color theme="1"/>
      <name val="Calibri"/>
      <family val="2"/>
      <scheme val="minor"/>
    </font>
    <font>
      <b/>
      <sz val="12"/>
      <color theme="1"/>
      <name val="Calibri"/>
      <family val="2"/>
      <scheme val="minor"/>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rgb="FF000000"/>
      <name val="Arial"/>
      <family val="2"/>
    </font>
    <font>
      <sz val="12"/>
      <color rgb="FF000000"/>
      <name val="Arial"/>
      <family val="2"/>
    </font>
    <font>
      <sz val="12"/>
      <name val="Arial"/>
      <family val="2"/>
    </font>
    <font>
      <b/>
      <sz val="16"/>
      <color rgb="FF000000"/>
      <name val="Arial"/>
      <family val="2"/>
    </font>
    <font>
      <b/>
      <sz val="12"/>
      <name val="Arial"/>
      <family val="2"/>
    </font>
    <font>
      <b/>
      <u/>
      <sz val="12"/>
      <name val="Arial"/>
      <family val="2"/>
    </font>
    <font>
      <b/>
      <i/>
      <u/>
      <sz val="12"/>
      <name val="Arial"/>
      <family val="2"/>
    </font>
    <font>
      <b/>
      <sz val="14"/>
      <color rgb="FF000000"/>
      <name val="Arial"/>
      <family val="2"/>
    </font>
    <font>
      <u/>
      <sz val="11"/>
      <color theme="1"/>
      <name val="Arial"/>
      <family val="2"/>
    </font>
    <font>
      <u val="singleAccounting"/>
      <sz val="11"/>
      <color theme="1"/>
      <name val="Arial"/>
      <family val="2"/>
    </font>
    <font>
      <b/>
      <vertAlign val="superscript"/>
      <sz val="14"/>
      <color rgb="FF000000"/>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s>
  <fills count="21">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s>
  <cellStyleXfs count="30895">
    <xf numFmtId="0" fontId="0" fillId="0" borderId="0"/>
    <xf numFmtId="43" fontId="8" fillId="0" borderId="0" applyFont="0" applyFill="0" applyBorder="0" applyAlignment="0" applyProtection="0"/>
    <xf numFmtId="0" fontId="9" fillId="0" borderId="0"/>
    <xf numFmtId="0" fontId="9" fillId="0" borderId="0"/>
    <xf numFmtId="0" fontId="6" fillId="0" borderId="0"/>
    <xf numFmtId="43" fontId="6" fillId="0" borderId="0" applyFont="0" applyFill="0" applyBorder="0" applyAlignment="0" applyProtection="0"/>
    <xf numFmtId="0" fontId="9" fillId="0" borderId="0"/>
    <xf numFmtId="43" fontId="6" fillId="0" borderId="0" applyFont="0" applyFill="0" applyBorder="0" applyAlignment="0" applyProtection="0"/>
    <xf numFmtId="0" fontId="15" fillId="0" borderId="0"/>
    <xf numFmtId="0" fontId="6" fillId="0" borderId="0"/>
    <xf numFmtId="0" fontId="5" fillId="0" borderId="0"/>
    <xf numFmtId="43" fontId="5" fillId="0" borderId="0" applyFont="0" applyFill="0" applyBorder="0" applyAlignment="0" applyProtection="0"/>
    <xf numFmtId="0" fontId="5" fillId="0" borderId="0"/>
    <xf numFmtId="0" fontId="4" fillId="0" borderId="0"/>
    <xf numFmtId="0" fontId="9" fillId="0" borderId="0"/>
    <xf numFmtId="0" fontId="22" fillId="0" borderId="0"/>
    <xf numFmtId="0" fontId="9" fillId="0" borderId="0"/>
    <xf numFmtId="0" fontId="15" fillId="0" borderId="0"/>
    <xf numFmtId="0" fontId="9" fillId="0" borderId="0"/>
    <xf numFmtId="0" fontId="15" fillId="0" borderId="0"/>
    <xf numFmtId="0" fontId="9" fillId="0" borderId="0"/>
    <xf numFmtId="0" fontId="8" fillId="0" borderId="0"/>
    <xf numFmtId="0" fontId="4" fillId="0" borderId="0"/>
    <xf numFmtId="0" fontId="4" fillId="0" borderId="0"/>
    <xf numFmtId="0" fontId="15" fillId="0" borderId="0"/>
    <xf numFmtId="0" fontId="15" fillId="0" borderId="0"/>
    <xf numFmtId="0" fontId="9" fillId="0" borderId="0"/>
    <xf numFmtId="0" fontId="15" fillId="0" borderId="0"/>
    <xf numFmtId="0" fontId="23" fillId="0" borderId="0"/>
    <xf numFmtId="0" fontId="15" fillId="0" borderId="0"/>
    <xf numFmtId="0" fontId="15" fillId="0" borderId="0"/>
    <xf numFmtId="0" fontId="9" fillId="0" borderId="0"/>
    <xf numFmtId="0" fontId="9" fillId="0" borderId="0"/>
    <xf numFmtId="0" fontId="4" fillId="0" borderId="0"/>
    <xf numFmtId="0" fontId="4" fillId="0" borderId="0"/>
    <xf numFmtId="0" fontId="4" fillId="0" borderId="0"/>
    <xf numFmtId="0" fontId="4" fillId="0" borderId="0"/>
    <xf numFmtId="0" fontId="9" fillId="0" borderId="0"/>
    <xf numFmtId="0" fontId="22" fillId="0" borderId="0"/>
    <xf numFmtId="0" fontId="15" fillId="0" borderId="0"/>
    <xf numFmtId="0" fontId="9" fillId="0" borderId="0"/>
    <xf numFmtId="0" fontId="9" fillId="0" borderId="0"/>
    <xf numFmtId="0" fontId="9" fillId="0" borderId="0"/>
    <xf numFmtId="0" fontId="9" fillId="0" borderId="0"/>
    <xf numFmtId="0" fontId="15" fillId="0" borderId="0"/>
    <xf numFmtId="0" fontId="4" fillId="0" borderId="0"/>
    <xf numFmtId="0" fontId="4" fillId="0" borderId="0"/>
    <xf numFmtId="0" fontId="15" fillId="0" borderId="0">
      <alignment vertical="center"/>
    </xf>
    <xf numFmtId="0" fontId="15" fillId="0" borderId="0"/>
    <xf numFmtId="0" fontId="15" fillId="0" borderId="0"/>
    <xf numFmtId="0" fontId="9" fillId="0" borderId="0"/>
    <xf numFmtId="0" fontId="24" fillId="0" borderId="0"/>
    <xf numFmtId="9" fontId="9"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0" fontId="25" fillId="0" borderId="0"/>
    <xf numFmtId="9" fontId="23"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164" fontId="2" fillId="0" borderId="0" applyFont="0" applyFill="0" applyBorder="0" applyAlignment="0" applyProtection="0"/>
    <xf numFmtId="0" fontId="8" fillId="0" borderId="0"/>
    <xf numFmtId="0" fontId="37" fillId="0" borderId="0">
      <alignment horizontal="center"/>
    </xf>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0" fillId="0" borderId="0"/>
    <xf numFmtId="167" fontId="39" fillId="0" borderId="0"/>
    <xf numFmtId="10" fontId="41" fillId="0" borderId="0"/>
    <xf numFmtId="0" fontId="23" fillId="0" borderId="0"/>
    <xf numFmtId="0" fontId="4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8" fontId="38" fillId="0" borderId="0"/>
    <xf numFmtId="168" fontId="43" fillId="0" borderId="0"/>
    <xf numFmtId="168" fontId="43" fillId="0" borderId="0"/>
    <xf numFmtId="168" fontId="43" fillId="0" borderId="0"/>
    <xf numFmtId="168" fontId="43" fillId="0" borderId="0"/>
    <xf numFmtId="168" fontId="43" fillId="0" borderId="0"/>
    <xf numFmtId="168" fontId="43" fillId="0" borderId="0"/>
    <xf numFmtId="168" fontId="43" fillId="0" borderId="0"/>
    <xf numFmtId="169" fontId="43" fillId="0" borderId="0"/>
    <xf numFmtId="170" fontId="23" fillId="0" borderId="0"/>
    <xf numFmtId="0" fontId="42" fillId="0" borderId="0"/>
    <xf numFmtId="0" fontId="39" fillId="0" borderId="0"/>
    <xf numFmtId="0" fontId="39" fillId="0" borderId="0"/>
    <xf numFmtId="166" fontId="23" fillId="0" borderId="0"/>
    <xf numFmtId="10" fontId="23" fillId="0" borderId="0"/>
    <xf numFmtId="171" fontId="39" fillId="0" borderId="0"/>
    <xf numFmtId="172" fontId="23" fillId="0" borderId="0"/>
    <xf numFmtId="0" fontId="39" fillId="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9" borderId="0"/>
    <xf numFmtId="0" fontId="38" fillId="17" borderId="0"/>
    <xf numFmtId="0" fontId="38" fillId="17" borderId="0"/>
    <xf numFmtId="0" fontId="38" fillId="9" borderId="0"/>
    <xf numFmtId="0" fontId="38" fillId="17"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7" borderId="0"/>
    <xf numFmtId="0" fontId="38" fillId="18" borderId="0"/>
    <xf numFmtId="0" fontId="38" fillId="18" borderId="0"/>
    <xf numFmtId="0" fontId="38" fillId="17" borderId="0"/>
    <xf numFmtId="0" fontId="38" fillId="18"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9" fillId="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23" fillId="0" borderId="0"/>
    <xf numFmtId="9"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1" fillId="0" borderId="0"/>
  </cellStyleXfs>
  <cellXfs count="157">
    <xf numFmtId="0" fontId="0" fillId="0" borderId="0" xfId="0"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1"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xf>
    <xf numFmtId="0" fontId="11" fillId="0" borderId="1" xfId="2" applyFont="1" applyBorder="1" applyAlignment="1">
      <alignment vertical="center" wrapText="1"/>
    </xf>
    <xf numFmtId="0" fontId="12"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18" fillId="0" borderId="0" xfId="0" applyFont="1" applyAlignment="1">
      <alignment horizontal="left" vertical="top"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0" xfId="0" applyFont="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165" fontId="18" fillId="0" borderId="1" xfId="0" applyNumberFormat="1" applyFont="1" applyBorder="1" applyAlignment="1">
      <alignment horizontal="left" vertical="center" wrapText="1"/>
    </xf>
    <xf numFmtId="165" fontId="17" fillId="0" borderId="1" xfId="0" applyNumberFormat="1" applyFont="1" applyBorder="1" applyAlignment="1">
      <alignment horizontal="left" vertical="center" wrapText="1"/>
    </xf>
    <xf numFmtId="0" fontId="18" fillId="0" borderId="0" xfId="0" applyFont="1" applyAlignment="1">
      <alignment horizontal="center" vertical="center" wrapText="1"/>
    </xf>
    <xf numFmtId="0" fontId="16" fillId="0" borderId="1" xfId="4" applyFont="1" applyBorder="1" applyAlignment="1">
      <alignment horizontal="left" vertical="center" wrapText="1"/>
    </xf>
    <xf numFmtId="0" fontId="16" fillId="0" borderId="1" xfId="4" applyFont="1" applyBorder="1" applyAlignment="1">
      <alignment horizontal="right" vertical="center" wrapText="1"/>
    </xf>
    <xf numFmtId="0" fontId="18" fillId="0" borderId="1" xfId="0" applyFont="1" applyBorder="1" applyAlignment="1">
      <alignment horizontal="left" vertical="top" wrapText="1"/>
    </xf>
    <xf numFmtId="0" fontId="18" fillId="0" borderId="1" xfId="0" applyFont="1" applyBorder="1" applyAlignment="1">
      <alignment horizontal="right" vertical="center" wrapText="1"/>
    </xf>
    <xf numFmtId="0" fontId="17" fillId="0" borderId="1" xfId="0" applyFont="1" applyBorder="1" applyAlignment="1">
      <alignment horizontal="right" vertical="center" wrapText="1"/>
    </xf>
    <xf numFmtId="165" fontId="18" fillId="0" borderId="1" xfId="0" applyNumberFormat="1" applyFont="1" applyBorder="1" applyAlignment="1">
      <alignment horizontal="left" vertical="top" wrapText="1"/>
    </xf>
    <xf numFmtId="0" fontId="3" fillId="0" borderId="0" xfId="57"/>
    <xf numFmtId="0" fontId="3" fillId="0" borderId="6" xfId="57" applyBorder="1" applyAlignment="1">
      <alignment horizontal="center" vertical="center" wrapText="1"/>
    </xf>
    <xf numFmtId="0" fontId="3" fillId="0" borderId="1" xfId="57" applyBorder="1" applyAlignment="1">
      <alignment horizontal="center" vertical="center"/>
    </xf>
    <xf numFmtId="2" fontId="3" fillId="0" borderId="6" xfId="57" applyNumberFormat="1" applyBorder="1" applyAlignment="1">
      <alignment horizontal="center" vertical="center"/>
    </xf>
    <xf numFmtId="0" fontId="3" fillId="0" borderId="6" xfId="57" applyBorder="1" applyAlignment="1">
      <alignment horizontal="center" vertical="center"/>
    </xf>
    <xf numFmtId="0" fontId="3" fillId="0" borderId="6" xfId="57" applyBorder="1" applyAlignment="1">
      <alignment horizontal="right" vertical="center"/>
    </xf>
    <xf numFmtId="43" fontId="0" fillId="0" borderId="6" xfId="58" applyFont="1" applyFill="1" applyBorder="1" applyAlignment="1">
      <alignment horizontal="right" vertical="center"/>
    </xf>
    <xf numFmtId="0" fontId="3" fillId="0" borderId="7" xfId="57" applyBorder="1" applyAlignment="1">
      <alignment horizontal="center" vertical="center" wrapText="1"/>
    </xf>
    <xf numFmtId="2" fontId="3" fillId="0" borderId="7" xfId="57" applyNumberFormat="1" applyBorder="1" applyAlignment="1">
      <alignment horizontal="center" vertical="center"/>
    </xf>
    <xf numFmtId="0" fontId="3" fillId="0" borderId="7" xfId="57" applyBorder="1" applyAlignment="1">
      <alignment horizontal="center" vertical="center"/>
    </xf>
    <xf numFmtId="0" fontId="3" fillId="0" borderId="7" xfId="57" applyBorder="1" applyAlignment="1">
      <alignment horizontal="right" vertical="center"/>
    </xf>
    <xf numFmtId="43" fontId="0" fillId="0" borderId="7" xfId="58" applyFont="1" applyFill="1" applyBorder="1" applyAlignment="1">
      <alignment horizontal="right" vertical="center"/>
    </xf>
    <xf numFmtId="2" fontId="12" fillId="0" borderId="1" xfId="2" applyNumberFormat="1" applyFont="1" applyBorder="1" applyAlignment="1">
      <alignment horizontal="center" vertical="center" wrapText="1"/>
    </xf>
    <xf numFmtId="2" fontId="13" fillId="0" borderId="1" xfId="2" applyNumberFormat="1" applyFont="1" applyBorder="1" applyAlignment="1">
      <alignment horizontal="center" vertical="center" wrapText="1"/>
    </xf>
    <xf numFmtId="165" fontId="0" fillId="0" borderId="0" xfId="58" applyNumberFormat="1" applyFont="1" applyFill="1" applyBorder="1" applyAlignment="1">
      <alignment horizontal="right" vertical="center"/>
    </xf>
    <xf numFmtId="2" fontId="3" fillId="0" borderId="0" xfId="57" applyNumberFormat="1" applyAlignment="1">
      <alignment horizontal="center" vertical="center"/>
    </xf>
    <xf numFmtId="3" fontId="3" fillId="0" borderId="0" xfId="57" applyNumberFormat="1"/>
    <xf numFmtId="4" fontId="3" fillId="0" borderId="0" xfId="57" applyNumberFormat="1"/>
    <xf numFmtId="0" fontId="3" fillId="0" borderId="0" xfId="57" applyAlignment="1">
      <alignment horizontal="center" vertical="center"/>
    </xf>
    <xf numFmtId="3" fontId="3" fillId="0" borderId="0" xfId="57" applyNumberFormat="1" applyAlignment="1">
      <alignment horizontal="right" vertical="center"/>
    </xf>
    <xf numFmtId="165" fontId="14" fillId="0" borderId="0" xfId="57" applyNumberFormat="1" applyFont="1" applyAlignment="1">
      <alignment horizontal="right" vertical="center"/>
    </xf>
    <xf numFmtId="43" fontId="20" fillId="2" borderId="0" xfId="57" applyNumberFormat="1" applyFont="1" applyFill="1"/>
    <xf numFmtId="0" fontId="3" fillId="4" borderId="0" xfId="57" applyFill="1"/>
    <xf numFmtId="0" fontId="3" fillId="3" borderId="0" xfId="57" applyFill="1"/>
    <xf numFmtId="0" fontId="3" fillId="5" borderId="0" xfId="57" applyFill="1"/>
    <xf numFmtId="20" fontId="3" fillId="0" borderId="0" xfId="57" applyNumberFormat="1"/>
    <xf numFmtId="0" fontId="3" fillId="0" borderId="0" xfId="57" applyAlignment="1">
      <alignment horizontal="right"/>
    </xf>
    <xf numFmtId="0" fontId="3" fillId="6" borderId="0" xfId="57" applyFill="1"/>
    <xf numFmtId="0" fontId="3" fillId="7" borderId="0" xfId="57" applyFill="1"/>
    <xf numFmtId="165" fontId="17" fillId="0" borderId="1" xfId="0" applyNumberFormat="1" applyFont="1" applyBorder="1" applyAlignment="1">
      <alignment horizontal="left" vertical="top" wrapText="1"/>
    </xf>
    <xf numFmtId="9" fontId="16" fillId="0" borderId="1" xfId="4" applyNumberFormat="1" applyFont="1" applyBorder="1" applyAlignment="1">
      <alignment horizontal="center" vertical="center" wrapText="1"/>
    </xf>
    <xf numFmtId="10" fontId="16" fillId="0" borderId="1" xfId="4" applyNumberFormat="1" applyFont="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right" vertical="center"/>
    </xf>
    <xf numFmtId="165" fontId="16" fillId="0" borderId="0" xfId="0" applyNumberFormat="1" applyFont="1" applyAlignment="1">
      <alignment horizontal="right" vertical="center"/>
    </xf>
    <xf numFmtId="0" fontId="16" fillId="0" borderId="0" xfId="0" applyFont="1"/>
    <xf numFmtId="0" fontId="16" fillId="0" borderId="9" xfId="0" applyFont="1" applyBorder="1" applyAlignment="1">
      <alignment horizontal="center" vertical="center"/>
    </xf>
    <xf numFmtId="0" fontId="16" fillId="0" borderId="9" xfId="0" applyFont="1" applyBorder="1" applyAlignment="1">
      <alignment horizontal="right" vertical="center"/>
    </xf>
    <xf numFmtId="0" fontId="16" fillId="0" borderId="10" xfId="0" applyFont="1" applyBorder="1" applyAlignment="1">
      <alignment horizontal="center" vertical="center"/>
    </xf>
    <xf numFmtId="0" fontId="34" fillId="0" borderId="10" xfId="0" applyFont="1" applyBorder="1" applyAlignment="1">
      <alignment horizontal="right"/>
    </xf>
    <xf numFmtId="0" fontId="34" fillId="0" borderId="11" xfId="0" applyFont="1" applyBorder="1" applyAlignment="1">
      <alignment horizontal="right"/>
    </xf>
    <xf numFmtId="165" fontId="35" fillId="0" borderId="11" xfId="0" applyNumberFormat="1" applyFont="1" applyBorder="1" applyAlignment="1">
      <alignment horizontal="right"/>
    </xf>
    <xf numFmtId="165" fontId="34" fillId="0" borderId="11" xfId="0" applyNumberFormat="1" applyFont="1" applyBorder="1" applyAlignment="1">
      <alignment horizontal="right"/>
    </xf>
    <xf numFmtId="165" fontId="17" fillId="0" borderId="0" xfId="0" applyNumberFormat="1" applyFont="1" applyAlignment="1">
      <alignment horizontal="left" vertical="top" wrapText="1"/>
    </xf>
    <xf numFmtId="0" fontId="18" fillId="0" borderId="0" xfId="0" applyFont="1" applyAlignment="1">
      <alignment horizontal="left" vertical="top"/>
    </xf>
    <xf numFmtId="165" fontId="16" fillId="0" borderId="9" xfId="0" applyNumberFormat="1" applyFont="1" applyBorder="1" applyAlignment="1">
      <alignment horizontal="right" vertical="center"/>
    </xf>
    <xf numFmtId="0" fontId="18" fillId="0" borderId="11" xfId="0" applyFont="1" applyBorder="1" applyAlignment="1">
      <alignment horizontal="left" vertical="top" wrapText="1"/>
    </xf>
    <xf numFmtId="165" fontId="18" fillId="0" borderId="0" xfId="0" applyNumberFormat="1" applyFont="1" applyAlignment="1">
      <alignment horizontal="left" vertical="top" wrapText="1"/>
    </xf>
    <xf numFmtId="165" fontId="26" fillId="0" borderId="0" xfId="1" applyNumberFormat="1" applyFont="1" applyFill="1" applyBorder="1" applyAlignment="1">
      <alignment horizontal="right" vertical="center"/>
    </xf>
    <xf numFmtId="166" fontId="16" fillId="0" borderId="1" xfId="4" applyNumberFormat="1" applyFont="1" applyBorder="1" applyAlignment="1">
      <alignment horizontal="center" vertical="center" wrapText="1"/>
    </xf>
    <xf numFmtId="0" fontId="28" fillId="0" borderId="1" xfId="0" applyFont="1" applyBorder="1" applyAlignment="1">
      <alignment horizontal="left" vertical="top" wrapText="1"/>
    </xf>
    <xf numFmtId="0" fontId="26" fillId="0" borderId="1" xfId="0" applyFont="1" applyBorder="1" applyAlignment="1">
      <alignment horizontal="center" vertical="top" wrapText="1"/>
    </xf>
    <xf numFmtId="0" fontId="27" fillId="0" borderId="1" xfId="0" applyFont="1" applyBorder="1" applyAlignment="1">
      <alignment horizontal="center" vertical="top" wrapText="1"/>
    </xf>
    <xf numFmtId="165" fontId="27" fillId="0" borderId="1" xfId="1" applyNumberFormat="1" applyFont="1" applyFill="1" applyBorder="1" applyAlignment="1">
      <alignment horizontal="right" vertical="top" wrapText="1"/>
    </xf>
    <xf numFmtId="165" fontId="27" fillId="0" borderId="1" xfId="1" applyNumberFormat="1" applyFont="1" applyFill="1" applyBorder="1" applyAlignment="1">
      <alignment horizontal="right" vertical="top" wrapText="1" shrinkToFit="1"/>
    </xf>
    <xf numFmtId="2" fontId="14" fillId="0" borderId="1" xfId="0" applyNumberFormat="1" applyFont="1" applyBorder="1" applyAlignment="1">
      <alignment horizontal="center" vertical="top" wrapText="1"/>
    </xf>
    <xf numFmtId="1" fontId="28" fillId="0" borderId="1" xfId="0" applyNumberFormat="1" applyFont="1" applyBorder="1" applyAlignment="1">
      <alignment horizontal="center" vertical="top" wrapText="1"/>
    </xf>
    <xf numFmtId="165" fontId="28" fillId="0" borderId="1" xfId="1" applyNumberFormat="1" applyFont="1" applyFill="1" applyBorder="1" applyAlignment="1">
      <alignment horizontal="right" vertical="top" wrapText="1"/>
    </xf>
    <xf numFmtId="165" fontId="26" fillId="0" borderId="1" xfId="1" applyNumberFormat="1" applyFont="1" applyFill="1" applyBorder="1" applyAlignment="1">
      <alignment horizontal="right" vertical="top" wrapText="1" shrinkToFit="1"/>
    </xf>
    <xf numFmtId="0" fontId="27" fillId="0" borderId="1" xfId="0" applyFont="1" applyBorder="1" applyAlignment="1">
      <alignment horizontal="center" vertical="top"/>
    </xf>
    <xf numFmtId="2" fontId="27" fillId="0" borderId="1" xfId="0" applyNumberFormat="1" applyFont="1" applyBorder="1" applyAlignment="1">
      <alignment horizontal="center" vertical="top"/>
    </xf>
    <xf numFmtId="1" fontId="27" fillId="0" borderId="1" xfId="0" applyNumberFormat="1" applyFont="1" applyBorder="1" applyAlignment="1">
      <alignment horizontal="center" vertical="top" wrapText="1"/>
    </xf>
    <xf numFmtId="0" fontId="26" fillId="0" borderId="1" xfId="0" applyFont="1" applyBorder="1" applyAlignment="1">
      <alignment horizontal="center" vertical="top"/>
    </xf>
    <xf numFmtId="0" fontId="30" fillId="0" borderId="1" xfId="0" applyFont="1" applyBorder="1" applyAlignment="1">
      <alignment horizontal="center" vertical="top" wrapText="1"/>
    </xf>
    <xf numFmtId="2" fontId="30" fillId="0" borderId="1" xfId="0" applyNumberFormat="1" applyFont="1" applyBorder="1" applyAlignment="1">
      <alignment horizontal="center" vertical="top" wrapText="1"/>
    </xf>
    <xf numFmtId="0" fontId="32" fillId="0" borderId="1" xfId="0" applyFont="1" applyBorder="1" applyAlignment="1">
      <alignment horizontal="left" vertical="top" wrapText="1"/>
    </xf>
    <xf numFmtId="1" fontId="27" fillId="0" borderId="1" xfId="0" applyNumberFormat="1" applyFont="1" applyBorder="1" applyAlignment="1">
      <alignment horizontal="center" vertical="top" wrapText="1" shrinkToFit="1"/>
    </xf>
    <xf numFmtId="1" fontId="27" fillId="0" borderId="1" xfId="0" applyNumberFormat="1" applyFont="1" applyBorder="1" applyAlignment="1">
      <alignment horizontal="center" vertical="top"/>
    </xf>
    <xf numFmtId="2" fontId="27" fillId="0" borderId="1" xfId="0" applyNumberFormat="1" applyFont="1" applyBorder="1" applyAlignment="1">
      <alignment horizontal="center" vertical="top" wrapText="1" shrinkToFit="1"/>
    </xf>
    <xf numFmtId="2" fontId="27" fillId="0" borderId="1" xfId="0" applyNumberFormat="1" applyFont="1" applyBorder="1" applyAlignment="1">
      <alignment horizontal="center" vertical="top" wrapText="1"/>
    </xf>
    <xf numFmtId="0" fontId="27" fillId="0" borderId="0" xfId="0" applyFont="1" applyAlignment="1">
      <alignment horizontal="center" vertical="center"/>
    </xf>
    <xf numFmtId="3" fontId="30" fillId="0" borderId="1" xfId="0" applyNumberFormat="1" applyFont="1" applyBorder="1" applyAlignment="1">
      <alignment horizontal="center" vertical="top" wrapText="1"/>
    </xf>
    <xf numFmtId="3" fontId="30" fillId="0" borderId="1" xfId="0" applyNumberFormat="1" applyFont="1" applyBorder="1" applyAlignment="1">
      <alignment horizontal="right" vertical="top" wrapText="1"/>
    </xf>
    <xf numFmtId="0" fontId="28" fillId="0" borderId="1" xfId="2" applyFont="1" applyBorder="1" applyAlignment="1">
      <alignment horizontal="left" vertical="top" wrapText="1"/>
    </xf>
    <xf numFmtId="3" fontId="26" fillId="0" borderId="1" xfId="0" applyNumberFormat="1" applyFont="1" applyBorder="1" applyAlignment="1">
      <alignment horizontal="right" vertical="top" wrapText="1" shrinkToFit="1"/>
    </xf>
    <xf numFmtId="3" fontId="26" fillId="0" borderId="1" xfId="0" applyNumberFormat="1" applyFont="1" applyBorder="1" applyAlignment="1">
      <alignment horizontal="right" vertical="top"/>
    </xf>
    <xf numFmtId="2" fontId="26" fillId="0" borderId="1" xfId="0" applyNumberFormat="1" applyFont="1" applyBorder="1" applyAlignment="1">
      <alignment horizontal="center" vertical="top"/>
    </xf>
    <xf numFmtId="4" fontId="27" fillId="0" borderId="1" xfId="0" applyNumberFormat="1" applyFont="1" applyBorder="1" applyAlignment="1">
      <alignment horizontal="center" vertical="top" wrapText="1" shrinkToFit="1"/>
    </xf>
    <xf numFmtId="165" fontId="27" fillId="0" borderId="1" xfId="1" applyNumberFormat="1" applyFont="1" applyFill="1" applyBorder="1" applyAlignment="1">
      <alignment horizontal="center" vertical="top" wrapText="1" shrinkToFit="1"/>
    </xf>
    <xf numFmtId="4" fontId="28" fillId="0" borderId="1" xfId="1" applyNumberFormat="1" applyFont="1" applyFill="1" applyBorder="1" applyAlignment="1">
      <alignment horizontal="left" vertical="top" wrapText="1"/>
    </xf>
    <xf numFmtId="43" fontId="27" fillId="0" borderId="1" xfId="1" applyFont="1" applyFill="1" applyBorder="1" applyAlignment="1">
      <alignment horizontal="right" vertical="top" wrapText="1" shrinkToFit="1"/>
    </xf>
    <xf numFmtId="0" fontId="28" fillId="0" borderId="1" xfId="2" applyFont="1" applyBorder="1" applyAlignment="1">
      <alignment vertical="top" wrapText="1"/>
    </xf>
    <xf numFmtId="2" fontId="14" fillId="0" borderId="1" xfId="2" applyNumberFormat="1" applyFont="1" applyBorder="1" applyAlignment="1">
      <alignment horizontal="center" vertical="top" wrapText="1"/>
    </xf>
    <xf numFmtId="0" fontId="28" fillId="0" borderId="1" xfId="0" applyFont="1" applyBorder="1" applyAlignment="1">
      <alignment vertical="top" wrapText="1"/>
    </xf>
    <xf numFmtId="2" fontId="28" fillId="0" borderId="1" xfId="0" applyNumberFormat="1" applyFont="1" applyBorder="1" applyAlignment="1">
      <alignment horizontal="center" vertical="top" wrapText="1"/>
    </xf>
    <xf numFmtId="165" fontId="27" fillId="0" borderId="1" xfId="1" applyNumberFormat="1" applyFont="1" applyFill="1" applyBorder="1" applyAlignment="1">
      <alignment horizontal="center" vertical="top"/>
    </xf>
    <xf numFmtId="165" fontId="27" fillId="0" borderId="1" xfId="1" applyNumberFormat="1" applyFont="1" applyFill="1" applyBorder="1" applyAlignment="1">
      <alignment horizontal="right" vertical="top"/>
    </xf>
    <xf numFmtId="0" fontId="28" fillId="0" borderId="0" xfId="0" applyFont="1" applyAlignment="1">
      <alignment horizontal="left" vertical="top" wrapText="1"/>
    </xf>
    <xf numFmtId="1" fontId="27" fillId="0" borderId="0" xfId="0" applyNumberFormat="1" applyFont="1" applyAlignment="1">
      <alignment horizontal="center" vertical="center"/>
    </xf>
    <xf numFmtId="165" fontId="27" fillId="0" borderId="0" xfId="1" applyNumberFormat="1" applyFont="1" applyFill="1" applyBorder="1" applyAlignment="1">
      <alignment horizontal="right" vertical="center"/>
    </xf>
    <xf numFmtId="43" fontId="18" fillId="0" borderId="0" xfId="1" applyFont="1" applyAlignment="1">
      <alignment horizontal="left" vertical="center" wrapText="1"/>
    </xf>
    <xf numFmtId="43" fontId="18" fillId="0" borderId="0" xfId="0" applyNumberFormat="1" applyFont="1" applyAlignment="1">
      <alignment horizontal="left" vertical="top" wrapText="1"/>
    </xf>
    <xf numFmtId="9" fontId="16" fillId="0" borderId="4" xfId="4" applyNumberFormat="1" applyFont="1" applyBorder="1" applyAlignment="1">
      <alignment horizontal="center" vertical="center" wrapText="1"/>
    </xf>
    <xf numFmtId="10" fontId="16" fillId="0" borderId="4" xfId="4" applyNumberFormat="1" applyFont="1" applyBorder="1" applyAlignment="1">
      <alignment horizontal="center" vertical="center" wrapText="1"/>
    </xf>
    <xf numFmtId="0" fontId="16" fillId="0" borderId="4" xfId="4" applyFont="1" applyBorder="1" applyAlignment="1">
      <alignment horizontal="center" vertical="center" wrapText="1"/>
    </xf>
    <xf numFmtId="0" fontId="16" fillId="0" borderId="4" xfId="4" applyFont="1" applyBorder="1" applyAlignment="1">
      <alignment horizontal="left" vertical="center" wrapText="1"/>
    </xf>
    <xf numFmtId="0" fontId="18" fillId="0" borderId="4" xfId="0" applyFont="1" applyBorder="1" applyAlignment="1">
      <alignment horizontal="left" vertical="top" wrapText="1"/>
    </xf>
    <xf numFmtId="0" fontId="27" fillId="0" borderId="0" xfId="0" applyFont="1" applyAlignment="1">
      <alignment horizontal="left" vertical="top"/>
    </xf>
    <xf numFmtId="0" fontId="26" fillId="0" borderId="0" xfId="0" applyFont="1" applyAlignment="1">
      <alignment horizontal="left" vertical="top"/>
    </xf>
    <xf numFmtId="3" fontId="30" fillId="0" borderId="0" xfId="0" applyNumberFormat="1" applyFont="1" applyAlignment="1">
      <alignment horizontal="center" vertical="top" wrapText="1"/>
    </xf>
    <xf numFmtId="3" fontId="30" fillId="0" borderId="0" xfId="0" applyNumberFormat="1" applyFont="1" applyAlignment="1">
      <alignment horizontal="right" vertical="top" wrapText="1"/>
    </xf>
    <xf numFmtId="0" fontId="27" fillId="0" borderId="0" xfId="0" applyFont="1"/>
    <xf numFmtId="2" fontId="27" fillId="0" borderId="0" xfId="0" applyNumberFormat="1" applyFont="1" applyAlignment="1">
      <alignment horizontal="center" vertical="center"/>
    </xf>
    <xf numFmtId="43" fontId="27" fillId="0" borderId="0" xfId="1" applyFont="1" applyBorder="1" applyAlignment="1">
      <alignment horizontal="left" vertical="top"/>
    </xf>
    <xf numFmtId="0" fontId="26" fillId="0" borderId="1" xfId="0" applyFont="1" applyBorder="1" applyAlignment="1">
      <alignment horizontal="center" vertical="top" wrapText="1"/>
    </xf>
    <xf numFmtId="0" fontId="30" fillId="0" borderId="1" xfId="0" applyFont="1" applyBorder="1" applyAlignment="1">
      <alignment horizontal="center" vertical="top" wrapText="1"/>
    </xf>
    <xf numFmtId="165" fontId="27" fillId="0" borderId="0" xfId="0" applyNumberFormat="1" applyFont="1" applyAlignment="1">
      <alignment horizontal="left" vertical="top"/>
    </xf>
    <xf numFmtId="3" fontId="26" fillId="0" borderId="1" xfId="0" applyNumberFormat="1" applyFont="1" applyBorder="1" applyAlignment="1">
      <alignment horizontal="right" vertical="center"/>
    </xf>
    <xf numFmtId="3" fontId="33" fillId="0" borderId="1" xfId="0" applyNumberFormat="1" applyFont="1" applyBorder="1" applyAlignment="1">
      <alignment horizontal="right" vertical="center"/>
    </xf>
    <xf numFmtId="0" fontId="27" fillId="0" borderId="1" xfId="0" applyFont="1" applyBorder="1" applyAlignment="1">
      <alignment horizontal="center" vertical="top" wrapText="1"/>
    </xf>
    <xf numFmtId="0" fontId="21" fillId="0" borderId="5" xfId="57" applyFont="1" applyBorder="1" applyAlignment="1">
      <alignment horizontal="center" vertical="center"/>
    </xf>
    <xf numFmtId="0" fontId="20" fillId="0" borderId="5" xfId="57" applyFont="1" applyBorder="1" applyAlignment="1">
      <alignment horizontal="center" vertical="center"/>
    </xf>
    <xf numFmtId="0" fontId="21" fillId="0" borderId="5" xfId="57" applyFont="1" applyBorder="1" applyAlignment="1">
      <alignment horizontal="center" vertical="center" wrapText="1"/>
    </xf>
    <xf numFmtId="0" fontId="21" fillId="0" borderId="8" xfId="57" applyFont="1" applyBorder="1" applyAlignment="1">
      <alignment horizontal="center" vertical="center" wrapText="1"/>
    </xf>
    <xf numFmtId="0" fontId="20" fillId="0" borderId="5" xfId="57" applyFont="1" applyBorder="1" applyAlignment="1">
      <alignment horizontal="center" vertical="center" wrapText="1"/>
    </xf>
    <xf numFmtId="0" fontId="33" fillId="0" borderId="1" xfId="0" applyFont="1" applyBorder="1" applyAlignment="1">
      <alignment horizontal="center" vertical="top" wrapText="1"/>
    </xf>
    <xf numFmtId="0" fontId="27" fillId="0" borderId="1" xfId="0" applyFont="1" applyBorder="1" applyAlignment="1">
      <alignment horizontal="center" vertical="top" wrapText="1"/>
    </xf>
    <xf numFmtId="0" fontId="30" fillId="0" borderId="1" xfId="0" applyFont="1" applyBorder="1" applyAlignment="1">
      <alignment horizontal="center" vertical="top" wrapText="1"/>
    </xf>
    <xf numFmtId="0" fontId="31" fillId="0" borderId="1" xfId="0" applyFont="1" applyBorder="1" applyAlignment="1">
      <alignment horizontal="center" vertical="top" wrapText="1"/>
    </xf>
    <xf numFmtId="0" fontId="26" fillId="0" borderId="2" xfId="0" applyFont="1" applyBorder="1" applyAlignment="1">
      <alignment horizontal="center" wrapText="1"/>
    </xf>
    <xf numFmtId="0" fontId="26" fillId="0" borderId="3" xfId="0" applyFont="1" applyBorder="1" applyAlignment="1">
      <alignment horizontal="center" wrapText="1"/>
    </xf>
    <xf numFmtId="0" fontId="26" fillId="0" borderId="4" xfId="0" applyFont="1" applyBorder="1" applyAlignment="1">
      <alignment horizontal="center" wrapText="1"/>
    </xf>
    <xf numFmtId="0" fontId="29"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top"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4" xfId="0" applyFont="1" applyBorder="1" applyAlignment="1">
      <alignment horizontal="center" vertical="center" wrapText="1"/>
    </xf>
    <xf numFmtId="0" fontId="19" fillId="0" borderId="1" xfId="0" applyFont="1" applyBorder="1" applyAlignment="1">
      <alignment horizontal="center" wrapText="1"/>
    </xf>
  </cellXfs>
  <cellStyles count="30895">
    <cellStyle name="-" xfId="65"/>
    <cellStyle name=" 1" xfId="66"/>
    <cellStyle name=" 1 2" xfId="67"/>
    <cellStyle name=" 1 3" xfId="68"/>
    <cellStyle name=" 1 4" xfId="69"/>
    <cellStyle name=" 1 5" xfId="70"/>
    <cellStyle name=" 1 6" xfId="71"/>
    <cellStyle name=" 1 7" xfId="72"/>
    <cellStyle name=" 1 8" xfId="73"/>
    <cellStyle name="&quot; W" xfId="74"/>
    <cellStyle name="&quot;%&quot; Format" xfId="75"/>
    <cellStyle name="%" xfId="76"/>
    <cellStyle name="******************************************" xfId="77"/>
    <cellStyle name="." xfId="78"/>
    <cellStyle name=":" xfId="79"/>
    <cellStyle name=": 2" xfId="80"/>
    <cellStyle name=":_Analysis - Hodariyat - 20.06.09" xfId="81"/>
    <cellStyle name=":_Analysis - Hodariyat - 20.06.09 2" xfId="82"/>
    <cellStyle name=":_Analysis - Hodariyat - 20.06.09_Copy of Sheet Piling - Analysis" xfId="83"/>
    <cellStyle name=":_Analysis - Hodariyat - 20.06.09_Copy of Sheet Piling - Analysis 2" xfId="84"/>
    <cellStyle name=":_Analysis - hodariyat Bridge - 16.05.09" xfId="85"/>
    <cellStyle name=":_Analysis - hodariyat Bridge - 16.05.09 2" xfId="86"/>
    <cellStyle name=":_Analysis - hodariyat Bridge - 16.05.09_1" xfId="87"/>
    <cellStyle name=":_Analysis - hodariyat Bridge - 16.05.09_1 2" xfId="88"/>
    <cellStyle name=":_Analysis - hodariyat Bridge - 16.05.09_1_Copy of Sheet Piling - Analysis" xfId="89"/>
    <cellStyle name=":_Analysis - hodariyat Bridge - 16.05.09_1_Copy of Sheet Piling - Analysis 2" xfId="90"/>
    <cellStyle name=":_Analysis - hodariyat Bridge - 16.05.09_1_Hodariyat Bridge (2)" xfId="91"/>
    <cellStyle name=":_Analysis - hodariyat Bridge - 16.05.09_1_Hodariyat Bridge (2) 2" xfId="92"/>
    <cellStyle name=":_Analysis - hodariyat Bridge - 16.05.09_1_Hodariyat Bridge (2)_Copy of Sheet Piling - Analysis" xfId="93"/>
    <cellStyle name=":_Analysis - hodariyat Bridge - 16.05.09_1_Hodariyat Bridge (2)_Copy of Sheet Piling - Analysis 2" xfId="94"/>
    <cellStyle name=":_Analysis - hodariyat Bridge - 16.05.09_Copy of Sheet Piling - Analysis" xfId="95"/>
    <cellStyle name=":_Analysis - hodariyat Bridge - 16.05.09_Copy of Sheet Piling - Analysis 2" xfId="96"/>
    <cellStyle name=":_Analysis-Road works" xfId="97"/>
    <cellStyle name=":_Analysis-Road works 2" xfId="98"/>
    <cellStyle name=":_Analysis-Road works_Copy of Sheet Piling - Analysis" xfId="99"/>
    <cellStyle name=":_Analysis-Road works_Copy of Sheet Piling - Analysis 2" xfId="100"/>
    <cellStyle name=":_Analysis-Structures" xfId="101"/>
    <cellStyle name=":_Analysis-Structures 2" xfId="102"/>
    <cellStyle name=":_Analysis-Structures_Copy of Sheet Piling - Analysis" xfId="103"/>
    <cellStyle name=":_Analysis-Structures_Copy of Sheet Piling - Analysis 2" xfId="104"/>
    <cellStyle name=":_Bridge-4-Arch-24 Month-10.03.09" xfId="105"/>
    <cellStyle name=":_Bridge-4-Arch-24 Month-10.03.09 2" xfId="106"/>
    <cellStyle name=":_pt cs comparision" xfId="107"/>
    <cellStyle name=":_pt cs comparision 2" xfId="108"/>
    <cellStyle name=":_To Client - Bridge 4" xfId="109"/>
    <cellStyle name=":_To Client - Bridge 4 2" xfId="110"/>
    <cellStyle name=";;;" xfId="111"/>
    <cellStyle name="??" xfId="112"/>
    <cellStyle name="?? [0.00]_laroux" xfId="113"/>
    <cellStyle name="???? [0.00]_laroux" xfId="114"/>
    <cellStyle name="????_laroux" xfId="115"/>
    <cellStyle name="??[0]_770 Detail (2)_77" xfId="116"/>
    <cellStyle name="??_#01 Akaska1" xfId="117"/>
    <cellStyle name="?_x0001__x0017_?°_x0001_ÿÿÿ?ÿÿÿ??" xfId="118"/>
    <cellStyle name="?_x0001__x0017_?°_x0001_ÿÿÿ?ÿÿÿ?? 1" xfId="119"/>
    <cellStyle name="?_x0001__x0017_?°_x0001_ÿÿÿ?ÿÿÿ?? 2" xfId="120"/>
    <cellStyle name="?_x0001__x0017_?°_x0001_ÿÿÿ?ÿÿÿ?? 3" xfId="121"/>
    <cellStyle name="?_x0001__x0017_?°_x0001_ÿÿÿ?ÿÿÿ?? 4" xfId="122"/>
    <cellStyle name="?_x0001__x0017_?°_x0001_ÿÿÿ?ÿÿÿ?? 5" xfId="123"/>
    <cellStyle name="?_x0001__x0017_?°_x0001_ÿÿÿ?ÿÿÿ??_BOQSummary Vedhas Sir" xfId="124"/>
    <cellStyle name="?Q\?1@" xfId="125"/>
    <cellStyle name="\" xfId="126"/>
    <cellStyle name="\ JY" xfId="127"/>
    <cellStyle name="\_bluebirdacdil13" xfId="128"/>
    <cellStyle name="\_data" xfId="129"/>
    <cellStyle name="\_ecomps7w" xfId="130"/>
    <cellStyle name="\_equitycomps8" xfId="131"/>
    <cellStyle name="\_equitycomps9" xfId="132"/>
    <cellStyle name="\_houston Isabel" xfId="133"/>
    <cellStyle name="\_hybrid2" xfId="134"/>
    <cellStyle name="\_ITXCcomps" xfId="135"/>
    <cellStyle name="\_newcomps16" xfId="136"/>
    <cellStyle name="\_ravenpitch3" xfId="137"/>
    <cellStyle name="\_ravenpitch32" xfId="138"/>
    <cellStyle name="_%(SignOnly)" xfId="139"/>
    <cellStyle name="_%(SignSpaceOnly)" xfId="140"/>
    <cellStyle name="_~3128996" xfId="141"/>
    <cellStyle name="_004 - Contract Review March-08" xfId="142"/>
    <cellStyle name="_004 ITC -  BHADRACHALAM, PSE 070207(Namrata)" xfId="143"/>
    <cellStyle name="_04th RA May'08 (2)" xfId="144"/>
    <cellStyle name="_05.08.12_BOQ HIAL" xfId="145"/>
    <cellStyle name="_05th RA June - 2008" xfId="146"/>
    <cellStyle name="_06  E - Pricing Schedule BMS-TMS" xfId="147"/>
    <cellStyle name="_06  E - Pricing Schedule BMS-TMS_BLK-EST-BUILDING 1 - DLF MUMBAI MILLS-13-10-10" xfId="148"/>
    <cellStyle name="_06  E - Pricing Schedule BMS-TMS_BLOCK EST - BASEMENT" xfId="149"/>
    <cellStyle name="_06  E - Pricing Schedule BMS-TMS_BLOCK EST - BUILDING 1" xfId="150"/>
    <cellStyle name="_06  E - Pricing Schedule BMS-TMS_BLOCK EST - BUILDING 2-TO STERLING" xfId="151"/>
    <cellStyle name="_06  E - Pricing Schedule BMS-TMS_BLOCK EST - BUILDING 3" xfId="152"/>
    <cellStyle name="_06  E - Pricing Schedule BMS-TMS_BLOCK EST - PODIUM -DLF" xfId="153"/>
    <cellStyle name="_06  E - Pricing Schedule BMS-TMS_BLOCK EST - PODIUM -MCGM" xfId="154"/>
    <cellStyle name="_06  E - Pricing Schedule BMS-TMS_BOQ" xfId="155"/>
    <cellStyle name="_06  E - Pricing Schedule BMS-TMS_FINAL-DE-RGIPT-12.02.2010-WITH RA MKT-1 April-A-Dt.27-01-11" xfId="156"/>
    <cellStyle name="_06  E - Pricing Schedule BMS-TMS_MEASUREMENT SHEET - ARCH - Priyanka" xfId="157"/>
    <cellStyle name="_06  E - Pricing Schedule BMS-TMS_MEASUREMENT-EXTERNAL DEVL" xfId="158"/>
    <cellStyle name="_06  E - Pricing Schedule BMS-TMS_PRELIMINARY TOTAL ESTIMATE - R2-11.01.11" xfId="159"/>
    <cellStyle name="_06  E - Pricing Schedule BMS-TMS_RA-MKT" xfId="160"/>
    <cellStyle name="_06  E - Pricing Schedule BMS-TMS_RCC -MAJOR- G+1)" xfId="161"/>
    <cellStyle name="_15.02.11 Internal Work _BOQ_R0-FORMATED" xfId="162"/>
    <cellStyle name="_17th &amp; final bill" xfId="163"/>
    <cellStyle name="_1st Ra Bill -Feb-10@Magnolias-BUILD TEC " xfId="164"/>
    <cellStyle name="_1st Ra Bill -Feb-10@Magnolias-BUILD TEC  2" xfId="165"/>
    <cellStyle name="_1st Ra Bill -Feb-10@Magnolias-BUILD TEC  3" xfId="166"/>
    <cellStyle name="_1st Ra Bill -Feb-10@Magnolias-BUILD TEC  4" xfId="167"/>
    <cellStyle name="_1st Ra Bill -Feb-10@Magnolias-BUILD TEC  5" xfId="168"/>
    <cellStyle name="_1st Ra Bill -Feb-10@Magnolias-BUILD TEC  6" xfId="169"/>
    <cellStyle name="_1st Ra Bill -Feb-10@Magnolias-BUILD TEC  7" xfId="170"/>
    <cellStyle name="_1st Ra Bill -Feb-10@Magnolias-BUILD TEC  8" xfId="171"/>
    <cellStyle name="_28-IBP I Commerz &amp; Hotel August 09 071009final" xfId="172"/>
    <cellStyle name="_2ND PARK PLACE ANNUAL RETERN" xfId="173"/>
    <cellStyle name="_3.05 retaining wall base" xfId="174"/>
    <cellStyle name="_3.1 June 08 " xfId="175"/>
    <cellStyle name="_3.1 June 08  2" xfId="176"/>
    <cellStyle name="_3.1 June 08  3" xfId="177"/>
    <cellStyle name="_3.1 June 08  4" xfId="178"/>
    <cellStyle name="_3.1 June 08  5" xfId="179"/>
    <cellStyle name="_3.1 June 08  6" xfId="180"/>
    <cellStyle name="_3.1 June 08  7" xfId="181"/>
    <cellStyle name="_3.1 June 08  8" xfId="182"/>
    <cellStyle name="_3.2 June 08" xfId="183"/>
    <cellStyle name="_32_0_25__20_-_20_Accent1" xfId="184"/>
    <cellStyle name="_32_0_25__20_-_20_Accent2" xfId="185"/>
    <cellStyle name="_32_0_25__20_-_20_Accent3" xfId="186"/>
    <cellStyle name="_32_0_25__20_-_20_Accent4" xfId="187"/>
    <cellStyle name="_32_0_25__20_-_20_Accent5" xfId="188"/>
    <cellStyle name="_32_0_25__20_-_20_Accent6" xfId="189"/>
    <cellStyle name="_34_0_25__20_-_20_Accent1" xfId="190"/>
    <cellStyle name="_34_0_25__20_-_20_Accent2" xfId="191"/>
    <cellStyle name="_34_0_25__20_-_20_Accent3" xfId="192"/>
    <cellStyle name="_34_0_25__20_-_20_Accent4" xfId="193"/>
    <cellStyle name="_34_0_25__20_-_20_Accent5" xfId="194"/>
    <cellStyle name="_34_0_25__20_-_20_Accent6" xfId="195"/>
    <cellStyle name="_3550-Activation Fees" xfId="196"/>
    <cellStyle name="_36_0_25__20_-_20_Accent1" xfId="197"/>
    <cellStyle name="_36_0_25__20_-_20_Accent2" xfId="198"/>
    <cellStyle name="_36_0_25__20_-_20_Accent3" xfId="199"/>
    <cellStyle name="_36_0_25__20_-_20_Accent4" xfId="200"/>
    <cellStyle name="_36_0_25__20_-_20_Accent5" xfId="201"/>
    <cellStyle name="_36_0_25__20_-_20_Accent6" xfId="202"/>
    <cellStyle name="_4. Specimen signature list" xfId="203"/>
    <cellStyle name="_4. Specimen signature list_Book2" xfId="204"/>
    <cellStyle name="_4. Specimen signature list_Book2 2" xfId="205"/>
    <cellStyle name="_4th RA Bill-DEC-9 @ NTH-91-B L GUPTA" xfId="206"/>
    <cellStyle name="_4th RA Bill-DEC-9 @ NTH-91-B L GUPTA_Book2" xfId="207"/>
    <cellStyle name="_4th RA Bill-DEC-9 @ NTH-91-B L GUPTA_Book2 2" xfId="208"/>
    <cellStyle name="_5. Annexure I" xfId="209"/>
    <cellStyle name="_5. Annexure I_Costing final 30.40 crore" xfId="210"/>
    <cellStyle name="_5. Annexure I_Costing final 30.40 crore 2" xfId="211"/>
    <cellStyle name="_6227 BOQ &amp; MEA.-13.03.09" xfId="212"/>
    <cellStyle name="_6340_ BOQ_MEA. 09.03.09" xfId="213"/>
    <cellStyle name="_6520_AREA_IBIS HOTEL AT NAVI MUMBAI - 02-04-09" xfId="214"/>
    <cellStyle name="_8.  Note for billing errors" xfId="215"/>
    <cellStyle name="_8.  Note for billing errors_Book2" xfId="216"/>
    <cellStyle name="_8.  Note for billing errors_Book2 2" xfId="217"/>
    <cellStyle name="_Aalysis-Road works" xfId="218"/>
    <cellStyle name="_Aalysis-Road works 2" xfId="219"/>
    <cellStyle name="_Aalysis-Road works 3" xfId="220"/>
    <cellStyle name="_Aalysis-Road works 4" xfId="221"/>
    <cellStyle name="_Aalysis-Road works 5" xfId="222"/>
    <cellStyle name="_Aalysis-Road works 6" xfId="223"/>
    <cellStyle name="_Aalysis-Road works 7" xfId="224"/>
    <cellStyle name="_Abhimaani Vasathi Hotel - 25.09.07" xfId="225"/>
    <cellStyle name="_Abstract  Site Infra Buildings-15 Acres" xfId="226"/>
    <cellStyle name="_Academic ZCR Final -15-4-08 (version 1)" xfId="227"/>
    <cellStyle name="_Accounts Actual" xfId="228"/>
    <cellStyle name="_ACE Summary all" xfId="229"/>
    <cellStyle name="_ACE TC-II Powai(E)-send to BNS-31-07-08" xfId="230"/>
    <cellStyle name="_ACE Top sheet" xfId="231"/>
    <cellStyle name="_ACE Top sheet-rev-19-03-08" xfId="232"/>
    <cellStyle name="_Admin Head Wise Provisions" xfId="233"/>
    <cellStyle name="_Admin Head Wise Provisions 2" xfId="234"/>
    <cellStyle name="_ADPL Site office" xfId="235"/>
    <cellStyle name="_ADPL Site office_Cement reconcilation  up to Nov 2011" xfId="236"/>
    <cellStyle name="_Aex (Revised) - Vishnu" xfId="237"/>
    <cellStyle name="_Amd-01 BOQ FOR SECTOR-91 STRUCTURE" xfId="238"/>
    <cellStyle name="_AMENDMENT REVISED(DEC09)" xfId="239"/>
    <cellStyle name="_analysis 06.04.06" xfId="240"/>
    <cellStyle name="_Analysis-R 842-4-11.04.09" xfId="241"/>
    <cellStyle name="_Analysis-Rev-09.02.09" xfId="242"/>
    <cellStyle name="_Analysis-Rev-09.02.09 2" xfId="243"/>
    <cellStyle name="_Analysis-Rev-09.02.09 3" xfId="244"/>
    <cellStyle name="_Analysis-Rev-09.02.09 4" xfId="245"/>
    <cellStyle name="_Analysis-Rev-09.02.09 5" xfId="246"/>
    <cellStyle name="_Analysis-Rev-09.02.09 6" xfId="247"/>
    <cellStyle name="_Analysis-Rev-09.02.09 7" xfId="248"/>
    <cellStyle name="_Analysis-Rev-09.02.09_Analysis - Hodariyat - 20.06.09" xfId="249"/>
    <cellStyle name="_Analysis-Rev-09.02.09_Analysis - Hodariyat - 20.06.09 2" xfId="250"/>
    <cellStyle name="_Analysis-Rev-09.02.09_Analysis - Hodariyat - 20.06.09 3" xfId="251"/>
    <cellStyle name="_Analysis-Rev-09.02.09_Analysis - Hodariyat - 20.06.09 4" xfId="252"/>
    <cellStyle name="_Analysis-Rev-09.02.09_Analysis - Hodariyat - 20.06.09 5" xfId="253"/>
    <cellStyle name="_Analysis-Rev-09.02.09_Analysis - Hodariyat - 20.06.09 6" xfId="254"/>
    <cellStyle name="_Analysis-Rev-09.02.09_Analysis - Hodariyat - 20.06.09 7" xfId="255"/>
    <cellStyle name="_Analysis-Rev-09.02.09_Analysis - hodariyat Bridge - 16.05.09" xfId="256"/>
    <cellStyle name="_Analysis-Rev-09.02.09_Analysis - hodariyat Bridge - 16.05.09 2" xfId="257"/>
    <cellStyle name="_Analysis-Rev-09.02.09_Analysis - hodariyat Bridge - 16.05.09 3" xfId="258"/>
    <cellStyle name="_Analysis-Rev-09.02.09_Analysis - hodariyat Bridge - 16.05.09 4" xfId="259"/>
    <cellStyle name="_Analysis-Rev-09.02.09_Analysis - hodariyat Bridge - 16.05.09 5" xfId="260"/>
    <cellStyle name="_Analysis-Rev-09.02.09_Analysis - hodariyat Bridge - 16.05.09 6" xfId="261"/>
    <cellStyle name="_Analysis-Rev-09.02.09_Analysis - hodariyat Bridge - 16.05.09 7" xfId="262"/>
    <cellStyle name="_Analysis-Rev-09.02.09_Analysis - hodariyat Bridge - 16.05.09_1" xfId="263"/>
    <cellStyle name="_Analysis-Rev-09.02.09_Analysis - hodariyat Bridge - 16.05.09_1 2" xfId="264"/>
    <cellStyle name="_Analysis-Rev-09.02.09_Analysis - hodariyat Bridge - 16.05.09_1 3" xfId="265"/>
    <cellStyle name="_Analysis-Rev-09.02.09_Analysis - hodariyat Bridge - 16.05.09_1 4" xfId="266"/>
    <cellStyle name="_Analysis-Rev-09.02.09_Analysis - hodariyat Bridge - 16.05.09_1 5" xfId="267"/>
    <cellStyle name="_Analysis-Rev-09.02.09_Analysis - hodariyat Bridge - 16.05.09_1 6" xfId="268"/>
    <cellStyle name="_Analysis-Rev-09.02.09_Analysis - hodariyat Bridge - 16.05.09_1 7" xfId="269"/>
    <cellStyle name="_Analysis-Rev-09.02.09_Analysis - hodariyat Bridge - 16.05.09_1_Hodariyat Bridge (2)" xfId="270"/>
    <cellStyle name="_Analysis-Rev-09.02.09_Analysis - hodariyat Bridge - 16.05.09_1_Hodariyat Bridge (2) 2" xfId="271"/>
    <cellStyle name="_Analysis-Rev-09.02.09_Analysis - hodariyat Bridge - 16.05.09_1_Hodariyat Bridge (2) 3" xfId="272"/>
    <cellStyle name="_Analysis-Rev-09.02.09_Analysis - hodariyat Bridge - 16.05.09_1_Hodariyat Bridge (2) 4" xfId="273"/>
    <cellStyle name="_Analysis-Rev-09.02.09_Analysis - hodariyat Bridge - 16.05.09_1_Hodariyat Bridge (2) 5" xfId="274"/>
    <cellStyle name="_Analysis-Rev-09.02.09_Analysis - hodariyat Bridge - 16.05.09_1_Hodariyat Bridge (2) 6" xfId="275"/>
    <cellStyle name="_Analysis-Rev-09.02.09_Analysis - hodariyat Bridge - 16.05.09_1_Hodariyat Bridge (2) 7" xfId="276"/>
    <cellStyle name="_Analysis-Rev-09.02.09_Analysis-Road works" xfId="277"/>
    <cellStyle name="_Analysis-Rev-09.02.09_Analysis-Road works 2" xfId="278"/>
    <cellStyle name="_Analysis-Rev-09.02.09_Analysis-Road works 3" xfId="279"/>
    <cellStyle name="_Analysis-Rev-09.02.09_Analysis-Road works 4" xfId="280"/>
    <cellStyle name="_Analysis-Rev-09.02.09_Analysis-Road works 5" xfId="281"/>
    <cellStyle name="_Analysis-Rev-09.02.09_Analysis-Road works 6" xfId="282"/>
    <cellStyle name="_Analysis-Rev-09.02.09_Analysis-Road works 7" xfId="283"/>
    <cellStyle name="_Analysis-Rev-09.02.09_Analysis-Structures" xfId="284"/>
    <cellStyle name="_Analysis-Rev-09.02.09_Analysis-Structures 2" xfId="285"/>
    <cellStyle name="_Analysis-Rev-09.02.09_Analysis-Structures 3" xfId="286"/>
    <cellStyle name="_Analysis-Rev-09.02.09_Analysis-Structures 4" xfId="287"/>
    <cellStyle name="_Analysis-Rev-09.02.09_Analysis-Structures 5" xfId="288"/>
    <cellStyle name="_Analysis-Rev-09.02.09_Analysis-Structures 6" xfId="289"/>
    <cellStyle name="_Analysis-Rev-09.02.09_Analysis-Structures 7" xfId="290"/>
    <cellStyle name="_Analysis-Rev-09.02.09_Copy of Sheet Piling - Analysis" xfId="291"/>
    <cellStyle name="_Analysis-Rev-09.02.09_Copy of Sheet Piling - Analysis 2" xfId="292"/>
    <cellStyle name="_Analysis-Rev-09.02.09_Copy of Sheet Piling - Analysis 3" xfId="293"/>
    <cellStyle name="_Analysis-Rev-09.02.09_Copy of Sheet Piling - Analysis 4" xfId="294"/>
    <cellStyle name="_Analysis-Rev-09.02.09_Copy of Sheet Piling - Analysis 5" xfId="295"/>
    <cellStyle name="_Analysis-Rev-09.02.09_Copy of Sheet Piling - Analysis 6" xfId="296"/>
    <cellStyle name="_Analysis-Rev-09.02.09_Copy of Sheet Piling - Analysis 7" xfId="297"/>
    <cellStyle name="_Angsana" xfId="298"/>
    <cellStyle name="_Annex to RA Bill 3 &amp;amp_ 3A1" xfId="299"/>
    <cellStyle name="_Apollo - Final" xfId="300"/>
    <cellStyle name="_April" xfId="301"/>
    <cellStyle name="_APRIL-MPR-SANTOSH" xfId="302"/>
    <cellStyle name="_Area Statement 0705017" xfId="303"/>
    <cellStyle name="_AS Carrier site -ZCR.xls(29.11.09)" xfId="304"/>
    <cellStyle name="_ASC Shuttering Qty" xfId="305"/>
    <cellStyle name="_Ascendas - AFAS, ACS &amp; EPABX - 14.11.06R5EST &amp; EXwork" xfId="306"/>
    <cellStyle name="_Ascendas 14.9.06 R1" xfId="307"/>
    <cellStyle name="_ASCENDAS -18.08.06" xfId="308"/>
    <cellStyle name="_Ascendas 21.9.06 R2" xfId="309"/>
    <cellStyle name="_Ascendas workings" xfId="310"/>
    <cellStyle name="_Ascendas workings_Cement reconcilation  up to Nov 2011" xfId="311"/>
    <cellStyle name="_Ascendas workings_pl Scope vs Front" xfId="312"/>
    <cellStyle name="_Ascendas workings_plama Labour Planned Vs Actual Status" xfId="313"/>
    <cellStyle name="_Ascendas workings_Scope vs Front" xfId="314"/>
    <cellStyle name="_aUDIT INSTA AS ON 30NOV'" xfId="315"/>
    <cellStyle name="_August -  Lab Equipments" xfId="316"/>
    <cellStyle name="_aurdra Engg - Afas &amp; Pa - 24.05.06" xfId="317"/>
    <cellStyle name="_AUSTIN" xfId="318"/>
    <cellStyle name="_Aztec" xfId="319"/>
    <cellStyle name="_Balance Sheet 4.1 Dec 08 " xfId="320"/>
    <cellStyle name="_Balance Sheet 4.1 Dec 08  2" xfId="321"/>
    <cellStyle name="_Balance Sheet 4.1 Dec 08  3" xfId="322"/>
    <cellStyle name="_Balance Sheet 4.1 Dec 08  4" xfId="323"/>
    <cellStyle name="_Balance Sheet 4.1 Dec 08  5" xfId="324"/>
    <cellStyle name="_Balance Sheet 4.1 Dec 08  6" xfId="325"/>
    <cellStyle name="_Balance Sheet 4.1 Dec 08  7" xfId="326"/>
    <cellStyle name="_Balance Sheet 4.1 Dec 08  8" xfId="327"/>
    <cellStyle name="_Balance work Finishing BLD 1-2-DT projects" xfId="328"/>
    <cellStyle name="_Balance work Finishing BLD-4-5" xfId="329"/>
    <cellStyle name="_Balance work Structure BLD- (01+02+03)-DT Projects 29-06-10" xfId="330"/>
    <cellStyle name="_Balance work Structure BLD 4-5 BLG 29-06-10" xfId="331"/>
    <cellStyle name="_Basic Rates" xfId="332"/>
    <cellStyle name="_Battery Calculation" xfId="333"/>
    <cellStyle name="_BBS  SUB-STATION BUILDING" xfId="334"/>
    <cellStyle name="_BBS CMB BUILDING" xfId="335"/>
    <cellStyle name="_BBS HVAC BUILDING" xfId="336"/>
    <cellStyle name="_BBS IDC BLOCK" xfId="337"/>
    <cellStyle name="_BBS SUB-STATION BUILDING" xfId="338"/>
    <cellStyle name="_Belaire 3rd ra bill 20%" xfId="339"/>
    <cellStyle name="_Belaire 5th ra bill 80%" xfId="340"/>
    <cellStyle name="_Belaire Amendment -1" xfId="341"/>
    <cellStyle name="_BILLS OF QUANTITIS" xfId="342"/>
    <cellStyle name="_BLG Costing-29.08.08" xfId="343"/>
    <cellStyle name="_BLK-EST-BUILDING 1 - DLF MUMBAI MILLS-13-10-10" xfId="344"/>
    <cellStyle name="_BLOCK EST - BASEMENT" xfId="345"/>
    <cellStyle name="_BLOCK EST - BUILDING 1" xfId="346"/>
    <cellStyle name="_BLOCK EST - BUILDING 2-TO STERLING" xfId="347"/>
    <cellStyle name="_BLOCK EST - BUILDING 3" xfId="348"/>
    <cellStyle name="_BLOCK EST - PODIUM -DLF" xfId="349"/>
    <cellStyle name="_BLOCK EST - PODIUM -MCGM" xfId="350"/>
    <cellStyle name="_BLOCK ESTIMATE-09.05.08-PHASE-II-DPA" xfId="351"/>
    <cellStyle name="_Blue Horizon Final Offer" xfId="352"/>
    <cellStyle name="_BMS Enquiry Revenue tower" xfId="353"/>
    <cellStyle name="_BMS Format" xfId="354"/>
    <cellStyle name="_Bms General INR" xfId="355"/>
    <cellStyle name="_BOB - Mumbai 17.06.05" xfId="356"/>
    <cellStyle name="_Book1" xfId="357"/>
    <cellStyle name="_Book1 (15)" xfId="358"/>
    <cellStyle name="_Book1 (15) 2" xfId="359"/>
    <cellStyle name="_Book1 (15)_Item Rate Client Bill RA-7 Dec.10 (SBM Homes)" xfId="360"/>
    <cellStyle name="_Book1 (15)_Labour Camp Detail" xfId="361"/>
    <cellStyle name="_Book1 (2)" xfId="362"/>
    <cellStyle name="_Book1 (32)" xfId="363"/>
    <cellStyle name="_Book1 (39)" xfId="364"/>
    <cellStyle name="_Book1 (8)" xfId="365"/>
    <cellStyle name="_Book2" xfId="366"/>
    <cellStyle name="_BOQ" xfId="367"/>
    <cellStyle name="_BOQ  Sarojini  Nagar" xfId="368"/>
    <cellStyle name="_BOQ - Workings" xfId="369"/>
    <cellStyle name="_BOQ &amp; Meas 30-04-09" xfId="370"/>
    <cellStyle name="_BOQ -26-02-10" xfId="371"/>
    <cellStyle name="_BOQ 3 1" xfId="372"/>
    <cellStyle name="_BOQ CIVIL_final 15 3 11" xfId="373"/>
    <cellStyle name="_BOQ FOR HOTEL BLOCK - 18.10.08 - AHC" xfId="374"/>
    <cellStyle name="_BOQ FOR OFFICE LEVELS" xfId="375"/>
    <cellStyle name="_BOQ RATE" xfId="376"/>
    <cellStyle name="_BOQ WITH MEAS OF EXT BOQ-23.02.11 TO HSA" xfId="377"/>
    <cellStyle name="_BOQ WITH MEASUREMENT - CIVIL FINISHING WORK - 04.01.2008" xfId="378"/>
    <cellStyle name="_BOQ_Cement reconcilation  up to Nov 2011" xfId="379"/>
    <cellStyle name="_BOQ-Chennai Tech park -IBMS-18-04-07" xfId="380"/>
    <cellStyle name="_BOQ-IIT-SCPL-25.12.08" xfId="381"/>
    <cellStyle name="_BOQ-IIT-SCPL-R2-EXCLUING BLDG." xfId="382"/>
    <cellStyle name="_BOQ-IIT-SCPL-R3-for B2 Bldg.-external development" xfId="383"/>
    <cellStyle name="_BOQ-IIT-SCPL-R3-for B3 Bldg.-external development" xfId="384"/>
    <cellStyle name="_BOQ-IIT-SCPL-R5-for B2 Bldg.-external development-26.06.09" xfId="385"/>
    <cellStyle name="_BOQ-IIT-SCPL-R5-for B3 Bldg.-external development-26.06.09" xfId="386"/>
    <cellStyle name="_BOQ-IIT-SCPL-R6-for B3 Bldg.-external development-13.08.09" xfId="387"/>
    <cellStyle name="_BOQ-IIT-SCPL-REVISED-R2-FOR BLDG-as per various lvls" xfId="388"/>
    <cellStyle name="_BOQ-IIT-SCPL-REVISED-R3-FOR BLDG-2-as per various lvls" xfId="389"/>
    <cellStyle name="_BOQ-IIT-SCPL-REVISED-R5-FOR BLDG-2-as per various lvls-26.06.09" xfId="390"/>
    <cellStyle name="_BOQ-Paint  shop" xfId="391"/>
    <cellStyle name="_BOQ-Paint  shop_pl Scope vs Front" xfId="392"/>
    <cellStyle name="_BPCL - Mumbai HP  25.07.05 Email" xfId="393"/>
    <cellStyle name="_Break UP - Final" xfId="394"/>
    <cellStyle name="_budget forecast_rev1_dec'08 (3) (3)" xfId="395"/>
    <cellStyle name="_budget forecast_rev1_dec'08 (3) (3) 2" xfId="396"/>
    <cellStyle name="_budget forecast_rev1_dec'08 (3) (3)_Item Rate Client Bill RA-7 Dec.10 (SBM Homes)" xfId="397"/>
    <cellStyle name="_budget forecast_rev1_dec'08 (3) (3)_Labour Camp Detail" xfId="398"/>
    <cellStyle name="_budget noida mall _ structre and rough finish" xfId="399"/>
    <cellStyle name="_Budget sumaary updated up to Jan-08" xfId="400"/>
    <cellStyle name="_Budget sumaary updated up to Jan-08 2" xfId="401"/>
    <cellStyle name="_Budget sumaary updated up to Jan-08_Amend 2 DPL CONTRACT" xfId="402"/>
    <cellStyle name="_Budget sumaary updated up to Jan-08_Item Rate Client Bill RA-7 Dec.10 (SBM Homes)" xfId="403"/>
    <cellStyle name="_Budget sumaary updated up to Jan-08_Labour Camp Detail" xfId="404"/>
    <cellStyle name="_Budget_Elphinstone_updated_30 June 2009." xfId="405"/>
    <cellStyle name="_Budgets given by Biju for Business plan-08-09" xfId="406"/>
    <cellStyle name="_BUILTUP AREA-16-12-08 PD" xfId="407"/>
    <cellStyle name="_Bulk &amp; Steel Reconciliation (KC665) April'2010" xfId="408"/>
    <cellStyle name="_Business plan-08-09" xfId="409"/>
    <cellStyle name="_C&amp;H-24-09-07" xfId="410"/>
    <cellStyle name="_CA Campus" xfId="411"/>
    <cellStyle name="_Calcutta Airport Analysis 12-06-2008" xfId="412"/>
    <cellStyle name="_CANARA BANK281105" xfId="413"/>
    <cellStyle name="_certified santech bill-3" xfId="414"/>
    <cellStyle name="_Change Order" xfId="415"/>
    <cellStyle name="_Change Order TA" xfId="416"/>
    <cellStyle name="_Change Order TA_Book2" xfId="417"/>
    <cellStyle name="_Change Order TA_Book2 2" xfId="418"/>
    <cellStyle name="_Change Order_Book2" xfId="419"/>
    <cellStyle name="_Change Order_Book2 2" xfId="420"/>
    <cellStyle name="_CHANGES  in B-Block" xfId="421"/>
    <cellStyle name="_Charkop Finishing1" xfId="422"/>
    <cellStyle name="_chattishgarh road work analysis" xfId="423"/>
    <cellStyle name="_chattishgarh road work analysis_pl Scope vs Front" xfId="424"/>
    <cellStyle name="_Chennai IT Disallowed- (Jul- Jan 08)-final" xfId="425"/>
    <cellStyle name="_Chennai schedule of Quantities" xfId="426"/>
    <cellStyle name="_CIDCO-BC&amp;EH-SCHEDULE-A-13 E 2008" xfId="427"/>
    <cellStyle name="_Civil 09(1).01.09" xfId="428"/>
    <cellStyle name="_Civil BOQ" xfId="429"/>
    <cellStyle name="_CIVIL Work-ACE TC-II Powai(E)" xfId="430"/>
    <cellStyle name="_Client Bill Details " xfId="431"/>
    <cellStyle name="_Client Bill Details  2" xfId="432"/>
    <cellStyle name="_Client Bill Details  3" xfId="433"/>
    <cellStyle name="_Client Bill Details  4" xfId="434"/>
    <cellStyle name="_Client Bill Details  5" xfId="435"/>
    <cellStyle name="_Client Bill Details  6" xfId="436"/>
    <cellStyle name="_Client Bill Details  7" xfId="437"/>
    <cellStyle name="_Client Bill Details  8" xfId="438"/>
    <cellStyle name="_Client sales -Hq review 16th Feb-06" xfId="439"/>
    <cellStyle name="_Col.steel cal.-14.07.09" xfId="440"/>
    <cellStyle name="_Comma" xfId="441"/>
    <cellStyle name="_Comments &amp; Highlights-BMS-3-08-07" xfId="442"/>
    <cellStyle name="_COMMERZ 2  3 CASH FLOW" xfId="443"/>
    <cellStyle name="_common folder report nov 08" xfId="444"/>
    <cellStyle name="_Comparative JNS" xfId="445"/>
    <cellStyle name="_Construction budget_Jul 2010" xfId="446"/>
    <cellStyle name="_contract boq DT " xfId="447"/>
    <cellStyle name="_contract boq DT  2" xfId="448"/>
    <cellStyle name="_contract boq DT  3" xfId="449"/>
    <cellStyle name="_contract boq DT  4" xfId="450"/>
    <cellStyle name="_contract boq DT  5" xfId="451"/>
    <cellStyle name="_contract boq DT  6" xfId="452"/>
    <cellStyle name="_contract boq DT  7" xfId="453"/>
    <cellStyle name="_contract boq DT  8" xfId="454"/>
    <cellStyle name="_Contract Review Jasola-April-08 13-05-2008" xfId="455"/>
    <cellStyle name="_Contract Review Jasola-May-08 11-06-2008" xfId="456"/>
    <cellStyle name="_Convergys India Service Ltd. , Hyderabad ( Working )" xfId="457"/>
    <cellStyle name="_Copy of  performance report Dec 08" xfId="458"/>
    <cellStyle name="_Copy of  performance report feb 09" xfId="459"/>
    <cellStyle name="_Copy of  performance report Jan 09" xfId="460"/>
    <cellStyle name="_Copy of Business plan-08-09-Construction cost" xfId="461"/>
    <cellStyle name="_Copy of Copy of concrete prod. report sep 08" xfId="462"/>
    <cellStyle name="_Copy of fuel report sep 08" xfId="463"/>
    <cellStyle name="_Copy of Fund Analysis" xfId="464"/>
    <cellStyle name="_Copy of LOR STAFF-Surplus after 31-05-08" xfId="465"/>
    <cellStyle name="_Copy of LOR STAFF-Surplus after 31-05-08 2" xfId="466"/>
    <cellStyle name="_Copy of LOR STAFF-Surplus after 31-05-08_Amend 2 DPL CONTRACT" xfId="467"/>
    <cellStyle name="_Copy of LOR STAFF-Surplus after 31-05-08_Item Rate Client Bill RA-7 Dec.10 (SBM Homes)" xfId="468"/>
    <cellStyle name="_Copy of LOR STAFF-Surplus after 31-05-08_Labour Camp Detail" xfId="469"/>
    <cellStyle name="_Copy of LOR STAFF-Surplus after 31-05-08_SBM School 6th RA Bill 09 Feb-10 Rev" xfId="470"/>
    <cellStyle name="_Copy of Monthly Progress Report  DLF Infocity - Chennai July 08 " xfId="471"/>
    <cellStyle name="_Copy of Monthly Progress Report  DLF Infocity - Chennai July 08  2" xfId="472"/>
    <cellStyle name="_Copy of Monthly Progress Report  DLF Infocity - Chennai July 08  3" xfId="473"/>
    <cellStyle name="_Copy of Monthly Progress Report  DLF Infocity - Chennai July 08  4" xfId="474"/>
    <cellStyle name="_Copy of Monthly Progress Report  DLF Infocity - Chennai July 08  5" xfId="475"/>
    <cellStyle name="_Copy of Monthly Progress Report  DLF Infocity - Chennai July 08  6" xfId="476"/>
    <cellStyle name="_Copy of Monthly Progress Report  DLF Infocity - Chennai July 08  7" xfId="477"/>
    <cellStyle name="_Copy of Monthly Progress Report  DLF Infocity - Chennai July 08  8" xfId="478"/>
    <cellStyle name="_Copy of MPS_3 NEW" xfId="479"/>
    <cellStyle name="_Copy of MR OCT'08 IT Chennai" xfId="480"/>
    <cellStyle name="_Copy of Purchase report for the month of Aug'08 (4)" xfId="481"/>
    <cellStyle name="_Copy of Rate analysis concrete (WO Cement) adjusted" xfId="482"/>
    <cellStyle name="_Copy of Rec  Summary Dec-07" xfId="483"/>
    <cellStyle name="_Copy of Rec  Summary Dec-07 2" xfId="484"/>
    <cellStyle name="_Copy of Rec  Summary Dec-07_Item Rate Client Bill RA-7 Dec.10 (SBM Homes)" xfId="485"/>
    <cellStyle name="_Copy of Rec  Summary Dec-07_Labour Camp Detail" xfId="486"/>
    <cellStyle name="_Copy of Rec  Summary Dec-07_Material Reco March-2011 (Homes)" xfId="487"/>
    <cellStyle name="_Copy of Rec  Summary Dec-07_Monthly Progress Report - MPR" xfId="488"/>
    <cellStyle name="_Copy of Rec  Summary Dec-07_Monthly Progress Report - MPR VV" xfId="489"/>
    <cellStyle name="_Copy of Rec  Summary Dec-07_SAFETY RECORD FOR THE MONTH OF May,  2011 - MPR" xfId="490"/>
    <cellStyle name="_Copy of Rec  Summary Dec-07_SAFETY RECORD FOR THE MONTH OFApril, 2011 - MPR" xfId="491"/>
    <cellStyle name="_Copy of Rec  Summary Dec-07_Sectional Progress 1 July 09 onwards" xfId="492"/>
    <cellStyle name="_Copy of Rec  Summary Dec-07_Weekly Photos 1 July 09 onwards" xfId="493"/>
    <cellStyle name="_Copy of Rec  Summary Dec-07_WPR 26-1 Nov 2009" xfId="494"/>
    <cellStyle name="_Copy of Rec  Summary Dec-07_WPR Magnolias 2009" xfId="495"/>
    <cellStyle name="_Copy of Rec-Feb-08" xfId="496"/>
    <cellStyle name="_Copy of Rec-Feb-08_Material Reco March-2011 (Homes)" xfId="497"/>
    <cellStyle name="_Copy of Rec-Feb-08_Monthly Progress Report - MPR" xfId="498"/>
    <cellStyle name="_Copy of Rec-Feb-08_Monthly Progress Report - MPR VV" xfId="499"/>
    <cellStyle name="_Copy of Rec-Feb-08_SAFETY RECORD FOR THE MONTH OF May,  2011 - MPR" xfId="500"/>
    <cellStyle name="_Copy of Rec-Feb-08_SAFETY RECORD FOR THE MONTH OFApril, 2011 - MPR" xfId="501"/>
    <cellStyle name="_Copy of Rec-Feb-08_Sectional Progress 1 July 09 onwards" xfId="502"/>
    <cellStyle name="_Copy of Rec-Feb-08_Weekly Photos 1 July 09 onwards" xfId="503"/>
    <cellStyle name="_Copy of Rec-Feb-08_WPR 26-1 Nov 2009" xfId="504"/>
    <cellStyle name="_Copy of Rec-Feb-08_WPR Magnolias 2009" xfId="505"/>
    <cellStyle name="_Copy of Revised 1 aadarsh09.12.06" xfId="506"/>
    <cellStyle name="_Copy of urban wod ra.-14 SUBMITTED" xfId="507"/>
    <cellStyle name="_Copy of Vytilla Jan09_Cash flow" xfId="508"/>
    <cellStyle name="_CorrFinisTTPh10-10-11-123" xfId="509"/>
    <cellStyle name="_Cost allocation  budget 11.07" xfId="510"/>
    <cellStyle name="_Cost allocation  budget 11.07 2" xfId="511"/>
    <cellStyle name="_Cost allocation  budget 11.07_Item Rate Client Bill RA-7 Dec.10 (SBM Homes)" xfId="512"/>
    <cellStyle name="_Cost allocation  budget 11.07_Labour Camp Detail" xfId="513"/>
    <cellStyle name="_Cost code- KC 661" xfId="514"/>
    <cellStyle name="_Cost comp. as per LOI" xfId="515"/>
    <cellStyle name="_Cost to be incurred Ajit" xfId="516"/>
    <cellStyle name="_Crest workshop plan- MASONRY-Zone 3" xfId="517"/>
    <cellStyle name="_Crest workshop plan- MASONRY-Zone 3 2" xfId="518"/>
    <cellStyle name="_Cumulative ACE- TC2" xfId="519"/>
    <cellStyle name="_Cumulative ACE- TC2 2" xfId="520"/>
    <cellStyle name="_Currency" xfId="521"/>
    <cellStyle name="_Currency 2" xfId="522"/>
    <cellStyle name="_CurrencySpace" xfId="523"/>
    <cellStyle name="_Cwip-July-05" xfId="524"/>
    <cellStyle name="_Depreciation Dinesh" xfId="525"/>
    <cellStyle name="_Detail of Rentals &amp; dismentling work at magnolias to complete the costplus contract" xfId="526"/>
    <cellStyle name="_Detail of Rentals &amp; dismentling work at magnolias to complete the costplus contract_Book2" xfId="527"/>
    <cellStyle name="_Detail of Rentals &amp; dismentling work at magnolias to complete the costplus contract_Book2 2" xfId="528"/>
    <cellStyle name="_DIAL Fire Station LMP STC" xfId="529"/>
    <cellStyle name="_DIAL Terminal T3 - Structure  final 12th Jul-07 for Client" xfId="530"/>
    <cellStyle name="_DIAL-Compressed air sys boq SMFS-24-08-07- LMP-WO taxes" xfId="531"/>
    <cellStyle name="_DIAL-Costworkings 4th Dec 2006" xfId="532"/>
    <cellStyle name="_dlf budget" xfId="533"/>
    <cellStyle name="_DRAFT BOQ" xfId="534"/>
    <cellStyle name="_DRAFT BOQ OF GIRLS HOSTEL - 21.12.09" xfId="535"/>
    <cellStyle name="_DRAFT BOQ-GLAZING-STAGE WISE-05.07.08-DVJ" xfId="536"/>
    <cellStyle name="_Draft Budget - 15 Acre" xfId="537"/>
    <cellStyle name="_Draft Budget - 15 Acre 2" xfId="538"/>
    <cellStyle name="_Draft Budget - 15 Acre_Item Rate Client Bill RA-7 Dec.10 (SBM Homes)" xfId="539"/>
    <cellStyle name="_Draft Budget - 15 Acre_Labour Camp Detail" xfId="540"/>
    <cellStyle name="_Drawing" xfId="541"/>
    <cellStyle name="_DRY CLADDING RATE ANALYSIS" xfId="542"/>
    <cellStyle name="_E &amp; G BLOCK CIVIL ABSTRACT 1" xfId="543"/>
    <cellStyle name="_EFC_221107 Rev1" xfId="544"/>
    <cellStyle name="_EKTA SALE COMP Incl Taxes R02 270310 " xfId="545"/>
    <cellStyle name="_EKTA SALE COMP Incl Taxes R02 270310  2" xfId="546"/>
    <cellStyle name="_EKTA SALE COMP Incl Taxes R02 270310  3" xfId="547"/>
    <cellStyle name="_EKTA SALE COMP Incl Taxes R02 270310  4" xfId="548"/>
    <cellStyle name="_EKTA SALE COMP Incl Taxes R02 270310  5" xfId="549"/>
    <cellStyle name="_EKTA SALE COMP Incl Taxes R02 270310  6" xfId="550"/>
    <cellStyle name="_EKTA SALE COMP Incl Taxes R02 270310  7" xfId="551"/>
    <cellStyle name="_EKTA SALE COMP Incl Taxes R02 270310  8" xfId="552"/>
    <cellStyle name="_Elanza Costing for Dec09(R-3)" xfId="553"/>
    <cellStyle name="_Elanza-finishing (Main)" xfId="554"/>
    <cellStyle name="_Elanza-main" xfId="555"/>
    <cellStyle name="_Electrical Offer Sent to Contracts (06.02.09)" xfId="556"/>
    <cellStyle name="_Electrical Work-summary" xfId="557"/>
    <cellStyle name="_Elevated Ramp" xfId="558"/>
    <cellStyle name="_Emaar Hyd IT Cost Reduction by reducing floor height 4.1 to 3.8 m" xfId="559"/>
    <cellStyle name="_ESTIMATE" xfId="560"/>
    <cellStyle name="_ESTIMATE - 25.07.08" xfId="561"/>
    <cellStyle name="_ESTIMATE FOR GIRL'S HOSTEL BLOCK-25.12.09" xfId="562"/>
    <cellStyle name="_ESTIMATE WITH MEASUREMENT SHEET - ARCH.-18.11.08-" xfId="563"/>
    <cellStyle name="_ESTIMATE-15.10.09" xfId="564"/>
    <cellStyle name="_ESTIMATE-29.08.08-CENTRAL PURCHASE STORE" xfId="565"/>
    <cellStyle name="_ESTIMATE-CANTEEN" xfId="566"/>
    <cellStyle name="_ESTIMATE-CANTEEN_ESTIMATE- RTC CREST ANNEX-20-02-10-SSA" xfId="567"/>
    <cellStyle name="_ESTIMATE-CANTEEN_RA_MKT_INTERIOR" xfId="568"/>
    <cellStyle name="_ESTIMATE-CANTEEN_RA-MKT" xfId="569"/>
    <cellStyle name="_ESTIMATE-CANTEEN_REV.EST" xfId="570"/>
    <cellStyle name="_ESTIMATE-CANTEEN_REV.ESTIMATE" xfId="571"/>
    <cellStyle name="_ESTIMATE-CLUB HOUSE PUNE-NIRMAL-15-07-10-R2" xfId="572"/>
    <cellStyle name="_Estimated costs_Vadodara" xfId="573"/>
    <cellStyle name="_ESTIMATE-ESG-I-09.09.08" xfId="574"/>
    <cellStyle name="_ESTIMATE-ESG-I-09.09.08_ESTIMATE- RTC CREST ANNEX-20-02-10-SSA" xfId="575"/>
    <cellStyle name="_ESTIMATE-ESG-I-09.09.08_RA_MKT_INTERIOR" xfId="576"/>
    <cellStyle name="_ESTIMATE-ESG-I-09.09.08_RA-MKT" xfId="577"/>
    <cellStyle name="_ESTIMATE-ESG-I-09.09.08_REV.EST" xfId="578"/>
    <cellStyle name="_ESTIMATE-ESG-I-09.09.08_REV.ESTIMATE" xfId="579"/>
    <cellStyle name="_ESTIMATE-LIBRARY" xfId="580"/>
    <cellStyle name="_ESTIMATE-LIBRARY_ESTIMATE- RTC CREST ANNEX-20-02-10-SSA" xfId="581"/>
    <cellStyle name="_ESTIMATE-LIBRARY_RA_MKT_INTERIOR" xfId="582"/>
    <cellStyle name="_ESTIMATE-LIBRARY_RA-MKT" xfId="583"/>
    <cellStyle name="_ESTIMATE-LIBRARY_REV.EST" xfId="584"/>
    <cellStyle name="_ESTIMATE-LIBRARY_REV.ESTIMATE" xfId="585"/>
    <cellStyle name="_ESTIMATE-RTC AND CRES ANNEX" xfId="586"/>
    <cellStyle name="_ESTIMATE-RTC AND CRES ANNEX_ESTIMATE- RTC CREST ANNEX-20-02-10-SSA" xfId="587"/>
    <cellStyle name="_ESTIMATE-RTC AND CRES ANNEX_RA_MKT_INTERIOR" xfId="588"/>
    <cellStyle name="_ESTIMATE-RTC AND CRES ANNEX_RA-MKT" xfId="589"/>
    <cellStyle name="_ESTIMATE-RTC AND CRES ANNEX_REV.EST" xfId="590"/>
    <cellStyle name="_ESTIMATE-RTC AND CRES ANNEX_REV.ESTIMATE" xfId="591"/>
    <cellStyle name="_EST-SHORE PILING-24.09.10" xfId="592"/>
    <cellStyle name="_ET_STYLE_NoName_00_" xfId="593"/>
    <cellStyle name="_ET_STYLE_NoName_00__Residential Building - 26.07.12" xfId="594"/>
    <cellStyle name="_eta" xfId="595"/>
    <cellStyle name="_ETA_RAB1_certified" xfId="596"/>
    <cellStyle name="_ETISALAT-FINISHING BOQ" xfId="597"/>
    <cellStyle name="_Euro" xfId="598"/>
    <cellStyle name="_Expenses_IWSL_3344_30 Nov 09" xfId="599"/>
    <cellStyle name="_Expenses_IWSL_3344_31 Dec 09" xfId="600"/>
    <cellStyle name="_ExPRESS GREENS  M-1A for contracts - schedule rates Jan 09 and As per Sec 90    " xfId="601"/>
    <cellStyle name="_ExPRESS GREENS  M-1A for contracts - schedule rates Jan 09 and As per Sec 90     2" xfId="602"/>
    <cellStyle name="_ExPRESS GREENS  M-1A for contracts - schedule rates Jan 09 and As per Sec 90     3" xfId="603"/>
    <cellStyle name="_ExPRESS GREENS  M-1A for contracts - schedule rates Jan 09 and As per Sec 90     4" xfId="604"/>
    <cellStyle name="_ExPRESS GREENS  M-1A for contracts - schedule rates Jan 09 and As per Sec 90     5" xfId="605"/>
    <cellStyle name="_ExPRESS GREENS  M-1A for contracts - schedule rates Jan 09 and As per Sec 90     6" xfId="606"/>
    <cellStyle name="_ExPRESS GREENS  M-1A for contracts - schedule rates Jan 09 and As per Sec 90     7" xfId="607"/>
    <cellStyle name="_ExPRESS GREENS  M-1A for contracts - schedule rates Jan 09 and As per Sec 90     8" xfId="608"/>
    <cellStyle name="_External Works" xfId="609"/>
    <cellStyle name="_External Works BOQ's" xfId="610"/>
    <cellStyle name="_FINAL BASEMENT E beam &amp; slab" xfId="611"/>
    <cellStyle name="_final Budget 06.08.08" xfId="612"/>
    <cellStyle name="_FINAL ETA" xfId="613"/>
    <cellStyle name="_Final Report-JUne 07" xfId="614"/>
    <cellStyle name="_Final Report-JUne 07_Amend 2 DPL CONTRACT" xfId="615"/>
    <cellStyle name="_Final VGN ZCR" xfId="616"/>
    <cellStyle name="_Finishing (BOQ - Bld 01 &amp; 02)" xfId="617"/>
    <cellStyle name="_FINISHING SCHEDULE-GURGAON-January-2009" xfId="618"/>
    <cellStyle name="_Fire Alarm-REV-B-19-09-07-LMP-WO TAXES" xfId="619"/>
    <cellStyle name="_Fire Fighting Works" xfId="620"/>
    <cellStyle name="_Fire Protection-WO taxes" xfId="621"/>
    <cellStyle name="_Fixed Assets  30-09-2007 Final1" xfId="622"/>
    <cellStyle name="_Form 3cd" xfId="623"/>
    <cellStyle name="_Form 3cd_Bill Magnolias RA Bill No 38  Dec-09" xfId="624"/>
    <cellStyle name="_Form 3cd_Bill Magnolias RA Bill No 38 Dec-09" xfId="625"/>
    <cellStyle name="_Form 3cd_UPFRONT BILLING" xfId="626"/>
    <cellStyle name="_Formats-Utilisation" xfId="627"/>
    <cellStyle name="_FPA - Working" xfId="628"/>
    <cellStyle name="_FPA - Working_pl Scope vs Front" xfId="629"/>
    <cellStyle name="_Full  Contract  09.12.10. -" xfId="630"/>
    <cellStyle name="_Glaxo-Smithkline" xfId="631"/>
    <cellStyle name="_Global (Harayana) 16.11.05" xfId="632"/>
    <cellStyle name="_Global Hospital  - 16.10.07" xfId="633"/>
    <cellStyle name="_Google" xfId="634"/>
    <cellStyle name="_H P campus" xfId="635"/>
    <cellStyle name="_H.P. - Brigade Hul-Kul-Bills" xfId="636"/>
    <cellStyle name="_H.P. - Brigade Hul-Kul-Bills_Exora_Business_Park_Analysis_with_Cement_and_steel_KRRC_SNS 22.01.09" xfId="637"/>
    <cellStyle name="_Heading" xfId="638"/>
    <cellStyle name="_Highlight" xfId="639"/>
    <cellStyle name="_Himdri Budget" xfId="640"/>
    <cellStyle name="_HVAC -ACE_TC2" xfId="641"/>
    <cellStyle name="_HVAC BOQ_Final-ACE" xfId="642"/>
    <cellStyle name="_HVAC BOQ_TCII" xfId="643"/>
    <cellStyle name="_HVAC Work" xfId="644"/>
    <cellStyle name="_HYD AIRPORT -R2 - 08-09-05 - SOFT" xfId="645"/>
    <cellStyle name="_Hyderabad WO" xfId="646"/>
    <cellStyle name="_IBM Green Interior BOQ 11-02-09" xfId="647"/>
    <cellStyle name="_IBP I Hotel  Commerz" xfId="648"/>
    <cellStyle name="_Infocity - Chenna  1i (2)" xfId="649"/>
    <cellStyle name="_Infocity - Chenna  1i (2)1" xfId="650"/>
    <cellStyle name="_Infocity -Chennai January '09" xfId="651"/>
    <cellStyle name="_Infrastructure Budget - 25.03.08" xfId="652"/>
    <cellStyle name="_Infrastructure Budget - 25.03.08 2" xfId="653"/>
    <cellStyle name="_Infrastructure Budget - 25.03.08_Item Rate Client Bill RA-7 Dec.10 (SBM Homes)" xfId="654"/>
    <cellStyle name="_Infrastructure Budget - 25.03.08_Labour Camp Detail" xfId="655"/>
    <cellStyle name="_Integra T 28.12.05 " xfId="656"/>
    <cellStyle name="_Integra T 28.12.05  2" xfId="657"/>
    <cellStyle name="_Integra T 28.12.05  3" xfId="658"/>
    <cellStyle name="_Integra T 28.12.05  4" xfId="659"/>
    <cellStyle name="_Integra T 28.12.05  5" xfId="660"/>
    <cellStyle name="_Integra T 28.12.05  6" xfId="661"/>
    <cellStyle name="_Integra T 28.12.05  7" xfId="662"/>
    <cellStyle name="_Integra T 28.12.05  8" xfId="663"/>
    <cellStyle name="_Inter Unit" xfId="664"/>
    <cellStyle name="_internalbudgets18-03-08" xfId="665"/>
    <cellStyle name="_IT Chennai" xfId="666"/>
    <cellStyle name="_IT Park - Sez - Hyderabad- Budget-28.01.2008" xfId="667"/>
    <cellStyle name="_ITC Tribeni 8 February 2007" xfId="668"/>
    <cellStyle name="_ITC Windsor Manor - 23.05.07" xfId="669"/>
    <cellStyle name="_ITC-FW Cost" xfId="670"/>
    <cellStyle name="_ITC-FW-Req 2" xfId="671"/>
    <cellStyle name="_Item Rate Bill RA-10 March 11 (Homes)" xfId="672"/>
    <cellStyle name="_Jasola Mar 07 RA Bill 110507" xfId="673"/>
    <cellStyle name="_Jasola RA Bill oct 07 071107" xfId="674"/>
    <cellStyle name="_Jasola RA Bill oct 07 071107 2" xfId="675"/>
    <cellStyle name="_Jasola RA Bill oct 07 071107_Amend 2 DPL CONTRACT" xfId="676"/>
    <cellStyle name="_Jasola RA Bill oct 07 071107_Item Rate Client Bill RA-7 Dec.10 (SBM Homes)" xfId="677"/>
    <cellStyle name="_Jasola RA Bill oct 07 071107_Labour Camp Detail" xfId="678"/>
    <cellStyle name="_JCR" xfId="679"/>
    <cellStyle name="_JCR JK Tyre - 1" xfId="680"/>
    <cellStyle name="_JIPMER Tender Workings" xfId="681"/>
    <cellStyle name="_Jipmer workings - Revised 15.06.06" xfId="682"/>
    <cellStyle name="_JK Tyre S1" xfId="683"/>
    <cellStyle name="_June" xfId="684"/>
    <cellStyle name="_kafex_RA_04" xfId="685"/>
    <cellStyle name="_KC 584 - BMTC Koramangala - ZCR Final" xfId="686"/>
    <cellStyle name="_KC644 ETC OH" xfId="687"/>
    <cellStyle name="_KC665 - PLAMA Developers ZCR Workings" xfId="688"/>
    <cellStyle name="_KCC-BALANCE QTY" xfId="689"/>
    <cellStyle name="_KFAEX__RAB-2-certified" xfId="690"/>
    <cellStyle name="_Kick of meeting Updated" xfId="691"/>
    <cellStyle name="_Kolkata - Cash flow 12th June-08 vrh" xfId="692"/>
    <cellStyle name="_kOLKATA OH - 12TH JUNE-08" xfId="693"/>
    <cellStyle name="_Kondli Fnl- 140808" xfId="694"/>
    <cellStyle name="_L &amp; T _ MYSORE_EXTERNAL WORKS_R1" xfId="695"/>
    <cellStyle name="_L &amp; T _ MYSORE_EXTERNAL WORKS_R1 OFFER 15.03.07" xfId="696"/>
    <cellStyle name="_L &amp; T Mysore_LIGHTING MANAGEMENT_BOQ addendum offer 21.03.07 (1)" xfId="697"/>
    <cellStyle name="_L&amp;T Executive Guest House -BOQmysore_ELEC_OFFER 20-2-07" xfId="698"/>
    <cellStyle name="_L&amp;T Sports Complex -BOQmysore_ELEC_OFFER 20-2-07" xfId="699"/>
    <cellStyle name="_L_T_Executive_Guest_House__BOQmysore_ELEC_14_2_07" xfId="700"/>
    <cellStyle name="_L_T_Executive_Guest_House__BOQmysore_ELEC_14_2_07 OFFER 15.03.07" xfId="701"/>
    <cellStyle name="_L_T_Sports_Complex__BOQmysore_ELEC_14_2_07" xfId="702"/>
    <cellStyle name="_L_T_Sports_Complex__BOQmysore_ELEC_14_2_07 OFFER 15.03.07" xfId="703"/>
    <cellStyle name="_Laird Working" xfId="704"/>
    <cellStyle name="_Laird Working_281210 EOT PLAMA" xfId="705"/>
    <cellStyle name="_Laird Working_Annexure - I Commencement Delays" xfId="706"/>
    <cellStyle name="_Laird Working_Cement reconcilation  up to Nov 2011" xfId="707"/>
    <cellStyle name="_Laird Working_pl Scope vs Front" xfId="708"/>
    <cellStyle name="_Last Budget Working  19.07.08" xfId="709"/>
    <cellStyle name="_latest milestones" xfId="710"/>
    <cellStyle name="_lemon tree BOQ" xfId="711"/>
    <cellStyle name="_Lift E&amp;G" xfId="712"/>
    <cellStyle name="_lintel " xfId="713"/>
    <cellStyle name="_lintel  2" xfId="714"/>
    <cellStyle name="_lintel  3" xfId="715"/>
    <cellStyle name="_lintel  4" xfId="716"/>
    <cellStyle name="_lintel  5" xfId="717"/>
    <cellStyle name="_lintel  6" xfId="718"/>
    <cellStyle name="_lintel  7" xfId="719"/>
    <cellStyle name="_lintel  8" xfId="720"/>
    <cellStyle name="_List of requirements - Current Liab" xfId="721"/>
    <cellStyle name="_List of requirements - Current Liab_Bill Magnolias RA Bill No 38  Dec-09" xfId="722"/>
    <cellStyle name="_List of requirements - Current Liab_Bill Magnolias RA Bill No 38 Dec-09" xfId="723"/>
    <cellStyle name="_List of requirements - Current Liab_UPFRONT BILLING" xfId="724"/>
    <cellStyle name="_M &amp; E L+M dt 01.01.09" xfId="725"/>
    <cellStyle name="_Magnolias 2-07-10" xfId="726"/>
    <cellStyle name="_Mantri - Revised" xfId="727"/>
    <cellStyle name="_Mantri - Revised_Exora_Business_Park_Analysis_with_Cement_and_steel_KRRC_SNS 22.01.09" xfId="728"/>
    <cellStyle name="_March PO annex" xfId="729"/>
    <cellStyle name="_Material Reco (SBM Homes)" xfId="730"/>
    <cellStyle name="_Material Reco May-2011 (SBM Homes)" xfId="731"/>
    <cellStyle name="_Material Sheet Feb 11" xfId="732"/>
    <cellStyle name="_May" xfId="733"/>
    <cellStyle name="_May Photos" xfId="734"/>
    <cellStyle name="_mayank                     FINISHING SCHEDULE-GURGAON-January-2009" xfId="735"/>
    <cellStyle name="_M-BOOK BILL-6 (EXT)-Final" xfId="736"/>
    <cellStyle name="_MEAS OF FACADE - 20-07-11-h-chk" xfId="737"/>
    <cellStyle name="_Meas of glazing &amp; cladding -h-25.07.11-h-CHK" xfId="738"/>
    <cellStyle name="_MEAS SHEET - MASONRY-MBP" xfId="739"/>
    <cellStyle name="_MEAS SHEET -20-12-08- MASONRY-chk-FINAL" xfId="740"/>
    <cellStyle name="_MEAS SHEET -25-12-08- Joinery-chk-P" xfId="741"/>
    <cellStyle name="_MEAS. SHEET -26.04.08-JKP" xfId="742"/>
    <cellStyle name="_MEAS. SHEET -26.04.08-JKP_ESTIMATE- RTC CREST ANNEX-20-02-10-SSA" xfId="743"/>
    <cellStyle name="_MEAS. SHEET -26.04.08-JKP_RA_MKT_INTERIOR" xfId="744"/>
    <cellStyle name="_MEAS. SHEET -26.04.08-JKP_RA-MKT" xfId="745"/>
    <cellStyle name="_MEAS. SHEET -26.04.08-JKP_REV. BOQ-KNOWLEDGE CENTERl-09-01-10-AP" xfId="746"/>
    <cellStyle name="_MEAS. SHEET -26.04.08-JKP_REV.EST" xfId="747"/>
    <cellStyle name="_MEAS. SHEET -26.04.08-JKP_REV.ESTIMATE" xfId="748"/>
    <cellStyle name="_MEAS. SHEET -29-05-08-SJN" xfId="749"/>
    <cellStyle name="_MEAS. SHEET EXT DEV -30.05.08-JKP" xfId="750"/>
    <cellStyle name="_MEAS. SHEET EXT DEV -30.05.08-JKP_ESTIMATE- RTC CREST ANNEX-20-02-10-SSA" xfId="751"/>
    <cellStyle name="_MEAS. SHEET EXT DEV -30.05.08-JKP_RA_MKT_INTERIOR" xfId="752"/>
    <cellStyle name="_MEAS. SHEET EXT DEV -30.05.08-JKP_RA-MKT" xfId="753"/>
    <cellStyle name="_MEAS. SHEET EXT DEV -30.05.08-JKP_REV. BOQ-KNOWLEDGE CENTERl-09-01-10-AP" xfId="754"/>
    <cellStyle name="_MEAS. SHEET EXT DEV -30.05.08-JKP_REV.EST" xfId="755"/>
    <cellStyle name="_MEAS. SHEET EXT DEV -30.05.08-JKP_REV.ESTIMATE" xfId="756"/>
    <cellStyle name="_MEAS. SHEET EXT DEV FOR PHASE I-II-09.05.08-JKP" xfId="757"/>
    <cellStyle name="_MEAS. SHEET of 09.05.08-JKP" xfId="758"/>
    <cellStyle name="_MEAS. SHEET of PHASE I-07.05.08" xfId="759"/>
    <cellStyle name="_MEAS. SHEET of PHASE II-07.05.08-JKP" xfId="760"/>
    <cellStyle name="_MEAS. SHEET of PHASE II-07.05.08-JKP_ESTIMATE- RTC CREST ANNEX-20-02-10-SSA" xfId="761"/>
    <cellStyle name="_MEAS. SHEET of PHASE II-07.05.08-JKP_RA_MKT_INTERIOR" xfId="762"/>
    <cellStyle name="_MEAS. SHEET of PHASE II-07.05.08-JKP_RA-MKT" xfId="763"/>
    <cellStyle name="_MEAS. SHEET of PHASE II-07.05.08-JKP_REV. BOQ-KNOWLEDGE CENTERl-09-01-10-AP" xfId="764"/>
    <cellStyle name="_MEAS. SHEET of PHASE II-07.05.08-JKP_REV.EST" xfId="765"/>
    <cellStyle name="_MEAS. SHEET of PHASE II-07.05.08-JKP_REV.ESTIMATE" xfId="766"/>
    <cellStyle name="_MEAS. SHEET of Plot-2 Campus -2  5-07-08 P" xfId="767"/>
    <cellStyle name="_MEAS. SHEET of Plot-2 CAMPUS- I-5.07.08- B" xfId="768"/>
    <cellStyle name="_MEAS.-Fasade-25-04-11-h" xfId="769"/>
    <cellStyle name="_MEAS-FINISHING WORK.-18.01.2010-PD" xfId="770"/>
    <cellStyle name="_MEASUREMENT SHEET - 09-09-08  PD" xfId="771"/>
    <cellStyle name="_MEASUREMENT SHEET - 09-09-08  PD-Area Wise" xfId="772"/>
    <cellStyle name="_MEASUREMENT SHEET - LIBRARY-CHECKED" xfId="773"/>
    <cellStyle name="_MEASUREMENT SHEET - LIBRARY-CHECKED_ESTIMATE- RTC CREST ANNEX-20-02-10-SSA" xfId="774"/>
    <cellStyle name="_MEASUREMENT SHEET - LIBRARY-CHECKED_RA_MKT_INTERIOR" xfId="775"/>
    <cellStyle name="_MEASUREMENT SHEET - LIBRARY-CHECKED_RA-MKT" xfId="776"/>
    <cellStyle name="_MEASUREMENT SHEET - LIBRARY-CHECKED_REV.EST" xfId="777"/>
    <cellStyle name="_MEASUREMENT SHEET - LIBRARY-CHECKED_REV.ESTIMATE" xfId="778"/>
    <cellStyle name="_MEASUREMENT SHEET - MASONRY-S" xfId="779"/>
    <cellStyle name="_MEASUREMENT SHEET - RCC-  (14-5-11) -P" xfId="780"/>
    <cellStyle name="_MEASUREMENT SHEET - RCC- Neha (14-5-11)" xfId="781"/>
    <cellStyle name="_MEASUREMENT SHEET - Revised FINISHING - 6-8-2011 FINAL" xfId="782"/>
    <cellStyle name="_MEASUREMENT SHEET RCC - MP" xfId="783"/>
    <cellStyle name="_MEASUREMENT SHEET -ZONAL CANTEEN" xfId="784"/>
    <cellStyle name="_MEASUREMENT SHEET -ZONAL CANTEEN_ESTIMATE- RTC CREST ANNEX-20-02-10-SSA" xfId="785"/>
    <cellStyle name="_MEASUREMENT SHEET -ZONAL CANTEEN_RA_MKT_INTERIOR" xfId="786"/>
    <cellStyle name="_MEASUREMENT SHEET -ZONAL CANTEEN_RA-MKT" xfId="787"/>
    <cellStyle name="_MEASUREMENT SHEET -ZONAL CANTEEN_REV.EST" xfId="788"/>
    <cellStyle name="_MEASUREMENT SHEET -ZONAL CANTEEN_REV.ESTIMATE" xfId="789"/>
    <cellStyle name="_MEASUREMENT SHEET -ZONAL CANTEEN-Zone IV" xfId="790"/>
    <cellStyle name="_MEASUREMENT SHEET -ZONAL CANTEEN-Zone IV_ESTIMATE- RTC CREST ANNEX-20-02-10-SSA" xfId="791"/>
    <cellStyle name="_MEASUREMENT SHEET -ZONAL CANTEEN-Zone IV_RA_MKT_INTERIOR" xfId="792"/>
    <cellStyle name="_MEASUREMENT SHEET -ZONAL CANTEEN-Zone IV_RA-MKT" xfId="793"/>
    <cellStyle name="_MEASUREMENT SHEET -ZONAL CANTEEN-Zone IV_REV.EST" xfId="794"/>
    <cellStyle name="_MEASUREMENT SHEET -ZONAL CANTEEN-Zone IV_REV.ESTIMATE" xfId="795"/>
    <cellStyle name="_MEASUREMENT SHEET-26-11-09-PD" xfId="796"/>
    <cellStyle name="_Measurement_Reconciliation for April '08" xfId="797"/>
    <cellStyle name="_Measurement_Reconciliation for April '08_Amend 2 DPL CONTRACT" xfId="798"/>
    <cellStyle name="_Measurement_Reconciliation for April '08_Material Reco March-2011 (Homes)" xfId="799"/>
    <cellStyle name="_MEASUREMENT-EXTERNAL DEVL" xfId="800"/>
    <cellStyle name="_MERB-263-B" xfId="801"/>
    <cellStyle name="_MERB-263-B(Final Abstract)" xfId="802"/>
    <cellStyle name="_Micron- Certified" xfId="803"/>
    <cellStyle name="_Micron RAB-4 Certified" xfId="804"/>
    <cellStyle name="_Micron RAB-5 Certified(Final-13-11-06)" xfId="805"/>
    <cellStyle name="_Micron RAB-5Certified(Final)" xfId="806"/>
    <cellStyle name="_MIS - Oct-06 asha" xfId="807"/>
    <cellStyle name="_MIS May-06" xfId="808"/>
    <cellStyle name="_MIS May-06_Amend 2 DPL CONTRACT" xfId="809"/>
    <cellStyle name="_Misseleneous works" xfId="810"/>
    <cellStyle name="_Mobilisation Advance and advance to vendors_January 2009" xfId="811"/>
    <cellStyle name="_Mobilisation Advance and advance to vendors_January 2009_Budget_Elphinstone_updated_30 June 2009." xfId="812"/>
    <cellStyle name="_Mobilisation Advance and advance to vendors_January 2009_Rental Assumption - R3 - 251210" xfId="813"/>
    <cellStyle name="_Model for Cosolidated Monthly report" xfId="814"/>
    <cellStyle name="_Monthly Progress Report  DLF Infocity - Chennai August 08 " xfId="815"/>
    <cellStyle name="_Monthly Progress Report  DLF Infocity - Chennai August 08  2" xfId="816"/>
    <cellStyle name="_Monthly Progress Report  DLF Infocity - Chennai August 08  3" xfId="817"/>
    <cellStyle name="_Monthly Progress Report  DLF Infocity - Chennai August 08  4" xfId="818"/>
    <cellStyle name="_Monthly Progress Report  DLF Infocity - Chennai August 08  5" xfId="819"/>
    <cellStyle name="_Monthly Progress Report  DLF Infocity - Chennai August 08  6" xfId="820"/>
    <cellStyle name="_Monthly Progress Report  DLF Infocity - Chennai August 08  7" xfId="821"/>
    <cellStyle name="_Monthly Progress Report  DLF Infocity - Chennai August 08  8" xfId="822"/>
    <cellStyle name="_Monthly Progress Report  DLF Infocity - Chennai December '08" xfId="823"/>
    <cellStyle name="_Monthly Progress Report  DLF Infocity - Chennai January '08" xfId="824"/>
    <cellStyle name="_Monthly Progress Report  DLF Infocity - Chennai January '09" xfId="825"/>
    <cellStyle name="_Monthly Progress Report  DLF Infocity - Chennai November '08 " xfId="826"/>
    <cellStyle name="_Monthly Progress Report  DLF Infocity - Chennai November '08  2" xfId="827"/>
    <cellStyle name="_Monthly Progress Report  DLF Infocity - Chennai November '08  3" xfId="828"/>
    <cellStyle name="_Monthly Progress Report  DLF Infocity - Chennai November '08  4" xfId="829"/>
    <cellStyle name="_Monthly Progress Report  DLF Infocity - Chennai November '08  5" xfId="830"/>
    <cellStyle name="_Monthly Progress Report  DLF Infocity - Chennai November '08  6" xfId="831"/>
    <cellStyle name="_Monthly Progress Report  DLF Infocity - Chennai November '08  7" xfId="832"/>
    <cellStyle name="_Monthly Progress Report  DLF Infocity - Chennai November '08  8" xfId="833"/>
    <cellStyle name="_Monthly Progress Report  DLF Infocity - Chennai October '08 " xfId="834"/>
    <cellStyle name="_Monthly Progress Report  DLF Infocity - Chennai October '08  2" xfId="835"/>
    <cellStyle name="_Monthly Progress Report  DLF Infocity - Chennai October '08  3" xfId="836"/>
    <cellStyle name="_Monthly Progress Report  DLF Infocity - Chennai October '08  4" xfId="837"/>
    <cellStyle name="_Monthly Progress Report  DLF Infocity - Chennai October '08  5" xfId="838"/>
    <cellStyle name="_Monthly Progress Report  DLF Infocity - Chennai October '08  6" xfId="839"/>
    <cellStyle name="_Monthly Progress Report  DLF Infocity - Chennai October '08  7" xfId="840"/>
    <cellStyle name="_Monthly Progress Report  DLF Infocity - Chennai October '08  8" xfId="841"/>
    <cellStyle name="_Monthly Progress Report  DLF Infocity - Chennai September '08 " xfId="842"/>
    <cellStyle name="_Monthly Progress Report  DLF Infocity - Chennai September '08  2" xfId="843"/>
    <cellStyle name="_Monthly Progress Report  DLF Infocity - Chennai September '08  3" xfId="844"/>
    <cellStyle name="_Monthly Progress Report  DLF Infocity - Chennai September '08  4" xfId="845"/>
    <cellStyle name="_Monthly Progress Report  DLF Infocity - Chennai September '08  5" xfId="846"/>
    <cellStyle name="_Monthly Progress Report  DLF Infocity - Chennai September '08  6" xfId="847"/>
    <cellStyle name="_Monthly Progress Report  DLF Infocity - Chennai September '08  7" xfId="848"/>
    <cellStyle name="_Monthly Progress Report  DLF Infocity - Chennai September '08  8" xfId="849"/>
    <cellStyle name="_MPR AUGUST" xfId="850"/>
    <cellStyle name="_MPR DLF INFOCITY CHENNAI JUNE '08" xfId="851"/>
    <cellStyle name="_MPR JULY" xfId="852"/>
    <cellStyle name="_MPR SEPTEMBER 2008" xfId="853"/>
    <cellStyle name="_MPR1 as per June'08" xfId="854"/>
    <cellStyle name="_MPS_3 NEW" xfId="855"/>
    <cellStyle name="_MPS_3 PMO3" xfId="856"/>
    <cellStyle name="_MPS_3 SHARMA" xfId="857"/>
    <cellStyle name="_Multiple" xfId="858"/>
    <cellStyle name="_MultipleSpace" xfId="859"/>
    <cellStyle name="_NDPL Pile work" xfId="860"/>
    <cellStyle name="_New Formates" xfId="861"/>
    <cellStyle name="_New Formates kpmg" xfId="862"/>
    <cellStyle name="_New Formates kpmg_Book2" xfId="863"/>
    <cellStyle name="_New Formates kpmg_Book2 2" xfId="864"/>
    <cellStyle name="_New Formates_Book2" xfId="865"/>
    <cellStyle name="_New Formates_Book2 2" xfId="866"/>
    <cellStyle name="_new master 2" xfId="867"/>
    <cellStyle name="_New Microsoft Excel Worksheet (2)" xfId="868"/>
    <cellStyle name="_NTC- RA BILL OCT-2008" xfId="869"/>
    <cellStyle name="_NTC- RA BILL OCT-2008 2" xfId="870"/>
    <cellStyle name="_NTC- RA BILL OCT-2008_Item Rate Client Bill RA-7 Dec.10 (SBM Homes)" xfId="871"/>
    <cellStyle name="_NTC- RA BILL OCT-2008_Labour Camp Detail" xfId="872"/>
    <cellStyle name="_Oberoi RA Bill 20 June 08 060708" xfId="873"/>
    <cellStyle name="_Oberoi RA Bill 20 June 08 060708 2" xfId="874"/>
    <cellStyle name="_Oberoi RA Bill 20 June 08 060708_Item Rate Client Bill RA-7 Dec.10 (SBM Homes)" xfId="875"/>
    <cellStyle name="_Oberoi RA Bill 20 June 08 060708_Labour Camp Detail" xfId="876"/>
    <cellStyle name="_Oberoi Splendor 050609" xfId="877"/>
    <cellStyle name="_observation 15 acre" xfId="878"/>
    <cellStyle name="_Ocwen - 1" xfId="879"/>
    <cellStyle name="_Ocwen - Ñ" xfId="880"/>
    <cellStyle name="_Offer_CTS_Siruseri_29-04-05" xfId="881"/>
    <cellStyle name="_Offer-Ajanta Tourist-21-06-07-rev-PPT" xfId="882"/>
    <cellStyle name="_office building-malik" xfId="883"/>
    <cellStyle name="_OH cost-TC-II" xfId="884"/>
    <cellStyle name="_ONGC-KOLKATA-PRELIM-EST-06.01.09-AHC" xfId="885"/>
    <cellStyle name="_Oracle Model Final (With Additional Assets) - 5 Dec V8.0 (Recovered)" xfId="886"/>
    <cellStyle name="_OTIS RA-1 (Certified)Dated 02.06.06" xfId="887"/>
    <cellStyle name="_OTIS RA-1 final -Certified - Dated 08.06.06( R2)" xfId="888"/>
    <cellStyle name="_OTIS_RA_03" xfId="889"/>
    <cellStyle name="_OTIS_RA-02 c&amp;b certified" xfId="890"/>
    <cellStyle name="_OTIS_RA-03 c&amp;b certified" xfId="891"/>
    <cellStyle name="_Overheads" xfId="892"/>
    <cellStyle name="_P&amp;E Trail_1" xfId="893"/>
    <cellStyle name="_Package 3 - Analysis 26th Sep-05" xfId="894"/>
    <cellStyle name="_pedestial in chiller room" xfId="895"/>
    <cellStyle name="_Percent" xfId="896"/>
    <cellStyle name="_PercentSpace" xfId="897"/>
    <cellStyle name="_PHE offer" xfId="898"/>
    <cellStyle name="_PHE offer for Show room at Bangalore" xfId="899"/>
    <cellStyle name="_PHE Offer for Subramanya Temple" xfId="900"/>
    <cellStyle name="_PHE Offer for Subramanya Temple_pl Scope vs Front" xfId="901"/>
    <cellStyle name="_PHE Offer for Subramanya Temple_Scope vs Front" xfId="902"/>
    <cellStyle name="_PHE offer_281210 EOT PLAMA" xfId="903"/>
    <cellStyle name="_PHE offer_Annexure - I Commencement Delays" xfId="904"/>
    <cellStyle name="_PHE offer_Cement reconcilation  up to Nov 2011" xfId="905"/>
    <cellStyle name="_PHE offer_pl Scope vs Front" xfId="906"/>
    <cellStyle name="_Pithmpur Wrkng" xfId="907"/>
    <cellStyle name="_plant  equipment received details 30 07 08" xfId="908"/>
    <cellStyle name="_PLASTER-ATRECO-ADANI-11-06-10" xfId="909"/>
    <cellStyle name="_Plumbing Cost" xfId="910"/>
    <cellStyle name="_PM06_Final_Rates" xfId="911"/>
    <cellStyle name="_PO Highstreet Vadodara" xfId="912"/>
    <cellStyle name="_POWER" xfId="913"/>
    <cellStyle name="_PRELIMINARY TOTAL ESTIMATE - R2-11.01.11" xfId="914"/>
    <cellStyle name="_Presentation Summary " xfId="915"/>
    <cellStyle name="_Presentation Summary  2" xfId="916"/>
    <cellStyle name="_Presentation Summary  3" xfId="917"/>
    <cellStyle name="_Presentation Summary  4" xfId="918"/>
    <cellStyle name="_Presentation Summary  5" xfId="919"/>
    <cellStyle name="_Presentation Summary  6" xfId="920"/>
    <cellStyle name="_Presentation Summary  7" xfId="921"/>
    <cellStyle name="_Presentation Summary  8" xfId="922"/>
    <cellStyle name="_Presentation Summary _Material Reco March-2011 (Homes)" xfId="923"/>
    <cellStyle name="_Presentation Summary _Monthly Progress Report - MPR" xfId="924"/>
    <cellStyle name="_Presentation Summary _Monthly Progress Report - MPR VV" xfId="925"/>
    <cellStyle name="_Presentation Summary _SAFETY RECORD FOR THE MONTH OF May,  2011 - MPR" xfId="926"/>
    <cellStyle name="_Presentation Summary _SAFETY RECORD FOR THE MONTH OFApril, 2011 - MPR" xfId="927"/>
    <cellStyle name="_Presentation Summary _Weekly Photos 1 July 09 onwards" xfId="928"/>
    <cellStyle name="_Presentation Summary _WPR 26-1 Nov 2009" xfId="929"/>
    <cellStyle name="_Presentation Summary _WPR Magnolias 2009" xfId="930"/>
    <cellStyle name="_Prestart" xfId="931"/>
    <cellStyle name="_Prestart-00-HO-FINAL-Approved" xfId="932"/>
    <cellStyle name="_Prestart-00-HO-FINAL-Approved_1 Costing -Tata Hs -11.05.11 T1&amp;T2-R2" xfId="933"/>
    <cellStyle name="_Prestart-00-HO-FINAL-Approved_1 Costing -Tata Hs -11.05.11 T1&amp;T2-R2 2" xfId="934"/>
    <cellStyle name="_Prestart-00-HO-FINAL-Approved_1 Costing_Krrish Prov Est- 27.01.11" xfId="935"/>
    <cellStyle name="_Prestart-00-HO-FINAL-Approved_2 Costing LS Cable 18.10.10" xfId="936"/>
    <cellStyle name="_Prestart-00-HO-FINAL-Approved_20 Costing -IREO UT 190310_1" xfId="937"/>
    <cellStyle name="_Prestart-00-HO-FINAL-Approved_25 Costing -IREO VV-I 25.11.10_1" xfId="938"/>
    <cellStyle name="_Prestart-00-HO-FINAL-Approved_25 Costing -IREO VV-I 25.11.10_1_Rev OffTop" xfId="939"/>
    <cellStyle name="_Prestart-00-HO-FINAL-Approved_4 Costing -IREO VV-I 18.12.10 PKR" xfId="940"/>
    <cellStyle name="_Prestart-00-HO-FINAL-Approved_5 DLF Horizon Center - 05.08.2011" xfId="941"/>
    <cellStyle name="_Prestart-00-HO-FINAL-Approved_5 DLF Horizon Center - 05.08.2011 2" xfId="942"/>
    <cellStyle name="_Prestart-00-HO-FINAL-Approved_6 Costing_Saint Gobain_ 15.10.09_ABH" xfId="943"/>
    <cellStyle name="_Prestart-00-HO-FINAL-Approved_6 Costing_Saint Gobain_ 15.10.09_ABH 2" xfId="944"/>
    <cellStyle name="_Prestart-00-HO-FINAL-Approved_Amend 2 DPL CONTRACT" xfId="945"/>
    <cellStyle name="_Prestart-00-HO-FINAL-Approved_BOQ -  Civil  Structural Works" xfId="946"/>
    <cellStyle name="_Prestart-00-HO-FINAL-Approved_BOQ -  Civil  Structural Works 2" xfId="947"/>
    <cellStyle name="_Prestart-00-HO-FINAL-Approved_BOQ - Finishing Works" xfId="948"/>
    <cellStyle name="_Prestart-00-HO-FINAL-Approved_BOQ - Finishing Works 2" xfId="949"/>
    <cellStyle name="_Prestart-00-HO-FINAL-Approved_Costing - NBCC- final costing after rebate" xfId="950"/>
    <cellStyle name="_Prestart-00-HO-FINAL-Approved_Costing final 30.40 crore" xfId="951"/>
    <cellStyle name="_Prestart-00-HO-FINAL-Approved_Costing final 30.40 crore 2" xfId="952"/>
    <cellStyle name="_Prestart-00-HO-FINAL-Approved_Costing_FDDI Rohtak submitted  23.07.09" xfId="953"/>
    <cellStyle name="_Prestart-00-HO-FINAL-Approved_EFP Costing BOQ 29.6.10" xfId="954"/>
    <cellStyle name="_Prestart-00-HO-FINAL-Approved_ITC _ Final Bid-140510" xfId="955"/>
    <cellStyle name="_Prestart-00-HO-FINAL-Approved_ITC _ Final Bid-140510 2" xfId="956"/>
    <cellStyle name="_Prestart-00-HO-FINAL-Approved_Item Rate Client Bill RA-7 Dec.10 (SBM Homes)" xfId="957"/>
    <cellStyle name="_Prestart-00-HO-FINAL-Approved_Labour Camp Detail" xfId="958"/>
    <cellStyle name="_Prestart-00-HO-FINAL-Approved_LHMC.01.2011" xfId="959"/>
    <cellStyle name="_Prestart-00-HO-FINAL-Approved_Material Reco March-2011 (Homes)" xfId="960"/>
    <cellStyle name="_Prestart-00-HO-FINAL-Approved_PMV Operators - MPR" xfId="961"/>
    <cellStyle name="_Prestart-00-HO-FINAL-Approved_PMV Status-Feb MPR" xfId="962"/>
    <cellStyle name="_Prestart-00-HO-FINAL-Approved_SAFETY RECORD FOR THE MONTH OF May,  2011 - MPR" xfId="963"/>
    <cellStyle name="_Prestart-00-HO-FINAL-Approved_SAFETY RECORD FOR THE MONTH OFApril, 2011 - MPR" xfId="964"/>
    <cellStyle name="_Prestart-00-HO-FINAL-Approved_SBM School 6th RA Bill 09 Feb-10 Rev" xfId="965"/>
    <cellStyle name="_Prestart-00-HO-FINAL-Approved_Sectional Progress 1 July 09 onwards" xfId="966"/>
    <cellStyle name="_Prestart-00-HO-FINAL-Approved_Shuttering Stock-28.02.2011" xfId="967"/>
    <cellStyle name="_Prestart-00-HO-FINAL-Approved_Sravanthi - Final Costing 210510" xfId="968"/>
    <cellStyle name="_Prestart-00-HO-FINAL-Approved_Sravanthi - Final Costing 210510 2" xfId="969"/>
    <cellStyle name="_Prestart-00-HO-FINAL-Approved_Weekly Photos 1 July 09 onwards" xfId="970"/>
    <cellStyle name="_Prestart-00-HO-FINAL-Approved_WPR 26-1 Nov 2009" xfId="971"/>
    <cellStyle name="_Prestart-00-HO-FINAL-Approved_WPR Magnolias 2009" xfId="972"/>
    <cellStyle name="_Prestige - HP Campus" xfId="973"/>
    <cellStyle name="_Prestige Corporate Office" xfId="974"/>
    <cellStyle name="_Programme for Jan'09" xfId="975"/>
    <cellStyle name="_Project costing 31032010=" xfId="976"/>
    <cellStyle name="_PSE HOSTEL BUILDING" xfId="977"/>
    <cellStyle name="_PSE_ITC_BHADRACHALAM_HO" xfId="978"/>
    <cellStyle name="_PTB &amp; PIER Final Workings" xfId="979"/>
    <cellStyle name="_PTB Workings" xfId="980"/>
    <cellStyle name="_Purchase report for the month of DEC - 2008" xfId="981"/>
    <cellStyle name="_Purchase report for the month of Feb - 2009" xfId="982"/>
    <cellStyle name="_Purchase report for the month of JAN - 2009" xfId="983"/>
    <cellStyle name="_Purchase report for the month of July" xfId="984"/>
    <cellStyle name="_Purchase report for the month of June" xfId="985"/>
    <cellStyle name="_Purchase report for the month of Nov - 2008" xfId="986"/>
    <cellStyle name="_Purchase report for the month of October" xfId="987"/>
    <cellStyle name="_Purchase report for the month of September" xfId="988"/>
    <cellStyle name="_QUALITY June 08" xfId="989"/>
    <cellStyle name="_Quantities per flat by AVY" xfId="990"/>
    <cellStyle name="_R block details-Budget" xfId="991"/>
    <cellStyle name="_R F I  LOG" xfId="992"/>
    <cellStyle name="_R(1).A_01_Santech(certified)" xfId="993"/>
    <cellStyle name="_R(1).A_01_Santech-final-certified" xfId="994"/>
    <cellStyle name="_R3_on_25.08.08_-__Option-II" xfId="995"/>
    <cellStyle name="_RA - BILL - 4 - certified" xfId="996"/>
    <cellStyle name="_RA Bill -03new" xfId="997"/>
    <cellStyle name="_RA BILL-02" xfId="998"/>
    <cellStyle name="_RA_01_KAFAX-CERTIFIED" xfId="999"/>
    <cellStyle name="_RA_01_KAFAX-final-certified" xfId="1000"/>
    <cellStyle name="_ra-7 ADHOC" xfId="1001"/>
    <cellStyle name="_ra-7 ADHOC_Book2" xfId="1002"/>
    <cellStyle name="_ra-7 ADHOC_Book2 2" xfId="1003"/>
    <cellStyle name="_rab-02" xfId="1004"/>
    <cellStyle name="_rab-03" xfId="1005"/>
    <cellStyle name="_RA-MKT" xfId="1006"/>
    <cellStyle name="_Ranchi Package 2 - Workings" xfId="1007"/>
    <cellStyle name="_Rate Analysis" xfId="1008"/>
    <cellStyle name="_rcc &amp; shut april" xfId="1009"/>
    <cellStyle name="_RCC-ROW HOUSE-17.05.08" xfId="1010"/>
    <cellStyle name="_RCC-ROW HOUSE-17.05.08_ESTIMATE- RTC CREST ANNEX-20-02-10-SSA" xfId="1011"/>
    <cellStyle name="_RCC-ROW HOUSE-17.05.08_RA_MKT_INTERIOR" xfId="1012"/>
    <cellStyle name="_RCC-ROW HOUSE-17.05.08_RA-MKT" xfId="1013"/>
    <cellStyle name="_RCC-ROW HOUSE-17.05.08_REV. BOQ-KNOWLEDGE CENTERl-09-01-10-AP" xfId="1014"/>
    <cellStyle name="_RCC-ROW HOUSE-17.05.08_REV.EST" xfId="1015"/>
    <cellStyle name="_RCC-ROW HOUSE-17.05.08_REV.ESTIMATE" xfId="1016"/>
    <cellStyle name="_Rec  SUMMARY June-08" xfId="1017"/>
    <cellStyle name="_Rec  SUMMARY June-08_Material Reco March-2011 (Homes)" xfId="1018"/>
    <cellStyle name="_Rec  SUMMARY June-08_Monthly Progress Report - MPR" xfId="1019"/>
    <cellStyle name="_Rec  SUMMARY June-08_Monthly Progress Report - MPR VV" xfId="1020"/>
    <cellStyle name="_Rec  SUMMARY June-08_SAFETY RECORD FOR THE MONTH OF May,  2011 - MPR" xfId="1021"/>
    <cellStyle name="_Rec  SUMMARY June-08_SAFETY RECORD FOR THE MONTH OFApril, 2011 - MPR" xfId="1022"/>
    <cellStyle name="_Rec  SUMMARY June-08_Weekly Photos 1 July 09 onwards" xfId="1023"/>
    <cellStyle name="_Rec  SUMMARY June-08_WPR 26-1 Nov 2009" xfId="1024"/>
    <cellStyle name="_Rec  SUMMARY June-08_WPR Magnolias 2009" xfId="1025"/>
    <cellStyle name="_rec apr08" xfId="1026"/>
    <cellStyle name="_rec apr08_Material Reco March-2011 (Homes)" xfId="1027"/>
    <cellStyle name="_rec apr08_Monthly Progress Report - MPR" xfId="1028"/>
    <cellStyle name="_rec apr08_Monthly Progress Report - MPR VV" xfId="1029"/>
    <cellStyle name="_rec apr08_SAFETY RECORD FOR THE MONTH OF May,  2011 - MPR" xfId="1030"/>
    <cellStyle name="_rec apr08_SAFETY RECORD FOR THE MONTH OFApril, 2011 - MPR" xfId="1031"/>
    <cellStyle name="_rec apr08_Sectional Progress 1 July 09 onwards" xfId="1032"/>
    <cellStyle name="_rec apr08_Weekly Photos 1 July 09 onwards" xfId="1033"/>
    <cellStyle name="_rec apr08_WPR 26-1 Nov 2009" xfId="1034"/>
    <cellStyle name="_rec apr08_WPR Magnolias 2009" xfId="1035"/>
    <cellStyle name="_Rec Summary Sep-2008" xfId="1036"/>
    <cellStyle name="_Rec-jan-08" xfId="1037"/>
    <cellStyle name="_Rec-jan-08 2" xfId="1038"/>
    <cellStyle name="_Rec-jan-08_Item Rate Client Bill RA-7 Dec.10 (SBM Homes)" xfId="1039"/>
    <cellStyle name="_Rec-jan-08_Labour Camp Detail" xfId="1040"/>
    <cellStyle name="_Rec-jan-08_Material Reco March-2011 (Homes)" xfId="1041"/>
    <cellStyle name="_Rec-jan-08_Monthly Progress Report - MPR" xfId="1042"/>
    <cellStyle name="_Rec-jan-08_Monthly Progress Report - MPR VV" xfId="1043"/>
    <cellStyle name="_Rec-jan-08_SAFETY RECORD FOR THE MONTH OF May,  2011 - MPR" xfId="1044"/>
    <cellStyle name="_Rec-jan-08_SAFETY RECORD FOR THE MONTH OFApril, 2011 - MPR" xfId="1045"/>
    <cellStyle name="_Rec-jan-08_Sectional Progress 1 July 09 onwards" xfId="1046"/>
    <cellStyle name="_Rec-jan-08_Weekly Photos 1 July 09 onwards" xfId="1047"/>
    <cellStyle name="_Rec-jan-08_WPR 26-1 Nov 2009" xfId="1048"/>
    <cellStyle name="_Rec-jan-08_WPR Magnolias 2009" xfId="1049"/>
    <cellStyle name="_RecoDiesel" xfId="1050"/>
    <cellStyle name="_Recon  Sep-07" xfId="1051"/>
    <cellStyle name="_Recon  Sep-07 2" xfId="1052"/>
    <cellStyle name="_Recon  Sep-07_Item Rate Client Bill RA-7 Dec.10 (SBM Homes)" xfId="1053"/>
    <cellStyle name="_Recon  Sep-07_Labour Camp Detail" xfId="1054"/>
    <cellStyle name="_Recon  Sep-07_Material Reco March-2011 (Homes)" xfId="1055"/>
    <cellStyle name="_Recon  Sep-07_Monthly Progress Report - MPR" xfId="1056"/>
    <cellStyle name="_Recon  Sep-07_Monthly Progress Report - MPR VV" xfId="1057"/>
    <cellStyle name="_Recon  Sep-07_SAFETY RECORD FOR THE MONTH OF May,  2011 - MPR" xfId="1058"/>
    <cellStyle name="_Recon  Sep-07_SAFETY RECORD FOR THE MONTH OFApril, 2011 - MPR" xfId="1059"/>
    <cellStyle name="_Recon  Sep-07_Sectional Progress 1 July 09 onwards" xfId="1060"/>
    <cellStyle name="_Recon  Sep-07_Weekly Photos 1 July 09 onwards" xfId="1061"/>
    <cellStyle name="_Recon  Sep-07_WPR 26-1 Nov 2009" xfId="1062"/>
    <cellStyle name="_Recon  Sep-07_WPR Magnolias 2009" xfId="1063"/>
    <cellStyle name="_recon August" xfId="1064"/>
    <cellStyle name="_recon August 2" xfId="1065"/>
    <cellStyle name="_recon August_Item Rate Client Bill RA-7 Dec.10 (SBM Homes)" xfId="1066"/>
    <cellStyle name="_recon August_Labour Camp Detail" xfId="1067"/>
    <cellStyle name="_recon August_Material Reco March-2011 (Homes)" xfId="1068"/>
    <cellStyle name="_recon August_Monthly Progress Report - MPR" xfId="1069"/>
    <cellStyle name="_recon August_Monthly Progress Report - MPR VV" xfId="1070"/>
    <cellStyle name="_recon August_SAFETY RECORD FOR THE MONTH OF May,  2011 - MPR" xfId="1071"/>
    <cellStyle name="_recon August_SAFETY RECORD FOR THE MONTH OFApril, 2011 - MPR" xfId="1072"/>
    <cellStyle name="_recon August_Sectional Progress 1 July 09 onwards" xfId="1073"/>
    <cellStyle name="_recon August_Weekly Photos 1 July 09 onwards" xfId="1074"/>
    <cellStyle name="_recon August_WPR 26-1 Nov 2009" xfId="1075"/>
    <cellStyle name="_recon August_WPR Magnolias 2009" xfId="1076"/>
    <cellStyle name="_recon june 07 Psummary" xfId="1077"/>
    <cellStyle name="_recon june 07 Psummary 2" xfId="1078"/>
    <cellStyle name="_recon june 07 Psummary_Item Rate Client Bill RA-7 Dec.10 (SBM Homes)" xfId="1079"/>
    <cellStyle name="_recon june 07 Psummary_Labour Camp Detail" xfId="1080"/>
    <cellStyle name="_recon june 07 Psummary_Material Reco March-2011 (Homes)" xfId="1081"/>
    <cellStyle name="_recon june 07 Psummary_Monthly Progress Report - MPR" xfId="1082"/>
    <cellStyle name="_recon june 07 Psummary_Monthly Progress Report - MPR VV" xfId="1083"/>
    <cellStyle name="_recon june 07 Psummary_SAFETY RECORD FOR THE MONTH OF May,  2011 - MPR" xfId="1084"/>
    <cellStyle name="_recon june 07 Psummary_SAFETY RECORD FOR THE MONTH OFApril, 2011 - MPR" xfId="1085"/>
    <cellStyle name="_recon june 07 Psummary_Sectional Progress 1 July 09 onwards" xfId="1086"/>
    <cellStyle name="_recon june 07 Psummary_Weekly Photos 1 July 09 onwards" xfId="1087"/>
    <cellStyle name="_recon june 07 Psummary_WPR 26-1 Nov 2009" xfId="1088"/>
    <cellStyle name="_recon june 07 Psummary_WPR Magnolias 2009" xfId="1089"/>
    <cellStyle name="_Reconciliation for June '08 (version 1)" xfId="1090"/>
    <cellStyle name="_Reconciliation for May '08" xfId="1091"/>
    <cellStyle name="_Reconciliation Steel Planning upto 29-03-08-QS" xfId="1092"/>
    <cellStyle name="_Reconciliation Steel Planning upto 30-09-07" xfId="1093"/>
    <cellStyle name="_Reconciliation Steel Planning upto 30-12-07" xfId="1094"/>
    <cellStyle name="_Reconciliation summary" xfId="1095"/>
    <cellStyle name="_Reconciliation upto June'08 (On Progress Qty.)" xfId="1096"/>
    <cellStyle name="_Reconciliation-Mar 08" xfId="1097"/>
    <cellStyle name="_reconcillation upto sep-08" xfId="1098"/>
    <cellStyle name="_Reconsilation- Top Sheet June. 2008" xfId="1099"/>
    <cellStyle name="_Report Summary Formats" xfId="1100"/>
    <cellStyle name="_Reports for the month of April'10" xfId="1101"/>
    <cellStyle name="_Reports for the Month of May'2010" xfId="1102"/>
    <cellStyle name="_Res-Item Rate Analysis-r2_ RAP4" xfId="1103"/>
    <cellStyle name="_Retaining Wall" xfId="1104"/>
    <cellStyle name="_Retaining wall -E &amp; G checked" xfId="1105"/>
    <cellStyle name="_REV DRAFT FINISHING BOQ WITH MEAS-2-12-09" xfId="1106"/>
    <cellStyle name="_Rev-2(07(1).07.10)(1)" xfId="1107"/>
    <cellStyle name="_REV-BOQ-BLDG-23-16.09.09" xfId="1108"/>
    <cellStyle name="_REV-ESTIMATE-BLDG-2-10.04.09" xfId="1109"/>
    <cellStyle name="_REV-ESTIMATE-BLDG-2-10.04.09_ESTIMATE- RTC CREST ANNEX-20-02-10-SSA" xfId="1110"/>
    <cellStyle name="_REV-ESTIMATE-BLDG-2-10.04.09_RA_MKT_INTERIOR" xfId="1111"/>
    <cellStyle name="_REV-ESTIMATE-BLDG-2-10.04.09_RA-MKT" xfId="1112"/>
    <cellStyle name="_REV-ESTIMATE-BLDG-2-10.04.09_REV.EST" xfId="1113"/>
    <cellStyle name="_REV-ESTIMATE-BLDG-2-10.04.09_REV.ESTIMATE" xfId="1114"/>
    <cellStyle name="_REV-ESTIMATE-BLDG-3-10.04.09" xfId="1115"/>
    <cellStyle name="_REV-ESTIMATE-BLDG-3-10.04.09_ESTIMATE- RTC CREST ANNEX-20-02-10-SSA" xfId="1116"/>
    <cellStyle name="_REV-ESTIMATE-BLDG-3-10.04.09_RA_MKT_INTERIOR" xfId="1117"/>
    <cellStyle name="_REV-ESTIMATE-BLDG-3-10.04.09_RA-MKT" xfId="1118"/>
    <cellStyle name="_REV-ESTIMATE-BLDG-3-10.04.09_REV.EST" xfId="1119"/>
    <cellStyle name="_REV-ESTIMATE-BLDG-3-10.04.09_REV.ESTIMATE" xfId="1120"/>
    <cellStyle name="_REV-ESTIMATE-BLDG-3-10.04.09-formated" xfId="1121"/>
    <cellStyle name="_Revised  Stone Flooring &amp; Cladding Contract(02.12)" xfId="1122"/>
    <cellStyle name="_revised budget (2)" xfId="1123"/>
    <cellStyle name="_REVISED DRAFT BOQ-STRU-CIVIL FOR BUILDING A-06.10.08" xfId="1124"/>
    <cellStyle name="_REVISED DRAFT-BOQ-EST-19.03.08" xfId="1125"/>
    <cellStyle name="_Revised EST-30.08.08 as per all reduction old-ref" xfId="1126"/>
    <cellStyle name="_Revised EST-30.08.08 as per all reduction old-ref_ESTIMATE- RTC CREST ANNEX-20-02-10-SSA" xfId="1127"/>
    <cellStyle name="_Revised EST-30.08.08 as per all reduction old-ref_RA_MKT_INTERIOR" xfId="1128"/>
    <cellStyle name="_Revised EST-30.08.08 as per all reduction old-ref_RA-MKT" xfId="1129"/>
    <cellStyle name="_Revised EST-30.08.08 as per all reduction old-ref_REV. BOQ-KNOWLEDGE CENTERl-09-01-10-AP" xfId="1130"/>
    <cellStyle name="_Revised EST-30.08.08 as per all reduction old-ref_REV.EST" xfId="1131"/>
    <cellStyle name="_Revised EST-30.08.08 as per all reduction old-ref_REV.ESTIMATE" xfId="1132"/>
    <cellStyle name="_REVISED ESTIMATE CLUB HOUSE INTERIOR FINISHES-14.04.09" xfId="1133"/>
    <cellStyle name="_Revised working on 20-9-08" xfId="1134"/>
    <cellStyle name="_RMC DEBIT NOTE" xfId="1135"/>
    <cellStyle name="_RM-Meeting" xfId="1136"/>
    <cellStyle name="_RMZ  Futura" xfId="1137"/>
    <cellStyle name="_RMZ - Zero Costing- 18.01.07 final" xfId="1138"/>
    <cellStyle name="_RMZ - Zero Costing- 18.01.07 final_281210 EOT PLAMA" xfId="1139"/>
    <cellStyle name="_RMZ - Zero Costing- 18.01.07 final_Annexure - I Commencement Delays" xfId="1140"/>
    <cellStyle name="_RMZ - Zero Costing- 18.01.07 final_Cement reconcilation  up to Nov 2011" xfId="1141"/>
    <cellStyle name="_RMZ - Zero Costing- 18.01.07 final_pl Scope vs Front" xfId="1142"/>
    <cellStyle name="_RMZ Millinea (ACS, CCTV &amp; BMS) - 05.09.07R7(SiemensBMS)" xfId="1143"/>
    <cellStyle name="_RPM Report Working Sheet Nov'09" xfId="1144"/>
    <cellStyle name="_RTC Annex - MASONRY-Zone 3" xfId="1145"/>
    <cellStyle name="_RTC Annex - MASONRY-Zone 3_ESTIMATE- RTC CREST ANNEX-20-02-10-SSA" xfId="1146"/>
    <cellStyle name="_RTC Annex - MASONRY-Zone 3_RA_MKT_INTERIOR" xfId="1147"/>
    <cellStyle name="_RTC Annex - MASONRY-Zone 3_RA-MKT" xfId="1148"/>
    <cellStyle name="_RTC Annex - MASONRY-Zone 3_REV.EST" xfId="1149"/>
    <cellStyle name="_RTC Annex - MASONRY-Zone 3_REV.ESTIMATE" xfId="1150"/>
    <cellStyle name="_RTC Engg. Hall - MASONRY-Zone 3" xfId="1151"/>
    <cellStyle name="_RTC Engg. Hall - MASONRY-Zone 3_ESTIMATE- RTC CREST ANNEX-20-02-10-SSA" xfId="1152"/>
    <cellStyle name="_RTC Engg. Hall - MASONRY-Zone 3_RA_MKT_INTERIOR" xfId="1153"/>
    <cellStyle name="_RTC Engg. Hall - MASONRY-Zone 3_RA-MKT" xfId="1154"/>
    <cellStyle name="_RTC Engg. Hall - MASONRY-Zone 3_REV.EST" xfId="1155"/>
    <cellStyle name="_RTC Engg. Hall - MASONRY-Zone 3_REV.ESTIMATE" xfId="1156"/>
    <cellStyle name="_S.G. Software - BOQ" xfId="1157"/>
    <cellStyle name="_S0-S10 - Final" xfId="1158"/>
    <cellStyle name="_S1" xfId="1159"/>
    <cellStyle name="_S1 PLAMA Commericial B'lore" xfId="1160"/>
    <cellStyle name="_S1 PLAMA Residential B'lore" xfId="1161"/>
    <cellStyle name="_sana" xfId="1162"/>
    <cellStyle name="_sana_Book2" xfId="1163"/>
    <cellStyle name="_sana_Book2 2" xfId="1164"/>
    <cellStyle name="_Santech_bill_certified" xfId="1165"/>
    <cellStyle name="_Santech_M.Sheet-Abstract" xfId="1166"/>
    <cellStyle name="_SANTECH_RAB_2-CERTIFIED" xfId="1167"/>
    <cellStyle name="_Savoy (27 Oct 04)f Final" xfId="1168"/>
    <cellStyle name="_SC PAID AMOUNT-Up to July-08" xfId="1169"/>
    <cellStyle name="_Sch-Aug'05-Anjali D" xfId="1170"/>
    <cellStyle name="_section d - Tamouh Plot 2-3 Infra(Regional)-rev1-22.11.08(add6)" xfId="1171"/>
    <cellStyle name="_section d - Tamouh Plot 2-3 Infra(Regional)-rev1-22.11.08(add6) 2" xfId="1172"/>
    <cellStyle name="_section d - Tamouh Plot 2-3 Infra(Regional)-rev1-22.11.08(add6) 3" xfId="1173"/>
    <cellStyle name="_section d - Tamouh Plot 2-3 Infra(Regional)-rev1-22.11.08(add6) 4" xfId="1174"/>
    <cellStyle name="_section d - Tamouh Plot 2-3 Infra(Regional)-rev1-22.11.08(add6) 5" xfId="1175"/>
    <cellStyle name="_section d - Tamouh Plot 2-3 Infra(Regional)-rev1-22.11.08(add6) 6" xfId="1176"/>
    <cellStyle name="_section d - Tamouh Plot 2-3 Infra(Regional)-rev1-22.11.08(add6) 7" xfId="1177"/>
    <cellStyle name="_section d - Tamouh Plot 2-3 Infra(Regional)-rev1-22.11.08(add6)_Analysis - Hodariyat - 20.06.09" xfId="1178"/>
    <cellStyle name="_section d - Tamouh Plot 2-3 Infra(Regional)-rev1-22.11.08(add6)_Analysis - Hodariyat - 20.06.09 2" xfId="1179"/>
    <cellStyle name="_section d - Tamouh Plot 2-3 Infra(Regional)-rev1-22.11.08(add6)_Analysis - Hodariyat - 20.06.09 3" xfId="1180"/>
    <cellStyle name="_section d - Tamouh Plot 2-3 Infra(Regional)-rev1-22.11.08(add6)_Analysis - Hodariyat - 20.06.09 4" xfId="1181"/>
    <cellStyle name="_section d - Tamouh Plot 2-3 Infra(Regional)-rev1-22.11.08(add6)_Analysis - Hodariyat - 20.06.09 5" xfId="1182"/>
    <cellStyle name="_section d - Tamouh Plot 2-3 Infra(Regional)-rev1-22.11.08(add6)_Analysis - Hodariyat - 20.06.09 6" xfId="1183"/>
    <cellStyle name="_section d - Tamouh Plot 2-3 Infra(Regional)-rev1-22.11.08(add6)_Analysis - Hodariyat - 20.06.09 7" xfId="1184"/>
    <cellStyle name="_section d - Tamouh Plot 2-3 Infra(Regional)-rev1-22.11.08(add6)_Analysis - hodariyat Bridge - 16.05.09" xfId="1185"/>
    <cellStyle name="_section d - Tamouh Plot 2-3 Infra(Regional)-rev1-22.11.08(add6)_Analysis - hodariyat Bridge - 16.05.09 2" xfId="1186"/>
    <cellStyle name="_section d - Tamouh Plot 2-3 Infra(Regional)-rev1-22.11.08(add6)_Analysis - hodariyat Bridge - 16.05.09 3" xfId="1187"/>
    <cellStyle name="_section d - Tamouh Plot 2-3 Infra(Regional)-rev1-22.11.08(add6)_Analysis - hodariyat Bridge - 16.05.09 4" xfId="1188"/>
    <cellStyle name="_section d - Tamouh Plot 2-3 Infra(Regional)-rev1-22.11.08(add6)_Analysis - hodariyat Bridge - 16.05.09 5" xfId="1189"/>
    <cellStyle name="_section d - Tamouh Plot 2-3 Infra(Regional)-rev1-22.11.08(add6)_Analysis - hodariyat Bridge - 16.05.09 6" xfId="1190"/>
    <cellStyle name="_section d - Tamouh Plot 2-3 Infra(Regional)-rev1-22.11.08(add6)_Analysis - hodariyat Bridge - 16.05.09 7" xfId="1191"/>
    <cellStyle name="_section d - Tamouh Plot 2-3 Infra(Regional)-rev1-22.11.08(add6)_Analysis - hodariyat Bridge - 16.05.09_1" xfId="1192"/>
    <cellStyle name="_section d - Tamouh Plot 2-3 Infra(Regional)-rev1-22.11.08(add6)_Analysis - hodariyat Bridge - 16.05.09_1 2" xfId="1193"/>
    <cellStyle name="_section d - Tamouh Plot 2-3 Infra(Regional)-rev1-22.11.08(add6)_Analysis - hodariyat Bridge - 16.05.09_1 3" xfId="1194"/>
    <cellStyle name="_section d - Tamouh Plot 2-3 Infra(Regional)-rev1-22.11.08(add6)_Analysis - hodariyat Bridge - 16.05.09_1 4" xfId="1195"/>
    <cellStyle name="_section d - Tamouh Plot 2-3 Infra(Regional)-rev1-22.11.08(add6)_Analysis - hodariyat Bridge - 16.05.09_1 5" xfId="1196"/>
    <cellStyle name="_section d - Tamouh Plot 2-3 Infra(Regional)-rev1-22.11.08(add6)_Analysis - hodariyat Bridge - 16.05.09_1 6" xfId="1197"/>
    <cellStyle name="_section d - Tamouh Plot 2-3 Infra(Regional)-rev1-22.11.08(add6)_Analysis - hodariyat Bridge - 16.05.09_1 7" xfId="1198"/>
    <cellStyle name="_section d - Tamouh Plot 2-3 Infra(Regional)-rev1-22.11.08(add6)_Analysis - hodariyat Bridge - 16.05.09_1_Hodariyat Bridge (2)" xfId="1199"/>
    <cellStyle name="_section d - Tamouh Plot 2-3 Infra(Regional)-rev1-22.11.08(add6)_Analysis - hodariyat Bridge - 16.05.09_1_Hodariyat Bridge (2) 2" xfId="1200"/>
    <cellStyle name="_section d - Tamouh Plot 2-3 Infra(Regional)-rev1-22.11.08(add6)_Analysis - hodariyat Bridge - 16.05.09_1_Hodariyat Bridge (2) 3" xfId="1201"/>
    <cellStyle name="_section d - Tamouh Plot 2-3 Infra(Regional)-rev1-22.11.08(add6)_Analysis - hodariyat Bridge - 16.05.09_1_Hodariyat Bridge (2) 4" xfId="1202"/>
    <cellStyle name="_section d - Tamouh Plot 2-3 Infra(Regional)-rev1-22.11.08(add6)_Analysis - hodariyat Bridge - 16.05.09_1_Hodariyat Bridge (2) 5" xfId="1203"/>
    <cellStyle name="_section d - Tamouh Plot 2-3 Infra(Regional)-rev1-22.11.08(add6)_Analysis - hodariyat Bridge - 16.05.09_1_Hodariyat Bridge (2) 6" xfId="1204"/>
    <cellStyle name="_section d - Tamouh Plot 2-3 Infra(Regional)-rev1-22.11.08(add6)_Analysis - hodariyat Bridge - 16.05.09_1_Hodariyat Bridge (2) 7" xfId="1205"/>
    <cellStyle name="_section d - Tamouh Plot 2-3 Infra(Regional)-rev1-22.11.08(add6)_Analysis-Road works" xfId="1206"/>
    <cellStyle name="_section d - Tamouh Plot 2-3 Infra(Regional)-rev1-22.11.08(add6)_Analysis-Road works 2" xfId="1207"/>
    <cellStyle name="_section d - Tamouh Plot 2-3 Infra(Regional)-rev1-22.11.08(add6)_Analysis-Road works 3" xfId="1208"/>
    <cellStyle name="_section d - Tamouh Plot 2-3 Infra(Regional)-rev1-22.11.08(add6)_Analysis-Road works 4" xfId="1209"/>
    <cellStyle name="_section d - Tamouh Plot 2-3 Infra(Regional)-rev1-22.11.08(add6)_Analysis-Road works 5" xfId="1210"/>
    <cellStyle name="_section d - Tamouh Plot 2-3 Infra(Regional)-rev1-22.11.08(add6)_Analysis-Road works 6" xfId="1211"/>
    <cellStyle name="_section d - Tamouh Plot 2-3 Infra(Regional)-rev1-22.11.08(add6)_Analysis-Road works 7" xfId="1212"/>
    <cellStyle name="_section d - Tamouh Plot 2-3 Infra(Regional)-rev1-22.11.08(add6)_Analysis-Structures" xfId="1213"/>
    <cellStyle name="_section d - Tamouh Plot 2-3 Infra(Regional)-rev1-22.11.08(add6)_Analysis-Structures 2" xfId="1214"/>
    <cellStyle name="_section d - Tamouh Plot 2-3 Infra(Regional)-rev1-22.11.08(add6)_Analysis-Structures 3" xfId="1215"/>
    <cellStyle name="_section d - Tamouh Plot 2-3 Infra(Regional)-rev1-22.11.08(add6)_Analysis-Structures 4" xfId="1216"/>
    <cellStyle name="_section d - Tamouh Plot 2-3 Infra(Regional)-rev1-22.11.08(add6)_Analysis-Structures 5" xfId="1217"/>
    <cellStyle name="_section d - Tamouh Plot 2-3 Infra(Regional)-rev1-22.11.08(add6)_Analysis-Structures 6" xfId="1218"/>
    <cellStyle name="_section d - Tamouh Plot 2-3 Infra(Regional)-rev1-22.11.08(add6)_Analysis-Structures 7" xfId="1219"/>
    <cellStyle name="_section d - Tamouh Plot 2-3 Infra(Regional)-rev1-22.11.08(add6)_Copy of Sheet Piling - Analysis" xfId="1220"/>
    <cellStyle name="_section d - Tamouh Plot 2-3 Infra(Regional)-rev1-22.11.08(add6)_Copy of Sheet Piling - Analysis 2" xfId="1221"/>
    <cellStyle name="_section d - Tamouh Plot 2-3 Infra(Regional)-rev1-22.11.08(add6)_Copy of Sheet Piling - Analysis 3" xfId="1222"/>
    <cellStyle name="_section d - Tamouh Plot 2-3 Infra(Regional)-rev1-22.11.08(add6)_Copy of Sheet Piling - Analysis 4" xfId="1223"/>
    <cellStyle name="_section d - Tamouh Plot 2-3 Infra(Regional)-rev1-22.11.08(add6)_Copy of Sheet Piling - Analysis 5" xfId="1224"/>
    <cellStyle name="_section d - Tamouh Plot 2-3 Infra(Regional)-rev1-22.11.08(add6)_Copy of Sheet Piling - Analysis 6" xfId="1225"/>
    <cellStyle name="_section d - Tamouh Plot 2-3 Infra(Regional)-rev1-22.11.08(add6)_Copy of Sheet Piling - Analysis 7" xfId="1226"/>
    <cellStyle name="_Sector2&amp;3 - Regional - Post add1 - 09.02.09" xfId="1227"/>
    <cellStyle name="_Sector2&amp;3 - Regional - Post add1 - 09.02.09 2" xfId="1228"/>
    <cellStyle name="_Sector2&amp;3 - Regional - Post add1 - 09.02.09 3" xfId="1229"/>
    <cellStyle name="_Sector2&amp;3 - Regional - Post add1 - 09.02.09 4" xfId="1230"/>
    <cellStyle name="_Sector2&amp;3 - Regional - Post add1 - 09.02.09 5" xfId="1231"/>
    <cellStyle name="_Sector2&amp;3 - Regional - Post add1 - 09.02.09 6" xfId="1232"/>
    <cellStyle name="_Sector2&amp;3 - Regional - Post add1 - 09.02.09 7" xfId="1233"/>
    <cellStyle name="_Services Revised with POs" xfId="1234"/>
    <cellStyle name="_Sheet1" xfId="1235"/>
    <cellStyle name="_Sheet1_46RA Magnolias Item Rate Billing Abstract (new)" xfId="1236"/>
    <cellStyle name="_Sheet1_Bill Magnolias RA Bill No 38  Dec-09" xfId="1237"/>
    <cellStyle name="_Sheet1_Bill Magnolias RA Bill No 38 Dec-09" xfId="1238"/>
    <cellStyle name="_Sheet1_RA-3 Magnolias (Sep-10)" xfId="1239"/>
    <cellStyle name="_Sheet1_UPFRONT BILLING" xfId="1240"/>
    <cellStyle name="_Shell - Afas &amp; Pa - 23.05.06" xfId="1241"/>
    <cellStyle name="_SHELL'N'CORE_J1-IT PARKS-220108 - Compare from DLS" xfId="1242"/>
    <cellStyle name="_Shirdi" xfId="1243"/>
    <cellStyle name="_Siemens Worksheet" xfId="1244"/>
    <cellStyle name="_simplified temorary entranceto show flat" xfId="1245"/>
    <cellStyle name="_Single Line" xfId="1246"/>
    <cellStyle name="_Single Line_pl Scope vs Front" xfId="1247"/>
    <cellStyle name="_Site Sharing - Expense" xfId="1248"/>
    <cellStyle name="_Slab &amp; Beam" xfId="1249"/>
    <cellStyle name="_Sri Projectss  RA no-06 21. 03.10 to 16.04.10" xfId="1250"/>
    <cellStyle name="_Staff Cost Deduction June 08 Bill" xfId="1251"/>
    <cellStyle name="_Staff_Details_210509_w.o.new Job-r1" xfId="1252"/>
    <cellStyle name="_Staff_Details_210509_w.o.new Job-r1 2" xfId="1253"/>
    <cellStyle name="_Staff_Details_210509_w.o.new Job-r1_Item Rate Client Bill RA-7 Dec.10 (SBM Homes)" xfId="1254"/>
    <cellStyle name="_Staff_Details_210509_w.o.new Job-r1_Labour Camp Detail" xfId="1255"/>
    <cellStyle name="_staircase" xfId="1256"/>
    <cellStyle name="_Stone Flooring &amp; Cladding Contract" xfId="1257"/>
    <cellStyle name="_STRUCTURE(BLD-01-02-03)" xfId="1258"/>
    <cellStyle name="_SubHeading" xfId="1259"/>
    <cellStyle name="_Sumary Rec Mar-08 (2)" xfId="1260"/>
    <cellStyle name="_Sumary Rec Mar-08 (2)_Material Reco March-2011 (Homes)" xfId="1261"/>
    <cellStyle name="_Sumary Rec Mar-08 (2)_Monthly Progress Report - MPR" xfId="1262"/>
    <cellStyle name="_Sumary Rec Mar-08 (2)_Monthly Progress Report - MPR VV" xfId="1263"/>
    <cellStyle name="_Sumary Rec Mar-08 (2)_SAFETY RECORD FOR THE MONTH OF May,  2011 - MPR" xfId="1264"/>
    <cellStyle name="_Sumary Rec Mar-08 (2)_SAFETY RECORD FOR THE MONTH OFApril, 2011 - MPR" xfId="1265"/>
    <cellStyle name="_Sumary Rec Mar-08 (2)_Sectional Progress 1 July 09 onwards" xfId="1266"/>
    <cellStyle name="_Sumary Rec Mar-08 (2)_Weekly Photos 1 July 09 onwards" xfId="1267"/>
    <cellStyle name="_Sumary Rec Mar-08 (2)_WPR 26-1 Nov 2009" xfId="1268"/>
    <cellStyle name="_Sumary Rec Mar-08 (2)_WPR Magnolias 2009" xfId="1269"/>
    <cellStyle name="_Summary of Recon Nov-2007 (2)" xfId="1270"/>
    <cellStyle name="_Summary of Recon Nov-2007 (2) 2" xfId="1271"/>
    <cellStyle name="_Summary of Recon Nov-2007 (2)_Item Rate Client Bill RA-7 Dec.10 (SBM Homes)" xfId="1272"/>
    <cellStyle name="_Summary of Recon Nov-2007 (2)_Labour Camp Detail" xfId="1273"/>
    <cellStyle name="_Summary of Recon Nov-2007 (2)_Material Reco March-2011 (Homes)" xfId="1274"/>
    <cellStyle name="_Summary of Recon Nov-2007 (2)_Monthly Progress Report - MPR" xfId="1275"/>
    <cellStyle name="_Summary of Recon Nov-2007 (2)_Monthly Progress Report - MPR VV" xfId="1276"/>
    <cellStyle name="_Summary of Recon Nov-2007 (2)_SAFETY RECORD FOR THE MONTH OF May,  2011 - MPR" xfId="1277"/>
    <cellStyle name="_Summary of Recon Nov-2007 (2)_SAFETY RECORD FOR THE MONTH OFApril, 2011 - MPR" xfId="1278"/>
    <cellStyle name="_Summary of Recon Nov-2007 (2)_Sectional Progress 1 July 09 onwards" xfId="1279"/>
    <cellStyle name="_Summary of Recon Nov-2007 (2)_Weekly Photos 1 July 09 onwards" xfId="1280"/>
    <cellStyle name="_Summary of Recon Nov-2007 (2)_WPR 26-1 Nov 2009" xfId="1281"/>
    <cellStyle name="_Summary of Recon Nov-2007 (2)_WPR Magnolias 2009" xfId="1282"/>
    <cellStyle name="_SUMMARY OF ZONE-IV - 17.09.08" xfId="1283"/>
    <cellStyle name="_SUMMARY OF ZONE-IV - 17.09.08_ESTIMATE- RTC CREST ANNEX-20-02-10-SSA" xfId="1284"/>
    <cellStyle name="_SUMMARY OF ZONE-IV - 17.09.08_RA_MKT_INTERIOR" xfId="1285"/>
    <cellStyle name="_SUMMARY OF ZONE-IV - 17.09.08_RA-MKT" xfId="1286"/>
    <cellStyle name="_SUMMARY OF ZONE-IV - 17.09.08_REV.EST" xfId="1287"/>
    <cellStyle name="_SUMMARY OF ZONE-IV - 17.09.08_REV.ESTIMATE" xfId="1288"/>
    <cellStyle name="_SUMMARY Rec-0508" xfId="1289"/>
    <cellStyle name="_SUMMARY Rec-0508_Material Reco March-2011 (Homes)" xfId="1290"/>
    <cellStyle name="_SUMMARY Rec-0508_Monthly Progress Report - MPR" xfId="1291"/>
    <cellStyle name="_SUMMARY Rec-0508_Monthly Progress Report - MPR VV" xfId="1292"/>
    <cellStyle name="_SUMMARY Rec-0508_SAFETY RECORD FOR THE MONTH OF May,  2011 - MPR" xfId="1293"/>
    <cellStyle name="_SUMMARY Rec-0508_SAFETY RECORD FOR THE MONTH OFApril, 2011 - MPR" xfId="1294"/>
    <cellStyle name="_SUMMARY Rec-0508_Sectional Progress 1 July 09 onwards" xfId="1295"/>
    <cellStyle name="_SUMMARY Rec-0508_Weekly Photos 1 July 09 onwards" xfId="1296"/>
    <cellStyle name="_SUMMARY Rec-0508_WPR 26-1 Nov 2009" xfId="1297"/>
    <cellStyle name="_SUMMARY Rec-0508_WPR Magnolias 2009" xfId="1298"/>
    <cellStyle name="_Summary Rec-Mar-2008Dlf" xfId="1299"/>
    <cellStyle name="_Summary Rec-Mar-2008Dlf_Material Reco March-2011 (Homes)" xfId="1300"/>
    <cellStyle name="_Summary Rec-Mar-2008Dlf_Monthly Progress Report - MPR" xfId="1301"/>
    <cellStyle name="_Summary Rec-Mar-2008Dlf_Monthly Progress Report - MPR VV" xfId="1302"/>
    <cellStyle name="_Summary Rec-Mar-2008Dlf_SAFETY RECORD FOR THE MONTH OF May,  2011 - MPR" xfId="1303"/>
    <cellStyle name="_Summary Rec-Mar-2008Dlf_SAFETY RECORD FOR THE MONTH OFApril, 2011 - MPR" xfId="1304"/>
    <cellStyle name="_Summary Rec-Mar-2008Dlf_Sectional Progress 1 July 09 onwards" xfId="1305"/>
    <cellStyle name="_Summary Rec-Mar-2008Dlf_Weekly Photos 1 July 09 onwards" xfId="1306"/>
    <cellStyle name="_Summary Rec-Mar-2008Dlf_WPR 26-1 Nov 2009" xfId="1307"/>
    <cellStyle name="_Summary Rec-Mar-2008Dlf_WPR Magnolias 2009" xfId="1308"/>
    <cellStyle name="_SUMMARY-ZONE-I" xfId="1309"/>
    <cellStyle name="_SUMMARY-ZONE-I_ESTIMATE- RTC CREST ANNEX-20-02-10-SSA" xfId="1310"/>
    <cellStyle name="_SUMMARY-ZONE-I_RA_MKT_INTERIOR" xfId="1311"/>
    <cellStyle name="_SUMMARY-ZONE-I_RA-MKT" xfId="1312"/>
    <cellStyle name="_SUMMARY-ZONE-I_REV.EST" xfId="1313"/>
    <cellStyle name="_SUMMARY-ZONE-I_REV.ESTIMATE" xfId="1314"/>
    <cellStyle name="_SUMMARY-ZONE-IV" xfId="1315"/>
    <cellStyle name="_SUMMARY-ZONE-IV_ESTIMATE- RTC CREST ANNEX-20-02-10-SSA" xfId="1316"/>
    <cellStyle name="_SUMMARY-ZONE-IV_RA_MKT_INTERIOR" xfId="1317"/>
    <cellStyle name="_SUMMARY-ZONE-IV_RA-MKT" xfId="1318"/>
    <cellStyle name="_SUMMARY-ZONE-IV_REV.EST" xfId="1319"/>
    <cellStyle name="_SUMMARY-ZONE-IV_REV.ESTIMATE" xfId="1320"/>
    <cellStyle name="_Sunernagar finishing" xfId="1321"/>
    <cellStyle name="_Surplus Staff (3)" xfId="1322"/>
    <cellStyle name="_Surplus Staff (3) 2" xfId="1323"/>
    <cellStyle name="_Surplus Staff (3)_Item Rate Client Bill RA-7 Dec.10 (SBM Homes)" xfId="1324"/>
    <cellStyle name="_Surplus Staff (3)_Labour Camp Detail" xfId="1325"/>
    <cellStyle name="_suzlon, coimbatore" xfId="1326"/>
    <cellStyle name="_suzlon, coimbatore_281210 EOT PLAMA" xfId="1327"/>
    <cellStyle name="_suzlon, coimbatore_Annexure - I Commencement Delays" xfId="1328"/>
    <cellStyle name="_suzlon, coimbatore_Cement reconcilation  up to Nov 2011" xfId="1329"/>
    <cellStyle name="_suzlon, coimbatore_pl Scope vs Front" xfId="1330"/>
    <cellStyle name="_Table" xfId="1331"/>
    <cellStyle name="_Table 2" xfId="1332"/>
    <cellStyle name="_Table 2 2" xfId="1333"/>
    <cellStyle name="_Table 2 2 2" xfId="1334"/>
    <cellStyle name="_Table 2 2 2 2" xfId="1335"/>
    <cellStyle name="_Table 2 2 2 2 2" xfId="1336"/>
    <cellStyle name="_Table 2 2 2 2 2 2" xfId="1337"/>
    <cellStyle name="_Table 2 2 2 2 3" xfId="1338"/>
    <cellStyle name="_Table 2 2 2 3" xfId="1339"/>
    <cellStyle name="_Table 2 2 2 3 2" xfId="1340"/>
    <cellStyle name="_Table 2 2 2 4" xfId="1341"/>
    <cellStyle name="_Table 2 2 3" xfId="1342"/>
    <cellStyle name="_Table 2 2 3 2" xfId="1343"/>
    <cellStyle name="_Table 2 2 3 2 2" xfId="1344"/>
    <cellStyle name="_Table 2 2 3 3" xfId="1345"/>
    <cellStyle name="_Table 2 2 4" xfId="1346"/>
    <cellStyle name="_Table 2 2 4 2" xfId="1347"/>
    <cellStyle name="_Table 2 2 5" xfId="1348"/>
    <cellStyle name="_Table 2 3" xfId="1349"/>
    <cellStyle name="_Table 2 3 2" xfId="1350"/>
    <cellStyle name="_Table 2 3 2 2" xfId="1351"/>
    <cellStyle name="_Table 2 3 2 2 2" xfId="1352"/>
    <cellStyle name="_Table 2 3 2 3" xfId="1353"/>
    <cellStyle name="_Table 2 3 3" xfId="1354"/>
    <cellStyle name="_Table 2 3 3 2" xfId="1355"/>
    <cellStyle name="_Table 2 3 4" xfId="1356"/>
    <cellStyle name="_Table 2 4" xfId="1357"/>
    <cellStyle name="_Table 2 4 2" xfId="1358"/>
    <cellStyle name="_Table 2 4 2 2" xfId="1359"/>
    <cellStyle name="_Table 2 4 3" xfId="1360"/>
    <cellStyle name="_Table 2 5" xfId="1361"/>
    <cellStyle name="_Table 2 5 2" xfId="1362"/>
    <cellStyle name="_Table 2 6" xfId="1363"/>
    <cellStyle name="_Table 3" xfId="1364"/>
    <cellStyle name="_Table 3 2" xfId="1365"/>
    <cellStyle name="_Table 3 2 2" xfId="1366"/>
    <cellStyle name="_Table 3 2 2 2" xfId="1367"/>
    <cellStyle name="_Table 3 2 2 2 2" xfId="1368"/>
    <cellStyle name="_Table 3 2 2 3" xfId="1369"/>
    <cellStyle name="_Table 3 2 3" xfId="1370"/>
    <cellStyle name="_Table 3 2 3 2" xfId="1371"/>
    <cellStyle name="_Table 3 2 4" xfId="1372"/>
    <cellStyle name="_Table 3 3" xfId="1373"/>
    <cellStyle name="_Table 3 3 2" xfId="1374"/>
    <cellStyle name="_Table 3 3 2 2" xfId="1375"/>
    <cellStyle name="_Table 3 3 3" xfId="1376"/>
    <cellStyle name="_Table 3 4" xfId="1377"/>
    <cellStyle name="_Table 3 4 2" xfId="1378"/>
    <cellStyle name="_Table 3 5" xfId="1379"/>
    <cellStyle name="_Table 4" xfId="1380"/>
    <cellStyle name="_Table 4 2" xfId="1381"/>
    <cellStyle name="_Table 4 2 2" xfId="1382"/>
    <cellStyle name="_Table 4 2 2 2" xfId="1383"/>
    <cellStyle name="_Table 4 2 3" xfId="1384"/>
    <cellStyle name="_Table 4 3" xfId="1385"/>
    <cellStyle name="_Table 4 3 2" xfId="1386"/>
    <cellStyle name="_Table 4 4" xfId="1387"/>
    <cellStyle name="_Table 5" xfId="1388"/>
    <cellStyle name="_Table 5 2" xfId="1389"/>
    <cellStyle name="_Table 5 2 2" xfId="1390"/>
    <cellStyle name="_Table 5 3" xfId="1391"/>
    <cellStyle name="_Table 6" xfId="1392"/>
    <cellStyle name="_Table 6 2" xfId="1393"/>
    <cellStyle name="_Table 7" xfId="1394"/>
    <cellStyle name="_TableHead" xfId="1395"/>
    <cellStyle name="_TableRowHead" xfId="1396"/>
    <cellStyle name="_TableSuperHead" xfId="1397"/>
    <cellStyle name="_Tax RMZ" xfId="1398"/>
    <cellStyle name="_TBP4-PSE_HO" xfId="1399"/>
    <cellStyle name="_TCG Software Park (Tender) - 01.11.07" xfId="1400"/>
    <cellStyle name="_TCS Analysis -Revised 25th Aug-06-R1- Final Submitted" xfId="1401"/>
    <cellStyle name="_TCS working" xfId="1402"/>
    <cellStyle name="_TCS working 2" xfId="1403"/>
    <cellStyle name="_TCS working 3" xfId="1404"/>
    <cellStyle name="_TCS working 4" xfId="1405"/>
    <cellStyle name="_TCS working 5" xfId="1406"/>
    <cellStyle name="_TCS working 6" xfId="1407"/>
    <cellStyle name="_TCS working 7" xfId="1408"/>
    <cellStyle name="_TENDER RESULT MASTER FILE" xfId="1409"/>
    <cellStyle name="_Tender result-Chn Cargo Ph-III" xfId="1410"/>
    <cellStyle name="_Tender Workings" xfId="1411"/>
    <cellStyle name="_Tender Workings - By HQ" xfId="1412"/>
    <cellStyle name="_Terex Single Line BOQ(1)" xfId="1413"/>
    <cellStyle name="_TG06_Final" xfId="1414"/>
    <cellStyle name="_TG06_Final_Rates" xfId="1415"/>
    <cellStyle name="_TM01" xfId="1416"/>
    <cellStyle name="_TM01_IICL1" xfId="1417"/>
    <cellStyle name="_TM01-7001" xfId="1418"/>
    <cellStyle name="_Total work Struc.&amp; Fini scope for BLD-03 Buid tec " xfId="1419"/>
    <cellStyle name="_Total work Struc.&amp; Fini scope for BLD-03 Buid tec  2" xfId="1420"/>
    <cellStyle name="_Total work Struc.&amp; Fini scope for BLD-03 Buid tec  3" xfId="1421"/>
    <cellStyle name="_Total work Struc.&amp; Fini scope for BLD-03 Buid tec  4" xfId="1422"/>
    <cellStyle name="_Total work Struc.&amp; Fini scope for BLD-03 Buid tec  5" xfId="1423"/>
    <cellStyle name="_Total work Struc.&amp; Fini scope for BLD-03 Buid tec  6" xfId="1424"/>
    <cellStyle name="_Total work Struc.&amp; Fini scope for BLD-03 Buid tec  7" xfId="1425"/>
    <cellStyle name="_Total work Struc.&amp; Fini scope for BLD-03 Buid tec  8" xfId="1426"/>
    <cellStyle name="_TR01" xfId="1427"/>
    <cellStyle name="_TR01-3325" xfId="1428"/>
    <cellStyle name="_TR01-SREL" xfId="1429"/>
    <cellStyle name="_Transferable Material VAT Liablity - SBM Homes (Sep-2010)" xfId="1430"/>
    <cellStyle name="_TT Project Gist" xfId="1431"/>
    <cellStyle name="_TX IO Current Calculation" xfId="1432"/>
    <cellStyle name="_Typical Analysis Data" xfId="1433"/>
    <cellStyle name="_Typical Analysis Data1" xfId="1434"/>
    <cellStyle name="_UKMIS 1.2 July 08" xfId="1435"/>
    <cellStyle name="_UKMIS 2.1 July 08" xfId="1436"/>
    <cellStyle name="_utilisation report Aug 08" xfId="1437"/>
    <cellStyle name="_utilisation report july 08" xfId="1438"/>
    <cellStyle name="_utilisation report june 08" xfId="1439"/>
    <cellStyle name="_utilisation report sep 2008" xfId="1440"/>
    <cellStyle name="_VSNL Centre at BKC" xfId="1441"/>
    <cellStyle name="_Vysya Bank - Mittal Towers" xfId="1442"/>
    <cellStyle name="_Vytilla Dec 08" xfId="1443"/>
    <cellStyle name="_Whitefield Palms (BMS) - 20.07.07" xfId="1444"/>
    <cellStyle name="_WO break up month wise" xfId="1445"/>
    <cellStyle name="_WO break up month wise 2" xfId="1446"/>
    <cellStyle name="_WO break up month wise_Item Rate Client Bill RA-7 Dec.10 (SBM Homes)" xfId="1447"/>
    <cellStyle name="_WO break up month wise_Labour Camp Detail" xfId="1448"/>
    <cellStyle name="_Working" xfId="1449"/>
    <cellStyle name="_Working micron Ext.Final" xfId="1450"/>
    <cellStyle name="_Working- Rev03" xfId="1451"/>
    <cellStyle name="_Working- TRVM" xfId="1452"/>
    <cellStyle name="_working_WPCPL Rev 02 dt 101207" xfId="1453"/>
    <cellStyle name="_WPR- DLF INFOCITY CHENNAI - 13.08.07 TO 19.08.07" xfId="1454"/>
    <cellStyle name="_Wrking- (Old)- final" xfId="1455"/>
    <cellStyle name="_ZCR - RO Corrected 23-06-09" xfId="1456"/>
    <cellStyle name="_ZCR 630 - Blue Horizon - 06.09.2009.test" xfId="1457"/>
    <cellStyle name="_ZCR for ITC" xfId="1458"/>
    <cellStyle name="_ZCR for ITC_pl Scope vs Front" xfId="1459"/>
    <cellStyle name="_ZCR-KC512" xfId="1460"/>
    <cellStyle name="_Zero Cost General Workings  - 22.05.08 corrections" xfId="1461"/>
    <cellStyle name="_Zero Cost- Olympia- Final" xfId="1462"/>
    <cellStyle name="`GENERAL" xfId="1463"/>
    <cellStyle name="`GENERAL 2" xfId="1464"/>
    <cellStyle name="`GENERAL 2 2" xfId="1465"/>
    <cellStyle name="`GENERAL 2 3" xfId="1466"/>
    <cellStyle name="`GENERAL 2 4" xfId="1467"/>
    <cellStyle name="`GENERAL 3" xfId="1468"/>
    <cellStyle name="`GENERAL 4" xfId="1469"/>
    <cellStyle name="£ BP" xfId="1470"/>
    <cellStyle name="￡ BP" xfId="1471"/>
    <cellStyle name="¤@¯Elaroux" xfId="1472"/>
    <cellStyle name="¤@¯Elaroux 2" xfId="1473"/>
    <cellStyle name="¤@¯Elaroux 3" xfId="1474"/>
    <cellStyle name="¤@¯Elaroux 4" xfId="1475"/>
    <cellStyle name="¤d¤À¦E0]_laroux" xfId="1476"/>
    <cellStyle name="¤d¤À¦Elaroux" xfId="1477"/>
    <cellStyle name="¤d¤À¦Elaroux 2" xfId="1478"/>
    <cellStyle name="¤d¤À¦Elaroux 3" xfId="1479"/>
    <cellStyle name="¤d¤À¦Elaroux 4" xfId="1480"/>
    <cellStyle name="¥ JY" xfId="1481"/>
    <cellStyle name="•W€_4m stock" xfId="1482"/>
    <cellStyle name="•W_Electrical" xfId="1483"/>
    <cellStyle name="_x001a_¨ " xfId="1484"/>
    <cellStyle name="_x001a_¨  2" xfId="1485"/>
    <cellStyle name="_x001a_¨  3" xfId="1486"/>
    <cellStyle name="_x001a_¨  4" xfId="1487"/>
    <cellStyle name="_x001a_¨  5" xfId="1488"/>
    <cellStyle name="_x001a_¨  6" xfId="1489"/>
    <cellStyle name="_x001a_¨  7" xfId="1490"/>
    <cellStyle name="_x001a_¨  8" xfId="1491"/>
    <cellStyle name="_x001a_¨_" xfId="1492"/>
    <cellStyle name="0%" xfId="1493"/>
    <cellStyle name="0,0_x000a__x000a_NA_x000a__x000a_" xfId="1494"/>
    <cellStyle name="0,0_x000d__x000a_NA_x000d__x000a_" xfId="1495"/>
    <cellStyle name="0,0_x000d__x000a_NA_x000d__x000a_ 2" xfId="1496"/>
    <cellStyle name="0.0%" xfId="1497"/>
    <cellStyle name="0.00%" xfId="1498"/>
    <cellStyle name="1" xfId="1499"/>
    <cellStyle name="1/100000" xfId="1500"/>
    <cellStyle name="1_German betas" xfId="1501"/>
    <cellStyle name="20% - Accent1 1" xfId="1502"/>
    <cellStyle name="20% - Accent1 1 1" xfId="1503"/>
    <cellStyle name="20% - Accent1 1 1 2" xfId="1504"/>
    <cellStyle name="20% - Accent1 1 2" xfId="1505"/>
    <cellStyle name="20% - Accent1 10" xfId="1506"/>
    <cellStyle name="20% - Accent1 10 2" xfId="1507"/>
    <cellStyle name="20% - Accent1 10 3" xfId="1508"/>
    <cellStyle name="20% - Accent1 10 4" xfId="1509"/>
    <cellStyle name="20% - Accent1 10 5" xfId="1510"/>
    <cellStyle name="20% - Accent1 10 6" xfId="1511"/>
    <cellStyle name="20% - Accent1 10 7" xfId="1512"/>
    <cellStyle name="20% - Accent1 10 8" xfId="1513"/>
    <cellStyle name="20% - Accent1 10 9" xfId="1514"/>
    <cellStyle name="20% - Accent1 11" xfId="1515"/>
    <cellStyle name="20% - Accent1 11 2" xfId="1516"/>
    <cellStyle name="20% - Accent1 11 2 2" xfId="1517"/>
    <cellStyle name="20% - Accent1 11 2 3" xfId="1518"/>
    <cellStyle name="20% - Accent1 11 3" xfId="1519"/>
    <cellStyle name="20% - Accent1 11 4" xfId="1520"/>
    <cellStyle name="20% - Accent1 12" xfId="1521"/>
    <cellStyle name="20% - Accent1 12 2" xfId="1522"/>
    <cellStyle name="20% - Accent1 12 2 2" xfId="1523"/>
    <cellStyle name="20% - Accent1 12 2 3" xfId="1524"/>
    <cellStyle name="20% - Accent1 12 3" xfId="1525"/>
    <cellStyle name="20% - Accent1 12 4" xfId="1526"/>
    <cellStyle name="20% - Accent1 13" xfId="1527"/>
    <cellStyle name="20% - Accent1 13 2" xfId="1528"/>
    <cellStyle name="20% - Accent1 13 2 2" xfId="1529"/>
    <cellStyle name="20% - Accent1 13 2 3" xfId="1530"/>
    <cellStyle name="20% - Accent1 13 3" xfId="1531"/>
    <cellStyle name="20% - Accent1 13 4" xfId="1532"/>
    <cellStyle name="20% - Accent1 14" xfId="1533"/>
    <cellStyle name="20% - Accent1 14 2" xfId="1534"/>
    <cellStyle name="20% - Accent1 14 2 2" xfId="1535"/>
    <cellStyle name="20% - Accent1 14 2 3" xfId="1536"/>
    <cellStyle name="20% - Accent1 14 3" xfId="1537"/>
    <cellStyle name="20% - Accent1 14 4" xfId="1538"/>
    <cellStyle name="20% - Accent1 15" xfId="1539"/>
    <cellStyle name="20% - Accent1 15 2" xfId="1540"/>
    <cellStyle name="20% - Accent1 15 2 2" xfId="1541"/>
    <cellStyle name="20% - Accent1 15 2 3" xfId="1542"/>
    <cellStyle name="20% - Accent1 15 3" xfId="1543"/>
    <cellStyle name="20% - Accent1 15 4" xfId="1544"/>
    <cellStyle name="20% - Accent1 16" xfId="1545"/>
    <cellStyle name="20% - Accent1 16 2" xfId="1546"/>
    <cellStyle name="20% - Accent1 16 2 2" xfId="1547"/>
    <cellStyle name="20% - Accent1 16 2 3" xfId="1548"/>
    <cellStyle name="20% - Accent1 16 3" xfId="1549"/>
    <cellStyle name="20% - Accent1 16 4" xfId="1550"/>
    <cellStyle name="20% - Accent1 17" xfId="1551"/>
    <cellStyle name="20% - Accent1 17 2" xfId="1552"/>
    <cellStyle name="20% - Accent1 17 2 2" xfId="1553"/>
    <cellStyle name="20% - Accent1 17 2 3" xfId="1554"/>
    <cellStyle name="20% - Accent1 17 3" xfId="1555"/>
    <cellStyle name="20% - Accent1 17 4" xfId="1556"/>
    <cellStyle name="20% - Accent1 18" xfId="1557"/>
    <cellStyle name="20% - Accent1 18 2" xfId="1558"/>
    <cellStyle name="20% - Accent1 18 2 2" xfId="1559"/>
    <cellStyle name="20% - Accent1 18 2 3" xfId="1560"/>
    <cellStyle name="20% - Accent1 18 3" xfId="1561"/>
    <cellStyle name="20% - Accent1 18 4" xfId="1562"/>
    <cellStyle name="20% - Accent1 19" xfId="1563"/>
    <cellStyle name="20% - Accent1 19 2" xfId="1564"/>
    <cellStyle name="20% - Accent1 19 2 2" xfId="1565"/>
    <cellStyle name="20% - Accent1 19 2 3" xfId="1566"/>
    <cellStyle name="20% - Accent1 19 3" xfId="1567"/>
    <cellStyle name="20% - Accent1 19 4" xfId="1568"/>
    <cellStyle name="20% - Accent1 2" xfId="1569"/>
    <cellStyle name="20% - Accent1 2 10" xfId="1570"/>
    <cellStyle name="20% - Accent1 2 2" xfId="1571"/>
    <cellStyle name="20% - Accent1 2 2 2" xfId="1572"/>
    <cellStyle name="20% - Accent1 2 3" xfId="1573"/>
    <cellStyle name="20% - Accent1 2 3 2" xfId="1574"/>
    <cellStyle name="20% - Accent1 2 4" xfId="1575"/>
    <cellStyle name="20% - Accent1 2 4 2" xfId="1576"/>
    <cellStyle name="20% - Accent1 2 5" xfId="1577"/>
    <cellStyle name="20% - Accent1 2 5 2" xfId="1578"/>
    <cellStyle name="20% - Accent1 2 6" xfId="1579"/>
    <cellStyle name="20% - Accent1 2 7" xfId="1580"/>
    <cellStyle name="20% - Accent1 2 8" xfId="1581"/>
    <cellStyle name="20% - Accent1 2 9" xfId="1582"/>
    <cellStyle name="20% - Accent1 2_B Block  Column LGF to UGF Lvl" xfId="1583"/>
    <cellStyle name="20% - Accent1 20" xfId="1584"/>
    <cellStyle name="20% - Accent1 20 2" xfId="1585"/>
    <cellStyle name="20% - Accent1 20 2 2" xfId="1586"/>
    <cellStyle name="20% - Accent1 20 2 3" xfId="1587"/>
    <cellStyle name="20% - Accent1 20 3" xfId="1588"/>
    <cellStyle name="20% - Accent1 20 4" xfId="1589"/>
    <cellStyle name="20% - Accent1 21" xfId="1590"/>
    <cellStyle name="20% - Accent1 21 2" xfId="1591"/>
    <cellStyle name="20% - Accent1 21 2 2" xfId="1592"/>
    <cellStyle name="20% - Accent1 21 2 3" xfId="1593"/>
    <cellStyle name="20% - Accent1 21 3" xfId="1594"/>
    <cellStyle name="20% - Accent1 21 4" xfId="1595"/>
    <cellStyle name="20% - Accent1 22" xfId="1596"/>
    <cellStyle name="20% - Accent1 22 2" xfId="1597"/>
    <cellStyle name="20% - Accent1 22 2 2" xfId="1598"/>
    <cellStyle name="20% - Accent1 22 2 3" xfId="1599"/>
    <cellStyle name="20% - Accent1 22 3" xfId="1600"/>
    <cellStyle name="20% - Accent1 22 4" xfId="1601"/>
    <cellStyle name="20% - Accent1 23" xfId="1602"/>
    <cellStyle name="20% - Accent1 23 2" xfId="1603"/>
    <cellStyle name="20% - Accent1 23 2 2" xfId="1604"/>
    <cellStyle name="20% - Accent1 23 2 3" xfId="1605"/>
    <cellStyle name="20% - Accent1 23 3" xfId="1606"/>
    <cellStyle name="20% - Accent1 23 4" xfId="1607"/>
    <cellStyle name="20% - Accent1 24" xfId="1608"/>
    <cellStyle name="20% - Accent1 24 2" xfId="1609"/>
    <cellStyle name="20% - Accent1 24 2 2" xfId="1610"/>
    <cellStyle name="20% - Accent1 24 2 3" xfId="1611"/>
    <cellStyle name="20% - Accent1 24 3" xfId="1612"/>
    <cellStyle name="20% - Accent1 24 4" xfId="1613"/>
    <cellStyle name="20% - Accent1 25" xfId="1614"/>
    <cellStyle name="20% - Accent1 25 2" xfId="1615"/>
    <cellStyle name="20% - Accent1 25 2 2" xfId="1616"/>
    <cellStyle name="20% - Accent1 25 2 3" xfId="1617"/>
    <cellStyle name="20% - Accent1 25 3" xfId="1618"/>
    <cellStyle name="20% - Accent1 25 4" xfId="1619"/>
    <cellStyle name="20% - Accent1 26" xfId="1620"/>
    <cellStyle name="20% - Accent1 26 2" xfId="1621"/>
    <cellStyle name="20% - Accent1 26 2 2" xfId="1622"/>
    <cellStyle name="20% - Accent1 26 2 3" xfId="1623"/>
    <cellStyle name="20% - Accent1 26 3" xfId="1624"/>
    <cellStyle name="20% - Accent1 26 4" xfId="1625"/>
    <cellStyle name="20% - Accent1 27" xfId="1626"/>
    <cellStyle name="20% - Accent1 27 2" xfId="1627"/>
    <cellStyle name="20% - Accent1 27 2 2" xfId="1628"/>
    <cellStyle name="20% - Accent1 27 2 3" xfId="1629"/>
    <cellStyle name="20% - Accent1 27 3" xfId="1630"/>
    <cellStyle name="20% - Accent1 27 4" xfId="1631"/>
    <cellStyle name="20% - Accent1 28" xfId="1632"/>
    <cellStyle name="20% - Accent1 28 2" xfId="1633"/>
    <cellStyle name="20% - Accent1 28 2 2" xfId="1634"/>
    <cellStyle name="20% - Accent1 28 2 3" xfId="1635"/>
    <cellStyle name="20% - Accent1 28 3" xfId="1636"/>
    <cellStyle name="20% - Accent1 28 4" xfId="1637"/>
    <cellStyle name="20% - Accent1 29" xfId="1638"/>
    <cellStyle name="20% - Accent1 29 2" xfId="1639"/>
    <cellStyle name="20% - Accent1 29 2 2" xfId="1640"/>
    <cellStyle name="20% - Accent1 29 2 3" xfId="1641"/>
    <cellStyle name="20% - Accent1 29 3" xfId="1642"/>
    <cellStyle name="20% - Accent1 29 4" xfId="1643"/>
    <cellStyle name="20% - Accent1 3" xfId="1644"/>
    <cellStyle name="20% - Accent1 3 2" xfId="1645"/>
    <cellStyle name="20% - Accent1 3 3" xfId="1646"/>
    <cellStyle name="20% - Accent1 3 3 2" xfId="1647"/>
    <cellStyle name="20% - Accent1 3 4" xfId="1648"/>
    <cellStyle name="20% - Accent1 3 4 2" xfId="1649"/>
    <cellStyle name="20% - Accent1 3 5" xfId="1650"/>
    <cellStyle name="20% - Accent1 3 6" xfId="1651"/>
    <cellStyle name="20% - Accent1 3 7" xfId="1652"/>
    <cellStyle name="20% - Accent1 3 8" xfId="1653"/>
    <cellStyle name="20% - Accent1 3 9" xfId="1654"/>
    <cellStyle name="20% - Accent1 3_Sheet2" xfId="1655"/>
    <cellStyle name="20% - Accent1 30" xfId="1656"/>
    <cellStyle name="20% - Accent1 30 2" xfId="1657"/>
    <cellStyle name="20% - Accent1 30 2 2" xfId="1658"/>
    <cellStyle name="20% - Accent1 30 2 3" xfId="1659"/>
    <cellStyle name="20% - Accent1 30 3" xfId="1660"/>
    <cellStyle name="20% - Accent1 30 4" xfId="1661"/>
    <cellStyle name="20% - Accent1 31" xfId="1662"/>
    <cellStyle name="20% - Accent1 31 2" xfId="1663"/>
    <cellStyle name="20% - Accent1 31 2 2" xfId="1664"/>
    <cellStyle name="20% - Accent1 31 2 3" xfId="1665"/>
    <cellStyle name="20% - Accent1 31 3" xfId="1666"/>
    <cellStyle name="20% - Accent1 31 4" xfId="1667"/>
    <cellStyle name="20% - Accent1 32" xfId="1668"/>
    <cellStyle name="20% - Accent1 33" xfId="1669"/>
    <cellStyle name="20% - Accent1 33 2" xfId="1670"/>
    <cellStyle name="20% - Accent1 33 2 2" xfId="1671"/>
    <cellStyle name="20% - Accent1 33 2 3" xfId="1672"/>
    <cellStyle name="20% - Accent1 33 3" xfId="1673"/>
    <cellStyle name="20% - Accent1 33 4" xfId="1674"/>
    <cellStyle name="20% - Accent1 34" xfId="1675"/>
    <cellStyle name="20% - Accent1 34 2" xfId="1676"/>
    <cellStyle name="20% - Accent1 34 2 2" xfId="1677"/>
    <cellStyle name="20% - Accent1 34 2 3" xfId="1678"/>
    <cellStyle name="20% - Accent1 34 3" xfId="1679"/>
    <cellStyle name="20% - Accent1 34 4" xfId="1680"/>
    <cellStyle name="20% - Accent1 35" xfId="1681"/>
    <cellStyle name="20% - Accent1 35 2" xfId="1682"/>
    <cellStyle name="20% - Accent1 35 2 2" xfId="1683"/>
    <cellStyle name="20% - Accent1 35 2 3" xfId="1684"/>
    <cellStyle name="20% - Accent1 35 3" xfId="1685"/>
    <cellStyle name="20% - Accent1 35 4" xfId="1686"/>
    <cellStyle name="20% - Accent1 36" xfId="1687"/>
    <cellStyle name="20% - Accent1 36 2" xfId="1688"/>
    <cellStyle name="20% - Accent1 36 2 2" xfId="1689"/>
    <cellStyle name="20% - Accent1 36 2 3" xfId="1690"/>
    <cellStyle name="20% - Accent1 36 3" xfId="1691"/>
    <cellStyle name="20% - Accent1 36 4" xfId="1692"/>
    <cellStyle name="20% - Accent1 37" xfId="1693"/>
    <cellStyle name="20% - Accent1 37 2" xfId="1694"/>
    <cellStyle name="20% - Accent1 37 2 2" xfId="1695"/>
    <cellStyle name="20% - Accent1 37 2 3" xfId="1696"/>
    <cellStyle name="20% - Accent1 37 3" xfId="1697"/>
    <cellStyle name="20% - Accent1 37 4" xfId="1698"/>
    <cellStyle name="20% - Accent1 38" xfId="1699"/>
    <cellStyle name="20% - Accent1 38 2" xfId="1700"/>
    <cellStyle name="20% - Accent1 38 2 2" xfId="1701"/>
    <cellStyle name="20% - Accent1 38 2 3" xfId="1702"/>
    <cellStyle name="20% - Accent1 38 3" xfId="1703"/>
    <cellStyle name="20% - Accent1 38 4" xfId="1704"/>
    <cellStyle name="20% - Accent1 39" xfId="1705"/>
    <cellStyle name="20% - Accent1 39 2" xfId="1706"/>
    <cellStyle name="20% - Accent1 39 2 2" xfId="1707"/>
    <cellStyle name="20% - Accent1 39 2 3" xfId="1708"/>
    <cellStyle name="20% - Accent1 39 3" xfId="1709"/>
    <cellStyle name="20% - Accent1 39 4" xfId="1710"/>
    <cellStyle name="20% - Accent1 4" xfId="1711"/>
    <cellStyle name="20% - Accent1 4 2" xfId="1712"/>
    <cellStyle name="20% - Accent1 4 3" xfId="1713"/>
    <cellStyle name="20% - Accent1 4 3 2" xfId="1714"/>
    <cellStyle name="20% - Accent1 4 4" xfId="1715"/>
    <cellStyle name="20% - Accent1 4 4 2" xfId="1716"/>
    <cellStyle name="20% - Accent1 4 5" xfId="1717"/>
    <cellStyle name="20% - Accent1 4 6" xfId="1718"/>
    <cellStyle name="20% - Accent1 4 7" xfId="1719"/>
    <cellStyle name="20% - Accent1 4 8" xfId="1720"/>
    <cellStyle name="20% - Accent1 4 9" xfId="1721"/>
    <cellStyle name="20% - Accent1 4_Sheet2" xfId="1722"/>
    <cellStyle name="20% - Accent1 5" xfId="1723"/>
    <cellStyle name="20% - Accent1 5 2" xfId="1724"/>
    <cellStyle name="20% - Accent1 5 2 2" xfId="1725"/>
    <cellStyle name="20% - Accent1 5 3" xfId="1726"/>
    <cellStyle name="20% - Accent1 5 3 2" xfId="1727"/>
    <cellStyle name="20% - Accent1 5 4" xfId="1728"/>
    <cellStyle name="20% - Accent1 5 4 2" xfId="1729"/>
    <cellStyle name="20% - Accent1 5 5" xfId="1730"/>
    <cellStyle name="20% - Accent1 5 6" xfId="1731"/>
    <cellStyle name="20% - Accent1 5 7" xfId="1732"/>
    <cellStyle name="20% - Accent1 5 8" xfId="1733"/>
    <cellStyle name="20% - Accent1 5 9" xfId="1734"/>
    <cellStyle name="20% - Accent1 5_Sheet2" xfId="1735"/>
    <cellStyle name="20% - Accent1 6" xfId="1736"/>
    <cellStyle name="20% - Accent1 6 2" xfId="1737"/>
    <cellStyle name="20% - Accent1 6 2 2" xfId="1738"/>
    <cellStyle name="20% - Accent1 6 3" xfId="1739"/>
    <cellStyle name="20% - Accent1 6 3 2" xfId="1740"/>
    <cellStyle name="20% - Accent1 6 4" xfId="1741"/>
    <cellStyle name="20% - Accent1 6 4 2" xfId="1742"/>
    <cellStyle name="20% - Accent1 6 5" xfId="1743"/>
    <cellStyle name="20% - Accent1 6 6" xfId="1744"/>
    <cellStyle name="20% - Accent1 6 7" xfId="1745"/>
    <cellStyle name="20% - Accent1 6 8" xfId="1746"/>
    <cellStyle name="20% - Accent1 6 9" xfId="1747"/>
    <cellStyle name="20% - Accent1 6_Sheet2" xfId="1748"/>
    <cellStyle name="20% - Accent1 7" xfId="1749"/>
    <cellStyle name="20% - Accent1 7 2" xfId="1750"/>
    <cellStyle name="20% - Accent1 7 2 2" xfId="1751"/>
    <cellStyle name="20% - Accent1 7 3" xfId="1752"/>
    <cellStyle name="20% - Accent1 7 3 2" xfId="1753"/>
    <cellStyle name="20% - Accent1 7 4" xfId="1754"/>
    <cellStyle name="20% - Accent1 7 4 2" xfId="1755"/>
    <cellStyle name="20% - Accent1 7 5" xfId="1756"/>
    <cellStyle name="20% - Accent1 7 6" xfId="1757"/>
    <cellStyle name="20% - Accent1 7 7" xfId="1758"/>
    <cellStyle name="20% - Accent1 7 8" xfId="1759"/>
    <cellStyle name="20% - Accent1 7 9" xfId="1760"/>
    <cellStyle name="20% - Accent1 7_Sheet2" xfId="1761"/>
    <cellStyle name="20% - Accent1 8" xfId="1762"/>
    <cellStyle name="20% - Accent1 8 2" xfId="1763"/>
    <cellStyle name="20% - Accent1 8 3" xfId="1764"/>
    <cellStyle name="20% - Accent1 8 4" xfId="1765"/>
    <cellStyle name="20% - Accent1 8 5" xfId="1766"/>
    <cellStyle name="20% - Accent1 8 6" xfId="1767"/>
    <cellStyle name="20% - Accent1 8 7" xfId="1768"/>
    <cellStyle name="20% - Accent1 8 8" xfId="1769"/>
    <cellStyle name="20% - Accent1 8 9" xfId="1770"/>
    <cellStyle name="20% - Accent1 8_Sheet2" xfId="1771"/>
    <cellStyle name="20% - Accent1 9" xfId="1772"/>
    <cellStyle name="20% - Accent1 9 2" xfId="1773"/>
    <cellStyle name="20% - Accent1 9 3" xfId="1774"/>
    <cellStyle name="20% - Accent1 9 4" xfId="1775"/>
    <cellStyle name="20% - Accent1 9 5" xfId="1776"/>
    <cellStyle name="20% - Accent1 9 6" xfId="1777"/>
    <cellStyle name="20% - Accent1 9 7" xfId="1778"/>
    <cellStyle name="20% - Accent1 9 8" xfId="1779"/>
    <cellStyle name="20% - Accent1 9 9" xfId="1780"/>
    <cellStyle name="20% - Accent2 1" xfId="1781"/>
    <cellStyle name="20% - Accent2 1 1" xfId="1782"/>
    <cellStyle name="20% - Accent2 1 1 2" xfId="1783"/>
    <cellStyle name="20% - Accent2 1 2" xfId="1784"/>
    <cellStyle name="20% - Accent2 10" xfId="1785"/>
    <cellStyle name="20% - Accent2 10 2" xfId="1786"/>
    <cellStyle name="20% - Accent2 10 3" xfId="1787"/>
    <cellStyle name="20% - Accent2 10 4" xfId="1788"/>
    <cellStyle name="20% - Accent2 10 5" xfId="1789"/>
    <cellStyle name="20% - Accent2 10 6" xfId="1790"/>
    <cellStyle name="20% - Accent2 10 7" xfId="1791"/>
    <cellStyle name="20% - Accent2 10 8" xfId="1792"/>
    <cellStyle name="20% - Accent2 10 9" xfId="1793"/>
    <cellStyle name="20% - Accent2 11" xfId="1794"/>
    <cellStyle name="20% - Accent2 11 2" xfId="1795"/>
    <cellStyle name="20% - Accent2 11 2 2" xfId="1796"/>
    <cellStyle name="20% - Accent2 11 2 3" xfId="1797"/>
    <cellStyle name="20% - Accent2 11 3" xfId="1798"/>
    <cellStyle name="20% - Accent2 11 4" xfId="1799"/>
    <cellStyle name="20% - Accent2 12" xfId="1800"/>
    <cellStyle name="20% - Accent2 12 2" xfId="1801"/>
    <cellStyle name="20% - Accent2 12 2 2" xfId="1802"/>
    <cellStyle name="20% - Accent2 12 2 3" xfId="1803"/>
    <cellStyle name="20% - Accent2 12 3" xfId="1804"/>
    <cellStyle name="20% - Accent2 12 4" xfId="1805"/>
    <cellStyle name="20% - Accent2 13" xfId="1806"/>
    <cellStyle name="20% - Accent2 13 2" xfId="1807"/>
    <cellStyle name="20% - Accent2 13 2 2" xfId="1808"/>
    <cellStyle name="20% - Accent2 13 2 3" xfId="1809"/>
    <cellStyle name="20% - Accent2 13 3" xfId="1810"/>
    <cellStyle name="20% - Accent2 13 4" xfId="1811"/>
    <cellStyle name="20% - Accent2 14" xfId="1812"/>
    <cellStyle name="20% - Accent2 14 2" xfId="1813"/>
    <cellStyle name="20% - Accent2 14 2 2" xfId="1814"/>
    <cellStyle name="20% - Accent2 14 2 3" xfId="1815"/>
    <cellStyle name="20% - Accent2 14 3" xfId="1816"/>
    <cellStyle name="20% - Accent2 14 4" xfId="1817"/>
    <cellStyle name="20% - Accent2 15" xfId="1818"/>
    <cellStyle name="20% - Accent2 15 2" xfId="1819"/>
    <cellStyle name="20% - Accent2 15 2 2" xfId="1820"/>
    <cellStyle name="20% - Accent2 15 2 3" xfId="1821"/>
    <cellStyle name="20% - Accent2 15 3" xfId="1822"/>
    <cellStyle name="20% - Accent2 15 4" xfId="1823"/>
    <cellStyle name="20% - Accent2 16" xfId="1824"/>
    <cellStyle name="20% - Accent2 16 2" xfId="1825"/>
    <cellStyle name="20% - Accent2 16 2 2" xfId="1826"/>
    <cellStyle name="20% - Accent2 16 2 3" xfId="1827"/>
    <cellStyle name="20% - Accent2 16 3" xfId="1828"/>
    <cellStyle name="20% - Accent2 16 4" xfId="1829"/>
    <cellStyle name="20% - Accent2 17" xfId="1830"/>
    <cellStyle name="20% - Accent2 17 2" xfId="1831"/>
    <cellStyle name="20% - Accent2 17 2 2" xfId="1832"/>
    <cellStyle name="20% - Accent2 17 2 3" xfId="1833"/>
    <cellStyle name="20% - Accent2 17 3" xfId="1834"/>
    <cellStyle name="20% - Accent2 17 4" xfId="1835"/>
    <cellStyle name="20% - Accent2 18" xfId="1836"/>
    <cellStyle name="20% - Accent2 18 2" xfId="1837"/>
    <cellStyle name="20% - Accent2 18 2 2" xfId="1838"/>
    <cellStyle name="20% - Accent2 18 2 3" xfId="1839"/>
    <cellStyle name="20% - Accent2 18 3" xfId="1840"/>
    <cellStyle name="20% - Accent2 18 4" xfId="1841"/>
    <cellStyle name="20% - Accent2 19" xfId="1842"/>
    <cellStyle name="20% - Accent2 19 2" xfId="1843"/>
    <cellStyle name="20% - Accent2 19 2 2" xfId="1844"/>
    <cellStyle name="20% - Accent2 19 2 3" xfId="1845"/>
    <cellStyle name="20% - Accent2 19 3" xfId="1846"/>
    <cellStyle name="20% - Accent2 19 4" xfId="1847"/>
    <cellStyle name="20% - Accent2 2" xfId="1848"/>
    <cellStyle name="20% - Accent2 2 10" xfId="1849"/>
    <cellStyle name="20% - Accent2 2 2" xfId="1850"/>
    <cellStyle name="20% - Accent2 2 2 2" xfId="1851"/>
    <cellStyle name="20% - Accent2 2 3" xfId="1852"/>
    <cellStyle name="20% - Accent2 2 3 2" xfId="1853"/>
    <cellStyle name="20% - Accent2 2 4" xfId="1854"/>
    <cellStyle name="20% - Accent2 2 4 2" xfId="1855"/>
    <cellStyle name="20% - Accent2 2 5" xfId="1856"/>
    <cellStyle name="20% - Accent2 2 5 2" xfId="1857"/>
    <cellStyle name="20% - Accent2 2 6" xfId="1858"/>
    <cellStyle name="20% - Accent2 2 7" xfId="1859"/>
    <cellStyle name="20% - Accent2 2 8" xfId="1860"/>
    <cellStyle name="20% - Accent2 2 9" xfId="1861"/>
    <cellStyle name="20% - Accent2 2_B Block  Column LGF to UGF Lvl" xfId="1862"/>
    <cellStyle name="20% - Accent2 20" xfId="1863"/>
    <cellStyle name="20% - Accent2 20 2" xfId="1864"/>
    <cellStyle name="20% - Accent2 20 2 2" xfId="1865"/>
    <cellStyle name="20% - Accent2 20 2 3" xfId="1866"/>
    <cellStyle name="20% - Accent2 20 3" xfId="1867"/>
    <cellStyle name="20% - Accent2 20 4" xfId="1868"/>
    <cellStyle name="20% - Accent2 21" xfId="1869"/>
    <cellStyle name="20% - Accent2 21 2" xfId="1870"/>
    <cellStyle name="20% - Accent2 21 2 2" xfId="1871"/>
    <cellStyle name="20% - Accent2 21 2 3" xfId="1872"/>
    <cellStyle name="20% - Accent2 21 3" xfId="1873"/>
    <cellStyle name="20% - Accent2 21 4" xfId="1874"/>
    <cellStyle name="20% - Accent2 22" xfId="1875"/>
    <cellStyle name="20% - Accent2 22 2" xfId="1876"/>
    <cellStyle name="20% - Accent2 22 2 2" xfId="1877"/>
    <cellStyle name="20% - Accent2 22 2 3" xfId="1878"/>
    <cellStyle name="20% - Accent2 22 3" xfId="1879"/>
    <cellStyle name="20% - Accent2 22 4" xfId="1880"/>
    <cellStyle name="20% - Accent2 23" xfId="1881"/>
    <cellStyle name="20% - Accent2 23 2" xfId="1882"/>
    <cellStyle name="20% - Accent2 23 2 2" xfId="1883"/>
    <cellStyle name="20% - Accent2 23 2 3" xfId="1884"/>
    <cellStyle name="20% - Accent2 23 3" xfId="1885"/>
    <cellStyle name="20% - Accent2 23 4" xfId="1886"/>
    <cellStyle name="20% - Accent2 24" xfId="1887"/>
    <cellStyle name="20% - Accent2 24 2" xfId="1888"/>
    <cellStyle name="20% - Accent2 24 2 2" xfId="1889"/>
    <cellStyle name="20% - Accent2 24 2 3" xfId="1890"/>
    <cellStyle name="20% - Accent2 24 3" xfId="1891"/>
    <cellStyle name="20% - Accent2 24 4" xfId="1892"/>
    <cellStyle name="20% - Accent2 25" xfId="1893"/>
    <cellStyle name="20% - Accent2 25 2" xfId="1894"/>
    <cellStyle name="20% - Accent2 25 2 2" xfId="1895"/>
    <cellStyle name="20% - Accent2 25 2 3" xfId="1896"/>
    <cellStyle name="20% - Accent2 25 3" xfId="1897"/>
    <cellStyle name="20% - Accent2 25 4" xfId="1898"/>
    <cellStyle name="20% - Accent2 26" xfId="1899"/>
    <cellStyle name="20% - Accent2 26 2" xfId="1900"/>
    <cellStyle name="20% - Accent2 26 2 2" xfId="1901"/>
    <cellStyle name="20% - Accent2 26 2 3" xfId="1902"/>
    <cellStyle name="20% - Accent2 26 3" xfId="1903"/>
    <cellStyle name="20% - Accent2 26 4" xfId="1904"/>
    <cellStyle name="20% - Accent2 27" xfId="1905"/>
    <cellStyle name="20% - Accent2 27 2" xfId="1906"/>
    <cellStyle name="20% - Accent2 27 2 2" xfId="1907"/>
    <cellStyle name="20% - Accent2 27 2 3" xfId="1908"/>
    <cellStyle name="20% - Accent2 27 3" xfId="1909"/>
    <cellStyle name="20% - Accent2 27 4" xfId="1910"/>
    <cellStyle name="20% - Accent2 28" xfId="1911"/>
    <cellStyle name="20% - Accent2 28 2" xfId="1912"/>
    <cellStyle name="20% - Accent2 28 2 2" xfId="1913"/>
    <cellStyle name="20% - Accent2 28 2 3" xfId="1914"/>
    <cellStyle name="20% - Accent2 28 3" xfId="1915"/>
    <cellStyle name="20% - Accent2 28 4" xfId="1916"/>
    <cellStyle name="20% - Accent2 29" xfId="1917"/>
    <cellStyle name="20% - Accent2 29 2" xfId="1918"/>
    <cellStyle name="20% - Accent2 29 2 2" xfId="1919"/>
    <cellStyle name="20% - Accent2 29 2 3" xfId="1920"/>
    <cellStyle name="20% - Accent2 29 3" xfId="1921"/>
    <cellStyle name="20% - Accent2 29 4" xfId="1922"/>
    <cellStyle name="20% - Accent2 3" xfId="1923"/>
    <cellStyle name="20% - Accent2 3 2" xfId="1924"/>
    <cellStyle name="20% - Accent2 3 3" xfId="1925"/>
    <cellStyle name="20% - Accent2 3 3 2" xfId="1926"/>
    <cellStyle name="20% - Accent2 3 4" xfId="1927"/>
    <cellStyle name="20% - Accent2 3 4 2" xfId="1928"/>
    <cellStyle name="20% - Accent2 3 5" xfId="1929"/>
    <cellStyle name="20% - Accent2 3 6" xfId="1930"/>
    <cellStyle name="20% - Accent2 3 7" xfId="1931"/>
    <cellStyle name="20% - Accent2 3 8" xfId="1932"/>
    <cellStyle name="20% - Accent2 3 9" xfId="1933"/>
    <cellStyle name="20% - Accent2 3_Sheet2" xfId="1934"/>
    <cellStyle name="20% - Accent2 30" xfId="1935"/>
    <cellStyle name="20% - Accent2 30 2" xfId="1936"/>
    <cellStyle name="20% - Accent2 30 2 2" xfId="1937"/>
    <cellStyle name="20% - Accent2 30 2 3" xfId="1938"/>
    <cellStyle name="20% - Accent2 30 3" xfId="1939"/>
    <cellStyle name="20% - Accent2 30 4" xfId="1940"/>
    <cellStyle name="20% - Accent2 31" xfId="1941"/>
    <cellStyle name="20% - Accent2 31 2" xfId="1942"/>
    <cellStyle name="20% - Accent2 31 2 2" xfId="1943"/>
    <cellStyle name="20% - Accent2 31 2 3" xfId="1944"/>
    <cellStyle name="20% - Accent2 31 3" xfId="1945"/>
    <cellStyle name="20% - Accent2 31 4" xfId="1946"/>
    <cellStyle name="20% - Accent2 32" xfId="1947"/>
    <cellStyle name="20% - Accent2 33" xfId="1948"/>
    <cellStyle name="20% - Accent2 33 2" xfId="1949"/>
    <cellStyle name="20% - Accent2 33 2 2" xfId="1950"/>
    <cellStyle name="20% - Accent2 33 2 3" xfId="1951"/>
    <cellStyle name="20% - Accent2 33 3" xfId="1952"/>
    <cellStyle name="20% - Accent2 33 4" xfId="1953"/>
    <cellStyle name="20% - Accent2 34" xfId="1954"/>
    <cellStyle name="20% - Accent2 34 2" xfId="1955"/>
    <cellStyle name="20% - Accent2 34 2 2" xfId="1956"/>
    <cellStyle name="20% - Accent2 34 2 3" xfId="1957"/>
    <cellStyle name="20% - Accent2 34 3" xfId="1958"/>
    <cellStyle name="20% - Accent2 34 4" xfId="1959"/>
    <cellStyle name="20% - Accent2 35" xfId="1960"/>
    <cellStyle name="20% - Accent2 35 2" xfId="1961"/>
    <cellStyle name="20% - Accent2 35 2 2" xfId="1962"/>
    <cellStyle name="20% - Accent2 35 2 3" xfId="1963"/>
    <cellStyle name="20% - Accent2 35 3" xfId="1964"/>
    <cellStyle name="20% - Accent2 35 4" xfId="1965"/>
    <cellStyle name="20% - Accent2 36" xfId="1966"/>
    <cellStyle name="20% - Accent2 36 2" xfId="1967"/>
    <cellStyle name="20% - Accent2 36 2 2" xfId="1968"/>
    <cellStyle name="20% - Accent2 36 2 3" xfId="1969"/>
    <cellStyle name="20% - Accent2 36 3" xfId="1970"/>
    <cellStyle name="20% - Accent2 36 4" xfId="1971"/>
    <cellStyle name="20% - Accent2 37" xfId="1972"/>
    <cellStyle name="20% - Accent2 37 2" xfId="1973"/>
    <cellStyle name="20% - Accent2 37 2 2" xfId="1974"/>
    <cellStyle name="20% - Accent2 37 2 3" xfId="1975"/>
    <cellStyle name="20% - Accent2 37 3" xfId="1976"/>
    <cellStyle name="20% - Accent2 37 4" xfId="1977"/>
    <cellStyle name="20% - Accent2 38" xfId="1978"/>
    <cellStyle name="20% - Accent2 38 2" xfId="1979"/>
    <cellStyle name="20% - Accent2 38 2 2" xfId="1980"/>
    <cellStyle name="20% - Accent2 38 2 3" xfId="1981"/>
    <cellStyle name="20% - Accent2 38 3" xfId="1982"/>
    <cellStyle name="20% - Accent2 38 4" xfId="1983"/>
    <cellStyle name="20% - Accent2 39" xfId="1984"/>
    <cellStyle name="20% - Accent2 39 2" xfId="1985"/>
    <cellStyle name="20% - Accent2 39 2 2" xfId="1986"/>
    <cellStyle name="20% - Accent2 39 2 3" xfId="1987"/>
    <cellStyle name="20% - Accent2 39 3" xfId="1988"/>
    <cellStyle name="20% - Accent2 39 4" xfId="1989"/>
    <cellStyle name="20% - Accent2 4" xfId="1990"/>
    <cellStyle name="20% - Accent2 4 2" xfId="1991"/>
    <cellStyle name="20% - Accent2 4 3" xfId="1992"/>
    <cellStyle name="20% - Accent2 4 3 2" xfId="1993"/>
    <cellStyle name="20% - Accent2 4 4" xfId="1994"/>
    <cellStyle name="20% - Accent2 4 4 2" xfId="1995"/>
    <cellStyle name="20% - Accent2 4 5" xfId="1996"/>
    <cellStyle name="20% - Accent2 4 6" xfId="1997"/>
    <cellStyle name="20% - Accent2 4 7" xfId="1998"/>
    <cellStyle name="20% - Accent2 4 8" xfId="1999"/>
    <cellStyle name="20% - Accent2 4 9" xfId="2000"/>
    <cellStyle name="20% - Accent2 4_Sheet2" xfId="2001"/>
    <cellStyle name="20% - Accent2 5" xfId="2002"/>
    <cellStyle name="20% - Accent2 5 2" xfId="2003"/>
    <cellStyle name="20% - Accent2 5 2 2" xfId="2004"/>
    <cellStyle name="20% - Accent2 5 3" xfId="2005"/>
    <cellStyle name="20% - Accent2 5 3 2" xfId="2006"/>
    <cellStyle name="20% - Accent2 5 4" xfId="2007"/>
    <cellStyle name="20% - Accent2 5 4 2" xfId="2008"/>
    <cellStyle name="20% - Accent2 5 5" xfId="2009"/>
    <cellStyle name="20% - Accent2 5 6" xfId="2010"/>
    <cellStyle name="20% - Accent2 5 7" xfId="2011"/>
    <cellStyle name="20% - Accent2 5 8" xfId="2012"/>
    <cellStyle name="20% - Accent2 5 9" xfId="2013"/>
    <cellStyle name="20% - Accent2 5_Sheet2" xfId="2014"/>
    <cellStyle name="20% - Accent2 6" xfId="2015"/>
    <cellStyle name="20% - Accent2 6 2" xfId="2016"/>
    <cellStyle name="20% - Accent2 6 2 2" xfId="2017"/>
    <cellStyle name="20% - Accent2 6 3" xfId="2018"/>
    <cellStyle name="20% - Accent2 6 3 2" xfId="2019"/>
    <cellStyle name="20% - Accent2 6 4" xfId="2020"/>
    <cellStyle name="20% - Accent2 6 4 2" xfId="2021"/>
    <cellStyle name="20% - Accent2 6 5" xfId="2022"/>
    <cellStyle name="20% - Accent2 6 6" xfId="2023"/>
    <cellStyle name="20% - Accent2 6 7" xfId="2024"/>
    <cellStyle name="20% - Accent2 6 8" xfId="2025"/>
    <cellStyle name="20% - Accent2 6 9" xfId="2026"/>
    <cellStyle name="20% - Accent2 6_Sheet2" xfId="2027"/>
    <cellStyle name="20% - Accent2 7" xfId="2028"/>
    <cellStyle name="20% - Accent2 7 2" xfId="2029"/>
    <cellStyle name="20% - Accent2 7 2 2" xfId="2030"/>
    <cellStyle name="20% - Accent2 7 3" xfId="2031"/>
    <cellStyle name="20% - Accent2 7 3 2" xfId="2032"/>
    <cellStyle name="20% - Accent2 7 4" xfId="2033"/>
    <cellStyle name="20% - Accent2 7 4 2" xfId="2034"/>
    <cellStyle name="20% - Accent2 7 5" xfId="2035"/>
    <cellStyle name="20% - Accent2 7 6" xfId="2036"/>
    <cellStyle name="20% - Accent2 7 7" xfId="2037"/>
    <cellStyle name="20% - Accent2 7 8" xfId="2038"/>
    <cellStyle name="20% - Accent2 7 9" xfId="2039"/>
    <cellStyle name="20% - Accent2 7_Sheet2" xfId="2040"/>
    <cellStyle name="20% - Accent2 8" xfId="2041"/>
    <cellStyle name="20% - Accent2 8 2" xfId="2042"/>
    <cellStyle name="20% - Accent2 8 3" xfId="2043"/>
    <cellStyle name="20% - Accent2 8 4" xfId="2044"/>
    <cellStyle name="20% - Accent2 8 5" xfId="2045"/>
    <cellStyle name="20% - Accent2 8 6" xfId="2046"/>
    <cellStyle name="20% - Accent2 8 7" xfId="2047"/>
    <cellStyle name="20% - Accent2 8 8" xfId="2048"/>
    <cellStyle name="20% - Accent2 8 9" xfId="2049"/>
    <cellStyle name="20% - Accent2 8_Sheet2" xfId="2050"/>
    <cellStyle name="20% - Accent2 9" xfId="2051"/>
    <cellStyle name="20% - Accent2 9 2" xfId="2052"/>
    <cellStyle name="20% - Accent2 9 3" xfId="2053"/>
    <cellStyle name="20% - Accent2 9 4" xfId="2054"/>
    <cellStyle name="20% - Accent2 9 5" xfId="2055"/>
    <cellStyle name="20% - Accent2 9 6" xfId="2056"/>
    <cellStyle name="20% - Accent2 9 7" xfId="2057"/>
    <cellStyle name="20% - Accent2 9 8" xfId="2058"/>
    <cellStyle name="20% - Accent2 9 9" xfId="2059"/>
    <cellStyle name="20% - Accent3 1" xfId="2060"/>
    <cellStyle name="20% - Accent3 1 1" xfId="2061"/>
    <cellStyle name="20% - Accent3 1 1 2" xfId="2062"/>
    <cellStyle name="20% - Accent3 1 2" xfId="2063"/>
    <cellStyle name="20% - Accent3 1_Building_-_5-final_Price_Variation(1)" xfId="2064"/>
    <cellStyle name="20% - Accent3 10" xfId="2065"/>
    <cellStyle name="20% - Accent3 10 2" xfId="2066"/>
    <cellStyle name="20% - Accent3 10 3" xfId="2067"/>
    <cellStyle name="20% - Accent3 10 4" xfId="2068"/>
    <cellStyle name="20% - Accent3 10 5" xfId="2069"/>
    <cellStyle name="20% - Accent3 10 6" xfId="2070"/>
    <cellStyle name="20% - Accent3 10 7" xfId="2071"/>
    <cellStyle name="20% - Accent3 10 8" xfId="2072"/>
    <cellStyle name="20% - Accent3 10 9" xfId="2073"/>
    <cellStyle name="20% - Accent3 11" xfId="2074"/>
    <cellStyle name="20% - Accent3 11 2" xfId="2075"/>
    <cellStyle name="20% - Accent3 11 2 2" xfId="2076"/>
    <cellStyle name="20% - Accent3 11 2 3" xfId="2077"/>
    <cellStyle name="20% - Accent3 11 3" xfId="2078"/>
    <cellStyle name="20% - Accent3 11 4" xfId="2079"/>
    <cellStyle name="20% - Accent3 12" xfId="2080"/>
    <cellStyle name="20% - Accent3 12 2" xfId="2081"/>
    <cellStyle name="20% - Accent3 12 2 2" xfId="2082"/>
    <cellStyle name="20% - Accent3 12 2 3" xfId="2083"/>
    <cellStyle name="20% - Accent3 12 3" xfId="2084"/>
    <cellStyle name="20% - Accent3 12 4" xfId="2085"/>
    <cellStyle name="20% - Accent3 13" xfId="2086"/>
    <cellStyle name="20% - Accent3 13 2" xfId="2087"/>
    <cellStyle name="20% - Accent3 13 2 2" xfId="2088"/>
    <cellStyle name="20% - Accent3 13 2 3" xfId="2089"/>
    <cellStyle name="20% - Accent3 13 3" xfId="2090"/>
    <cellStyle name="20% - Accent3 13 4" xfId="2091"/>
    <cellStyle name="20% - Accent3 14" xfId="2092"/>
    <cellStyle name="20% - Accent3 14 2" xfId="2093"/>
    <cellStyle name="20% - Accent3 14 2 2" xfId="2094"/>
    <cellStyle name="20% - Accent3 14 2 3" xfId="2095"/>
    <cellStyle name="20% - Accent3 14 3" xfId="2096"/>
    <cellStyle name="20% - Accent3 14 4" xfId="2097"/>
    <cellStyle name="20% - Accent3 15" xfId="2098"/>
    <cellStyle name="20% - Accent3 15 2" xfId="2099"/>
    <cellStyle name="20% - Accent3 15 2 2" xfId="2100"/>
    <cellStyle name="20% - Accent3 15 2 3" xfId="2101"/>
    <cellStyle name="20% - Accent3 15 3" xfId="2102"/>
    <cellStyle name="20% - Accent3 15 4" xfId="2103"/>
    <cellStyle name="20% - Accent3 16" xfId="2104"/>
    <cellStyle name="20% - Accent3 16 2" xfId="2105"/>
    <cellStyle name="20% - Accent3 16 2 2" xfId="2106"/>
    <cellStyle name="20% - Accent3 16 2 3" xfId="2107"/>
    <cellStyle name="20% - Accent3 16 3" xfId="2108"/>
    <cellStyle name="20% - Accent3 16 4" xfId="2109"/>
    <cellStyle name="20% - Accent3 17" xfId="2110"/>
    <cellStyle name="20% - Accent3 17 2" xfId="2111"/>
    <cellStyle name="20% - Accent3 17 2 2" xfId="2112"/>
    <cellStyle name="20% - Accent3 17 2 3" xfId="2113"/>
    <cellStyle name="20% - Accent3 17 3" xfId="2114"/>
    <cellStyle name="20% - Accent3 17 4" xfId="2115"/>
    <cellStyle name="20% - Accent3 18" xfId="2116"/>
    <cellStyle name="20% - Accent3 18 2" xfId="2117"/>
    <cellStyle name="20% - Accent3 18 2 2" xfId="2118"/>
    <cellStyle name="20% - Accent3 18 2 3" xfId="2119"/>
    <cellStyle name="20% - Accent3 18 3" xfId="2120"/>
    <cellStyle name="20% - Accent3 18 4" xfId="2121"/>
    <cellStyle name="20% - Accent3 19" xfId="2122"/>
    <cellStyle name="20% - Accent3 19 2" xfId="2123"/>
    <cellStyle name="20% - Accent3 19 2 2" xfId="2124"/>
    <cellStyle name="20% - Accent3 19 2 3" xfId="2125"/>
    <cellStyle name="20% - Accent3 19 3" xfId="2126"/>
    <cellStyle name="20% - Accent3 19 4" xfId="2127"/>
    <cellStyle name="20% - Accent3 2" xfId="2128"/>
    <cellStyle name="20% - Accent3 2 10" xfId="2129"/>
    <cellStyle name="20% - Accent3 2 2" xfId="2130"/>
    <cellStyle name="20% - Accent3 2 2 2" xfId="2131"/>
    <cellStyle name="20% - Accent3 2 3" xfId="2132"/>
    <cellStyle name="20% - Accent3 2 3 2" xfId="2133"/>
    <cellStyle name="20% - Accent3 2 4" xfId="2134"/>
    <cellStyle name="20% - Accent3 2 4 2" xfId="2135"/>
    <cellStyle name="20% - Accent3 2 5" xfId="2136"/>
    <cellStyle name="20% - Accent3 2 5 2" xfId="2137"/>
    <cellStyle name="20% - Accent3 2 6" xfId="2138"/>
    <cellStyle name="20% - Accent3 2 7" xfId="2139"/>
    <cellStyle name="20% - Accent3 2 8" xfId="2140"/>
    <cellStyle name="20% - Accent3 2 9" xfId="2141"/>
    <cellStyle name="20% - Accent3 2_B Block  Column LGF to UGF Lvl" xfId="2142"/>
    <cellStyle name="20% - Accent3 20" xfId="2143"/>
    <cellStyle name="20% - Accent3 20 2" xfId="2144"/>
    <cellStyle name="20% - Accent3 20 2 2" xfId="2145"/>
    <cellStyle name="20% - Accent3 20 2 3" xfId="2146"/>
    <cellStyle name="20% - Accent3 20 3" xfId="2147"/>
    <cellStyle name="20% - Accent3 20 4" xfId="2148"/>
    <cellStyle name="20% - Accent3 21" xfId="2149"/>
    <cellStyle name="20% - Accent3 21 2" xfId="2150"/>
    <cellStyle name="20% - Accent3 21 2 2" xfId="2151"/>
    <cellStyle name="20% - Accent3 21 2 3" xfId="2152"/>
    <cellStyle name="20% - Accent3 21 3" xfId="2153"/>
    <cellStyle name="20% - Accent3 21 4" xfId="2154"/>
    <cellStyle name="20% - Accent3 22" xfId="2155"/>
    <cellStyle name="20% - Accent3 22 2" xfId="2156"/>
    <cellStyle name="20% - Accent3 22 2 2" xfId="2157"/>
    <cellStyle name="20% - Accent3 22 2 3" xfId="2158"/>
    <cellStyle name="20% - Accent3 22 3" xfId="2159"/>
    <cellStyle name="20% - Accent3 22 4" xfId="2160"/>
    <cellStyle name="20% - Accent3 23" xfId="2161"/>
    <cellStyle name="20% - Accent3 23 2" xfId="2162"/>
    <cellStyle name="20% - Accent3 23 2 2" xfId="2163"/>
    <cellStyle name="20% - Accent3 23 2 3" xfId="2164"/>
    <cellStyle name="20% - Accent3 23 3" xfId="2165"/>
    <cellStyle name="20% - Accent3 23 4" xfId="2166"/>
    <cellStyle name="20% - Accent3 24" xfId="2167"/>
    <cellStyle name="20% - Accent3 24 2" xfId="2168"/>
    <cellStyle name="20% - Accent3 24 2 2" xfId="2169"/>
    <cellStyle name="20% - Accent3 24 2 3" xfId="2170"/>
    <cellStyle name="20% - Accent3 24 3" xfId="2171"/>
    <cellStyle name="20% - Accent3 24 4" xfId="2172"/>
    <cellStyle name="20% - Accent3 25" xfId="2173"/>
    <cellStyle name="20% - Accent3 25 2" xfId="2174"/>
    <cellStyle name="20% - Accent3 25 2 2" xfId="2175"/>
    <cellStyle name="20% - Accent3 25 2 3" xfId="2176"/>
    <cellStyle name="20% - Accent3 25 3" xfId="2177"/>
    <cellStyle name="20% - Accent3 25 4" xfId="2178"/>
    <cellStyle name="20% - Accent3 26" xfId="2179"/>
    <cellStyle name="20% - Accent3 26 2" xfId="2180"/>
    <cellStyle name="20% - Accent3 26 2 2" xfId="2181"/>
    <cellStyle name="20% - Accent3 26 2 3" xfId="2182"/>
    <cellStyle name="20% - Accent3 26 3" xfId="2183"/>
    <cellStyle name="20% - Accent3 26 4" xfId="2184"/>
    <cellStyle name="20% - Accent3 27" xfId="2185"/>
    <cellStyle name="20% - Accent3 27 2" xfId="2186"/>
    <cellStyle name="20% - Accent3 27 2 2" xfId="2187"/>
    <cellStyle name="20% - Accent3 27 2 3" xfId="2188"/>
    <cellStyle name="20% - Accent3 27 3" xfId="2189"/>
    <cellStyle name="20% - Accent3 27 4" xfId="2190"/>
    <cellStyle name="20% - Accent3 28" xfId="2191"/>
    <cellStyle name="20% - Accent3 28 2" xfId="2192"/>
    <cellStyle name="20% - Accent3 28 2 2" xfId="2193"/>
    <cellStyle name="20% - Accent3 28 2 3" xfId="2194"/>
    <cellStyle name="20% - Accent3 28 3" xfId="2195"/>
    <cellStyle name="20% - Accent3 28 4" xfId="2196"/>
    <cellStyle name="20% - Accent3 29" xfId="2197"/>
    <cellStyle name="20% - Accent3 29 2" xfId="2198"/>
    <cellStyle name="20% - Accent3 29 2 2" xfId="2199"/>
    <cellStyle name="20% - Accent3 29 2 3" xfId="2200"/>
    <cellStyle name="20% - Accent3 29 3" xfId="2201"/>
    <cellStyle name="20% - Accent3 29 4" xfId="2202"/>
    <cellStyle name="20% - Accent3 3" xfId="2203"/>
    <cellStyle name="20% - Accent3 3 2" xfId="2204"/>
    <cellStyle name="20% - Accent3 3 3" xfId="2205"/>
    <cellStyle name="20% - Accent3 3 3 2" xfId="2206"/>
    <cellStyle name="20% - Accent3 3 4" xfId="2207"/>
    <cellStyle name="20% - Accent3 3 4 2" xfId="2208"/>
    <cellStyle name="20% - Accent3 3 5" xfId="2209"/>
    <cellStyle name="20% - Accent3 3 6" xfId="2210"/>
    <cellStyle name="20% - Accent3 3 7" xfId="2211"/>
    <cellStyle name="20% - Accent3 3 8" xfId="2212"/>
    <cellStyle name="20% - Accent3 3 9" xfId="2213"/>
    <cellStyle name="20% - Accent3 3_Sheet2" xfId="2214"/>
    <cellStyle name="20% - Accent3 30" xfId="2215"/>
    <cellStyle name="20% - Accent3 30 2" xfId="2216"/>
    <cellStyle name="20% - Accent3 30 2 2" xfId="2217"/>
    <cellStyle name="20% - Accent3 30 2 3" xfId="2218"/>
    <cellStyle name="20% - Accent3 30 3" xfId="2219"/>
    <cellStyle name="20% - Accent3 30 4" xfId="2220"/>
    <cellStyle name="20% - Accent3 31" xfId="2221"/>
    <cellStyle name="20% - Accent3 31 2" xfId="2222"/>
    <cellStyle name="20% - Accent3 31 2 2" xfId="2223"/>
    <cellStyle name="20% - Accent3 31 2 3" xfId="2224"/>
    <cellStyle name="20% - Accent3 31 3" xfId="2225"/>
    <cellStyle name="20% - Accent3 31 4" xfId="2226"/>
    <cellStyle name="20% - Accent3 32" xfId="2227"/>
    <cellStyle name="20% - Accent3 33" xfId="2228"/>
    <cellStyle name="20% - Accent3 33 2" xfId="2229"/>
    <cellStyle name="20% - Accent3 33 2 2" xfId="2230"/>
    <cellStyle name="20% - Accent3 33 2 3" xfId="2231"/>
    <cellStyle name="20% - Accent3 33 3" xfId="2232"/>
    <cellStyle name="20% - Accent3 33 4" xfId="2233"/>
    <cellStyle name="20% - Accent3 34" xfId="2234"/>
    <cellStyle name="20% - Accent3 34 2" xfId="2235"/>
    <cellStyle name="20% - Accent3 34 2 2" xfId="2236"/>
    <cellStyle name="20% - Accent3 34 2 3" xfId="2237"/>
    <cellStyle name="20% - Accent3 34 3" xfId="2238"/>
    <cellStyle name="20% - Accent3 34 4" xfId="2239"/>
    <cellStyle name="20% - Accent3 35" xfId="2240"/>
    <cellStyle name="20% - Accent3 35 2" xfId="2241"/>
    <cellStyle name="20% - Accent3 35 2 2" xfId="2242"/>
    <cellStyle name="20% - Accent3 35 2 3" xfId="2243"/>
    <cellStyle name="20% - Accent3 35 3" xfId="2244"/>
    <cellStyle name="20% - Accent3 35 4" xfId="2245"/>
    <cellStyle name="20% - Accent3 36" xfId="2246"/>
    <cellStyle name="20% - Accent3 36 2" xfId="2247"/>
    <cellStyle name="20% - Accent3 36 2 2" xfId="2248"/>
    <cellStyle name="20% - Accent3 36 2 3" xfId="2249"/>
    <cellStyle name="20% - Accent3 36 3" xfId="2250"/>
    <cellStyle name="20% - Accent3 36 4" xfId="2251"/>
    <cellStyle name="20% - Accent3 37" xfId="2252"/>
    <cellStyle name="20% - Accent3 37 2" xfId="2253"/>
    <cellStyle name="20% - Accent3 37 2 2" xfId="2254"/>
    <cellStyle name="20% - Accent3 37 2 3" xfId="2255"/>
    <cellStyle name="20% - Accent3 37 3" xfId="2256"/>
    <cellStyle name="20% - Accent3 37 4" xfId="2257"/>
    <cellStyle name="20% - Accent3 38" xfId="2258"/>
    <cellStyle name="20% - Accent3 38 2" xfId="2259"/>
    <cellStyle name="20% - Accent3 38 2 2" xfId="2260"/>
    <cellStyle name="20% - Accent3 38 2 3" xfId="2261"/>
    <cellStyle name="20% - Accent3 38 3" xfId="2262"/>
    <cellStyle name="20% - Accent3 38 4" xfId="2263"/>
    <cellStyle name="20% - Accent3 39" xfId="2264"/>
    <cellStyle name="20% - Accent3 39 2" xfId="2265"/>
    <cellStyle name="20% - Accent3 39 2 2" xfId="2266"/>
    <cellStyle name="20% - Accent3 39 2 3" xfId="2267"/>
    <cellStyle name="20% - Accent3 39 3" xfId="2268"/>
    <cellStyle name="20% - Accent3 39 4" xfId="2269"/>
    <cellStyle name="20% - Accent3 4" xfId="2270"/>
    <cellStyle name="20% - Accent3 4 2" xfId="2271"/>
    <cellStyle name="20% - Accent3 4 3" xfId="2272"/>
    <cellStyle name="20% - Accent3 4 3 2" xfId="2273"/>
    <cellStyle name="20% - Accent3 4 4" xfId="2274"/>
    <cellStyle name="20% - Accent3 4 4 2" xfId="2275"/>
    <cellStyle name="20% - Accent3 4 5" xfId="2276"/>
    <cellStyle name="20% - Accent3 4 6" xfId="2277"/>
    <cellStyle name="20% - Accent3 4 7" xfId="2278"/>
    <cellStyle name="20% - Accent3 4 8" xfId="2279"/>
    <cellStyle name="20% - Accent3 4 9" xfId="2280"/>
    <cellStyle name="20% - Accent3 4_Sheet2" xfId="2281"/>
    <cellStyle name="20% - Accent3 5" xfId="2282"/>
    <cellStyle name="20% - Accent3 5 2" xfId="2283"/>
    <cellStyle name="20% - Accent3 5 2 2" xfId="2284"/>
    <cellStyle name="20% - Accent3 5 3" xfId="2285"/>
    <cellStyle name="20% - Accent3 5 3 2" xfId="2286"/>
    <cellStyle name="20% - Accent3 5 4" xfId="2287"/>
    <cellStyle name="20% - Accent3 5 4 2" xfId="2288"/>
    <cellStyle name="20% - Accent3 5 5" xfId="2289"/>
    <cellStyle name="20% - Accent3 5 6" xfId="2290"/>
    <cellStyle name="20% - Accent3 5 7" xfId="2291"/>
    <cellStyle name="20% - Accent3 5 8" xfId="2292"/>
    <cellStyle name="20% - Accent3 5 9" xfId="2293"/>
    <cellStyle name="20% - Accent3 5_Sheet2" xfId="2294"/>
    <cellStyle name="20% - Accent3 6" xfId="2295"/>
    <cellStyle name="20% - Accent3 6 2" xfId="2296"/>
    <cellStyle name="20% - Accent3 6 2 2" xfId="2297"/>
    <cellStyle name="20% - Accent3 6 3" xfId="2298"/>
    <cellStyle name="20% - Accent3 6 3 2" xfId="2299"/>
    <cellStyle name="20% - Accent3 6 4" xfId="2300"/>
    <cellStyle name="20% - Accent3 6 4 2" xfId="2301"/>
    <cellStyle name="20% - Accent3 6 5" xfId="2302"/>
    <cellStyle name="20% - Accent3 6 6" xfId="2303"/>
    <cellStyle name="20% - Accent3 6 7" xfId="2304"/>
    <cellStyle name="20% - Accent3 6 8" xfId="2305"/>
    <cellStyle name="20% - Accent3 6 9" xfId="2306"/>
    <cellStyle name="20% - Accent3 6_Sheet2" xfId="2307"/>
    <cellStyle name="20% - Accent3 7" xfId="2308"/>
    <cellStyle name="20% - Accent3 7 2" xfId="2309"/>
    <cellStyle name="20% - Accent3 7 2 2" xfId="2310"/>
    <cellStyle name="20% - Accent3 7 3" xfId="2311"/>
    <cellStyle name="20% - Accent3 7 3 2" xfId="2312"/>
    <cellStyle name="20% - Accent3 7 4" xfId="2313"/>
    <cellStyle name="20% - Accent3 7 4 2" xfId="2314"/>
    <cellStyle name="20% - Accent3 7 5" xfId="2315"/>
    <cellStyle name="20% - Accent3 7 6" xfId="2316"/>
    <cellStyle name="20% - Accent3 7 7" xfId="2317"/>
    <cellStyle name="20% - Accent3 7 8" xfId="2318"/>
    <cellStyle name="20% - Accent3 7 9" xfId="2319"/>
    <cellStyle name="20% - Accent3 7_Sheet2" xfId="2320"/>
    <cellStyle name="20% - Accent3 8" xfId="2321"/>
    <cellStyle name="20% - Accent3 8 2" xfId="2322"/>
    <cellStyle name="20% - Accent3 8 3" xfId="2323"/>
    <cellStyle name="20% - Accent3 8 4" xfId="2324"/>
    <cellStyle name="20% - Accent3 8 5" xfId="2325"/>
    <cellStyle name="20% - Accent3 8 6" xfId="2326"/>
    <cellStyle name="20% - Accent3 8 7" xfId="2327"/>
    <cellStyle name="20% - Accent3 8 8" xfId="2328"/>
    <cellStyle name="20% - Accent3 8 9" xfId="2329"/>
    <cellStyle name="20% - Accent3 8_Sheet2" xfId="2330"/>
    <cellStyle name="20% - Accent3 9" xfId="2331"/>
    <cellStyle name="20% - Accent3 9 2" xfId="2332"/>
    <cellStyle name="20% - Accent3 9 3" xfId="2333"/>
    <cellStyle name="20% - Accent3 9 4" xfId="2334"/>
    <cellStyle name="20% - Accent3 9 5" xfId="2335"/>
    <cellStyle name="20% - Accent3 9 6" xfId="2336"/>
    <cellStyle name="20% - Accent3 9 7" xfId="2337"/>
    <cellStyle name="20% - Accent3 9 8" xfId="2338"/>
    <cellStyle name="20% - Accent3 9 9" xfId="2339"/>
    <cellStyle name="20% - Accent4 1" xfId="2340"/>
    <cellStyle name="20% - Accent4 1 1" xfId="2341"/>
    <cellStyle name="20% - Accent4 1 1 2" xfId="2342"/>
    <cellStyle name="20% - Accent4 1 2" xfId="2343"/>
    <cellStyle name="20% - Accent4 1_Building_-_5-final_Price_Variation(1)" xfId="2344"/>
    <cellStyle name="20% - Accent4 10" xfId="2345"/>
    <cellStyle name="20% - Accent4 10 2" xfId="2346"/>
    <cellStyle name="20% - Accent4 10 3" xfId="2347"/>
    <cellStyle name="20% - Accent4 10 4" xfId="2348"/>
    <cellStyle name="20% - Accent4 10 5" xfId="2349"/>
    <cellStyle name="20% - Accent4 10 6" xfId="2350"/>
    <cellStyle name="20% - Accent4 10 7" xfId="2351"/>
    <cellStyle name="20% - Accent4 10 8" xfId="2352"/>
    <cellStyle name="20% - Accent4 10 9" xfId="2353"/>
    <cellStyle name="20% - Accent4 11" xfId="2354"/>
    <cellStyle name="20% - Accent4 11 2" xfId="2355"/>
    <cellStyle name="20% - Accent4 11 2 2" xfId="2356"/>
    <cellStyle name="20% - Accent4 11 2 3" xfId="2357"/>
    <cellStyle name="20% - Accent4 11 3" xfId="2358"/>
    <cellStyle name="20% - Accent4 11 4" xfId="2359"/>
    <cellStyle name="20% - Accent4 12" xfId="2360"/>
    <cellStyle name="20% - Accent4 12 2" xfId="2361"/>
    <cellStyle name="20% - Accent4 12 2 2" xfId="2362"/>
    <cellStyle name="20% - Accent4 12 2 3" xfId="2363"/>
    <cellStyle name="20% - Accent4 12 3" xfId="2364"/>
    <cellStyle name="20% - Accent4 12 4" xfId="2365"/>
    <cellStyle name="20% - Accent4 13" xfId="2366"/>
    <cellStyle name="20% - Accent4 13 2" xfId="2367"/>
    <cellStyle name="20% - Accent4 13 2 2" xfId="2368"/>
    <cellStyle name="20% - Accent4 13 2 3" xfId="2369"/>
    <cellStyle name="20% - Accent4 13 3" xfId="2370"/>
    <cellStyle name="20% - Accent4 13 4" xfId="2371"/>
    <cellStyle name="20% - Accent4 14" xfId="2372"/>
    <cellStyle name="20% - Accent4 14 2" xfId="2373"/>
    <cellStyle name="20% - Accent4 14 2 2" xfId="2374"/>
    <cellStyle name="20% - Accent4 14 2 3" xfId="2375"/>
    <cellStyle name="20% - Accent4 14 3" xfId="2376"/>
    <cellStyle name="20% - Accent4 14 4" xfId="2377"/>
    <cellStyle name="20% - Accent4 15" xfId="2378"/>
    <cellStyle name="20% - Accent4 15 2" xfId="2379"/>
    <cellStyle name="20% - Accent4 15 2 2" xfId="2380"/>
    <cellStyle name="20% - Accent4 15 2 3" xfId="2381"/>
    <cellStyle name="20% - Accent4 15 3" xfId="2382"/>
    <cellStyle name="20% - Accent4 15 4" xfId="2383"/>
    <cellStyle name="20% - Accent4 16" xfId="2384"/>
    <cellStyle name="20% - Accent4 16 2" xfId="2385"/>
    <cellStyle name="20% - Accent4 16 2 2" xfId="2386"/>
    <cellStyle name="20% - Accent4 16 2 3" xfId="2387"/>
    <cellStyle name="20% - Accent4 16 3" xfId="2388"/>
    <cellStyle name="20% - Accent4 16 4" xfId="2389"/>
    <cellStyle name="20% - Accent4 17" xfId="2390"/>
    <cellStyle name="20% - Accent4 17 2" xfId="2391"/>
    <cellStyle name="20% - Accent4 17 2 2" xfId="2392"/>
    <cellStyle name="20% - Accent4 17 2 3" xfId="2393"/>
    <cellStyle name="20% - Accent4 17 3" xfId="2394"/>
    <cellStyle name="20% - Accent4 17 4" xfId="2395"/>
    <cellStyle name="20% - Accent4 18" xfId="2396"/>
    <cellStyle name="20% - Accent4 18 2" xfId="2397"/>
    <cellStyle name="20% - Accent4 18 2 2" xfId="2398"/>
    <cellStyle name="20% - Accent4 18 2 3" xfId="2399"/>
    <cellStyle name="20% - Accent4 18 3" xfId="2400"/>
    <cellStyle name="20% - Accent4 18 4" xfId="2401"/>
    <cellStyle name="20% - Accent4 19" xfId="2402"/>
    <cellStyle name="20% - Accent4 19 2" xfId="2403"/>
    <cellStyle name="20% - Accent4 19 2 2" xfId="2404"/>
    <cellStyle name="20% - Accent4 19 2 3" xfId="2405"/>
    <cellStyle name="20% - Accent4 19 3" xfId="2406"/>
    <cellStyle name="20% - Accent4 19 4" xfId="2407"/>
    <cellStyle name="20% - Accent4 2" xfId="2408"/>
    <cellStyle name="20% - Accent4 2 10" xfId="2409"/>
    <cellStyle name="20% - Accent4 2 2" xfId="2410"/>
    <cellStyle name="20% - Accent4 2 2 2" xfId="2411"/>
    <cellStyle name="20% - Accent4 2 3" xfId="2412"/>
    <cellStyle name="20% - Accent4 2 3 2" xfId="2413"/>
    <cellStyle name="20% - Accent4 2 4" xfId="2414"/>
    <cellStyle name="20% - Accent4 2 4 2" xfId="2415"/>
    <cellStyle name="20% - Accent4 2 5" xfId="2416"/>
    <cellStyle name="20% - Accent4 2 5 2" xfId="2417"/>
    <cellStyle name="20% - Accent4 2 6" xfId="2418"/>
    <cellStyle name="20% - Accent4 2 7" xfId="2419"/>
    <cellStyle name="20% - Accent4 2 8" xfId="2420"/>
    <cellStyle name="20% - Accent4 2 9" xfId="2421"/>
    <cellStyle name="20% - Accent4 2_B Block  Column LGF to UGF Lvl" xfId="2422"/>
    <cellStyle name="20% - Accent4 20" xfId="2423"/>
    <cellStyle name="20% - Accent4 20 2" xfId="2424"/>
    <cellStyle name="20% - Accent4 20 2 2" xfId="2425"/>
    <cellStyle name="20% - Accent4 20 2 3" xfId="2426"/>
    <cellStyle name="20% - Accent4 20 3" xfId="2427"/>
    <cellStyle name="20% - Accent4 20 4" xfId="2428"/>
    <cellStyle name="20% - Accent4 21" xfId="2429"/>
    <cellStyle name="20% - Accent4 21 2" xfId="2430"/>
    <cellStyle name="20% - Accent4 21 2 2" xfId="2431"/>
    <cellStyle name="20% - Accent4 21 2 3" xfId="2432"/>
    <cellStyle name="20% - Accent4 21 3" xfId="2433"/>
    <cellStyle name="20% - Accent4 21 4" xfId="2434"/>
    <cellStyle name="20% - Accent4 22" xfId="2435"/>
    <cellStyle name="20% - Accent4 22 2" xfId="2436"/>
    <cellStyle name="20% - Accent4 22 2 2" xfId="2437"/>
    <cellStyle name="20% - Accent4 22 2 3" xfId="2438"/>
    <cellStyle name="20% - Accent4 22 3" xfId="2439"/>
    <cellStyle name="20% - Accent4 22 4" xfId="2440"/>
    <cellStyle name="20% - Accent4 23" xfId="2441"/>
    <cellStyle name="20% - Accent4 23 2" xfId="2442"/>
    <cellStyle name="20% - Accent4 23 2 2" xfId="2443"/>
    <cellStyle name="20% - Accent4 23 2 3" xfId="2444"/>
    <cellStyle name="20% - Accent4 23 3" xfId="2445"/>
    <cellStyle name="20% - Accent4 23 4" xfId="2446"/>
    <cellStyle name="20% - Accent4 24" xfId="2447"/>
    <cellStyle name="20% - Accent4 24 2" xfId="2448"/>
    <cellStyle name="20% - Accent4 24 2 2" xfId="2449"/>
    <cellStyle name="20% - Accent4 24 2 3" xfId="2450"/>
    <cellStyle name="20% - Accent4 24 3" xfId="2451"/>
    <cellStyle name="20% - Accent4 24 4" xfId="2452"/>
    <cellStyle name="20% - Accent4 25" xfId="2453"/>
    <cellStyle name="20% - Accent4 25 2" xfId="2454"/>
    <cellStyle name="20% - Accent4 25 2 2" xfId="2455"/>
    <cellStyle name="20% - Accent4 25 2 3" xfId="2456"/>
    <cellStyle name="20% - Accent4 25 3" xfId="2457"/>
    <cellStyle name="20% - Accent4 25 4" xfId="2458"/>
    <cellStyle name="20% - Accent4 26" xfId="2459"/>
    <cellStyle name="20% - Accent4 26 2" xfId="2460"/>
    <cellStyle name="20% - Accent4 26 2 2" xfId="2461"/>
    <cellStyle name="20% - Accent4 26 2 3" xfId="2462"/>
    <cellStyle name="20% - Accent4 26 3" xfId="2463"/>
    <cellStyle name="20% - Accent4 26 4" xfId="2464"/>
    <cellStyle name="20% - Accent4 27" xfId="2465"/>
    <cellStyle name="20% - Accent4 27 2" xfId="2466"/>
    <cellStyle name="20% - Accent4 27 2 2" xfId="2467"/>
    <cellStyle name="20% - Accent4 27 2 3" xfId="2468"/>
    <cellStyle name="20% - Accent4 27 3" xfId="2469"/>
    <cellStyle name="20% - Accent4 27 4" xfId="2470"/>
    <cellStyle name="20% - Accent4 28" xfId="2471"/>
    <cellStyle name="20% - Accent4 28 2" xfId="2472"/>
    <cellStyle name="20% - Accent4 28 2 2" xfId="2473"/>
    <cellStyle name="20% - Accent4 28 2 3" xfId="2474"/>
    <cellStyle name="20% - Accent4 28 3" xfId="2475"/>
    <cellStyle name="20% - Accent4 28 4" xfId="2476"/>
    <cellStyle name="20% - Accent4 29" xfId="2477"/>
    <cellStyle name="20% - Accent4 29 2" xfId="2478"/>
    <cellStyle name="20% - Accent4 29 2 2" xfId="2479"/>
    <cellStyle name="20% - Accent4 29 2 3" xfId="2480"/>
    <cellStyle name="20% - Accent4 29 3" xfId="2481"/>
    <cellStyle name="20% - Accent4 29 4" xfId="2482"/>
    <cellStyle name="20% - Accent4 3" xfId="2483"/>
    <cellStyle name="20% - Accent4 3 2" xfId="2484"/>
    <cellStyle name="20% - Accent4 3 3" xfId="2485"/>
    <cellStyle name="20% - Accent4 3 3 2" xfId="2486"/>
    <cellStyle name="20% - Accent4 3 4" xfId="2487"/>
    <cellStyle name="20% - Accent4 3 4 2" xfId="2488"/>
    <cellStyle name="20% - Accent4 3 5" xfId="2489"/>
    <cellStyle name="20% - Accent4 3 6" xfId="2490"/>
    <cellStyle name="20% - Accent4 3 7" xfId="2491"/>
    <cellStyle name="20% - Accent4 3 8" xfId="2492"/>
    <cellStyle name="20% - Accent4 3 9" xfId="2493"/>
    <cellStyle name="20% - Accent4 3_Sheet2" xfId="2494"/>
    <cellStyle name="20% - Accent4 30" xfId="2495"/>
    <cellStyle name="20% - Accent4 30 2" xfId="2496"/>
    <cellStyle name="20% - Accent4 30 2 2" xfId="2497"/>
    <cellStyle name="20% - Accent4 30 2 3" xfId="2498"/>
    <cellStyle name="20% - Accent4 30 3" xfId="2499"/>
    <cellStyle name="20% - Accent4 30 4" xfId="2500"/>
    <cellStyle name="20% - Accent4 31" xfId="2501"/>
    <cellStyle name="20% - Accent4 31 2" xfId="2502"/>
    <cellStyle name="20% - Accent4 31 2 2" xfId="2503"/>
    <cellStyle name="20% - Accent4 31 2 3" xfId="2504"/>
    <cellStyle name="20% - Accent4 31 3" xfId="2505"/>
    <cellStyle name="20% - Accent4 31 4" xfId="2506"/>
    <cellStyle name="20% - Accent4 32" xfId="2507"/>
    <cellStyle name="20% - Accent4 33" xfId="2508"/>
    <cellStyle name="20% - Accent4 33 2" xfId="2509"/>
    <cellStyle name="20% - Accent4 33 2 2" xfId="2510"/>
    <cellStyle name="20% - Accent4 33 2 3" xfId="2511"/>
    <cellStyle name="20% - Accent4 33 3" xfId="2512"/>
    <cellStyle name="20% - Accent4 33 4" xfId="2513"/>
    <cellStyle name="20% - Accent4 34" xfId="2514"/>
    <cellStyle name="20% - Accent4 34 2" xfId="2515"/>
    <cellStyle name="20% - Accent4 34 2 2" xfId="2516"/>
    <cellStyle name="20% - Accent4 34 2 3" xfId="2517"/>
    <cellStyle name="20% - Accent4 34 3" xfId="2518"/>
    <cellStyle name="20% - Accent4 34 4" xfId="2519"/>
    <cellStyle name="20% - Accent4 35" xfId="2520"/>
    <cellStyle name="20% - Accent4 35 2" xfId="2521"/>
    <cellStyle name="20% - Accent4 35 2 2" xfId="2522"/>
    <cellStyle name="20% - Accent4 35 2 3" xfId="2523"/>
    <cellStyle name="20% - Accent4 35 3" xfId="2524"/>
    <cellStyle name="20% - Accent4 35 4" xfId="2525"/>
    <cellStyle name="20% - Accent4 36" xfId="2526"/>
    <cellStyle name="20% - Accent4 36 2" xfId="2527"/>
    <cellStyle name="20% - Accent4 36 2 2" xfId="2528"/>
    <cellStyle name="20% - Accent4 36 2 3" xfId="2529"/>
    <cellStyle name="20% - Accent4 36 3" xfId="2530"/>
    <cellStyle name="20% - Accent4 36 4" xfId="2531"/>
    <cellStyle name="20% - Accent4 37" xfId="2532"/>
    <cellStyle name="20% - Accent4 37 2" xfId="2533"/>
    <cellStyle name="20% - Accent4 37 2 2" xfId="2534"/>
    <cellStyle name="20% - Accent4 37 2 3" xfId="2535"/>
    <cellStyle name="20% - Accent4 37 3" xfId="2536"/>
    <cellStyle name="20% - Accent4 37 4" xfId="2537"/>
    <cellStyle name="20% - Accent4 38" xfId="2538"/>
    <cellStyle name="20% - Accent4 38 2" xfId="2539"/>
    <cellStyle name="20% - Accent4 38 2 2" xfId="2540"/>
    <cellStyle name="20% - Accent4 38 2 3" xfId="2541"/>
    <cellStyle name="20% - Accent4 38 3" xfId="2542"/>
    <cellStyle name="20% - Accent4 38 4" xfId="2543"/>
    <cellStyle name="20% - Accent4 39" xfId="2544"/>
    <cellStyle name="20% - Accent4 39 2" xfId="2545"/>
    <cellStyle name="20% - Accent4 39 2 2" xfId="2546"/>
    <cellStyle name="20% - Accent4 39 2 3" xfId="2547"/>
    <cellStyle name="20% - Accent4 39 3" xfId="2548"/>
    <cellStyle name="20% - Accent4 39 4" xfId="2549"/>
    <cellStyle name="20% - Accent4 4" xfId="2550"/>
    <cellStyle name="20% - Accent4 4 2" xfId="2551"/>
    <cellStyle name="20% - Accent4 4 3" xfId="2552"/>
    <cellStyle name="20% - Accent4 4 3 2" xfId="2553"/>
    <cellStyle name="20% - Accent4 4 4" xfId="2554"/>
    <cellStyle name="20% - Accent4 4 4 2" xfId="2555"/>
    <cellStyle name="20% - Accent4 4 5" xfId="2556"/>
    <cellStyle name="20% - Accent4 4 6" xfId="2557"/>
    <cellStyle name="20% - Accent4 4 7" xfId="2558"/>
    <cellStyle name="20% - Accent4 4 8" xfId="2559"/>
    <cellStyle name="20% - Accent4 4 9" xfId="2560"/>
    <cellStyle name="20% - Accent4 4_Sheet2" xfId="2561"/>
    <cellStyle name="20% - Accent4 5" xfId="2562"/>
    <cellStyle name="20% - Accent4 5 2" xfId="2563"/>
    <cellStyle name="20% - Accent4 5 2 2" xfId="2564"/>
    <cellStyle name="20% - Accent4 5 3" xfId="2565"/>
    <cellStyle name="20% - Accent4 5 3 2" xfId="2566"/>
    <cellStyle name="20% - Accent4 5 4" xfId="2567"/>
    <cellStyle name="20% - Accent4 5 4 2" xfId="2568"/>
    <cellStyle name="20% - Accent4 5 5" xfId="2569"/>
    <cellStyle name="20% - Accent4 5 6" xfId="2570"/>
    <cellStyle name="20% - Accent4 5 7" xfId="2571"/>
    <cellStyle name="20% - Accent4 5 8" xfId="2572"/>
    <cellStyle name="20% - Accent4 5 9" xfId="2573"/>
    <cellStyle name="20% - Accent4 5_Sheet2" xfId="2574"/>
    <cellStyle name="20% - Accent4 6" xfId="2575"/>
    <cellStyle name="20% - Accent4 6 2" xfId="2576"/>
    <cellStyle name="20% - Accent4 6 2 2" xfId="2577"/>
    <cellStyle name="20% - Accent4 6 3" xfId="2578"/>
    <cellStyle name="20% - Accent4 6 3 2" xfId="2579"/>
    <cellStyle name="20% - Accent4 6 4" xfId="2580"/>
    <cellStyle name="20% - Accent4 6 4 2" xfId="2581"/>
    <cellStyle name="20% - Accent4 6 5" xfId="2582"/>
    <cellStyle name="20% - Accent4 6 6" xfId="2583"/>
    <cellStyle name="20% - Accent4 6 7" xfId="2584"/>
    <cellStyle name="20% - Accent4 6 8" xfId="2585"/>
    <cellStyle name="20% - Accent4 6 9" xfId="2586"/>
    <cellStyle name="20% - Accent4 6_Sheet2" xfId="2587"/>
    <cellStyle name="20% - Accent4 7" xfId="2588"/>
    <cellStyle name="20% - Accent4 7 2" xfId="2589"/>
    <cellStyle name="20% - Accent4 7 2 2" xfId="2590"/>
    <cellStyle name="20% - Accent4 7 3" xfId="2591"/>
    <cellStyle name="20% - Accent4 7 3 2" xfId="2592"/>
    <cellStyle name="20% - Accent4 7 4" xfId="2593"/>
    <cellStyle name="20% - Accent4 7 4 2" xfId="2594"/>
    <cellStyle name="20% - Accent4 7 5" xfId="2595"/>
    <cellStyle name="20% - Accent4 7 6" xfId="2596"/>
    <cellStyle name="20% - Accent4 7 7" xfId="2597"/>
    <cellStyle name="20% - Accent4 7 8" xfId="2598"/>
    <cellStyle name="20% - Accent4 7 9" xfId="2599"/>
    <cellStyle name="20% - Accent4 7_Sheet2" xfId="2600"/>
    <cellStyle name="20% - Accent4 8" xfId="2601"/>
    <cellStyle name="20% - Accent4 8 2" xfId="2602"/>
    <cellStyle name="20% - Accent4 8 3" xfId="2603"/>
    <cellStyle name="20% - Accent4 8 4" xfId="2604"/>
    <cellStyle name="20% - Accent4 8 5" xfId="2605"/>
    <cellStyle name="20% - Accent4 8 6" xfId="2606"/>
    <cellStyle name="20% - Accent4 8 7" xfId="2607"/>
    <cellStyle name="20% - Accent4 8 8" xfId="2608"/>
    <cellStyle name="20% - Accent4 8 9" xfId="2609"/>
    <cellStyle name="20% - Accent4 8_Sheet2" xfId="2610"/>
    <cellStyle name="20% - Accent4 9" xfId="2611"/>
    <cellStyle name="20% - Accent4 9 2" xfId="2612"/>
    <cellStyle name="20% - Accent4 9 3" xfId="2613"/>
    <cellStyle name="20% - Accent4 9 4" xfId="2614"/>
    <cellStyle name="20% - Accent4 9 5" xfId="2615"/>
    <cellStyle name="20% - Accent4 9 6" xfId="2616"/>
    <cellStyle name="20% - Accent4 9 7" xfId="2617"/>
    <cellStyle name="20% - Accent4 9 8" xfId="2618"/>
    <cellStyle name="20% - Accent4 9 9" xfId="2619"/>
    <cellStyle name="20% - Accent5 1" xfId="2620"/>
    <cellStyle name="20% - Accent5 1 1" xfId="2621"/>
    <cellStyle name="20% - Accent5 1 1 2" xfId="2622"/>
    <cellStyle name="20% - Accent5 1 2" xfId="2623"/>
    <cellStyle name="20% - Accent5 1_Building_-_5-final_Price_Variation(1)" xfId="2624"/>
    <cellStyle name="20% - Accent5 10" xfId="2625"/>
    <cellStyle name="20% - Accent5 10 2" xfId="2626"/>
    <cellStyle name="20% - Accent5 10 3" xfId="2627"/>
    <cellStyle name="20% - Accent5 10 4" xfId="2628"/>
    <cellStyle name="20% - Accent5 10 5" xfId="2629"/>
    <cellStyle name="20% - Accent5 10 6" xfId="2630"/>
    <cellStyle name="20% - Accent5 10 7" xfId="2631"/>
    <cellStyle name="20% - Accent5 10 8" xfId="2632"/>
    <cellStyle name="20% - Accent5 10 9" xfId="2633"/>
    <cellStyle name="20% - Accent5 11" xfId="2634"/>
    <cellStyle name="20% - Accent5 11 2" xfId="2635"/>
    <cellStyle name="20% - Accent5 11 2 2" xfId="2636"/>
    <cellStyle name="20% - Accent5 11 2 3" xfId="2637"/>
    <cellStyle name="20% - Accent5 11 3" xfId="2638"/>
    <cellStyle name="20% - Accent5 11 4" xfId="2639"/>
    <cellStyle name="20% - Accent5 12" xfId="2640"/>
    <cellStyle name="20% - Accent5 12 2" xfId="2641"/>
    <cellStyle name="20% - Accent5 12 2 2" xfId="2642"/>
    <cellStyle name="20% - Accent5 12 2 3" xfId="2643"/>
    <cellStyle name="20% - Accent5 12 3" xfId="2644"/>
    <cellStyle name="20% - Accent5 12 4" xfId="2645"/>
    <cellStyle name="20% - Accent5 13" xfId="2646"/>
    <cellStyle name="20% - Accent5 13 2" xfId="2647"/>
    <cellStyle name="20% - Accent5 13 2 2" xfId="2648"/>
    <cellStyle name="20% - Accent5 13 2 3" xfId="2649"/>
    <cellStyle name="20% - Accent5 13 3" xfId="2650"/>
    <cellStyle name="20% - Accent5 13 4" xfId="2651"/>
    <cellStyle name="20% - Accent5 14" xfId="2652"/>
    <cellStyle name="20% - Accent5 14 2" xfId="2653"/>
    <cellStyle name="20% - Accent5 14 2 2" xfId="2654"/>
    <cellStyle name="20% - Accent5 14 2 3" xfId="2655"/>
    <cellStyle name="20% - Accent5 14 3" xfId="2656"/>
    <cellStyle name="20% - Accent5 14 4" xfId="2657"/>
    <cellStyle name="20% - Accent5 15" xfId="2658"/>
    <cellStyle name="20% - Accent5 15 2" xfId="2659"/>
    <cellStyle name="20% - Accent5 15 2 2" xfId="2660"/>
    <cellStyle name="20% - Accent5 15 2 3" xfId="2661"/>
    <cellStyle name="20% - Accent5 15 3" xfId="2662"/>
    <cellStyle name="20% - Accent5 15 4" xfId="2663"/>
    <cellStyle name="20% - Accent5 16" xfId="2664"/>
    <cellStyle name="20% - Accent5 16 2" xfId="2665"/>
    <cellStyle name="20% - Accent5 16 2 2" xfId="2666"/>
    <cellStyle name="20% - Accent5 16 2 3" xfId="2667"/>
    <cellStyle name="20% - Accent5 16 3" xfId="2668"/>
    <cellStyle name="20% - Accent5 16 4" xfId="2669"/>
    <cellStyle name="20% - Accent5 17" xfId="2670"/>
    <cellStyle name="20% - Accent5 17 2" xfId="2671"/>
    <cellStyle name="20% - Accent5 17 2 2" xfId="2672"/>
    <cellStyle name="20% - Accent5 17 2 3" xfId="2673"/>
    <cellStyle name="20% - Accent5 17 3" xfId="2674"/>
    <cellStyle name="20% - Accent5 17 4" xfId="2675"/>
    <cellStyle name="20% - Accent5 18" xfId="2676"/>
    <cellStyle name="20% - Accent5 18 2" xfId="2677"/>
    <cellStyle name="20% - Accent5 18 2 2" xfId="2678"/>
    <cellStyle name="20% - Accent5 18 2 3" xfId="2679"/>
    <cellStyle name="20% - Accent5 18 3" xfId="2680"/>
    <cellStyle name="20% - Accent5 18 4" xfId="2681"/>
    <cellStyle name="20% - Accent5 19" xfId="2682"/>
    <cellStyle name="20% - Accent5 19 2" xfId="2683"/>
    <cellStyle name="20% - Accent5 19 2 2" xfId="2684"/>
    <cellStyle name="20% - Accent5 19 2 3" xfId="2685"/>
    <cellStyle name="20% - Accent5 19 3" xfId="2686"/>
    <cellStyle name="20% - Accent5 19 4" xfId="2687"/>
    <cellStyle name="20% - Accent5 2" xfId="2688"/>
    <cellStyle name="20% - Accent5 2 10" xfId="2689"/>
    <cellStyle name="20% - Accent5 2 2" xfId="2690"/>
    <cellStyle name="20% - Accent5 2 2 2" xfId="2691"/>
    <cellStyle name="20% - Accent5 2 3" xfId="2692"/>
    <cellStyle name="20% - Accent5 2 3 2" xfId="2693"/>
    <cellStyle name="20% - Accent5 2 4" xfId="2694"/>
    <cellStyle name="20% - Accent5 2 4 2" xfId="2695"/>
    <cellStyle name="20% - Accent5 2 5" xfId="2696"/>
    <cellStyle name="20% - Accent5 2 5 2" xfId="2697"/>
    <cellStyle name="20% - Accent5 2 6" xfId="2698"/>
    <cellStyle name="20% - Accent5 2 7" xfId="2699"/>
    <cellStyle name="20% - Accent5 2 8" xfId="2700"/>
    <cellStyle name="20% - Accent5 2 9" xfId="2701"/>
    <cellStyle name="20% - Accent5 2_B Block  Column LGF to UGF Lvl" xfId="2702"/>
    <cellStyle name="20% - Accent5 20" xfId="2703"/>
    <cellStyle name="20% - Accent5 20 2" xfId="2704"/>
    <cellStyle name="20% - Accent5 20 2 2" xfId="2705"/>
    <cellStyle name="20% - Accent5 20 2 3" xfId="2706"/>
    <cellStyle name="20% - Accent5 20 3" xfId="2707"/>
    <cellStyle name="20% - Accent5 20 4" xfId="2708"/>
    <cellStyle name="20% - Accent5 21" xfId="2709"/>
    <cellStyle name="20% - Accent5 21 2" xfId="2710"/>
    <cellStyle name="20% - Accent5 21 2 2" xfId="2711"/>
    <cellStyle name="20% - Accent5 21 2 3" xfId="2712"/>
    <cellStyle name="20% - Accent5 21 3" xfId="2713"/>
    <cellStyle name="20% - Accent5 21 4" xfId="2714"/>
    <cellStyle name="20% - Accent5 22" xfId="2715"/>
    <cellStyle name="20% - Accent5 22 2" xfId="2716"/>
    <cellStyle name="20% - Accent5 22 2 2" xfId="2717"/>
    <cellStyle name="20% - Accent5 22 2 3" xfId="2718"/>
    <cellStyle name="20% - Accent5 22 3" xfId="2719"/>
    <cellStyle name="20% - Accent5 22 4" xfId="2720"/>
    <cellStyle name="20% - Accent5 23" xfId="2721"/>
    <cellStyle name="20% - Accent5 23 2" xfId="2722"/>
    <cellStyle name="20% - Accent5 23 2 2" xfId="2723"/>
    <cellStyle name="20% - Accent5 23 2 3" xfId="2724"/>
    <cellStyle name="20% - Accent5 23 3" xfId="2725"/>
    <cellStyle name="20% - Accent5 23 4" xfId="2726"/>
    <cellStyle name="20% - Accent5 24" xfId="2727"/>
    <cellStyle name="20% - Accent5 24 2" xfId="2728"/>
    <cellStyle name="20% - Accent5 24 2 2" xfId="2729"/>
    <cellStyle name="20% - Accent5 24 2 3" xfId="2730"/>
    <cellStyle name="20% - Accent5 24 3" xfId="2731"/>
    <cellStyle name="20% - Accent5 24 4" xfId="2732"/>
    <cellStyle name="20% - Accent5 25" xfId="2733"/>
    <cellStyle name="20% - Accent5 25 2" xfId="2734"/>
    <cellStyle name="20% - Accent5 25 2 2" xfId="2735"/>
    <cellStyle name="20% - Accent5 25 2 3" xfId="2736"/>
    <cellStyle name="20% - Accent5 25 3" xfId="2737"/>
    <cellStyle name="20% - Accent5 25 4" xfId="2738"/>
    <cellStyle name="20% - Accent5 26" xfId="2739"/>
    <cellStyle name="20% - Accent5 26 2" xfId="2740"/>
    <cellStyle name="20% - Accent5 26 2 2" xfId="2741"/>
    <cellStyle name="20% - Accent5 26 2 3" xfId="2742"/>
    <cellStyle name="20% - Accent5 26 3" xfId="2743"/>
    <cellStyle name="20% - Accent5 26 4" xfId="2744"/>
    <cellStyle name="20% - Accent5 27" xfId="2745"/>
    <cellStyle name="20% - Accent5 27 2" xfId="2746"/>
    <cellStyle name="20% - Accent5 27 2 2" xfId="2747"/>
    <cellStyle name="20% - Accent5 27 2 3" xfId="2748"/>
    <cellStyle name="20% - Accent5 27 3" xfId="2749"/>
    <cellStyle name="20% - Accent5 27 4" xfId="2750"/>
    <cellStyle name="20% - Accent5 28" xfId="2751"/>
    <cellStyle name="20% - Accent5 28 2" xfId="2752"/>
    <cellStyle name="20% - Accent5 28 2 2" xfId="2753"/>
    <cellStyle name="20% - Accent5 28 2 3" xfId="2754"/>
    <cellStyle name="20% - Accent5 28 3" xfId="2755"/>
    <cellStyle name="20% - Accent5 28 4" xfId="2756"/>
    <cellStyle name="20% - Accent5 29" xfId="2757"/>
    <cellStyle name="20% - Accent5 29 2" xfId="2758"/>
    <cellStyle name="20% - Accent5 29 2 2" xfId="2759"/>
    <cellStyle name="20% - Accent5 29 2 3" xfId="2760"/>
    <cellStyle name="20% - Accent5 29 3" xfId="2761"/>
    <cellStyle name="20% - Accent5 29 4" xfId="2762"/>
    <cellStyle name="20% - Accent5 3" xfId="2763"/>
    <cellStyle name="20% - Accent5 3 2" xfId="2764"/>
    <cellStyle name="20% - Accent5 3 3" xfId="2765"/>
    <cellStyle name="20% - Accent5 3 3 2" xfId="2766"/>
    <cellStyle name="20% - Accent5 3 4" xfId="2767"/>
    <cellStyle name="20% - Accent5 3 4 2" xfId="2768"/>
    <cellStyle name="20% - Accent5 3 5" xfId="2769"/>
    <cellStyle name="20% - Accent5 3 6" xfId="2770"/>
    <cellStyle name="20% - Accent5 3 7" xfId="2771"/>
    <cellStyle name="20% - Accent5 3 8" xfId="2772"/>
    <cellStyle name="20% - Accent5 3 9" xfId="2773"/>
    <cellStyle name="20% - Accent5 3_Sheet2" xfId="2774"/>
    <cellStyle name="20% - Accent5 30" xfId="2775"/>
    <cellStyle name="20% - Accent5 30 2" xfId="2776"/>
    <cellStyle name="20% - Accent5 30 2 2" xfId="2777"/>
    <cellStyle name="20% - Accent5 30 2 3" xfId="2778"/>
    <cellStyle name="20% - Accent5 30 3" xfId="2779"/>
    <cellStyle name="20% - Accent5 30 4" xfId="2780"/>
    <cellStyle name="20% - Accent5 31" xfId="2781"/>
    <cellStyle name="20% - Accent5 31 2" xfId="2782"/>
    <cellStyle name="20% - Accent5 31 2 2" xfId="2783"/>
    <cellStyle name="20% - Accent5 31 2 3" xfId="2784"/>
    <cellStyle name="20% - Accent5 31 3" xfId="2785"/>
    <cellStyle name="20% - Accent5 31 4" xfId="2786"/>
    <cellStyle name="20% - Accent5 32" xfId="2787"/>
    <cellStyle name="20% - Accent5 33" xfId="2788"/>
    <cellStyle name="20% - Accent5 33 2" xfId="2789"/>
    <cellStyle name="20% - Accent5 33 2 2" xfId="2790"/>
    <cellStyle name="20% - Accent5 33 2 3" xfId="2791"/>
    <cellStyle name="20% - Accent5 33 3" xfId="2792"/>
    <cellStyle name="20% - Accent5 33 4" xfId="2793"/>
    <cellStyle name="20% - Accent5 34" xfId="2794"/>
    <cellStyle name="20% - Accent5 34 2" xfId="2795"/>
    <cellStyle name="20% - Accent5 34 2 2" xfId="2796"/>
    <cellStyle name="20% - Accent5 34 2 3" xfId="2797"/>
    <cellStyle name="20% - Accent5 34 3" xfId="2798"/>
    <cellStyle name="20% - Accent5 34 4" xfId="2799"/>
    <cellStyle name="20% - Accent5 35" xfId="2800"/>
    <cellStyle name="20% - Accent5 35 2" xfId="2801"/>
    <cellStyle name="20% - Accent5 35 2 2" xfId="2802"/>
    <cellStyle name="20% - Accent5 35 2 3" xfId="2803"/>
    <cellStyle name="20% - Accent5 35 3" xfId="2804"/>
    <cellStyle name="20% - Accent5 35 4" xfId="2805"/>
    <cellStyle name="20% - Accent5 36" xfId="2806"/>
    <cellStyle name="20% - Accent5 36 2" xfId="2807"/>
    <cellStyle name="20% - Accent5 36 2 2" xfId="2808"/>
    <cellStyle name="20% - Accent5 36 2 3" xfId="2809"/>
    <cellStyle name="20% - Accent5 36 3" xfId="2810"/>
    <cellStyle name="20% - Accent5 36 4" xfId="2811"/>
    <cellStyle name="20% - Accent5 37" xfId="2812"/>
    <cellStyle name="20% - Accent5 37 2" xfId="2813"/>
    <cellStyle name="20% - Accent5 37 2 2" xfId="2814"/>
    <cellStyle name="20% - Accent5 37 2 3" xfId="2815"/>
    <cellStyle name="20% - Accent5 37 3" xfId="2816"/>
    <cellStyle name="20% - Accent5 37 4" xfId="2817"/>
    <cellStyle name="20% - Accent5 38" xfId="2818"/>
    <cellStyle name="20% - Accent5 38 2" xfId="2819"/>
    <cellStyle name="20% - Accent5 38 2 2" xfId="2820"/>
    <cellStyle name="20% - Accent5 38 2 3" xfId="2821"/>
    <cellStyle name="20% - Accent5 38 3" xfId="2822"/>
    <cellStyle name="20% - Accent5 38 4" xfId="2823"/>
    <cellStyle name="20% - Accent5 39" xfId="2824"/>
    <cellStyle name="20% - Accent5 39 2" xfId="2825"/>
    <cellStyle name="20% - Accent5 39 2 2" xfId="2826"/>
    <cellStyle name="20% - Accent5 39 2 3" xfId="2827"/>
    <cellStyle name="20% - Accent5 39 3" xfId="2828"/>
    <cellStyle name="20% - Accent5 39 4" xfId="2829"/>
    <cellStyle name="20% - Accent5 4" xfId="2830"/>
    <cellStyle name="20% - Accent5 4 2" xfId="2831"/>
    <cellStyle name="20% - Accent5 4 3" xfId="2832"/>
    <cellStyle name="20% - Accent5 4 3 2" xfId="2833"/>
    <cellStyle name="20% - Accent5 4 4" xfId="2834"/>
    <cellStyle name="20% - Accent5 4 4 2" xfId="2835"/>
    <cellStyle name="20% - Accent5 4 5" xfId="2836"/>
    <cellStyle name="20% - Accent5 4 6" xfId="2837"/>
    <cellStyle name="20% - Accent5 4 7" xfId="2838"/>
    <cellStyle name="20% - Accent5 4 8" xfId="2839"/>
    <cellStyle name="20% - Accent5 4 9" xfId="2840"/>
    <cellStyle name="20% - Accent5 4_Sheet2" xfId="2841"/>
    <cellStyle name="20% - Accent5 5" xfId="2842"/>
    <cellStyle name="20% - Accent5 5 2" xfId="2843"/>
    <cellStyle name="20% - Accent5 5 2 2" xfId="2844"/>
    <cellStyle name="20% - Accent5 5 3" xfId="2845"/>
    <cellStyle name="20% - Accent5 5 3 2" xfId="2846"/>
    <cellStyle name="20% - Accent5 5 4" xfId="2847"/>
    <cellStyle name="20% - Accent5 5 4 2" xfId="2848"/>
    <cellStyle name="20% - Accent5 5 5" xfId="2849"/>
    <cellStyle name="20% - Accent5 5 6" xfId="2850"/>
    <cellStyle name="20% - Accent5 5 7" xfId="2851"/>
    <cellStyle name="20% - Accent5 5 8" xfId="2852"/>
    <cellStyle name="20% - Accent5 5 9" xfId="2853"/>
    <cellStyle name="20% - Accent5 5_Sheet2" xfId="2854"/>
    <cellStyle name="20% - Accent5 6" xfId="2855"/>
    <cellStyle name="20% - Accent5 6 2" xfId="2856"/>
    <cellStyle name="20% - Accent5 6 2 2" xfId="2857"/>
    <cellStyle name="20% - Accent5 6 3" xfId="2858"/>
    <cellStyle name="20% - Accent5 6 3 2" xfId="2859"/>
    <cellStyle name="20% - Accent5 6 4" xfId="2860"/>
    <cellStyle name="20% - Accent5 6 4 2" xfId="2861"/>
    <cellStyle name="20% - Accent5 6 5" xfId="2862"/>
    <cellStyle name="20% - Accent5 6 6" xfId="2863"/>
    <cellStyle name="20% - Accent5 6 7" xfId="2864"/>
    <cellStyle name="20% - Accent5 6 8" xfId="2865"/>
    <cellStyle name="20% - Accent5 6 9" xfId="2866"/>
    <cellStyle name="20% - Accent5 6_Sheet2" xfId="2867"/>
    <cellStyle name="20% - Accent5 7" xfId="2868"/>
    <cellStyle name="20% - Accent5 7 2" xfId="2869"/>
    <cellStyle name="20% - Accent5 7 2 2" xfId="2870"/>
    <cellStyle name="20% - Accent5 7 3" xfId="2871"/>
    <cellStyle name="20% - Accent5 7 3 2" xfId="2872"/>
    <cellStyle name="20% - Accent5 7 4" xfId="2873"/>
    <cellStyle name="20% - Accent5 7 4 2" xfId="2874"/>
    <cellStyle name="20% - Accent5 7 5" xfId="2875"/>
    <cellStyle name="20% - Accent5 7 6" xfId="2876"/>
    <cellStyle name="20% - Accent5 7 7" xfId="2877"/>
    <cellStyle name="20% - Accent5 7 8" xfId="2878"/>
    <cellStyle name="20% - Accent5 7 9" xfId="2879"/>
    <cellStyle name="20% - Accent5 7_Sheet2" xfId="2880"/>
    <cellStyle name="20% - Accent5 8" xfId="2881"/>
    <cellStyle name="20% - Accent5 8 2" xfId="2882"/>
    <cellStyle name="20% - Accent5 8 3" xfId="2883"/>
    <cellStyle name="20% - Accent5 8 4" xfId="2884"/>
    <cellStyle name="20% - Accent5 8 5" xfId="2885"/>
    <cellStyle name="20% - Accent5 8 6" xfId="2886"/>
    <cellStyle name="20% - Accent5 8 7" xfId="2887"/>
    <cellStyle name="20% - Accent5 8 8" xfId="2888"/>
    <cellStyle name="20% - Accent5 8 9" xfId="2889"/>
    <cellStyle name="20% - Accent5 8_Sheet2" xfId="2890"/>
    <cellStyle name="20% - Accent5 9" xfId="2891"/>
    <cellStyle name="20% - Accent5 9 2" xfId="2892"/>
    <cellStyle name="20% - Accent5 9 3" xfId="2893"/>
    <cellStyle name="20% - Accent5 9 4" xfId="2894"/>
    <cellStyle name="20% - Accent5 9 5" xfId="2895"/>
    <cellStyle name="20% - Accent5 9 6" xfId="2896"/>
    <cellStyle name="20% - Accent5 9 7" xfId="2897"/>
    <cellStyle name="20% - Accent5 9 8" xfId="2898"/>
    <cellStyle name="20% - Accent5 9 9" xfId="2899"/>
    <cellStyle name="20% - Accent6 1" xfId="2900"/>
    <cellStyle name="20% - Accent6 1 1" xfId="2901"/>
    <cellStyle name="20% - Accent6 1 1 2" xfId="2902"/>
    <cellStyle name="20% - Accent6 1 2" xfId="2903"/>
    <cellStyle name="20% - Accent6 1_Building_-_5-final_Price_Variation(1)" xfId="2904"/>
    <cellStyle name="20% - Accent6 10" xfId="2905"/>
    <cellStyle name="20% - Accent6 10 2" xfId="2906"/>
    <cellStyle name="20% - Accent6 10 3" xfId="2907"/>
    <cellStyle name="20% - Accent6 10 4" xfId="2908"/>
    <cellStyle name="20% - Accent6 10 5" xfId="2909"/>
    <cellStyle name="20% - Accent6 10 6" xfId="2910"/>
    <cellStyle name="20% - Accent6 10 7" xfId="2911"/>
    <cellStyle name="20% - Accent6 10 8" xfId="2912"/>
    <cellStyle name="20% - Accent6 10 9" xfId="2913"/>
    <cellStyle name="20% - Accent6 11" xfId="2914"/>
    <cellStyle name="20% - Accent6 11 2" xfId="2915"/>
    <cellStyle name="20% - Accent6 11 2 2" xfId="2916"/>
    <cellStyle name="20% - Accent6 11 2 3" xfId="2917"/>
    <cellStyle name="20% - Accent6 11 3" xfId="2918"/>
    <cellStyle name="20% - Accent6 11 4" xfId="2919"/>
    <cellStyle name="20% - Accent6 12" xfId="2920"/>
    <cellStyle name="20% - Accent6 12 2" xfId="2921"/>
    <cellStyle name="20% - Accent6 12 2 2" xfId="2922"/>
    <cellStyle name="20% - Accent6 12 2 3" xfId="2923"/>
    <cellStyle name="20% - Accent6 12 3" xfId="2924"/>
    <cellStyle name="20% - Accent6 12 4" xfId="2925"/>
    <cellStyle name="20% - Accent6 13" xfId="2926"/>
    <cellStyle name="20% - Accent6 13 2" xfId="2927"/>
    <cellStyle name="20% - Accent6 13 2 2" xfId="2928"/>
    <cellStyle name="20% - Accent6 13 2 3" xfId="2929"/>
    <cellStyle name="20% - Accent6 13 3" xfId="2930"/>
    <cellStyle name="20% - Accent6 13 4" xfId="2931"/>
    <cellStyle name="20% - Accent6 14" xfId="2932"/>
    <cellStyle name="20% - Accent6 14 2" xfId="2933"/>
    <cellStyle name="20% - Accent6 14 2 2" xfId="2934"/>
    <cellStyle name="20% - Accent6 14 2 3" xfId="2935"/>
    <cellStyle name="20% - Accent6 14 3" xfId="2936"/>
    <cellStyle name="20% - Accent6 14 4" xfId="2937"/>
    <cellStyle name="20% - Accent6 15" xfId="2938"/>
    <cellStyle name="20% - Accent6 15 2" xfId="2939"/>
    <cellStyle name="20% - Accent6 15 2 2" xfId="2940"/>
    <cellStyle name="20% - Accent6 15 2 3" xfId="2941"/>
    <cellStyle name="20% - Accent6 15 3" xfId="2942"/>
    <cellStyle name="20% - Accent6 15 4" xfId="2943"/>
    <cellStyle name="20% - Accent6 16" xfId="2944"/>
    <cellStyle name="20% - Accent6 16 2" xfId="2945"/>
    <cellStyle name="20% - Accent6 16 2 2" xfId="2946"/>
    <cellStyle name="20% - Accent6 16 2 3" xfId="2947"/>
    <cellStyle name="20% - Accent6 16 3" xfId="2948"/>
    <cellStyle name="20% - Accent6 16 4" xfId="2949"/>
    <cellStyle name="20% - Accent6 17" xfId="2950"/>
    <cellStyle name="20% - Accent6 17 2" xfId="2951"/>
    <cellStyle name="20% - Accent6 17 2 2" xfId="2952"/>
    <cellStyle name="20% - Accent6 17 2 3" xfId="2953"/>
    <cellStyle name="20% - Accent6 17 3" xfId="2954"/>
    <cellStyle name="20% - Accent6 17 4" xfId="2955"/>
    <cellStyle name="20% - Accent6 18" xfId="2956"/>
    <cellStyle name="20% - Accent6 18 2" xfId="2957"/>
    <cellStyle name="20% - Accent6 18 2 2" xfId="2958"/>
    <cellStyle name="20% - Accent6 18 2 3" xfId="2959"/>
    <cellStyle name="20% - Accent6 18 3" xfId="2960"/>
    <cellStyle name="20% - Accent6 18 4" xfId="2961"/>
    <cellStyle name="20% - Accent6 19" xfId="2962"/>
    <cellStyle name="20% - Accent6 19 2" xfId="2963"/>
    <cellStyle name="20% - Accent6 19 2 2" xfId="2964"/>
    <cellStyle name="20% - Accent6 19 2 3" xfId="2965"/>
    <cellStyle name="20% - Accent6 19 3" xfId="2966"/>
    <cellStyle name="20% - Accent6 19 4" xfId="2967"/>
    <cellStyle name="20% - Accent6 2" xfId="2968"/>
    <cellStyle name="20% - Accent6 2 10" xfId="2969"/>
    <cellStyle name="20% - Accent6 2 2" xfId="2970"/>
    <cellStyle name="20% - Accent6 2 2 2" xfId="2971"/>
    <cellStyle name="20% - Accent6 2 3" xfId="2972"/>
    <cellStyle name="20% - Accent6 2 3 2" xfId="2973"/>
    <cellStyle name="20% - Accent6 2 4" xfId="2974"/>
    <cellStyle name="20% - Accent6 2 4 2" xfId="2975"/>
    <cellStyle name="20% - Accent6 2 5" xfId="2976"/>
    <cellStyle name="20% - Accent6 2 5 2" xfId="2977"/>
    <cellStyle name="20% - Accent6 2 6" xfId="2978"/>
    <cellStyle name="20% - Accent6 2 7" xfId="2979"/>
    <cellStyle name="20% - Accent6 2 8" xfId="2980"/>
    <cellStyle name="20% - Accent6 2 9" xfId="2981"/>
    <cellStyle name="20% - Accent6 2_B Block  Column LGF to UGF Lvl" xfId="2982"/>
    <cellStyle name="20% - Accent6 20" xfId="2983"/>
    <cellStyle name="20% - Accent6 20 2" xfId="2984"/>
    <cellStyle name="20% - Accent6 20 2 2" xfId="2985"/>
    <cellStyle name="20% - Accent6 20 2 3" xfId="2986"/>
    <cellStyle name="20% - Accent6 20 3" xfId="2987"/>
    <cellStyle name="20% - Accent6 20 4" xfId="2988"/>
    <cellStyle name="20% - Accent6 21" xfId="2989"/>
    <cellStyle name="20% - Accent6 21 2" xfId="2990"/>
    <cellStyle name="20% - Accent6 21 2 2" xfId="2991"/>
    <cellStyle name="20% - Accent6 21 2 3" xfId="2992"/>
    <cellStyle name="20% - Accent6 21 3" xfId="2993"/>
    <cellStyle name="20% - Accent6 21 4" xfId="2994"/>
    <cellStyle name="20% - Accent6 22" xfId="2995"/>
    <cellStyle name="20% - Accent6 22 2" xfId="2996"/>
    <cellStyle name="20% - Accent6 22 2 2" xfId="2997"/>
    <cellStyle name="20% - Accent6 22 2 3" xfId="2998"/>
    <cellStyle name="20% - Accent6 22 3" xfId="2999"/>
    <cellStyle name="20% - Accent6 22 4" xfId="3000"/>
    <cellStyle name="20% - Accent6 23" xfId="3001"/>
    <cellStyle name="20% - Accent6 23 2" xfId="3002"/>
    <cellStyle name="20% - Accent6 23 2 2" xfId="3003"/>
    <cellStyle name="20% - Accent6 23 2 3" xfId="3004"/>
    <cellStyle name="20% - Accent6 23 3" xfId="3005"/>
    <cellStyle name="20% - Accent6 23 4" xfId="2"/>
    <cellStyle name="20% - Accent6 24" xfId="3006"/>
    <cellStyle name="20% - Accent6 24 2" xfId="3007"/>
    <cellStyle name="20% - Accent6 24 2 2" xfId="3008"/>
    <cellStyle name="20% - Accent6 24 2 3" xfId="3009"/>
    <cellStyle name="20% - Accent6 24 3" xfId="3010"/>
    <cellStyle name="20% - Accent6 24 4" xfId="3011"/>
    <cellStyle name="20% - Accent6 25" xfId="3012"/>
    <cellStyle name="20% - Accent6 25 2" xfId="3013"/>
    <cellStyle name="20% - Accent6 25 2 2" xfId="3014"/>
    <cellStyle name="20% - Accent6 25 2 3" xfId="3015"/>
    <cellStyle name="20% - Accent6 25 3" xfId="3016"/>
    <cellStyle name="20% - Accent6 25 4" xfId="3017"/>
    <cellStyle name="20% - Accent6 26" xfId="3018"/>
    <cellStyle name="20% - Accent6 26 2" xfId="3019"/>
    <cellStyle name="20% - Accent6 26 2 2" xfId="3020"/>
    <cellStyle name="20% - Accent6 26 2 3" xfId="3021"/>
    <cellStyle name="20% - Accent6 26 3" xfId="3022"/>
    <cellStyle name="20% - Accent6 26 4" xfId="3023"/>
    <cellStyle name="20% - Accent6 27" xfId="3024"/>
    <cellStyle name="20% - Accent6 27 2" xfId="3025"/>
    <cellStyle name="20% - Accent6 27 2 2" xfId="3026"/>
    <cellStyle name="20% - Accent6 27 2 3" xfId="3027"/>
    <cellStyle name="20% - Accent6 27 3" xfId="3028"/>
    <cellStyle name="20% - Accent6 27 4" xfId="3029"/>
    <cellStyle name="20% - Accent6 28" xfId="3030"/>
    <cellStyle name="20% - Accent6 28 2" xfId="3031"/>
    <cellStyle name="20% - Accent6 28 2 2" xfId="3032"/>
    <cellStyle name="20% - Accent6 28 2 3" xfId="3033"/>
    <cellStyle name="20% - Accent6 28 3" xfId="3034"/>
    <cellStyle name="20% - Accent6 28 4" xfId="3035"/>
    <cellStyle name="20% - Accent6 29" xfId="3036"/>
    <cellStyle name="20% - Accent6 29 2" xfId="3037"/>
    <cellStyle name="20% - Accent6 29 2 2" xfId="3038"/>
    <cellStyle name="20% - Accent6 29 2 3" xfId="3039"/>
    <cellStyle name="20% - Accent6 29 3" xfId="3040"/>
    <cellStyle name="20% - Accent6 29 4" xfId="3041"/>
    <cellStyle name="20% - Accent6 3" xfId="3042"/>
    <cellStyle name="20% - Accent6 3 2" xfId="3043"/>
    <cellStyle name="20% - Accent6 3 3" xfId="3044"/>
    <cellStyle name="20% - Accent6 3 3 2" xfId="3045"/>
    <cellStyle name="20% - Accent6 3 4" xfId="3046"/>
    <cellStyle name="20% - Accent6 3 4 2" xfId="3047"/>
    <cellStyle name="20% - Accent6 3 5" xfId="3048"/>
    <cellStyle name="20% - Accent6 3 6" xfId="3049"/>
    <cellStyle name="20% - Accent6 3 7" xfId="3050"/>
    <cellStyle name="20% - Accent6 3 8" xfId="3051"/>
    <cellStyle name="20% - Accent6 3 9" xfId="3052"/>
    <cellStyle name="20% - Accent6 3_Sheet2" xfId="3053"/>
    <cellStyle name="20% - Accent6 30" xfId="3054"/>
    <cellStyle name="20% - Accent6 30 2" xfId="3055"/>
    <cellStyle name="20% - Accent6 30 2 2" xfId="3056"/>
    <cellStyle name="20% - Accent6 30 2 3" xfId="3057"/>
    <cellStyle name="20% - Accent6 30 3" xfId="3058"/>
    <cellStyle name="20% - Accent6 30 4" xfId="3059"/>
    <cellStyle name="20% - Accent6 31" xfId="3060"/>
    <cellStyle name="20% - Accent6 31 2" xfId="3061"/>
    <cellStyle name="20% - Accent6 31 2 2" xfId="3062"/>
    <cellStyle name="20% - Accent6 31 2 3" xfId="3063"/>
    <cellStyle name="20% - Accent6 31 3" xfId="3064"/>
    <cellStyle name="20% - Accent6 31 4" xfId="3065"/>
    <cellStyle name="20% - Accent6 32" xfId="3066"/>
    <cellStyle name="20% - Accent6 33" xfId="3067"/>
    <cellStyle name="20% - Accent6 33 2" xfId="3068"/>
    <cellStyle name="20% - Accent6 33 2 2" xfId="3069"/>
    <cellStyle name="20% - Accent6 33 2 3" xfId="3070"/>
    <cellStyle name="20% - Accent6 33 3" xfId="3071"/>
    <cellStyle name="20% - Accent6 33 4" xfId="3072"/>
    <cellStyle name="20% - Accent6 34" xfId="3073"/>
    <cellStyle name="20% - Accent6 34 2" xfId="3074"/>
    <cellStyle name="20% - Accent6 34 2 2" xfId="3075"/>
    <cellStyle name="20% - Accent6 34 2 3" xfId="3076"/>
    <cellStyle name="20% - Accent6 34 3" xfId="3077"/>
    <cellStyle name="20% - Accent6 34 4" xfId="3078"/>
    <cellStyle name="20% - Accent6 35" xfId="3079"/>
    <cellStyle name="20% - Accent6 35 2" xfId="3080"/>
    <cellStyle name="20% - Accent6 35 2 2" xfId="3081"/>
    <cellStyle name="20% - Accent6 35 2 3" xfId="3082"/>
    <cellStyle name="20% - Accent6 35 3" xfId="3083"/>
    <cellStyle name="20% - Accent6 35 4" xfId="3084"/>
    <cellStyle name="20% - Accent6 36" xfId="3085"/>
    <cellStyle name="20% - Accent6 36 2" xfId="3086"/>
    <cellStyle name="20% - Accent6 36 2 2" xfId="3087"/>
    <cellStyle name="20% - Accent6 36 2 3" xfId="3088"/>
    <cellStyle name="20% - Accent6 36 3" xfId="3089"/>
    <cellStyle name="20% - Accent6 36 4" xfId="3090"/>
    <cellStyle name="20% - Accent6 37" xfId="3091"/>
    <cellStyle name="20% - Accent6 37 2" xfId="3092"/>
    <cellStyle name="20% - Accent6 37 2 2" xfId="3093"/>
    <cellStyle name="20% - Accent6 37 2 3" xfId="3094"/>
    <cellStyle name="20% - Accent6 37 3" xfId="3095"/>
    <cellStyle name="20% - Accent6 37 4" xfId="3096"/>
    <cellStyle name="20% - Accent6 38" xfId="3097"/>
    <cellStyle name="20% - Accent6 38 2" xfId="3098"/>
    <cellStyle name="20% - Accent6 38 2 2" xfId="3099"/>
    <cellStyle name="20% - Accent6 38 2 3" xfId="3100"/>
    <cellStyle name="20% - Accent6 38 3" xfId="3101"/>
    <cellStyle name="20% - Accent6 38 4" xfId="3102"/>
    <cellStyle name="20% - Accent6 39" xfId="3103"/>
    <cellStyle name="20% - Accent6 39 2" xfId="3104"/>
    <cellStyle name="20% - Accent6 39 2 2" xfId="3105"/>
    <cellStyle name="20% - Accent6 39 2 3" xfId="3106"/>
    <cellStyle name="20% - Accent6 39 3" xfId="3107"/>
    <cellStyle name="20% - Accent6 39 4" xfId="3108"/>
    <cellStyle name="20% - Accent6 4" xfId="3109"/>
    <cellStyle name="20% - Accent6 4 2" xfId="3110"/>
    <cellStyle name="20% - Accent6 4 3" xfId="3111"/>
    <cellStyle name="20% - Accent6 4 3 2" xfId="3112"/>
    <cellStyle name="20% - Accent6 4 4" xfId="3113"/>
    <cellStyle name="20% - Accent6 4 4 2" xfId="3114"/>
    <cellStyle name="20% - Accent6 4 5" xfId="3115"/>
    <cellStyle name="20% - Accent6 4 6" xfId="3116"/>
    <cellStyle name="20% - Accent6 4 7" xfId="3117"/>
    <cellStyle name="20% - Accent6 4 8" xfId="3118"/>
    <cellStyle name="20% - Accent6 4 9" xfId="3119"/>
    <cellStyle name="20% - Accent6 4_Sheet2" xfId="3120"/>
    <cellStyle name="20% - Accent6 5" xfId="3121"/>
    <cellStyle name="20% - Accent6 5 2" xfId="3122"/>
    <cellStyle name="20% - Accent6 5 2 2" xfId="3123"/>
    <cellStyle name="20% - Accent6 5 3" xfId="3124"/>
    <cellStyle name="20% - Accent6 5 3 2" xfId="3125"/>
    <cellStyle name="20% - Accent6 5 4" xfId="3126"/>
    <cellStyle name="20% - Accent6 5 4 2" xfId="3127"/>
    <cellStyle name="20% - Accent6 5 5" xfId="3128"/>
    <cellStyle name="20% - Accent6 5 6" xfId="3129"/>
    <cellStyle name="20% - Accent6 5 7" xfId="3130"/>
    <cellStyle name="20% - Accent6 5 8" xfId="3131"/>
    <cellStyle name="20% - Accent6 5 9" xfId="3132"/>
    <cellStyle name="20% - Accent6 5_Sheet2" xfId="3133"/>
    <cellStyle name="20% - Accent6 6" xfId="3134"/>
    <cellStyle name="20% - Accent6 6 2" xfId="3135"/>
    <cellStyle name="20% - Accent6 6 2 2" xfId="3136"/>
    <cellStyle name="20% - Accent6 6 3" xfId="3137"/>
    <cellStyle name="20% - Accent6 6 3 2" xfId="3138"/>
    <cellStyle name="20% - Accent6 6 4" xfId="3139"/>
    <cellStyle name="20% - Accent6 6 4 2" xfId="3140"/>
    <cellStyle name="20% - Accent6 6 5" xfId="3141"/>
    <cellStyle name="20% - Accent6 6 6" xfId="3142"/>
    <cellStyle name="20% - Accent6 6 7" xfId="3143"/>
    <cellStyle name="20% - Accent6 6 8" xfId="3144"/>
    <cellStyle name="20% - Accent6 6 9" xfId="3145"/>
    <cellStyle name="20% - Accent6 6_Sheet2" xfId="3146"/>
    <cellStyle name="20% - Accent6 7" xfId="3147"/>
    <cellStyle name="20% - Accent6 7 2" xfId="3148"/>
    <cellStyle name="20% - Accent6 7 2 2" xfId="3149"/>
    <cellStyle name="20% - Accent6 7 3" xfId="3150"/>
    <cellStyle name="20% - Accent6 7 3 2" xfId="3151"/>
    <cellStyle name="20% - Accent6 7 4" xfId="3152"/>
    <cellStyle name="20% - Accent6 7 4 2" xfId="3153"/>
    <cellStyle name="20% - Accent6 7 5" xfId="3154"/>
    <cellStyle name="20% - Accent6 7 6" xfId="3155"/>
    <cellStyle name="20% - Accent6 7 7" xfId="3156"/>
    <cellStyle name="20% - Accent6 7 8" xfId="3157"/>
    <cellStyle name="20% - Accent6 7 9" xfId="3158"/>
    <cellStyle name="20% - Accent6 7_Sheet2" xfId="3159"/>
    <cellStyle name="20% - Accent6 8" xfId="3160"/>
    <cellStyle name="20% - Accent6 8 2" xfId="3161"/>
    <cellStyle name="20% - Accent6 8 3" xfId="3162"/>
    <cellStyle name="20% - Accent6 8 4" xfId="3163"/>
    <cellStyle name="20% - Accent6 8 5" xfId="3164"/>
    <cellStyle name="20% - Accent6 8 6" xfId="3165"/>
    <cellStyle name="20% - Accent6 8 7" xfId="3166"/>
    <cellStyle name="20% - Accent6 8 8" xfId="3167"/>
    <cellStyle name="20% - Accent6 8 9" xfId="3168"/>
    <cellStyle name="20% - Accent6 8_Sheet2" xfId="3169"/>
    <cellStyle name="20% - Accent6 9" xfId="3170"/>
    <cellStyle name="20% - Accent6 9 2" xfId="3171"/>
    <cellStyle name="20% - Accent6 9 3" xfId="3172"/>
    <cellStyle name="20% - Accent6 9 4" xfId="3173"/>
    <cellStyle name="20% - Accent6 9 5" xfId="3174"/>
    <cellStyle name="20% - Accent6 9 6" xfId="3175"/>
    <cellStyle name="20% - Accent6 9 7" xfId="3176"/>
    <cellStyle name="20% - Accent6 9 8" xfId="3177"/>
    <cellStyle name="20% - Accent6 9 9" xfId="3178"/>
    <cellStyle name="20% - Akzent1" xfId="3179"/>
    <cellStyle name="20% - Akzent2" xfId="3180"/>
    <cellStyle name="20% - Akzent3" xfId="3181"/>
    <cellStyle name="20% - Akzent4" xfId="3182"/>
    <cellStyle name="20% - Akzent5" xfId="3183"/>
    <cellStyle name="20% - Akzent6" xfId="3184"/>
    <cellStyle name="³f¹E[0]_laroux" xfId="3185"/>
    <cellStyle name="³f¹ô_laroux" xfId="3186"/>
    <cellStyle name="40% - Accent1 1" xfId="3187"/>
    <cellStyle name="40% - Accent1 1 1" xfId="3188"/>
    <cellStyle name="40% - Accent1 1 1 2" xfId="3189"/>
    <cellStyle name="40% - Accent1 1 2" xfId="3190"/>
    <cellStyle name="40% - Accent1 10" xfId="3191"/>
    <cellStyle name="40% - Accent1 10 2" xfId="3192"/>
    <cellStyle name="40% - Accent1 10 3" xfId="3193"/>
    <cellStyle name="40% - Accent1 10 4" xfId="3194"/>
    <cellStyle name="40% - Accent1 10 5" xfId="3195"/>
    <cellStyle name="40% - Accent1 10 6" xfId="3196"/>
    <cellStyle name="40% - Accent1 10 7" xfId="3197"/>
    <cellStyle name="40% - Accent1 10 8" xfId="3198"/>
    <cellStyle name="40% - Accent1 10 9" xfId="3199"/>
    <cellStyle name="40% - Accent1 11" xfId="3200"/>
    <cellStyle name="40% - Accent1 11 2" xfId="3201"/>
    <cellStyle name="40% - Accent1 11 2 2" xfId="3202"/>
    <cellStyle name="40% - Accent1 11 2 3" xfId="3203"/>
    <cellStyle name="40% - Accent1 11 3" xfId="3204"/>
    <cellStyle name="40% - Accent1 11 4" xfId="3205"/>
    <cellStyle name="40% - Accent1 12" xfId="3206"/>
    <cellStyle name="40% - Accent1 12 2" xfId="3207"/>
    <cellStyle name="40% - Accent1 12 2 2" xfId="3208"/>
    <cellStyle name="40% - Accent1 12 2 3" xfId="3209"/>
    <cellStyle name="40% - Accent1 12 3" xfId="3210"/>
    <cellStyle name="40% - Accent1 12 4" xfId="3211"/>
    <cellStyle name="40% - Accent1 13" xfId="3212"/>
    <cellStyle name="40% - Accent1 13 2" xfId="3213"/>
    <cellStyle name="40% - Accent1 13 2 2" xfId="3214"/>
    <cellStyle name="40% - Accent1 13 2 3" xfId="3215"/>
    <cellStyle name="40% - Accent1 13 3" xfId="3216"/>
    <cellStyle name="40% - Accent1 13 4" xfId="3217"/>
    <cellStyle name="40% - Accent1 14" xfId="3218"/>
    <cellStyle name="40% - Accent1 14 2" xfId="3219"/>
    <cellStyle name="40% - Accent1 14 2 2" xfId="3220"/>
    <cellStyle name="40% - Accent1 14 2 3" xfId="3221"/>
    <cellStyle name="40% - Accent1 14 3" xfId="3222"/>
    <cellStyle name="40% - Accent1 14 4" xfId="3223"/>
    <cellStyle name="40% - Accent1 15" xfId="3224"/>
    <cellStyle name="40% - Accent1 15 2" xfId="3225"/>
    <cellStyle name="40% - Accent1 15 2 2" xfId="3226"/>
    <cellStyle name="40% - Accent1 15 2 3" xfId="3227"/>
    <cellStyle name="40% - Accent1 15 3" xfId="3228"/>
    <cellStyle name="40% - Accent1 15 4" xfId="3229"/>
    <cellStyle name="40% - Accent1 16" xfId="3230"/>
    <cellStyle name="40% - Accent1 16 2" xfId="3231"/>
    <cellStyle name="40% - Accent1 16 2 2" xfId="3232"/>
    <cellStyle name="40% - Accent1 16 2 3" xfId="3233"/>
    <cellStyle name="40% - Accent1 16 3" xfId="3234"/>
    <cellStyle name="40% - Accent1 16 4" xfId="3235"/>
    <cellStyle name="40% - Accent1 17" xfId="3236"/>
    <cellStyle name="40% - Accent1 17 2" xfId="3237"/>
    <cellStyle name="40% - Accent1 17 2 2" xfId="3238"/>
    <cellStyle name="40% - Accent1 17 2 3" xfId="3239"/>
    <cellStyle name="40% - Accent1 17 3" xfId="3240"/>
    <cellStyle name="40% - Accent1 17 4" xfId="3241"/>
    <cellStyle name="40% - Accent1 18" xfId="3242"/>
    <cellStyle name="40% - Accent1 18 2" xfId="3243"/>
    <cellStyle name="40% - Accent1 18 2 2" xfId="3244"/>
    <cellStyle name="40% - Accent1 18 2 3" xfId="3245"/>
    <cellStyle name="40% - Accent1 18 3" xfId="3246"/>
    <cellStyle name="40% - Accent1 18 4" xfId="3247"/>
    <cellStyle name="40% - Accent1 19" xfId="3248"/>
    <cellStyle name="40% - Accent1 19 2" xfId="3249"/>
    <cellStyle name="40% - Accent1 19 2 2" xfId="3250"/>
    <cellStyle name="40% - Accent1 19 2 3" xfId="3251"/>
    <cellStyle name="40% - Accent1 19 3" xfId="3252"/>
    <cellStyle name="40% - Accent1 19 4" xfId="3253"/>
    <cellStyle name="40% - Accent1 2" xfId="3254"/>
    <cellStyle name="40% - Accent1 2 10" xfId="3255"/>
    <cellStyle name="40% - Accent1 2 2" xfId="3256"/>
    <cellStyle name="40% - Accent1 2 2 2" xfId="3257"/>
    <cellStyle name="40% - Accent1 2 3" xfId="3258"/>
    <cellStyle name="40% - Accent1 2 3 2" xfId="3259"/>
    <cellStyle name="40% - Accent1 2 4" xfId="3260"/>
    <cellStyle name="40% - Accent1 2 4 2" xfId="3261"/>
    <cellStyle name="40% - Accent1 2 5" xfId="3262"/>
    <cellStyle name="40% - Accent1 2 5 2" xfId="3263"/>
    <cellStyle name="40% - Accent1 2 6" xfId="3264"/>
    <cellStyle name="40% - Accent1 2 7" xfId="3265"/>
    <cellStyle name="40% - Accent1 2 8" xfId="3266"/>
    <cellStyle name="40% - Accent1 2 9" xfId="3267"/>
    <cellStyle name="40% - Accent1 2_B Block  Column LGF to UGF Lvl" xfId="3268"/>
    <cellStyle name="40% - Accent1 20" xfId="3269"/>
    <cellStyle name="40% - Accent1 20 2" xfId="3270"/>
    <cellStyle name="40% - Accent1 20 2 2" xfId="3271"/>
    <cellStyle name="40% - Accent1 20 2 3" xfId="3272"/>
    <cellStyle name="40% - Accent1 20 3" xfId="3273"/>
    <cellStyle name="40% - Accent1 20 4" xfId="3274"/>
    <cellStyle name="40% - Accent1 21" xfId="3275"/>
    <cellStyle name="40% - Accent1 21 2" xfId="3276"/>
    <cellStyle name="40% - Accent1 21 2 2" xfId="3277"/>
    <cellStyle name="40% - Accent1 21 2 3" xfId="3278"/>
    <cellStyle name="40% - Accent1 21 3" xfId="3279"/>
    <cellStyle name="40% - Accent1 21 4" xfId="3280"/>
    <cellStyle name="40% - Accent1 22" xfId="3281"/>
    <cellStyle name="40% - Accent1 22 2" xfId="3282"/>
    <cellStyle name="40% - Accent1 22 2 2" xfId="3283"/>
    <cellStyle name="40% - Accent1 22 2 3" xfId="3284"/>
    <cellStyle name="40% - Accent1 22 3" xfId="3285"/>
    <cellStyle name="40% - Accent1 22 4" xfId="3286"/>
    <cellStyle name="40% - Accent1 23" xfId="3287"/>
    <cellStyle name="40% - Accent1 23 2" xfId="3288"/>
    <cellStyle name="40% - Accent1 23 2 2" xfId="3289"/>
    <cellStyle name="40% - Accent1 23 2 3" xfId="3290"/>
    <cellStyle name="40% - Accent1 23 3" xfId="3291"/>
    <cellStyle name="40% - Accent1 23 4" xfId="3292"/>
    <cellStyle name="40% - Accent1 24" xfId="3293"/>
    <cellStyle name="40% - Accent1 24 2" xfId="3294"/>
    <cellStyle name="40% - Accent1 24 2 2" xfId="3295"/>
    <cellStyle name="40% - Accent1 24 2 3" xfId="3296"/>
    <cellStyle name="40% - Accent1 24 3" xfId="3297"/>
    <cellStyle name="40% - Accent1 24 4" xfId="3298"/>
    <cellStyle name="40% - Accent1 25" xfId="3299"/>
    <cellStyle name="40% - Accent1 25 2" xfId="3300"/>
    <cellStyle name="40% - Accent1 25 2 2" xfId="3301"/>
    <cellStyle name="40% - Accent1 25 2 3" xfId="3302"/>
    <cellStyle name="40% - Accent1 25 3" xfId="3303"/>
    <cellStyle name="40% - Accent1 25 4" xfId="3304"/>
    <cellStyle name="40% - Accent1 26" xfId="3305"/>
    <cellStyle name="40% - Accent1 26 2" xfId="3306"/>
    <cellStyle name="40% - Accent1 26 2 2" xfId="3307"/>
    <cellStyle name="40% - Accent1 26 2 3" xfId="3308"/>
    <cellStyle name="40% - Accent1 26 3" xfId="3309"/>
    <cellStyle name="40% - Accent1 26 4" xfId="3310"/>
    <cellStyle name="40% - Accent1 27" xfId="3311"/>
    <cellStyle name="40% - Accent1 27 2" xfId="3312"/>
    <cellStyle name="40% - Accent1 27 2 2" xfId="3313"/>
    <cellStyle name="40% - Accent1 27 2 3" xfId="3314"/>
    <cellStyle name="40% - Accent1 27 3" xfId="3315"/>
    <cellStyle name="40% - Accent1 27 4" xfId="3316"/>
    <cellStyle name="40% - Accent1 28" xfId="3317"/>
    <cellStyle name="40% - Accent1 28 2" xfId="3318"/>
    <cellStyle name="40% - Accent1 28 2 2" xfId="3319"/>
    <cellStyle name="40% - Accent1 28 2 3" xfId="3320"/>
    <cellStyle name="40% - Accent1 28 3" xfId="3321"/>
    <cellStyle name="40% - Accent1 28 4" xfId="3322"/>
    <cellStyle name="40% - Accent1 29" xfId="3323"/>
    <cellStyle name="40% - Accent1 29 2" xfId="3324"/>
    <cellStyle name="40% - Accent1 29 2 2" xfId="3325"/>
    <cellStyle name="40% - Accent1 29 2 3" xfId="3326"/>
    <cellStyle name="40% - Accent1 29 3" xfId="3327"/>
    <cellStyle name="40% - Accent1 29 4" xfId="3328"/>
    <cellStyle name="40% - Accent1 3" xfId="3329"/>
    <cellStyle name="40% - Accent1 3 2" xfId="3330"/>
    <cellStyle name="40% - Accent1 3 3" xfId="3331"/>
    <cellStyle name="40% - Accent1 3 3 2" xfId="3332"/>
    <cellStyle name="40% - Accent1 3 4" xfId="3333"/>
    <cellStyle name="40% - Accent1 3 4 2" xfId="3334"/>
    <cellStyle name="40% - Accent1 3 5" xfId="3335"/>
    <cellStyle name="40% - Accent1 3 6" xfId="3336"/>
    <cellStyle name="40% - Accent1 3 7" xfId="3337"/>
    <cellStyle name="40% - Accent1 3 8" xfId="3338"/>
    <cellStyle name="40% - Accent1 3 9" xfId="3339"/>
    <cellStyle name="40% - Accent1 3_Sheet2" xfId="3340"/>
    <cellStyle name="40% - Accent1 30" xfId="3341"/>
    <cellStyle name="40% - Accent1 30 2" xfId="3342"/>
    <cellStyle name="40% - Accent1 30 2 2" xfId="3343"/>
    <cellStyle name="40% - Accent1 30 2 3" xfId="3344"/>
    <cellStyle name="40% - Accent1 30 3" xfId="3345"/>
    <cellStyle name="40% - Accent1 30 4" xfId="3346"/>
    <cellStyle name="40% - Accent1 31" xfId="3347"/>
    <cellStyle name="40% - Accent1 31 2" xfId="3348"/>
    <cellStyle name="40% - Accent1 31 2 2" xfId="3349"/>
    <cellStyle name="40% - Accent1 31 2 3" xfId="3350"/>
    <cellStyle name="40% - Accent1 31 3" xfId="3351"/>
    <cellStyle name="40% - Accent1 31 4" xfId="3352"/>
    <cellStyle name="40% - Accent1 32" xfId="3353"/>
    <cellStyle name="40% - Accent1 33" xfId="3354"/>
    <cellStyle name="40% - Accent1 33 2" xfId="3355"/>
    <cellStyle name="40% - Accent1 33 2 2" xfId="3356"/>
    <cellStyle name="40% - Accent1 33 2 3" xfId="3357"/>
    <cellStyle name="40% - Accent1 33 3" xfId="3358"/>
    <cellStyle name="40% - Accent1 33 4" xfId="3359"/>
    <cellStyle name="40% - Accent1 34" xfId="3360"/>
    <cellStyle name="40% - Accent1 34 2" xfId="3361"/>
    <cellStyle name="40% - Accent1 34 2 2" xfId="3362"/>
    <cellStyle name="40% - Accent1 34 2 3" xfId="3363"/>
    <cellStyle name="40% - Accent1 34 3" xfId="3364"/>
    <cellStyle name="40% - Accent1 34 4" xfId="3365"/>
    <cellStyle name="40% - Accent1 35" xfId="3366"/>
    <cellStyle name="40% - Accent1 35 2" xfId="3367"/>
    <cellStyle name="40% - Accent1 35 2 2" xfId="3368"/>
    <cellStyle name="40% - Accent1 35 2 3" xfId="3369"/>
    <cellStyle name="40% - Accent1 35 3" xfId="3370"/>
    <cellStyle name="40% - Accent1 35 4" xfId="3371"/>
    <cellStyle name="40% - Accent1 36" xfId="3372"/>
    <cellStyle name="40% - Accent1 36 2" xfId="3373"/>
    <cellStyle name="40% - Accent1 36 2 2" xfId="3374"/>
    <cellStyle name="40% - Accent1 36 2 3" xfId="3375"/>
    <cellStyle name="40% - Accent1 36 3" xfId="3376"/>
    <cellStyle name="40% - Accent1 36 4" xfId="3377"/>
    <cellStyle name="40% - Accent1 37" xfId="3378"/>
    <cellStyle name="40% - Accent1 37 2" xfId="3379"/>
    <cellStyle name="40% - Accent1 37 2 2" xfId="3380"/>
    <cellStyle name="40% - Accent1 37 2 3" xfId="3381"/>
    <cellStyle name="40% - Accent1 37 3" xfId="3382"/>
    <cellStyle name="40% - Accent1 37 4" xfId="3383"/>
    <cellStyle name="40% - Accent1 38" xfId="3384"/>
    <cellStyle name="40% - Accent1 38 2" xfId="3385"/>
    <cellStyle name="40% - Accent1 38 2 2" xfId="3386"/>
    <cellStyle name="40% - Accent1 38 2 3" xfId="3387"/>
    <cellStyle name="40% - Accent1 38 3" xfId="3388"/>
    <cellStyle name="40% - Accent1 38 4" xfId="3389"/>
    <cellStyle name="40% - Accent1 39" xfId="3390"/>
    <cellStyle name="40% - Accent1 39 2" xfId="3391"/>
    <cellStyle name="40% - Accent1 39 2 2" xfId="3392"/>
    <cellStyle name="40% - Accent1 39 2 3" xfId="3393"/>
    <cellStyle name="40% - Accent1 39 3" xfId="3394"/>
    <cellStyle name="40% - Accent1 39 4" xfId="3395"/>
    <cellStyle name="40% - Accent1 4" xfId="3396"/>
    <cellStyle name="40% - Accent1 4 2" xfId="3397"/>
    <cellStyle name="40% - Accent1 4 3" xfId="3398"/>
    <cellStyle name="40% - Accent1 4 3 2" xfId="3399"/>
    <cellStyle name="40% - Accent1 4 4" xfId="3400"/>
    <cellStyle name="40% - Accent1 4 4 2" xfId="3401"/>
    <cellStyle name="40% - Accent1 4 5" xfId="3402"/>
    <cellStyle name="40% - Accent1 4 6" xfId="3403"/>
    <cellStyle name="40% - Accent1 4 7" xfId="3404"/>
    <cellStyle name="40% - Accent1 4 8" xfId="3405"/>
    <cellStyle name="40% - Accent1 4 9" xfId="3406"/>
    <cellStyle name="40% - Accent1 4_Sheet2" xfId="3407"/>
    <cellStyle name="40% - Accent1 5" xfId="3408"/>
    <cellStyle name="40% - Accent1 5 2" xfId="3409"/>
    <cellStyle name="40% - Accent1 5 2 2" xfId="3410"/>
    <cellStyle name="40% - Accent1 5 3" xfId="3411"/>
    <cellStyle name="40% - Accent1 5 3 2" xfId="3412"/>
    <cellStyle name="40% - Accent1 5 4" xfId="3413"/>
    <cellStyle name="40% - Accent1 5 4 2" xfId="3414"/>
    <cellStyle name="40% - Accent1 5 5" xfId="3415"/>
    <cellStyle name="40% - Accent1 5 6" xfId="3416"/>
    <cellStyle name="40% - Accent1 5 7" xfId="3417"/>
    <cellStyle name="40% - Accent1 5 8" xfId="3418"/>
    <cellStyle name="40% - Accent1 5 9" xfId="3419"/>
    <cellStyle name="40% - Accent1 5_Sheet2" xfId="3420"/>
    <cellStyle name="40% - Accent1 6" xfId="3421"/>
    <cellStyle name="40% - Accent1 6 2" xfId="3422"/>
    <cellStyle name="40% - Accent1 6 2 2" xfId="3423"/>
    <cellStyle name="40% - Accent1 6 3" xfId="3424"/>
    <cellStyle name="40% - Accent1 6 3 2" xfId="3425"/>
    <cellStyle name="40% - Accent1 6 4" xfId="3426"/>
    <cellStyle name="40% - Accent1 6 4 2" xfId="3427"/>
    <cellStyle name="40% - Accent1 6 5" xfId="3428"/>
    <cellStyle name="40% - Accent1 6 6" xfId="3429"/>
    <cellStyle name="40% - Accent1 6 7" xfId="3430"/>
    <cellStyle name="40% - Accent1 6 8" xfId="3431"/>
    <cellStyle name="40% - Accent1 6 9" xfId="3432"/>
    <cellStyle name="40% - Accent1 6_Sheet2" xfId="3433"/>
    <cellStyle name="40% - Accent1 7" xfId="3434"/>
    <cellStyle name="40% - Accent1 7 2" xfId="3435"/>
    <cellStyle name="40% - Accent1 7 2 2" xfId="3436"/>
    <cellStyle name="40% - Accent1 7 3" xfId="3437"/>
    <cellStyle name="40% - Accent1 7 3 2" xfId="3438"/>
    <cellStyle name="40% - Accent1 7 4" xfId="3439"/>
    <cellStyle name="40% - Accent1 7 4 2" xfId="3440"/>
    <cellStyle name="40% - Accent1 7 5" xfId="3441"/>
    <cellStyle name="40% - Accent1 7 6" xfId="3442"/>
    <cellStyle name="40% - Accent1 7 7" xfId="3443"/>
    <cellStyle name="40% - Accent1 7 8" xfId="3444"/>
    <cellStyle name="40% - Accent1 7 9" xfId="3445"/>
    <cellStyle name="40% - Accent1 7_Sheet2" xfId="3446"/>
    <cellStyle name="40% - Accent1 8" xfId="3447"/>
    <cellStyle name="40% - Accent1 8 2" xfId="3448"/>
    <cellStyle name="40% - Accent1 8 3" xfId="3449"/>
    <cellStyle name="40% - Accent1 8 4" xfId="3450"/>
    <cellStyle name="40% - Accent1 8 5" xfId="3451"/>
    <cellStyle name="40% - Accent1 8 6" xfId="3452"/>
    <cellStyle name="40% - Accent1 8 7" xfId="3453"/>
    <cellStyle name="40% - Accent1 8 8" xfId="3454"/>
    <cellStyle name="40% - Accent1 8 9" xfId="3455"/>
    <cellStyle name="40% - Accent1 8_Sheet2" xfId="3456"/>
    <cellStyle name="40% - Accent1 9" xfId="3457"/>
    <cellStyle name="40% - Accent1 9 2" xfId="3458"/>
    <cellStyle name="40% - Accent1 9 3" xfId="3459"/>
    <cellStyle name="40% - Accent1 9 4" xfId="3460"/>
    <cellStyle name="40% - Accent1 9 5" xfId="3461"/>
    <cellStyle name="40% - Accent1 9 6" xfId="3462"/>
    <cellStyle name="40% - Accent1 9 7" xfId="3463"/>
    <cellStyle name="40% - Accent1 9 8" xfId="3464"/>
    <cellStyle name="40% - Accent1 9 9" xfId="3465"/>
    <cellStyle name="40% - Accent2 1" xfId="3466"/>
    <cellStyle name="40% - Accent2 1 1" xfId="3467"/>
    <cellStyle name="40% - Accent2 1 1 2" xfId="3468"/>
    <cellStyle name="40% - Accent2 1 2" xfId="3469"/>
    <cellStyle name="40% - Accent2 10" xfId="3470"/>
    <cellStyle name="40% - Accent2 10 2" xfId="3471"/>
    <cellStyle name="40% - Accent2 10 3" xfId="3472"/>
    <cellStyle name="40% - Accent2 10 4" xfId="3473"/>
    <cellStyle name="40% - Accent2 10 5" xfId="3474"/>
    <cellStyle name="40% - Accent2 10 6" xfId="3475"/>
    <cellStyle name="40% - Accent2 10 7" xfId="3476"/>
    <cellStyle name="40% - Accent2 10 8" xfId="3477"/>
    <cellStyle name="40% - Accent2 10 9" xfId="3478"/>
    <cellStyle name="40% - Accent2 11" xfId="3479"/>
    <cellStyle name="40% - Accent2 11 2" xfId="3480"/>
    <cellStyle name="40% - Accent2 11 2 2" xfId="3481"/>
    <cellStyle name="40% - Accent2 11 2 3" xfId="3482"/>
    <cellStyle name="40% - Accent2 11 3" xfId="3483"/>
    <cellStyle name="40% - Accent2 11 4" xfId="3484"/>
    <cellStyle name="40% - Accent2 12" xfId="3485"/>
    <cellStyle name="40% - Accent2 12 2" xfId="3486"/>
    <cellStyle name="40% - Accent2 12 2 2" xfId="3487"/>
    <cellStyle name="40% - Accent2 12 2 3" xfId="3488"/>
    <cellStyle name="40% - Accent2 12 3" xfId="3489"/>
    <cellStyle name="40% - Accent2 12 4" xfId="3490"/>
    <cellStyle name="40% - Accent2 13" xfId="3491"/>
    <cellStyle name="40% - Accent2 13 2" xfId="3492"/>
    <cellStyle name="40% - Accent2 13 2 2" xfId="3493"/>
    <cellStyle name="40% - Accent2 13 2 3" xfId="3494"/>
    <cellStyle name="40% - Accent2 13 3" xfId="3495"/>
    <cellStyle name="40% - Accent2 13 4" xfId="3496"/>
    <cellStyle name="40% - Accent2 14" xfId="3497"/>
    <cellStyle name="40% - Accent2 14 2" xfId="3498"/>
    <cellStyle name="40% - Accent2 14 2 2" xfId="3499"/>
    <cellStyle name="40% - Accent2 14 2 3" xfId="3500"/>
    <cellStyle name="40% - Accent2 14 3" xfId="3501"/>
    <cellStyle name="40% - Accent2 14 4" xfId="3502"/>
    <cellStyle name="40% - Accent2 15" xfId="3503"/>
    <cellStyle name="40% - Accent2 15 2" xfId="3504"/>
    <cellStyle name="40% - Accent2 15 2 2" xfId="3505"/>
    <cellStyle name="40% - Accent2 15 2 3" xfId="3506"/>
    <cellStyle name="40% - Accent2 15 3" xfId="3507"/>
    <cellStyle name="40% - Accent2 15 4" xfId="3508"/>
    <cellStyle name="40% - Accent2 16" xfId="3509"/>
    <cellStyle name="40% - Accent2 16 2" xfId="3510"/>
    <cellStyle name="40% - Accent2 16 2 2" xfId="3511"/>
    <cellStyle name="40% - Accent2 16 2 3" xfId="3512"/>
    <cellStyle name="40% - Accent2 16 3" xfId="3513"/>
    <cellStyle name="40% - Accent2 16 4" xfId="3514"/>
    <cellStyle name="40% - Accent2 17" xfId="3515"/>
    <cellStyle name="40% - Accent2 17 2" xfId="3516"/>
    <cellStyle name="40% - Accent2 17 2 2" xfId="3517"/>
    <cellStyle name="40% - Accent2 17 2 3" xfId="3518"/>
    <cellStyle name="40% - Accent2 17 3" xfId="3519"/>
    <cellStyle name="40% - Accent2 17 4" xfId="3520"/>
    <cellStyle name="40% - Accent2 18" xfId="3521"/>
    <cellStyle name="40% - Accent2 18 2" xfId="3522"/>
    <cellStyle name="40% - Accent2 18 2 2" xfId="3523"/>
    <cellStyle name="40% - Accent2 18 2 3" xfId="3524"/>
    <cellStyle name="40% - Accent2 18 3" xfId="3525"/>
    <cellStyle name="40% - Accent2 18 4" xfId="3526"/>
    <cellStyle name="40% - Accent2 19" xfId="3527"/>
    <cellStyle name="40% - Accent2 19 2" xfId="3528"/>
    <cellStyle name="40% - Accent2 19 2 2" xfId="3529"/>
    <cellStyle name="40% - Accent2 19 2 3" xfId="3530"/>
    <cellStyle name="40% - Accent2 19 3" xfId="3531"/>
    <cellStyle name="40% - Accent2 19 4" xfId="3532"/>
    <cellStyle name="40% - Accent2 2" xfId="3533"/>
    <cellStyle name="40% - Accent2 2 10" xfId="3534"/>
    <cellStyle name="40% - Accent2 2 2" xfId="3535"/>
    <cellStyle name="40% - Accent2 2 2 2" xfId="3536"/>
    <cellStyle name="40% - Accent2 2 3" xfId="3537"/>
    <cellStyle name="40% - Accent2 2 3 2" xfId="3538"/>
    <cellStyle name="40% - Accent2 2 4" xfId="3539"/>
    <cellStyle name="40% - Accent2 2 4 2" xfId="3540"/>
    <cellStyle name="40% - Accent2 2 5" xfId="3541"/>
    <cellStyle name="40% - Accent2 2 5 2" xfId="3542"/>
    <cellStyle name="40% - Accent2 2 6" xfId="3543"/>
    <cellStyle name="40% - Accent2 2 7" xfId="3544"/>
    <cellStyle name="40% - Accent2 2 8" xfId="3545"/>
    <cellStyle name="40% - Accent2 2 9" xfId="3546"/>
    <cellStyle name="40% - Accent2 2_B Block  Column LGF to UGF Lvl" xfId="3547"/>
    <cellStyle name="40% - Accent2 20" xfId="3548"/>
    <cellStyle name="40% - Accent2 20 2" xfId="3549"/>
    <cellStyle name="40% - Accent2 20 2 2" xfId="3550"/>
    <cellStyle name="40% - Accent2 20 2 3" xfId="3551"/>
    <cellStyle name="40% - Accent2 20 3" xfId="3552"/>
    <cellStyle name="40% - Accent2 20 4" xfId="3553"/>
    <cellStyle name="40% - Accent2 21" xfId="3554"/>
    <cellStyle name="40% - Accent2 21 2" xfId="3555"/>
    <cellStyle name="40% - Accent2 21 2 2" xfId="3556"/>
    <cellStyle name="40% - Accent2 21 2 3" xfId="3557"/>
    <cellStyle name="40% - Accent2 21 3" xfId="3558"/>
    <cellStyle name="40% - Accent2 21 4" xfId="3559"/>
    <cellStyle name="40% - Accent2 22" xfId="3560"/>
    <cellStyle name="40% - Accent2 22 2" xfId="3561"/>
    <cellStyle name="40% - Accent2 22 2 2" xfId="3562"/>
    <cellStyle name="40% - Accent2 22 2 3" xfId="3563"/>
    <cellStyle name="40% - Accent2 22 3" xfId="3564"/>
    <cellStyle name="40% - Accent2 22 4" xfId="3565"/>
    <cellStyle name="40% - Accent2 23" xfId="3566"/>
    <cellStyle name="40% - Accent2 23 2" xfId="3567"/>
    <cellStyle name="40% - Accent2 23 2 2" xfId="3568"/>
    <cellStyle name="40% - Accent2 23 2 3" xfId="3569"/>
    <cellStyle name="40% - Accent2 23 3" xfId="3570"/>
    <cellStyle name="40% - Accent2 23 4" xfId="3571"/>
    <cellStyle name="40% - Accent2 24" xfId="3572"/>
    <cellStyle name="40% - Accent2 24 2" xfId="3573"/>
    <cellStyle name="40% - Accent2 24 2 2" xfId="3574"/>
    <cellStyle name="40% - Accent2 24 2 3" xfId="3575"/>
    <cellStyle name="40% - Accent2 24 3" xfId="3576"/>
    <cellStyle name="40% - Accent2 24 4" xfId="3577"/>
    <cellStyle name="40% - Accent2 25" xfId="3578"/>
    <cellStyle name="40% - Accent2 25 2" xfId="3579"/>
    <cellStyle name="40% - Accent2 25 2 2" xfId="3580"/>
    <cellStyle name="40% - Accent2 25 2 3" xfId="3581"/>
    <cellStyle name="40% - Accent2 25 3" xfId="3582"/>
    <cellStyle name="40% - Accent2 25 4" xfId="3583"/>
    <cellStyle name="40% - Accent2 26" xfId="3584"/>
    <cellStyle name="40% - Accent2 26 2" xfId="3585"/>
    <cellStyle name="40% - Accent2 26 2 2" xfId="3586"/>
    <cellStyle name="40% - Accent2 26 2 3" xfId="3587"/>
    <cellStyle name="40% - Accent2 26 3" xfId="3588"/>
    <cellStyle name="40% - Accent2 26 4" xfId="3589"/>
    <cellStyle name="40% - Accent2 27" xfId="3590"/>
    <cellStyle name="40% - Accent2 27 2" xfId="3591"/>
    <cellStyle name="40% - Accent2 27 2 2" xfId="3592"/>
    <cellStyle name="40% - Accent2 27 2 3" xfId="3593"/>
    <cellStyle name="40% - Accent2 27 3" xfId="3594"/>
    <cellStyle name="40% - Accent2 27 4" xfId="3595"/>
    <cellStyle name="40% - Accent2 28" xfId="3596"/>
    <cellStyle name="40% - Accent2 28 2" xfId="3597"/>
    <cellStyle name="40% - Accent2 28 2 2" xfId="3598"/>
    <cellStyle name="40% - Accent2 28 2 3" xfId="3599"/>
    <cellStyle name="40% - Accent2 28 3" xfId="3600"/>
    <cellStyle name="40% - Accent2 28 4" xfId="3601"/>
    <cellStyle name="40% - Accent2 29" xfId="3602"/>
    <cellStyle name="40% - Accent2 29 2" xfId="3603"/>
    <cellStyle name="40% - Accent2 29 2 2" xfId="3604"/>
    <cellStyle name="40% - Accent2 29 2 3" xfId="3605"/>
    <cellStyle name="40% - Accent2 29 3" xfId="3606"/>
    <cellStyle name="40% - Accent2 29 4" xfId="3607"/>
    <cellStyle name="40% - Accent2 3" xfId="3608"/>
    <cellStyle name="40% - Accent2 3 2" xfId="3609"/>
    <cellStyle name="40% - Accent2 3 3" xfId="3610"/>
    <cellStyle name="40% - Accent2 3 3 2" xfId="3611"/>
    <cellStyle name="40% - Accent2 3 4" xfId="3612"/>
    <cellStyle name="40% - Accent2 3 4 2" xfId="3613"/>
    <cellStyle name="40% - Accent2 3 5" xfId="3614"/>
    <cellStyle name="40% - Accent2 3 6" xfId="3615"/>
    <cellStyle name="40% - Accent2 3 7" xfId="3616"/>
    <cellStyle name="40% - Accent2 3 8" xfId="3617"/>
    <cellStyle name="40% - Accent2 3 9" xfId="3618"/>
    <cellStyle name="40% - Accent2 3_Sheet2" xfId="3619"/>
    <cellStyle name="40% - Accent2 30" xfId="3620"/>
    <cellStyle name="40% - Accent2 30 2" xfId="3621"/>
    <cellStyle name="40% - Accent2 30 2 2" xfId="3622"/>
    <cellStyle name="40% - Accent2 30 2 3" xfId="3623"/>
    <cellStyle name="40% - Accent2 30 3" xfId="3624"/>
    <cellStyle name="40% - Accent2 30 4" xfId="3625"/>
    <cellStyle name="40% - Accent2 31" xfId="3626"/>
    <cellStyle name="40% - Accent2 31 2" xfId="3627"/>
    <cellStyle name="40% - Accent2 31 2 2" xfId="3628"/>
    <cellStyle name="40% - Accent2 31 2 3" xfId="3629"/>
    <cellStyle name="40% - Accent2 31 3" xfId="3630"/>
    <cellStyle name="40% - Accent2 31 4" xfId="3631"/>
    <cellStyle name="40% - Accent2 32" xfId="3632"/>
    <cellStyle name="40% - Accent2 33" xfId="3633"/>
    <cellStyle name="40% - Accent2 33 2" xfId="3634"/>
    <cellStyle name="40% - Accent2 33 2 2" xfId="3635"/>
    <cellStyle name="40% - Accent2 33 2 3" xfId="3636"/>
    <cellStyle name="40% - Accent2 33 3" xfId="3637"/>
    <cellStyle name="40% - Accent2 33 4" xfId="3638"/>
    <cellStyle name="40% - Accent2 34" xfId="3639"/>
    <cellStyle name="40% - Accent2 34 2" xfId="3640"/>
    <cellStyle name="40% - Accent2 34 2 2" xfId="3641"/>
    <cellStyle name="40% - Accent2 34 2 3" xfId="3642"/>
    <cellStyle name="40% - Accent2 34 3" xfId="3643"/>
    <cellStyle name="40% - Accent2 34 4" xfId="3644"/>
    <cellStyle name="40% - Accent2 35" xfId="3645"/>
    <cellStyle name="40% - Accent2 35 2" xfId="3646"/>
    <cellStyle name="40% - Accent2 35 2 2" xfId="3647"/>
    <cellStyle name="40% - Accent2 35 2 3" xfId="3648"/>
    <cellStyle name="40% - Accent2 35 3" xfId="3649"/>
    <cellStyle name="40% - Accent2 35 4" xfId="3650"/>
    <cellStyle name="40% - Accent2 36" xfId="3651"/>
    <cellStyle name="40% - Accent2 36 2" xfId="3652"/>
    <cellStyle name="40% - Accent2 36 2 2" xfId="3653"/>
    <cellStyle name="40% - Accent2 36 2 3" xfId="3654"/>
    <cellStyle name="40% - Accent2 36 3" xfId="3655"/>
    <cellStyle name="40% - Accent2 36 4" xfId="3656"/>
    <cellStyle name="40% - Accent2 37" xfId="3657"/>
    <cellStyle name="40% - Accent2 37 2" xfId="3658"/>
    <cellStyle name="40% - Accent2 37 2 2" xfId="3659"/>
    <cellStyle name="40% - Accent2 37 2 3" xfId="3660"/>
    <cellStyle name="40% - Accent2 37 3" xfId="3661"/>
    <cellStyle name="40% - Accent2 37 4" xfId="3662"/>
    <cellStyle name="40% - Accent2 38" xfId="3663"/>
    <cellStyle name="40% - Accent2 38 2" xfId="3664"/>
    <cellStyle name="40% - Accent2 38 2 2" xfId="3665"/>
    <cellStyle name="40% - Accent2 38 2 3" xfId="3666"/>
    <cellStyle name="40% - Accent2 38 3" xfId="3667"/>
    <cellStyle name="40% - Accent2 38 4" xfId="3668"/>
    <cellStyle name="40% - Accent2 39" xfId="3669"/>
    <cellStyle name="40% - Accent2 39 2" xfId="3670"/>
    <cellStyle name="40% - Accent2 39 2 2" xfId="3671"/>
    <cellStyle name="40% - Accent2 39 2 3" xfId="3672"/>
    <cellStyle name="40% - Accent2 39 3" xfId="3673"/>
    <cellStyle name="40% - Accent2 39 4" xfId="3674"/>
    <cellStyle name="40% - Accent2 4" xfId="3675"/>
    <cellStyle name="40% - Accent2 4 2" xfId="3676"/>
    <cellStyle name="40% - Accent2 4 3" xfId="3677"/>
    <cellStyle name="40% - Accent2 4 3 2" xfId="3678"/>
    <cellStyle name="40% - Accent2 4 4" xfId="3679"/>
    <cellStyle name="40% - Accent2 4 4 2" xfId="3680"/>
    <cellStyle name="40% - Accent2 4 5" xfId="3681"/>
    <cellStyle name="40% - Accent2 4 6" xfId="3682"/>
    <cellStyle name="40% - Accent2 4 7" xfId="3683"/>
    <cellStyle name="40% - Accent2 4 8" xfId="3684"/>
    <cellStyle name="40% - Accent2 4 9" xfId="3685"/>
    <cellStyle name="40% - Accent2 4_Sheet2" xfId="3686"/>
    <cellStyle name="40% - Accent2 5" xfId="3687"/>
    <cellStyle name="40% - Accent2 5 2" xfId="3688"/>
    <cellStyle name="40% - Accent2 5 2 2" xfId="3689"/>
    <cellStyle name="40% - Accent2 5 3" xfId="3690"/>
    <cellStyle name="40% - Accent2 5 3 2" xfId="3691"/>
    <cellStyle name="40% - Accent2 5 4" xfId="3692"/>
    <cellStyle name="40% - Accent2 5 4 2" xfId="3693"/>
    <cellStyle name="40% - Accent2 5 5" xfId="3694"/>
    <cellStyle name="40% - Accent2 5 6" xfId="3695"/>
    <cellStyle name="40% - Accent2 5 7" xfId="3696"/>
    <cellStyle name="40% - Accent2 5 8" xfId="3697"/>
    <cellStyle name="40% - Accent2 5 9" xfId="3698"/>
    <cellStyle name="40% - Accent2 5_Sheet2" xfId="3699"/>
    <cellStyle name="40% - Accent2 6" xfId="3700"/>
    <cellStyle name="40% - Accent2 6 2" xfId="3701"/>
    <cellStyle name="40% - Accent2 6 2 2" xfId="3702"/>
    <cellStyle name="40% - Accent2 6 3" xfId="3703"/>
    <cellStyle name="40% - Accent2 6 3 2" xfId="3704"/>
    <cellStyle name="40% - Accent2 6 4" xfId="3705"/>
    <cellStyle name="40% - Accent2 6 4 2" xfId="3706"/>
    <cellStyle name="40% - Accent2 6 5" xfId="3707"/>
    <cellStyle name="40% - Accent2 6 6" xfId="3708"/>
    <cellStyle name="40% - Accent2 6 7" xfId="3709"/>
    <cellStyle name="40% - Accent2 6 8" xfId="3710"/>
    <cellStyle name="40% - Accent2 6 9" xfId="3711"/>
    <cellStyle name="40% - Accent2 6_Sheet2" xfId="3712"/>
    <cellStyle name="40% - Accent2 7" xfId="3713"/>
    <cellStyle name="40% - Accent2 7 2" xfId="3714"/>
    <cellStyle name="40% - Accent2 7 2 2" xfId="3715"/>
    <cellStyle name="40% - Accent2 7 3" xfId="3716"/>
    <cellStyle name="40% - Accent2 7 3 2" xfId="3717"/>
    <cellStyle name="40% - Accent2 7 4" xfId="3718"/>
    <cellStyle name="40% - Accent2 7 4 2" xfId="3719"/>
    <cellStyle name="40% - Accent2 7 5" xfId="3720"/>
    <cellStyle name="40% - Accent2 7 6" xfId="3721"/>
    <cellStyle name="40% - Accent2 7 7" xfId="3722"/>
    <cellStyle name="40% - Accent2 7 8" xfId="3723"/>
    <cellStyle name="40% - Accent2 7 9" xfId="3724"/>
    <cellStyle name="40% - Accent2 7_Sheet2" xfId="3725"/>
    <cellStyle name="40% - Accent2 8" xfId="3726"/>
    <cellStyle name="40% - Accent2 8 2" xfId="3727"/>
    <cellStyle name="40% - Accent2 8 3" xfId="3728"/>
    <cellStyle name="40% - Accent2 8 4" xfId="3729"/>
    <cellStyle name="40% - Accent2 8 5" xfId="3730"/>
    <cellStyle name="40% - Accent2 8 6" xfId="3731"/>
    <cellStyle name="40% - Accent2 8 7" xfId="3732"/>
    <cellStyle name="40% - Accent2 8 8" xfId="3733"/>
    <cellStyle name="40% - Accent2 8 9" xfId="3734"/>
    <cellStyle name="40% - Accent2 8_Sheet2" xfId="3735"/>
    <cellStyle name="40% - Accent2 9" xfId="3736"/>
    <cellStyle name="40% - Accent2 9 2" xfId="3737"/>
    <cellStyle name="40% - Accent2 9 3" xfId="3738"/>
    <cellStyle name="40% - Accent2 9 4" xfId="3739"/>
    <cellStyle name="40% - Accent2 9 5" xfId="3740"/>
    <cellStyle name="40% - Accent2 9 6" xfId="3741"/>
    <cellStyle name="40% - Accent2 9 7" xfId="3742"/>
    <cellStyle name="40% - Accent2 9 8" xfId="3743"/>
    <cellStyle name="40% - Accent2 9 9" xfId="3744"/>
    <cellStyle name="40% - Accent3 1" xfId="3745"/>
    <cellStyle name="40% - Accent3 1 1" xfId="3746"/>
    <cellStyle name="40% - Accent3 1 1 2" xfId="3747"/>
    <cellStyle name="40% - Accent3 1 2" xfId="3748"/>
    <cellStyle name="40% - Accent3 10" xfId="3749"/>
    <cellStyle name="40% - Accent3 10 2" xfId="3750"/>
    <cellStyle name="40% - Accent3 10 3" xfId="3751"/>
    <cellStyle name="40% - Accent3 10 4" xfId="3752"/>
    <cellStyle name="40% - Accent3 10 5" xfId="3753"/>
    <cellStyle name="40% - Accent3 10 6" xfId="3754"/>
    <cellStyle name="40% - Accent3 10 7" xfId="3755"/>
    <cellStyle name="40% - Accent3 10 8" xfId="3756"/>
    <cellStyle name="40% - Accent3 10 9" xfId="3757"/>
    <cellStyle name="40% - Accent3 11" xfId="3758"/>
    <cellStyle name="40% - Accent3 11 2" xfId="3759"/>
    <cellStyle name="40% - Accent3 11 2 2" xfId="3760"/>
    <cellStyle name="40% - Accent3 11 2 3" xfId="3761"/>
    <cellStyle name="40% - Accent3 11 3" xfId="3762"/>
    <cellStyle name="40% - Accent3 11 4" xfId="3763"/>
    <cellStyle name="40% - Accent3 12" xfId="3764"/>
    <cellStyle name="40% - Accent3 12 2" xfId="3765"/>
    <cellStyle name="40% - Accent3 12 2 2" xfId="3766"/>
    <cellStyle name="40% - Accent3 12 2 3" xfId="3767"/>
    <cellStyle name="40% - Accent3 12 3" xfId="3768"/>
    <cellStyle name="40% - Accent3 12 4" xfId="3769"/>
    <cellStyle name="40% - Accent3 13" xfId="3770"/>
    <cellStyle name="40% - Accent3 13 2" xfId="3771"/>
    <cellStyle name="40% - Accent3 13 2 2" xfId="3772"/>
    <cellStyle name="40% - Accent3 13 2 3" xfId="3773"/>
    <cellStyle name="40% - Accent3 13 3" xfId="3774"/>
    <cellStyle name="40% - Accent3 13 4" xfId="3775"/>
    <cellStyle name="40% - Accent3 14" xfId="3776"/>
    <cellStyle name="40% - Accent3 14 2" xfId="3777"/>
    <cellStyle name="40% - Accent3 14 2 2" xfId="3778"/>
    <cellStyle name="40% - Accent3 14 2 3" xfId="3779"/>
    <cellStyle name="40% - Accent3 14 3" xfId="3780"/>
    <cellStyle name="40% - Accent3 14 4" xfId="3781"/>
    <cellStyle name="40% - Accent3 15" xfId="3782"/>
    <cellStyle name="40% - Accent3 15 2" xfId="3783"/>
    <cellStyle name="40% - Accent3 15 2 2" xfId="3784"/>
    <cellStyle name="40% - Accent3 15 2 3" xfId="3785"/>
    <cellStyle name="40% - Accent3 15 3" xfId="3786"/>
    <cellStyle name="40% - Accent3 15 4" xfId="3787"/>
    <cellStyle name="40% - Accent3 16" xfId="3788"/>
    <cellStyle name="40% - Accent3 16 2" xfId="3789"/>
    <cellStyle name="40% - Accent3 16 2 2" xfId="3790"/>
    <cellStyle name="40% - Accent3 16 2 3" xfId="3791"/>
    <cellStyle name="40% - Accent3 16 3" xfId="3792"/>
    <cellStyle name="40% - Accent3 16 4" xfId="3793"/>
    <cellStyle name="40% - Accent3 17" xfId="3794"/>
    <cellStyle name="40% - Accent3 17 2" xfId="3795"/>
    <cellStyle name="40% - Accent3 17 2 2" xfId="3796"/>
    <cellStyle name="40% - Accent3 17 2 3" xfId="3797"/>
    <cellStyle name="40% - Accent3 17 3" xfId="3798"/>
    <cellStyle name="40% - Accent3 17 4" xfId="3799"/>
    <cellStyle name="40% - Accent3 18" xfId="3800"/>
    <cellStyle name="40% - Accent3 18 2" xfId="3801"/>
    <cellStyle name="40% - Accent3 18 2 2" xfId="3802"/>
    <cellStyle name="40% - Accent3 18 2 3" xfId="3803"/>
    <cellStyle name="40% - Accent3 18 3" xfId="3804"/>
    <cellStyle name="40% - Accent3 18 4" xfId="3805"/>
    <cellStyle name="40% - Accent3 19" xfId="3806"/>
    <cellStyle name="40% - Accent3 19 2" xfId="3807"/>
    <cellStyle name="40% - Accent3 19 2 2" xfId="3808"/>
    <cellStyle name="40% - Accent3 19 2 3" xfId="3809"/>
    <cellStyle name="40% - Accent3 19 3" xfId="3810"/>
    <cellStyle name="40% - Accent3 19 4" xfId="3811"/>
    <cellStyle name="40% - Accent3 2" xfId="3812"/>
    <cellStyle name="40% - Accent3 2 10" xfId="3813"/>
    <cellStyle name="40% - Accent3 2 2" xfId="3814"/>
    <cellStyle name="40% - Accent3 2 2 2" xfId="3815"/>
    <cellStyle name="40% - Accent3 2 3" xfId="3816"/>
    <cellStyle name="40% - Accent3 2 3 2" xfId="3817"/>
    <cellStyle name="40% - Accent3 2 4" xfId="3818"/>
    <cellStyle name="40% - Accent3 2 4 2" xfId="3819"/>
    <cellStyle name="40% - Accent3 2 5" xfId="3820"/>
    <cellStyle name="40% - Accent3 2 5 2" xfId="3821"/>
    <cellStyle name="40% - Accent3 2 6" xfId="3822"/>
    <cellStyle name="40% - Accent3 2 7" xfId="3823"/>
    <cellStyle name="40% - Accent3 2 8" xfId="3824"/>
    <cellStyle name="40% - Accent3 2 9" xfId="3825"/>
    <cellStyle name="40% - Accent3 2_B Block  Column LGF to UGF Lvl" xfId="3826"/>
    <cellStyle name="40% - Accent3 20" xfId="3827"/>
    <cellStyle name="40% - Accent3 20 2" xfId="3828"/>
    <cellStyle name="40% - Accent3 20 2 2" xfId="3829"/>
    <cellStyle name="40% - Accent3 20 2 3" xfId="3830"/>
    <cellStyle name="40% - Accent3 20 3" xfId="3831"/>
    <cellStyle name="40% - Accent3 20 4" xfId="3832"/>
    <cellStyle name="40% - Accent3 21" xfId="3833"/>
    <cellStyle name="40% - Accent3 21 2" xfId="3834"/>
    <cellStyle name="40% - Accent3 21 2 2" xfId="3835"/>
    <cellStyle name="40% - Accent3 21 2 3" xfId="3836"/>
    <cellStyle name="40% - Accent3 21 3" xfId="3837"/>
    <cellStyle name="40% - Accent3 21 4" xfId="3838"/>
    <cellStyle name="40% - Accent3 22" xfId="3839"/>
    <cellStyle name="40% - Accent3 22 2" xfId="3840"/>
    <cellStyle name="40% - Accent3 22 2 2" xfId="3841"/>
    <cellStyle name="40% - Accent3 22 2 3" xfId="3842"/>
    <cellStyle name="40% - Accent3 22 3" xfId="3843"/>
    <cellStyle name="40% - Accent3 22 4" xfId="3844"/>
    <cellStyle name="40% - Accent3 23" xfId="3845"/>
    <cellStyle name="40% - Accent3 23 2" xfId="3846"/>
    <cellStyle name="40% - Accent3 23 2 2" xfId="3847"/>
    <cellStyle name="40% - Accent3 23 2 3" xfId="3848"/>
    <cellStyle name="40% - Accent3 23 3" xfId="3849"/>
    <cellStyle name="40% - Accent3 23 4" xfId="3850"/>
    <cellStyle name="40% - Accent3 24" xfId="3851"/>
    <cellStyle name="40% - Accent3 24 2" xfId="3852"/>
    <cellStyle name="40% - Accent3 24 2 2" xfId="3853"/>
    <cellStyle name="40% - Accent3 24 2 3" xfId="3854"/>
    <cellStyle name="40% - Accent3 24 3" xfId="3855"/>
    <cellStyle name="40% - Accent3 24 4" xfId="3856"/>
    <cellStyle name="40% - Accent3 25" xfId="3857"/>
    <cellStyle name="40% - Accent3 25 2" xfId="3858"/>
    <cellStyle name="40% - Accent3 25 2 2" xfId="3859"/>
    <cellStyle name="40% - Accent3 25 2 3" xfId="3860"/>
    <cellStyle name="40% - Accent3 25 3" xfId="3861"/>
    <cellStyle name="40% - Accent3 25 4" xfId="3862"/>
    <cellStyle name="40% - Accent3 26" xfId="3863"/>
    <cellStyle name="40% - Accent3 26 2" xfId="3864"/>
    <cellStyle name="40% - Accent3 26 2 2" xfId="3865"/>
    <cellStyle name="40% - Accent3 26 2 3" xfId="3866"/>
    <cellStyle name="40% - Accent3 26 3" xfId="3867"/>
    <cellStyle name="40% - Accent3 26 4" xfId="3868"/>
    <cellStyle name="40% - Accent3 27" xfId="3869"/>
    <cellStyle name="40% - Accent3 27 2" xfId="3870"/>
    <cellStyle name="40% - Accent3 27 2 2" xfId="3871"/>
    <cellStyle name="40% - Accent3 27 2 3" xfId="3872"/>
    <cellStyle name="40% - Accent3 27 3" xfId="3873"/>
    <cellStyle name="40% - Accent3 27 4" xfId="3874"/>
    <cellStyle name="40% - Accent3 28" xfId="3875"/>
    <cellStyle name="40% - Accent3 28 2" xfId="3876"/>
    <cellStyle name="40% - Accent3 28 2 2" xfId="3877"/>
    <cellStyle name="40% - Accent3 28 2 3" xfId="3878"/>
    <cellStyle name="40% - Accent3 28 3" xfId="3879"/>
    <cellStyle name="40% - Accent3 28 4" xfId="3880"/>
    <cellStyle name="40% - Accent3 29" xfId="3881"/>
    <cellStyle name="40% - Accent3 29 2" xfId="3882"/>
    <cellStyle name="40% - Accent3 29 2 2" xfId="3883"/>
    <cellStyle name="40% - Accent3 29 2 3" xfId="3884"/>
    <cellStyle name="40% - Accent3 29 3" xfId="3885"/>
    <cellStyle name="40% - Accent3 29 4" xfId="3886"/>
    <cellStyle name="40% - Accent3 3" xfId="3887"/>
    <cellStyle name="40% - Accent3 3 2" xfId="3888"/>
    <cellStyle name="40% - Accent3 3 3" xfId="3889"/>
    <cellStyle name="40% - Accent3 3 3 2" xfId="3890"/>
    <cellStyle name="40% - Accent3 3 4" xfId="3891"/>
    <cellStyle name="40% - Accent3 3 4 2" xfId="3892"/>
    <cellStyle name="40% - Accent3 3 5" xfId="3893"/>
    <cellStyle name="40% - Accent3 3 6" xfId="3894"/>
    <cellStyle name="40% - Accent3 3 7" xfId="3895"/>
    <cellStyle name="40% - Accent3 3 8" xfId="3896"/>
    <cellStyle name="40% - Accent3 3 9" xfId="3897"/>
    <cellStyle name="40% - Accent3 3_Sheet2" xfId="3898"/>
    <cellStyle name="40% - Accent3 30" xfId="3899"/>
    <cellStyle name="40% - Accent3 30 2" xfId="3900"/>
    <cellStyle name="40% - Accent3 30 2 2" xfId="3901"/>
    <cellStyle name="40% - Accent3 30 2 3" xfId="3902"/>
    <cellStyle name="40% - Accent3 30 3" xfId="3903"/>
    <cellStyle name="40% - Accent3 30 4" xfId="3904"/>
    <cellStyle name="40% - Accent3 31" xfId="3905"/>
    <cellStyle name="40% - Accent3 31 2" xfId="3906"/>
    <cellStyle name="40% - Accent3 31 2 2" xfId="3907"/>
    <cellStyle name="40% - Accent3 31 2 3" xfId="3908"/>
    <cellStyle name="40% - Accent3 31 3" xfId="3909"/>
    <cellStyle name="40% - Accent3 31 4" xfId="3910"/>
    <cellStyle name="40% - Accent3 32" xfId="3911"/>
    <cellStyle name="40% - Accent3 33" xfId="3912"/>
    <cellStyle name="40% - Accent3 33 2" xfId="3913"/>
    <cellStyle name="40% - Accent3 33 2 2" xfId="3914"/>
    <cellStyle name="40% - Accent3 33 2 3" xfId="3915"/>
    <cellStyle name="40% - Accent3 33 3" xfId="3916"/>
    <cellStyle name="40% - Accent3 33 4" xfId="3917"/>
    <cellStyle name="40% - Accent3 34" xfId="3918"/>
    <cellStyle name="40% - Accent3 34 2" xfId="3919"/>
    <cellStyle name="40% - Accent3 34 2 2" xfId="3920"/>
    <cellStyle name="40% - Accent3 34 2 3" xfId="3921"/>
    <cellStyle name="40% - Accent3 34 3" xfId="3922"/>
    <cellStyle name="40% - Accent3 34 4" xfId="3923"/>
    <cellStyle name="40% - Accent3 35" xfId="3924"/>
    <cellStyle name="40% - Accent3 35 2" xfId="3925"/>
    <cellStyle name="40% - Accent3 35 2 2" xfId="3926"/>
    <cellStyle name="40% - Accent3 35 2 3" xfId="3927"/>
    <cellStyle name="40% - Accent3 35 3" xfId="3928"/>
    <cellStyle name="40% - Accent3 35 4" xfId="3929"/>
    <cellStyle name="40% - Accent3 36" xfId="3930"/>
    <cellStyle name="40% - Accent3 36 2" xfId="3931"/>
    <cellStyle name="40% - Accent3 36 2 2" xfId="3932"/>
    <cellStyle name="40% - Accent3 36 2 3" xfId="3933"/>
    <cellStyle name="40% - Accent3 36 3" xfId="3934"/>
    <cellStyle name="40% - Accent3 36 4" xfId="3935"/>
    <cellStyle name="40% - Accent3 37" xfId="3936"/>
    <cellStyle name="40% - Accent3 37 2" xfId="3937"/>
    <cellStyle name="40% - Accent3 37 2 2" xfId="3938"/>
    <cellStyle name="40% - Accent3 37 2 3" xfId="3939"/>
    <cellStyle name="40% - Accent3 37 3" xfId="3940"/>
    <cellStyle name="40% - Accent3 37 4" xfId="3941"/>
    <cellStyle name="40% - Accent3 38" xfId="3942"/>
    <cellStyle name="40% - Accent3 38 2" xfId="3943"/>
    <cellStyle name="40% - Accent3 38 2 2" xfId="3944"/>
    <cellStyle name="40% - Accent3 38 2 3" xfId="3945"/>
    <cellStyle name="40% - Accent3 38 3" xfId="3946"/>
    <cellStyle name="40% - Accent3 38 4" xfId="3947"/>
    <cellStyle name="40% - Accent3 39" xfId="3948"/>
    <cellStyle name="40% - Accent3 39 2" xfId="3949"/>
    <cellStyle name="40% - Accent3 39 2 2" xfId="3950"/>
    <cellStyle name="40% - Accent3 39 2 3" xfId="3951"/>
    <cellStyle name="40% - Accent3 39 3" xfId="3952"/>
    <cellStyle name="40% - Accent3 39 4" xfId="3953"/>
    <cellStyle name="40% - Accent3 4" xfId="3954"/>
    <cellStyle name="40% - Accent3 4 2" xfId="3955"/>
    <cellStyle name="40% - Accent3 4 3" xfId="3956"/>
    <cellStyle name="40% - Accent3 4 3 2" xfId="3957"/>
    <cellStyle name="40% - Accent3 4 4" xfId="3958"/>
    <cellStyle name="40% - Accent3 4 4 2" xfId="3959"/>
    <cellStyle name="40% - Accent3 4 5" xfId="3960"/>
    <cellStyle name="40% - Accent3 4 6" xfId="3961"/>
    <cellStyle name="40% - Accent3 4 7" xfId="3962"/>
    <cellStyle name="40% - Accent3 4 8" xfId="3963"/>
    <cellStyle name="40% - Accent3 4 9" xfId="3964"/>
    <cellStyle name="40% - Accent3 4_Sheet2" xfId="3965"/>
    <cellStyle name="40% - Accent3 5" xfId="3966"/>
    <cellStyle name="40% - Accent3 5 2" xfId="3967"/>
    <cellStyle name="40% - Accent3 5 2 2" xfId="3968"/>
    <cellStyle name="40% - Accent3 5 3" xfId="3969"/>
    <cellStyle name="40% - Accent3 5 3 2" xfId="3970"/>
    <cellStyle name="40% - Accent3 5 4" xfId="3971"/>
    <cellStyle name="40% - Accent3 5 4 2" xfId="3972"/>
    <cellStyle name="40% - Accent3 5 5" xfId="3973"/>
    <cellStyle name="40% - Accent3 5 6" xfId="3974"/>
    <cellStyle name="40% - Accent3 5 7" xfId="3975"/>
    <cellStyle name="40% - Accent3 5 8" xfId="3976"/>
    <cellStyle name="40% - Accent3 5 9" xfId="3977"/>
    <cellStyle name="40% - Accent3 5_Sheet2" xfId="3978"/>
    <cellStyle name="40% - Accent3 6" xfId="3979"/>
    <cellStyle name="40% - Accent3 6 2" xfId="3980"/>
    <cellStyle name="40% - Accent3 6 2 2" xfId="3981"/>
    <cellStyle name="40% - Accent3 6 3" xfId="3982"/>
    <cellStyle name="40% - Accent3 6 3 2" xfId="3983"/>
    <cellStyle name="40% - Accent3 6 4" xfId="3984"/>
    <cellStyle name="40% - Accent3 6 4 2" xfId="3985"/>
    <cellStyle name="40% - Accent3 6 5" xfId="3986"/>
    <cellStyle name="40% - Accent3 6 6" xfId="3987"/>
    <cellStyle name="40% - Accent3 6 7" xfId="3988"/>
    <cellStyle name="40% - Accent3 6 8" xfId="3989"/>
    <cellStyle name="40% - Accent3 6 9" xfId="3990"/>
    <cellStyle name="40% - Accent3 6_Sheet2" xfId="3991"/>
    <cellStyle name="40% - Accent3 7" xfId="3992"/>
    <cellStyle name="40% - Accent3 7 2" xfId="3993"/>
    <cellStyle name="40% - Accent3 7 2 2" xfId="3994"/>
    <cellStyle name="40% - Accent3 7 3" xfId="3995"/>
    <cellStyle name="40% - Accent3 7 3 2" xfId="3996"/>
    <cellStyle name="40% - Accent3 7 4" xfId="3997"/>
    <cellStyle name="40% - Accent3 7 4 2" xfId="3998"/>
    <cellStyle name="40% - Accent3 7 5" xfId="3999"/>
    <cellStyle name="40% - Accent3 7 6" xfId="4000"/>
    <cellStyle name="40% - Accent3 7 7" xfId="4001"/>
    <cellStyle name="40% - Accent3 7 8" xfId="4002"/>
    <cellStyle name="40% - Accent3 7 9" xfId="4003"/>
    <cellStyle name="40% - Accent3 7_Sheet2" xfId="4004"/>
    <cellStyle name="40% - Accent3 8" xfId="4005"/>
    <cellStyle name="40% - Accent3 8 2" xfId="4006"/>
    <cellStyle name="40% - Accent3 8 3" xfId="4007"/>
    <cellStyle name="40% - Accent3 8 4" xfId="4008"/>
    <cellStyle name="40% - Accent3 8 5" xfId="4009"/>
    <cellStyle name="40% - Accent3 8 6" xfId="4010"/>
    <cellStyle name="40% - Accent3 8 7" xfId="4011"/>
    <cellStyle name="40% - Accent3 8 8" xfId="4012"/>
    <cellStyle name="40% - Accent3 8 9" xfId="4013"/>
    <cellStyle name="40% - Accent3 8_Sheet2" xfId="4014"/>
    <cellStyle name="40% - Accent3 9" xfId="4015"/>
    <cellStyle name="40% - Accent3 9 2" xfId="4016"/>
    <cellStyle name="40% - Accent3 9 3" xfId="4017"/>
    <cellStyle name="40% - Accent3 9 4" xfId="4018"/>
    <cellStyle name="40% - Accent3 9 5" xfId="4019"/>
    <cellStyle name="40% - Accent3 9 6" xfId="4020"/>
    <cellStyle name="40% - Accent3 9 7" xfId="4021"/>
    <cellStyle name="40% - Accent3 9 8" xfId="4022"/>
    <cellStyle name="40% - Accent3 9 9" xfId="4023"/>
    <cellStyle name="40% - Accent4 1" xfId="4024"/>
    <cellStyle name="40% - Accent4 1 1" xfId="4025"/>
    <cellStyle name="40% - Accent4 1 1 2" xfId="4026"/>
    <cellStyle name="40% - Accent4 1 2" xfId="4027"/>
    <cellStyle name="40% - Accent4 1_Building_-_5-final_Price_Variation(1)" xfId="4028"/>
    <cellStyle name="40% - Accent4 10" xfId="4029"/>
    <cellStyle name="40% - Accent4 10 2" xfId="4030"/>
    <cellStyle name="40% - Accent4 10 3" xfId="4031"/>
    <cellStyle name="40% - Accent4 10 4" xfId="4032"/>
    <cellStyle name="40% - Accent4 10 5" xfId="4033"/>
    <cellStyle name="40% - Accent4 10 6" xfId="4034"/>
    <cellStyle name="40% - Accent4 10 7" xfId="4035"/>
    <cellStyle name="40% - Accent4 10 8" xfId="4036"/>
    <cellStyle name="40% - Accent4 10 9" xfId="4037"/>
    <cellStyle name="40% - Accent4 11" xfId="4038"/>
    <cellStyle name="40% - Accent4 11 2" xfId="4039"/>
    <cellStyle name="40% - Accent4 11 2 2" xfId="4040"/>
    <cellStyle name="40% - Accent4 11 2 3" xfId="4041"/>
    <cellStyle name="40% - Accent4 11 3" xfId="4042"/>
    <cellStyle name="40% - Accent4 11 4" xfId="4043"/>
    <cellStyle name="40% - Accent4 12" xfId="4044"/>
    <cellStyle name="40% - Accent4 12 2" xfId="4045"/>
    <cellStyle name="40% - Accent4 12 2 2" xfId="4046"/>
    <cellStyle name="40% - Accent4 12 2 3" xfId="4047"/>
    <cellStyle name="40% - Accent4 12 3" xfId="4048"/>
    <cellStyle name="40% - Accent4 12 4" xfId="4049"/>
    <cellStyle name="40% - Accent4 13" xfId="4050"/>
    <cellStyle name="40% - Accent4 13 2" xfId="4051"/>
    <cellStyle name="40% - Accent4 13 2 2" xfId="4052"/>
    <cellStyle name="40% - Accent4 13 2 3" xfId="4053"/>
    <cellStyle name="40% - Accent4 13 3" xfId="4054"/>
    <cellStyle name="40% - Accent4 13 4" xfId="4055"/>
    <cellStyle name="40% - Accent4 14" xfId="4056"/>
    <cellStyle name="40% - Accent4 14 2" xfId="4057"/>
    <cellStyle name="40% - Accent4 14 2 2" xfId="4058"/>
    <cellStyle name="40% - Accent4 14 2 3" xfId="4059"/>
    <cellStyle name="40% - Accent4 14 3" xfId="4060"/>
    <cellStyle name="40% - Accent4 14 4" xfId="4061"/>
    <cellStyle name="40% - Accent4 15" xfId="4062"/>
    <cellStyle name="40% - Accent4 15 2" xfId="4063"/>
    <cellStyle name="40% - Accent4 15 2 2" xfId="4064"/>
    <cellStyle name="40% - Accent4 15 2 3" xfId="4065"/>
    <cellStyle name="40% - Accent4 15 3" xfId="4066"/>
    <cellStyle name="40% - Accent4 15 4" xfId="4067"/>
    <cellStyle name="40% - Accent4 16" xfId="4068"/>
    <cellStyle name="40% - Accent4 16 2" xfId="4069"/>
    <cellStyle name="40% - Accent4 16 2 2" xfId="4070"/>
    <cellStyle name="40% - Accent4 16 2 3" xfId="4071"/>
    <cellStyle name="40% - Accent4 16 3" xfId="4072"/>
    <cellStyle name="40% - Accent4 16 4" xfId="4073"/>
    <cellStyle name="40% - Accent4 17" xfId="4074"/>
    <cellStyle name="40% - Accent4 17 2" xfId="4075"/>
    <cellStyle name="40% - Accent4 17 2 2" xfId="4076"/>
    <cellStyle name="40% - Accent4 17 2 3" xfId="4077"/>
    <cellStyle name="40% - Accent4 17 3" xfId="4078"/>
    <cellStyle name="40% - Accent4 17 4" xfId="4079"/>
    <cellStyle name="40% - Accent4 18" xfId="4080"/>
    <cellStyle name="40% - Accent4 18 2" xfId="4081"/>
    <cellStyle name="40% - Accent4 18 2 2" xfId="4082"/>
    <cellStyle name="40% - Accent4 18 2 3" xfId="4083"/>
    <cellStyle name="40% - Accent4 18 3" xfId="4084"/>
    <cellStyle name="40% - Accent4 18 4" xfId="4085"/>
    <cellStyle name="40% - Accent4 19" xfId="4086"/>
    <cellStyle name="40% - Accent4 19 2" xfId="4087"/>
    <cellStyle name="40% - Accent4 19 2 2" xfId="4088"/>
    <cellStyle name="40% - Accent4 19 2 3" xfId="4089"/>
    <cellStyle name="40% - Accent4 19 3" xfId="4090"/>
    <cellStyle name="40% - Accent4 19 4" xfId="4091"/>
    <cellStyle name="40% - Accent4 2" xfId="4092"/>
    <cellStyle name="40% - Accent4 2 10" xfId="4093"/>
    <cellStyle name="40% - Accent4 2 2" xfId="4094"/>
    <cellStyle name="40% - Accent4 2 2 2" xfId="4095"/>
    <cellStyle name="40% - Accent4 2 3" xfId="4096"/>
    <cellStyle name="40% - Accent4 2 3 2" xfId="4097"/>
    <cellStyle name="40% - Accent4 2 4" xfId="4098"/>
    <cellStyle name="40% - Accent4 2 4 2" xfId="4099"/>
    <cellStyle name="40% - Accent4 2 5" xfId="4100"/>
    <cellStyle name="40% - Accent4 2 5 2" xfId="4101"/>
    <cellStyle name="40% - Accent4 2 6" xfId="4102"/>
    <cellStyle name="40% - Accent4 2 7" xfId="4103"/>
    <cellStyle name="40% - Accent4 2 8" xfId="4104"/>
    <cellStyle name="40% - Accent4 2 9" xfId="4105"/>
    <cellStyle name="40% - Accent4 2_B Block  Column LGF to UGF Lvl" xfId="4106"/>
    <cellStyle name="40% - Accent4 20" xfId="4107"/>
    <cellStyle name="40% - Accent4 20 2" xfId="4108"/>
    <cellStyle name="40% - Accent4 20 2 2" xfId="4109"/>
    <cellStyle name="40% - Accent4 20 2 3" xfId="4110"/>
    <cellStyle name="40% - Accent4 20 3" xfId="4111"/>
    <cellStyle name="40% - Accent4 20 4" xfId="4112"/>
    <cellStyle name="40% - Accent4 21" xfId="4113"/>
    <cellStyle name="40% - Accent4 21 2" xfId="4114"/>
    <cellStyle name="40% - Accent4 21 2 2" xfId="4115"/>
    <cellStyle name="40% - Accent4 21 2 3" xfId="4116"/>
    <cellStyle name="40% - Accent4 21 3" xfId="4117"/>
    <cellStyle name="40% - Accent4 21 4" xfId="4118"/>
    <cellStyle name="40% - Accent4 22" xfId="4119"/>
    <cellStyle name="40% - Accent4 22 2" xfId="4120"/>
    <cellStyle name="40% - Accent4 22 2 2" xfId="4121"/>
    <cellStyle name="40% - Accent4 22 2 3" xfId="4122"/>
    <cellStyle name="40% - Accent4 22 3" xfId="4123"/>
    <cellStyle name="40% - Accent4 22 4" xfId="4124"/>
    <cellStyle name="40% - Accent4 23" xfId="4125"/>
    <cellStyle name="40% - Accent4 23 2" xfId="4126"/>
    <cellStyle name="40% - Accent4 23 2 2" xfId="4127"/>
    <cellStyle name="40% - Accent4 23 2 3" xfId="4128"/>
    <cellStyle name="40% - Accent4 23 3" xfId="4129"/>
    <cellStyle name="40% - Accent4 23 4" xfId="4130"/>
    <cellStyle name="40% - Accent4 24" xfId="4131"/>
    <cellStyle name="40% - Accent4 24 2" xfId="4132"/>
    <cellStyle name="40% - Accent4 24 2 2" xfId="4133"/>
    <cellStyle name="40% - Accent4 24 2 3" xfId="4134"/>
    <cellStyle name="40% - Accent4 24 3" xfId="4135"/>
    <cellStyle name="40% - Accent4 24 4" xfId="4136"/>
    <cellStyle name="40% - Accent4 25" xfId="4137"/>
    <cellStyle name="40% - Accent4 25 2" xfId="4138"/>
    <cellStyle name="40% - Accent4 25 2 2" xfId="4139"/>
    <cellStyle name="40% - Accent4 25 2 3" xfId="4140"/>
    <cellStyle name="40% - Accent4 25 3" xfId="4141"/>
    <cellStyle name="40% - Accent4 25 4" xfId="4142"/>
    <cellStyle name="40% - Accent4 26" xfId="4143"/>
    <cellStyle name="40% - Accent4 26 2" xfId="4144"/>
    <cellStyle name="40% - Accent4 26 2 2" xfId="4145"/>
    <cellStyle name="40% - Accent4 26 2 3" xfId="4146"/>
    <cellStyle name="40% - Accent4 26 3" xfId="4147"/>
    <cellStyle name="40% - Accent4 26 4" xfId="4148"/>
    <cellStyle name="40% - Accent4 27" xfId="4149"/>
    <cellStyle name="40% - Accent4 27 2" xfId="4150"/>
    <cellStyle name="40% - Accent4 27 2 2" xfId="4151"/>
    <cellStyle name="40% - Accent4 27 2 3" xfId="4152"/>
    <cellStyle name="40% - Accent4 27 3" xfId="4153"/>
    <cellStyle name="40% - Accent4 27 4" xfId="4154"/>
    <cellStyle name="40% - Accent4 28" xfId="4155"/>
    <cellStyle name="40% - Accent4 28 2" xfId="4156"/>
    <cellStyle name="40% - Accent4 28 2 2" xfId="4157"/>
    <cellStyle name="40% - Accent4 28 2 3" xfId="4158"/>
    <cellStyle name="40% - Accent4 28 3" xfId="4159"/>
    <cellStyle name="40% - Accent4 28 4" xfId="4160"/>
    <cellStyle name="40% - Accent4 29" xfId="4161"/>
    <cellStyle name="40% - Accent4 29 2" xfId="4162"/>
    <cellStyle name="40% - Accent4 29 2 2" xfId="4163"/>
    <cellStyle name="40% - Accent4 29 2 3" xfId="4164"/>
    <cellStyle name="40% - Accent4 29 3" xfId="4165"/>
    <cellStyle name="40% - Accent4 29 4" xfId="4166"/>
    <cellStyle name="40% - Accent4 3" xfId="4167"/>
    <cellStyle name="40% - Accent4 3 2" xfId="4168"/>
    <cellStyle name="40% - Accent4 3 3" xfId="4169"/>
    <cellStyle name="40% - Accent4 3 3 2" xfId="4170"/>
    <cellStyle name="40% - Accent4 3 4" xfId="4171"/>
    <cellStyle name="40% - Accent4 3 4 2" xfId="4172"/>
    <cellStyle name="40% - Accent4 3 5" xfId="4173"/>
    <cellStyle name="40% - Accent4 3 6" xfId="4174"/>
    <cellStyle name="40% - Accent4 3 7" xfId="4175"/>
    <cellStyle name="40% - Accent4 3 8" xfId="4176"/>
    <cellStyle name="40% - Accent4 3 9" xfId="4177"/>
    <cellStyle name="40% - Accent4 3_Sheet2" xfId="4178"/>
    <cellStyle name="40% - Accent4 30" xfId="4179"/>
    <cellStyle name="40% - Accent4 30 2" xfId="4180"/>
    <cellStyle name="40% - Accent4 30 2 2" xfId="4181"/>
    <cellStyle name="40% - Accent4 30 2 3" xfId="4182"/>
    <cellStyle name="40% - Accent4 30 3" xfId="4183"/>
    <cellStyle name="40% - Accent4 30 4" xfId="4184"/>
    <cellStyle name="40% - Accent4 31" xfId="4185"/>
    <cellStyle name="40% - Accent4 31 2" xfId="4186"/>
    <cellStyle name="40% - Accent4 31 2 2" xfId="4187"/>
    <cellStyle name="40% - Accent4 31 2 3" xfId="4188"/>
    <cellStyle name="40% - Accent4 31 3" xfId="4189"/>
    <cellStyle name="40% - Accent4 31 4" xfId="4190"/>
    <cellStyle name="40% - Accent4 32" xfId="4191"/>
    <cellStyle name="40% - Accent4 33" xfId="4192"/>
    <cellStyle name="40% - Accent4 33 2" xfId="4193"/>
    <cellStyle name="40% - Accent4 33 2 2" xfId="4194"/>
    <cellStyle name="40% - Accent4 33 2 3" xfId="4195"/>
    <cellStyle name="40% - Accent4 33 3" xfId="4196"/>
    <cellStyle name="40% - Accent4 33 4" xfId="4197"/>
    <cellStyle name="40% - Accent4 34" xfId="4198"/>
    <cellStyle name="40% - Accent4 34 2" xfId="4199"/>
    <cellStyle name="40% - Accent4 34 2 2" xfId="4200"/>
    <cellStyle name="40% - Accent4 34 2 3" xfId="4201"/>
    <cellStyle name="40% - Accent4 34 3" xfId="4202"/>
    <cellStyle name="40% - Accent4 34 4" xfId="4203"/>
    <cellStyle name="40% - Accent4 35" xfId="4204"/>
    <cellStyle name="40% - Accent4 35 2" xfId="4205"/>
    <cellStyle name="40% - Accent4 35 2 2" xfId="4206"/>
    <cellStyle name="40% - Accent4 35 2 3" xfId="4207"/>
    <cellStyle name="40% - Accent4 35 3" xfId="4208"/>
    <cellStyle name="40% - Accent4 35 4" xfId="4209"/>
    <cellStyle name="40% - Accent4 36" xfId="4210"/>
    <cellStyle name="40% - Accent4 36 2" xfId="4211"/>
    <cellStyle name="40% - Accent4 36 2 2" xfId="4212"/>
    <cellStyle name="40% - Accent4 36 2 3" xfId="4213"/>
    <cellStyle name="40% - Accent4 36 3" xfId="4214"/>
    <cellStyle name="40% - Accent4 36 4" xfId="4215"/>
    <cellStyle name="40% - Accent4 37" xfId="4216"/>
    <cellStyle name="40% - Accent4 37 2" xfId="4217"/>
    <cellStyle name="40% - Accent4 37 2 2" xfId="4218"/>
    <cellStyle name="40% - Accent4 37 2 3" xfId="4219"/>
    <cellStyle name="40% - Accent4 37 3" xfId="4220"/>
    <cellStyle name="40% - Accent4 37 4" xfId="4221"/>
    <cellStyle name="40% - Accent4 38" xfId="4222"/>
    <cellStyle name="40% - Accent4 38 2" xfId="4223"/>
    <cellStyle name="40% - Accent4 38 2 2" xfId="4224"/>
    <cellStyle name="40% - Accent4 38 2 3" xfId="4225"/>
    <cellStyle name="40% - Accent4 38 3" xfId="4226"/>
    <cellStyle name="40% - Accent4 38 4" xfId="4227"/>
    <cellStyle name="40% - Accent4 39" xfId="4228"/>
    <cellStyle name="40% - Accent4 39 2" xfId="4229"/>
    <cellStyle name="40% - Accent4 39 2 2" xfId="4230"/>
    <cellStyle name="40% - Accent4 39 2 3" xfId="4231"/>
    <cellStyle name="40% - Accent4 39 3" xfId="4232"/>
    <cellStyle name="40% - Accent4 39 4" xfId="4233"/>
    <cellStyle name="40% - Accent4 4" xfId="4234"/>
    <cellStyle name="40% - Accent4 4 2" xfId="4235"/>
    <cellStyle name="40% - Accent4 4 3" xfId="4236"/>
    <cellStyle name="40% - Accent4 4 3 2" xfId="4237"/>
    <cellStyle name="40% - Accent4 4 4" xfId="4238"/>
    <cellStyle name="40% - Accent4 4 4 2" xfId="4239"/>
    <cellStyle name="40% - Accent4 4 5" xfId="4240"/>
    <cellStyle name="40% - Accent4 4 6" xfId="4241"/>
    <cellStyle name="40% - Accent4 4 7" xfId="4242"/>
    <cellStyle name="40% - Accent4 4 8" xfId="4243"/>
    <cellStyle name="40% - Accent4 4 9" xfId="4244"/>
    <cellStyle name="40% - Accent4 4_Sheet2" xfId="4245"/>
    <cellStyle name="40% - Accent4 5" xfId="4246"/>
    <cellStyle name="40% - Accent4 5 2" xfId="4247"/>
    <cellStyle name="40% - Accent4 5 2 2" xfId="4248"/>
    <cellStyle name="40% - Accent4 5 3" xfId="4249"/>
    <cellStyle name="40% - Accent4 5 3 2" xfId="4250"/>
    <cellStyle name="40% - Accent4 5 4" xfId="4251"/>
    <cellStyle name="40% - Accent4 5 4 2" xfId="4252"/>
    <cellStyle name="40% - Accent4 5 5" xfId="4253"/>
    <cellStyle name="40% - Accent4 5 6" xfId="4254"/>
    <cellStyle name="40% - Accent4 5 7" xfId="4255"/>
    <cellStyle name="40% - Accent4 5 8" xfId="4256"/>
    <cellStyle name="40% - Accent4 5 9" xfId="4257"/>
    <cellStyle name="40% - Accent4 5_Sheet2" xfId="4258"/>
    <cellStyle name="40% - Accent4 6" xfId="4259"/>
    <cellStyle name="40% - Accent4 6 2" xfId="4260"/>
    <cellStyle name="40% - Accent4 6 2 2" xfId="4261"/>
    <cellStyle name="40% - Accent4 6 3" xfId="4262"/>
    <cellStyle name="40% - Accent4 6 3 2" xfId="4263"/>
    <cellStyle name="40% - Accent4 6 4" xfId="4264"/>
    <cellStyle name="40% - Accent4 6 4 2" xfId="4265"/>
    <cellStyle name="40% - Accent4 6 5" xfId="4266"/>
    <cellStyle name="40% - Accent4 6 6" xfId="4267"/>
    <cellStyle name="40% - Accent4 6 7" xfId="4268"/>
    <cellStyle name="40% - Accent4 6 8" xfId="4269"/>
    <cellStyle name="40% - Accent4 6 9" xfId="4270"/>
    <cellStyle name="40% - Accent4 6_Sheet2" xfId="4271"/>
    <cellStyle name="40% - Accent4 7" xfId="4272"/>
    <cellStyle name="40% - Accent4 7 2" xfId="4273"/>
    <cellStyle name="40% - Accent4 7 2 2" xfId="4274"/>
    <cellStyle name="40% - Accent4 7 3" xfId="4275"/>
    <cellStyle name="40% - Accent4 7 3 2" xfId="4276"/>
    <cellStyle name="40% - Accent4 7 4" xfId="4277"/>
    <cellStyle name="40% - Accent4 7 4 2" xfId="4278"/>
    <cellStyle name="40% - Accent4 7 5" xfId="4279"/>
    <cellStyle name="40% - Accent4 7 6" xfId="4280"/>
    <cellStyle name="40% - Accent4 7 7" xfId="4281"/>
    <cellStyle name="40% - Accent4 7 8" xfId="4282"/>
    <cellStyle name="40% - Accent4 7 9" xfId="4283"/>
    <cellStyle name="40% - Accent4 7_Sheet2" xfId="4284"/>
    <cellStyle name="40% - Accent4 8" xfId="4285"/>
    <cellStyle name="40% - Accent4 8 2" xfId="4286"/>
    <cellStyle name="40% - Accent4 8 3" xfId="4287"/>
    <cellStyle name="40% - Accent4 8 4" xfId="4288"/>
    <cellStyle name="40% - Accent4 8 5" xfId="4289"/>
    <cellStyle name="40% - Accent4 8 6" xfId="4290"/>
    <cellStyle name="40% - Accent4 8 7" xfId="4291"/>
    <cellStyle name="40% - Accent4 8 8" xfId="4292"/>
    <cellStyle name="40% - Accent4 8 9" xfId="4293"/>
    <cellStyle name="40% - Accent4 8_Sheet2" xfId="4294"/>
    <cellStyle name="40% - Accent4 9" xfId="4295"/>
    <cellStyle name="40% - Accent4 9 2" xfId="4296"/>
    <cellStyle name="40% - Accent4 9 3" xfId="4297"/>
    <cellStyle name="40% - Accent4 9 4" xfId="4298"/>
    <cellStyle name="40% - Accent4 9 5" xfId="4299"/>
    <cellStyle name="40% - Accent4 9 6" xfId="4300"/>
    <cellStyle name="40% - Accent4 9 7" xfId="4301"/>
    <cellStyle name="40% - Accent4 9 8" xfId="4302"/>
    <cellStyle name="40% - Accent4 9 9" xfId="4303"/>
    <cellStyle name="40% - Accent5 1" xfId="4304"/>
    <cellStyle name="40% - Accent5 1 1" xfId="4305"/>
    <cellStyle name="40% - Accent5 1 1 2" xfId="4306"/>
    <cellStyle name="40% - Accent5 1 2" xfId="4307"/>
    <cellStyle name="40% - Accent5 10" xfId="4308"/>
    <cellStyle name="40% - Accent5 10 2" xfId="4309"/>
    <cellStyle name="40% - Accent5 10 3" xfId="4310"/>
    <cellStyle name="40% - Accent5 10 4" xfId="4311"/>
    <cellStyle name="40% - Accent5 10 5" xfId="4312"/>
    <cellStyle name="40% - Accent5 10 6" xfId="4313"/>
    <cellStyle name="40% - Accent5 10 7" xfId="4314"/>
    <cellStyle name="40% - Accent5 10 8" xfId="4315"/>
    <cellStyle name="40% - Accent5 10 9" xfId="4316"/>
    <cellStyle name="40% - Accent5 11" xfId="4317"/>
    <cellStyle name="40% - Accent5 11 2" xfId="4318"/>
    <cellStyle name="40% - Accent5 11 2 2" xfId="4319"/>
    <cellStyle name="40% - Accent5 11 2 3" xfId="4320"/>
    <cellStyle name="40% - Accent5 11 3" xfId="4321"/>
    <cellStyle name="40% - Accent5 11 4" xfId="4322"/>
    <cellStyle name="40% - Accent5 12" xfId="4323"/>
    <cellStyle name="40% - Accent5 12 2" xfId="4324"/>
    <cellStyle name="40% - Accent5 12 2 2" xfId="4325"/>
    <cellStyle name="40% - Accent5 12 2 3" xfId="4326"/>
    <cellStyle name="40% - Accent5 12 3" xfId="4327"/>
    <cellStyle name="40% - Accent5 12 4" xfId="4328"/>
    <cellStyle name="40% - Accent5 13" xfId="4329"/>
    <cellStyle name="40% - Accent5 13 2" xfId="4330"/>
    <cellStyle name="40% - Accent5 13 2 2" xfId="4331"/>
    <cellStyle name="40% - Accent5 13 2 3" xfId="4332"/>
    <cellStyle name="40% - Accent5 13 3" xfId="4333"/>
    <cellStyle name="40% - Accent5 13 4" xfId="4334"/>
    <cellStyle name="40% - Accent5 14" xfId="4335"/>
    <cellStyle name="40% - Accent5 14 2" xfId="4336"/>
    <cellStyle name="40% - Accent5 14 2 2" xfId="4337"/>
    <cellStyle name="40% - Accent5 14 2 3" xfId="4338"/>
    <cellStyle name="40% - Accent5 14 3" xfId="4339"/>
    <cellStyle name="40% - Accent5 14 4" xfId="4340"/>
    <cellStyle name="40% - Accent5 15" xfId="4341"/>
    <cellStyle name="40% - Accent5 15 2" xfId="4342"/>
    <cellStyle name="40% - Accent5 15 2 2" xfId="4343"/>
    <cellStyle name="40% - Accent5 15 2 3" xfId="4344"/>
    <cellStyle name="40% - Accent5 15 3" xfId="4345"/>
    <cellStyle name="40% - Accent5 15 4" xfId="4346"/>
    <cellStyle name="40% - Accent5 16" xfId="4347"/>
    <cellStyle name="40% - Accent5 16 2" xfId="4348"/>
    <cellStyle name="40% - Accent5 16 2 2" xfId="4349"/>
    <cellStyle name="40% - Accent5 16 2 3" xfId="4350"/>
    <cellStyle name="40% - Accent5 16 3" xfId="4351"/>
    <cellStyle name="40% - Accent5 16 4" xfId="4352"/>
    <cellStyle name="40% - Accent5 17" xfId="4353"/>
    <cellStyle name="40% - Accent5 17 2" xfId="4354"/>
    <cellStyle name="40% - Accent5 17 2 2" xfId="4355"/>
    <cellStyle name="40% - Accent5 17 2 3" xfId="4356"/>
    <cellStyle name="40% - Accent5 17 3" xfId="4357"/>
    <cellStyle name="40% - Accent5 17 4" xfId="4358"/>
    <cellStyle name="40% - Accent5 18" xfId="4359"/>
    <cellStyle name="40% - Accent5 18 2" xfId="4360"/>
    <cellStyle name="40% - Accent5 18 2 2" xfId="4361"/>
    <cellStyle name="40% - Accent5 18 2 3" xfId="4362"/>
    <cellStyle name="40% - Accent5 18 3" xfId="4363"/>
    <cellStyle name="40% - Accent5 18 4" xfId="4364"/>
    <cellStyle name="40% - Accent5 19" xfId="4365"/>
    <cellStyle name="40% - Accent5 19 2" xfId="4366"/>
    <cellStyle name="40% - Accent5 19 2 2" xfId="4367"/>
    <cellStyle name="40% - Accent5 19 2 3" xfId="4368"/>
    <cellStyle name="40% - Accent5 19 3" xfId="4369"/>
    <cellStyle name="40% - Accent5 19 4" xfId="4370"/>
    <cellStyle name="40% - Accent5 2" xfId="4371"/>
    <cellStyle name="40% - Accent5 2 10" xfId="4372"/>
    <cellStyle name="40% - Accent5 2 2" xfId="4373"/>
    <cellStyle name="40% - Accent5 2 2 2" xfId="4374"/>
    <cellStyle name="40% - Accent5 2 3" xfId="4375"/>
    <cellStyle name="40% - Accent5 2 3 2" xfId="4376"/>
    <cellStyle name="40% - Accent5 2 4" xfId="4377"/>
    <cellStyle name="40% - Accent5 2 4 2" xfId="4378"/>
    <cellStyle name="40% - Accent5 2 5" xfId="4379"/>
    <cellStyle name="40% - Accent5 2 5 2" xfId="4380"/>
    <cellStyle name="40% - Accent5 2 6" xfId="4381"/>
    <cellStyle name="40% - Accent5 2 7" xfId="4382"/>
    <cellStyle name="40% - Accent5 2 8" xfId="4383"/>
    <cellStyle name="40% - Accent5 2 9" xfId="4384"/>
    <cellStyle name="40% - Accent5 2_B Block  Column LGF to UGF Lvl" xfId="4385"/>
    <cellStyle name="40% - Accent5 20" xfId="4386"/>
    <cellStyle name="40% - Accent5 20 2" xfId="4387"/>
    <cellStyle name="40% - Accent5 20 2 2" xfId="4388"/>
    <cellStyle name="40% - Accent5 20 2 3" xfId="4389"/>
    <cellStyle name="40% - Accent5 20 3" xfId="4390"/>
    <cellStyle name="40% - Accent5 20 4" xfId="4391"/>
    <cellStyle name="40% - Accent5 21" xfId="4392"/>
    <cellStyle name="40% - Accent5 21 2" xfId="4393"/>
    <cellStyle name="40% - Accent5 21 2 2" xfId="4394"/>
    <cellStyle name="40% - Accent5 21 2 3" xfId="4395"/>
    <cellStyle name="40% - Accent5 21 3" xfId="4396"/>
    <cellStyle name="40% - Accent5 21 4" xfId="4397"/>
    <cellStyle name="40% - Accent5 22" xfId="4398"/>
    <cellStyle name="40% - Accent5 22 2" xfId="4399"/>
    <cellStyle name="40% - Accent5 22 2 2" xfId="4400"/>
    <cellStyle name="40% - Accent5 22 2 3" xfId="4401"/>
    <cellStyle name="40% - Accent5 22 3" xfId="4402"/>
    <cellStyle name="40% - Accent5 22 4" xfId="4403"/>
    <cellStyle name="40% - Accent5 23" xfId="4404"/>
    <cellStyle name="40% - Accent5 23 2" xfId="4405"/>
    <cellStyle name="40% - Accent5 23 2 2" xfId="4406"/>
    <cellStyle name="40% - Accent5 23 2 3" xfId="4407"/>
    <cellStyle name="40% - Accent5 23 3" xfId="4408"/>
    <cellStyle name="40% - Accent5 23 4" xfId="4409"/>
    <cellStyle name="40% - Accent5 24" xfId="4410"/>
    <cellStyle name="40% - Accent5 24 2" xfId="4411"/>
    <cellStyle name="40% - Accent5 24 2 2" xfId="4412"/>
    <cellStyle name="40% - Accent5 24 2 3" xfId="4413"/>
    <cellStyle name="40% - Accent5 24 3" xfId="4414"/>
    <cellStyle name="40% - Accent5 24 4" xfId="4415"/>
    <cellStyle name="40% - Accent5 25" xfId="4416"/>
    <cellStyle name="40% - Accent5 25 2" xfId="4417"/>
    <cellStyle name="40% - Accent5 25 2 2" xfId="4418"/>
    <cellStyle name="40% - Accent5 25 2 3" xfId="4419"/>
    <cellStyle name="40% - Accent5 25 3" xfId="4420"/>
    <cellStyle name="40% - Accent5 25 4" xfId="4421"/>
    <cellStyle name="40% - Accent5 26" xfId="4422"/>
    <cellStyle name="40% - Accent5 26 2" xfId="4423"/>
    <cellStyle name="40% - Accent5 26 2 2" xfId="4424"/>
    <cellStyle name="40% - Accent5 26 2 3" xfId="4425"/>
    <cellStyle name="40% - Accent5 26 3" xfId="4426"/>
    <cellStyle name="40% - Accent5 26 4" xfId="4427"/>
    <cellStyle name="40% - Accent5 27" xfId="4428"/>
    <cellStyle name="40% - Accent5 27 2" xfId="4429"/>
    <cellStyle name="40% - Accent5 27 2 2" xfId="4430"/>
    <cellStyle name="40% - Accent5 27 2 3" xfId="4431"/>
    <cellStyle name="40% - Accent5 27 3" xfId="4432"/>
    <cellStyle name="40% - Accent5 27 4" xfId="4433"/>
    <cellStyle name="40% - Accent5 28" xfId="4434"/>
    <cellStyle name="40% - Accent5 28 2" xfId="4435"/>
    <cellStyle name="40% - Accent5 28 2 2" xfId="4436"/>
    <cellStyle name="40% - Accent5 28 2 3" xfId="4437"/>
    <cellStyle name="40% - Accent5 28 3" xfId="4438"/>
    <cellStyle name="40% - Accent5 28 4" xfId="4439"/>
    <cellStyle name="40% - Accent5 29" xfId="4440"/>
    <cellStyle name="40% - Accent5 29 2" xfId="4441"/>
    <cellStyle name="40% - Accent5 29 2 2" xfId="4442"/>
    <cellStyle name="40% - Accent5 29 2 3" xfId="4443"/>
    <cellStyle name="40% - Accent5 29 3" xfId="4444"/>
    <cellStyle name="40% - Accent5 29 4" xfId="4445"/>
    <cellStyle name="40% - Accent5 3" xfId="4446"/>
    <cellStyle name="40% - Accent5 3 2" xfId="4447"/>
    <cellStyle name="40% - Accent5 3 3" xfId="4448"/>
    <cellStyle name="40% - Accent5 3 3 2" xfId="4449"/>
    <cellStyle name="40% - Accent5 3 4" xfId="4450"/>
    <cellStyle name="40% - Accent5 3 4 2" xfId="4451"/>
    <cellStyle name="40% - Accent5 3 5" xfId="4452"/>
    <cellStyle name="40% - Accent5 3 6" xfId="4453"/>
    <cellStyle name="40% - Accent5 3 7" xfId="4454"/>
    <cellStyle name="40% - Accent5 3 8" xfId="4455"/>
    <cellStyle name="40% - Accent5 3 9" xfId="4456"/>
    <cellStyle name="40% - Accent5 3_Sheet2" xfId="4457"/>
    <cellStyle name="40% - Accent5 30" xfId="4458"/>
    <cellStyle name="40% - Accent5 30 2" xfId="4459"/>
    <cellStyle name="40% - Accent5 30 2 2" xfId="4460"/>
    <cellStyle name="40% - Accent5 30 2 3" xfId="4461"/>
    <cellStyle name="40% - Accent5 30 3" xfId="4462"/>
    <cellStyle name="40% - Accent5 30 4" xfId="4463"/>
    <cellStyle name="40% - Accent5 31" xfId="4464"/>
    <cellStyle name="40% - Accent5 31 2" xfId="4465"/>
    <cellStyle name="40% - Accent5 31 2 2" xfId="4466"/>
    <cellStyle name="40% - Accent5 31 2 3" xfId="4467"/>
    <cellStyle name="40% - Accent5 31 3" xfId="4468"/>
    <cellStyle name="40% - Accent5 31 4" xfId="4469"/>
    <cellStyle name="40% - Accent5 32" xfId="4470"/>
    <cellStyle name="40% - Accent5 33" xfId="4471"/>
    <cellStyle name="40% - Accent5 33 2" xfId="4472"/>
    <cellStyle name="40% - Accent5 33 2 2" xfId="4473"/>
    <cellStyle name="40% - Accent5 33 2 3" xfId="4474"/>
    <cellStyle name="40% - Accent5 33 3" xfId="4475"/>
    <cellStyle name="40% - Accent5 33 4" xfId="4476"/>
    <cellStyle name="40% - Accent5 34" xfId="4477"/>
    <cellStyle name="40% - Accent5 34 2" xfId="4478"/>
    <cellStyle name="40% - Accent5 34 2 2" xfId="4479"/>
    <cellStyle name="40% - Accent5 34 2 3" xfId="4480"/>
    <cellStyle name="40% - Accent5 34 3" xfId="4481"/>
    <cellStyle name="40% - Accent5 34 4" xfId="4482"/>
    <cellStyle name="40% - Accent5 35" xfId="4483"/>
    <cellStyle name="40% - Accent5 35 2" xfId="4484"/>
    <cellStyle name="40% - Accent5 35 2 2" xfId="4485"/>
    <cellStyle name="40% - Accent5 35 2 3" xfId="4486"/>
    <cellStyle name="40% - Accent5 35 3" xfId="4487"/>
    <cellStyle name="40% - Accent5 35 4" xfId="4488"/>
    <cellStyle name="40% - Accent5 36" xfId="4489"/>
    <cellStyle name="40% - Accent5 36 2" xfId="4490"/>
    <cellStyle name="40% - Accent5 36 2 2" xfId="4491"/>
    <cellStyle name="40% - Accent5 36 2 3" xfId="4492"/>
    <cellStyle name="40% - Accent5 36 3" xfId="4493"/>
    <cellStyle name="40% - Accent5 36 4" xfId="4494"/>
    <cellStyle name="40% - Accent5 37" xfId="4495"/>
    <cellStyle name="40% - Accent5 37 2" xfId="4496"/>
    <cellStyle name="40% - Accent5 37 2 2" xfId="4497"/>
    <cellStyle name="40% - Accent5 37 2 3" xfId="4498"/>
    <cellStyle name="40% - Accent5 37 3" xfId="4499"/>
    <cellStyle name="40% - Accent5 37 4" xfId="4500"/>
    <cellStyle name="40% - Accent5 38" xfId="4501"/>
    <cellStyle name="40% - Accent5 38 2" xfId="4502"/>
    <cellStyle name="40% - Accent5 38 2 2" xfId="4503"/>
    <cellStyle name="40% - Accent5 38 2 3" xfId="4504"/>
    <cellStyle name="40% - Accent5 38 3" xfId="4505"/>
    <cellStyle name="40% - Accent5 38 4" xfId="4506"/>
    <cellStyle name="40% - Accent5 39" xfId="4507"/>
    <cellStyle name="40% - Accent5 39 2" xfId="4508"/>
    <cellStyle name="40% - Accent5 39 2 2" xfId="4509"/>
    <cellStyle name="40% - Accent5 39 2 3" xfId="4510"/>
    <cellStyle name="40% - Accent5 39 3" xfId="4511"/>
    <cellStyle name="40% - Accent5 39 4" xfId="4512"/>
    <cellStyle name="40% - Accent5 4" xfId="4513"/>
    <cellStyle name="40% - Accent5 4 2" xfId="4514"/>
    <cellStyle name="40% - Accent5 4 3" xfId="4515"/>
    <cellStyle name="40% - Accent5 4 3 2" xfId="4516"/>
    <cellStyle name="40% - Accent5 4 4" xfId="4517"/>
    <cellStyle name="40% - Accent5 4 4 2" xfId="4518"/>
    <cellStyle name="40% - Accent5 4 5" xfId="4519"/>
    <cellStyle name="40% - Accent5 4 6" xfId="4520"/>
    <cellStyle name="40% - Accent5 4 7" xfId="4521"/>
    <cellStyle name="40% - Accent5 4 8" xfId="4522"/>
    <cellStyle name="40% - Accent5 4 9" xfId="4523"/>
    <cellStyle name="40% - Accent5 4_Sheet2" xfId="4524"/>
    <cellStyle name="40% - Accent5 5" xfId="4525"/>
    <cellStyle name="40% - Accent5 5 2" xfId="4526"/>
    <cellStyle name="40% - Accent5 5 2 2" xfId="4527"/>
    <cellStyle name="40% - Accent5 5 3" xfId="4528"/>
    <cellStyle name="40% - Accent5 5 3 2" xfId="4529"/>
    <cellStyle name="40% - Accent5 5 4" xfId="4530"/>
    <cellStyle name="40% - Accent5 5 4 2" xfId="4531"/>
    <cellStyle name="40% - Accent5 5 5" xfId="4532"/>
    <cellStyle name="40% - Accent5 5 6" xfId="4533"/>
    <cellStyle name="40% - Accent5 5 7" xfId="4534"/>
    <cellStyle name="40% - Accent5 5 8" xfId="4535"/>
    <cellStyle name="40% - Accent5 5 9" xfId="4536"/>
    <cellStyle name="40% - Accent5 5_Sheet2" xfId="4537"/>
    <cellStyle name="40% - Accent5 6" xfId="4538"/>
    <cellStyle name="40% - Accent5 6 2" xfId="4539"/>
    <cellStyle name="40% - Accent5 6 2 2" xfId="4540"/>
    <cellStyle name="40% - Accent5 6 3" xfId="4541"/>
    <cellStyle name="40% - Accent5 6 3 2" xfId="4542"/>
    <cellStyle name="40% - Accent5 6 4" xfId="4543"/>
    <cellStyle name="40% - Accent5 6 4 2" xfId="4544"/>
    <cellStyle name="40% - Accent5 6 5" xfId="4545"/>
    <cellStyle name="40% - Accent5 6 6" xfId="4546"/>
    <cellStyle name="40% - Accent5 6 7" xfId="4547"/>
    <cellStyle name="40% - Accent5 6 8" xfId="4548"/>
    <cellStyle name="40% - Accent5 6 9" xfId="4549"/>
    <cellStyle name="40% - Accent5 6_Sheet2" xfId="4550"/>
    <cellStyle name="40% - Accent5 7" xfId="4551"/>
    <cellStyle name="40% - Accent5 7 2" xfId="4552"/>
    <cellStyle name="40% - Accent5 7 2 2" xfId="4553"/>
    <cellStyle name="40% - Accent5 7 3" xfId="4554"/>
    <cellStyle name="40% - Accent5 7 3 2" xfId="4555"/>
    <cellStyle name="40% - Accent5 7 4" xfId="4556"/>
    <cellStyle name="40% - Accent5 7 4 2" xfId="4557"/>
    <cellStyle name="40% - Accent5 7 5" xfId="4558"/>
    <cellStyle name="40% - Accent5 7 6" xfId="4559"/>
    <cellStyle name="40% - Accent5 7 7" xfId="4560"/>
    <cellStyle name="40% - Accent5 7 8" xfId="4561"/>
    <cellStyle name="40% - Accent5 7 9" xfId="4562"/>
    <cellStyle name="40% - Accent5 7_Sheet2" xfId="4563"/>
    <cellStyle name="40% - Accent5 8" xfId="4564"/>
    <cellStyle name="40% - Accent5 8 2" xfId="4565"/>
    <cellStyle name="40% - Accent5 8 3" xfId="4566"/>
    <cellStyle name="40% - Accent5 8 4" xfId="4567"/>
    <cellStyle name="40% - Accent5 8 5" xfId="4568"/>
    <cellStyle name="40% - Accent5 8 6" xfId="4569"/>
    <cellStyle name="40% - Accent5 8 7" xfId="4570"/>
    <cellStyle name="40% - Accent5 8 8" xfId="4571"/>
    <cellStyle name="40% - Accent5 8 8 2" xfId="4572"/>
    <cellStyle name="40% - Accent5 8 9" xfId="4573"/>
    <cellStyle name="40% - Accent5 8_Sheet2" xfId="4574"/>
    <cellStyle name="40% - Accent5 9" xfId="4575"/>
    <cellStyle name="40% - Accent5 9 2" xfId="4576"/>
    <cellStyle name="40% - Accent5 9 3" xfId="4577"/>
    <cellStyle name="40% - Accent5 9 4" xfId="4578"/>
    <cellStyle name="40% - Accent5 9 5" xfId="4579"/>
    <cellStyle name="40% - Accent5 9 6" xfId="4580"/>
    <cellStyle name="40% - Accent5 9 7" xfId="4581"/>
    <cellStyle name="40% - Accent5 9 8" xfId="4582"/>
    <cellStyle name="40% - Accent5 9 9" xfId="4583"/>
    <cellStyle name="40% - Accent6 1" xfId="4584"/>
    <cellStyle name="40% - Accent6 1 1" xfId="4585"/>
    <cellStyle name="40% - Accent6 1 1 2" xfId="4586"/>
    <cellStyle name="40% - Accent6 1 2" xfId="4587"/>
    <cellStyle name="40% - Accent6 1_Building_-_5-final_Price_Variation(1)" xfId="4588"/>
    <cellStyle name="40% - Accent6 10" xfId="4589"/>
    <cellStyle name="40% - Accent6 10 2" xfId="4590"/>
    <cellStyle name="40% - Accent6 10 3" xfId="4591"/>
    <cellStyle name="40% - Accent6 10 4" xfId="4592"/>
    <cellStyle name="40% - Accent6 10 5" xfId="4593"/>
    <cellStyle name="40% - Accent6 10 6" xfId="4594"/>
    <cellStyle name="40% - Accent6 10 7" xfId="4595"/>
    <cellStyle name="40% - Accent6 10 8" xfId="4596"/>
    <cellStyle name="40% - Accent6 10 9" xfId="4597"/>
    <cellStyle name="40% - Accent6 11" xfId="4598"/>
    <cellStyle name="40% - Accent6 11 2" xfId="4599"/>
    <cellStyle name="40% - Accent6 11 2 2" xfId="4600"/>
    <cellStyle name="40% - Accent6 11 2 3" xfId="4601"/>
    <cellStyle name="40% - Accent6 11 3" xfId="4602"/>
    <cellStyle name="40% - Accent6 11 4" xfId="4603"/>
    <cellStyle name="40% - Accent6 12" xfId="4604"/>
    <cellStyle name="40% - Accent6 12 2" xfId="4605"/>
    <cellStyle name="40% - Accent6 12 2 2" xfId="4606"/>
    <cellStyle name="40% - Accent6 12 2 3" xfId="4607"/>
    <cellStyle name="40% - Accent6 12 3" xfId="4608"/>
    <cellStyle name="40% - Accent6 12 4" xfId="4609"/>
    <cellStyle name="40% - Accent6 13" xfId="4610"/>
    <cellStyle name="40% - Accent6 13 2" xfId="4611"/>
    <cellStyle name="40% - Accent6 13 2 2" xfId="4612"/>
    <cellStyle name="40% - Accent6 13 2 3" xfId="4613"/>
    <cellStyle name="40% - Accent6 13 3" xfId="4614"/>
    <cellStyle name="40% - Accent6 13 4" xfId="4615"/>
    <cellStyle name="40% - Accent6 14" xfId="4616"/>
    <cellStyle name="40% - Accent6 14 2" xfId="4617"/>
    <cellStyle name="40% - Accent6 14 2 2" xfId="4618"/>
    <cellStyle name="40% - Accent6 14 2 3" xfId="4619"/>
    <cellStyle name="40% - Accent6 14 3" xfId="4620"/>
    <cellStyle name="40% - Accent6 14 4" xfId="4621"/>
    <cellStyle name="40% - Accent6 15" xfId="4622"/>
    <cellStyle name="40% - Accent6 15 2" xfId="4623"/>
    <cellStyle name="40% - Accent6 15 2 2" xfId="4624"/>
    <cellStyle name="40% - Accent6 15 2 3" xfId="4625"/>
    <cellStyle name="40% - Accent6 15 3" xfId="4626"/>
    <cellStyle name="40% - Accent6 15 4" xfId="4627"/>
    <cellStyle name="40% - Accent6 16" xfId="4628"/>
    <cellStyle name="40% - Accent6 16 2" xfId="4629"/>
    <cellStyle name="40% - Accent6 16 2 2" xfId="4630"/>
    <cellStyle name="40% - Accent6 16 2 3" xfId="4631"/>
    <cellStyle name="40% - Accent6 16 3" xfId="4632"/>
    <cellStyle name="40% - Accent6 16 4" xfId="4633"/>
    <cellStyle name="40% - Accent6 17" xfId="4634"/>
    <cellStyle name="40% - Accent6 17 2" xfId="4635"/>
    <cellStyle name="40% - Accent6 17 2 2" xfId="4636"/>
    <cellStyle name="40% - Accent6 17 2 3" xfId="4637"/>
    <cellStyle name="40% - Accent6 17 3" xfId="4638"/>
    <cellStyle name="40% - Accent6 17 4" xfId="4639"/>
    <cellStyle name="40% - Accent6 18" xfId="4640"/>
    <cellStyle name="40% - Accent6 18 2" xfId="4641"/>
    <cellStyle name="40% - Accent6 18 2 2" xfId="4642"/>
    <cellStyle name="40% - Accent6 18 2 3" xfId="4643"/>
    <cellStyle name="40% - Accent6 18 3" xfId="4644"/>
    <cellStyle name="40% - Accent6 18 4" xfId="4645"/>
    <cellStyle name="40% - Accent6 19" xfId="4646"/>
    <cellStyle name="40% - Accent6 19 2" xfId="4647"/>
    <cellStyle name="40% - Accent6 19 2 2" xfId="4648"/>
    <cellStyle name="40% - Accent6 19 2 3" xfId="4649"/>
    <cellStyle name="40% - Accent6 19 3" xfId="4650"/>
    <cellStyle name="40% - Accent6 19 4" xfId="4651"/>
    <cellStyle name="40% - Accent6 2" xfId="4652"/>
    <cellStyle name="40% - Accent6 2 10" xfId="4653"/>
    <cellStyle name="40% - Accent6 2 2" xfId="4654"/>
    <cellStyle name="40% - Accent6 2 2 2" xfId="4655"/>
    <cellStyle name="40% - Accent6 2 3" xfId="4656"/>
    <cellStyle name="40% - Accent6 2 3 2" xfId="4657"/>
    <cellStyle name="40% - Accent6 2 4" xfId="4658"/>
    <cellStyle name="40% - Accent6 2 4 2" xfId="4659"/>
    <cellStyle name="40% - Accent6 2 5" xfId="4660"/>
    <cellStyle name="40% - Accent6 2 5 2" xfId="4661"/>
    <cellStyle name="40% - Accent6 2 6" xfId="4662"/>
    <cellStyle name="40% - Accent6 2 7" xfId="4663"/>
    <cellStyle name="40% - Accent6 2 8" xfId="4664"/>
    <cellStyle name="40% - Accent6 2 9" xfId="4665"/>
    <cellStyle name="40% - Accent6 2_B Block  Column LGF to UGF Lvl" xfId="4666"/>
    <cellStyle name="40% - Accent6 20" xfId="4667"/>
    <cellStyle name="40% - Accent6 20 2" xfId="4668"/>
    <cellStyle name="40% - Accent6 20 2 2" xfId="4669"/>
    <cellStyle name="40% - Accent6 20 2 3" xfId="4670"/>
    <cellStyle name="40% - Accent6 20 3" xfId="4671"/>
    <cellStyle name="40% - Accent6 20 4" xfId="4672"/>
    <cellStyle name="40% - Accent6 21" xfId="4673"/>
    <cellStyle name="40% - Accent6 21 2" xfId="4674"/>
    <cellStyle name="40% - Accent6 21 2 2" xfId="4675"/>
    <cellStyle name="40% - Accent6 21 2 3" xfId="4676"/>
    <cellStyle name="40% - Accent6 21 3" xfId="4677"/>
    <cellStyle name="40% - Accent6 21 4" xfId="4678"/>
    <cellStyle name="40% - Accent6 22" xfId="4679"/>
    <cellStyle name="40% - Accent6 22 2" xfId="4680"/>
    <cellStyle name="40% - Accent6 22 2 2" xfId="4681"/>
    <cellStyle name="40% - Accent6 22 2 3" xfId="4682"/>
    <cellStyle name="40% - Accent6 22 3" xfId="4683"/>
    <cellStyle name="40% - Accent6 22 4" xfId="4684"/>
    <cellStyle name="40% - Accent6 23" xfId="4685"/>
    <cellStyle name="40% - Accent6 23 2" xfId="4686"/>
    <cellStyle name="40% - Accent6 23 2 2" xfId="4687"/>
    <cellStyle name="40% - Accent6 23 2 3" xfId="4688"/>
    <cellStyle name="40% - Accent6 23 3" xfId="4689"/>
    <cellStyle name="40% - Accent6 23 4" xfId="4690"/>
    <cellStyle name="40% - Accent6 24" xfId="4691"/>
    <cellStyle name="40% - Accent6 24 2" xfId="4692"/>
    <cellStyle name="40% - Accent6 24 2 2" xfId="4693"/>
    <cellStyle name="40% - Accent6 24 2 3" xfId="4694"/>
    <cellStyle name="40% - Accent6 24 3" xfId="4695"/>
    <cellStyle name="40% - Accent6 24 4" xfId="4696"/>
    <cellStyle name="40% - Accent6 25" xfId="4697"/>
    <cellStyle name="40% - Accent6 25 2" xfId="4698"/>
    <cellStyle name="40% - Accent6 25 2 2" xfId="4699"/>
    <cellStyle name="40% - Accent6 25 2 3" xfId="4700"/>
    <cellStyle name="40% - Accent6 25 3" xfId="4701"/>
    <cellStyle name="40% - Accent6 25 4" xfId="4702"/>
    <cellStyle name="40% - Accent6 26" xfId="4703"/>
    <cellStyle name="40% - Accent6 26 2" xfId="4704"/>
    <cellStyle name="40% - Accent6 26 2 2" xfId="4705"/>
    <cellStyle name="40% - Accent6 26 2 3" xfId="4706"/>
    <cellStyle name="40% - Accent6 26 3" xfId="4707"/>
    <cellStyle name="40% - Accent6 26 4" xfId="4708"/>
    <cellStyle name="40% - Accent6 27" xfId="4709"/>
    <cellStyle name="40% - Accent6 27 2" xfId="4710"/>
    <cellStyle name="40% - Accent6 27 2 2" xfId="4711"/>
    <cellStyle name="40% - Accent6 27 2 3" xfId="4712"/>
    <cellStyle name="40% - Accent6 27 3" xfId="4713"/>
    <cellStyle name="40% - Accent6 27 4" xfId="4714"/>
    <cellStyle name="40% - Accent6 28" xfId="4715"/>
    <cellStyle name="40% - Accent6 28 2" xfId="4716"/>
    <cellStyle name="40% - Accent6 28 2 2" xfId="4717"/>
    <cellStyle name="40% - Accent6 28 2 3" xfId="4718"/>
    <cellStyle name="40% - Accent6 28 3" xfId="4719"/>
    <cellStyle name="40% - Accent6 28 4" xfId="4720"/>
    <cellStyle name="40% - Accent6 29" xfId="4721"/>
    <cellStyle name="40% - Accent6 29 2" xfId="4722"/>
    <cellStyle name="40% - Accent6 29 2 2" xfId="4723"/>
    <cellStyle name="40% - Accent6 29 2 3" xfId="4724"/>
    <cellStyle name="40% - Accent6 29 3" xfId="4725"/>
    <cellStyle name="40% - Accent6 29 4" xfId="4726"/>
    <cellStyle name="40% - Accent6 3" xfId="4727"/>
    <cellStyle name="40% - Accent6 3 2" xfId="4728"/>
    <cellStyle name="40% - Accent6 3 3" xfId="4729"/>
    <cellStyle name="40% - Accent6 3 3 2" xfId="4730"/>
    <cellStyle name="40% - Accent6 3 4" xfId="4731"/>
    <cellStyle name="40% - Accent6 3 4 2" xfId="4732"/>
    <cellStyle name="40% - Accent6 3 5" xfId="4733"/>
    <cellStyle name="40% - Accent6 3 6" xfId="4734"/>
    <cellStyle name="40% - Accent6 3 7" xfId="4735"/>
    <cellStyle name="40% - Accent6 3 8" xfId="4736"/>
    <cellStyle name="40% - Accent6 3 9" xfId="4737"/>
    <cellStyle name="40% - Accent6 3_Sheet2" xfId="4738"/>
    <cellStyle name="40% - Accent6 30" xfId="4739"/>
    <cellStyle name="40% - Accent6 30 2" xfId="4740"/>
    <cellStyle name="40% - Accent6 30 2 2" xfId="4741"/>
    <cellStyle name="40% - Accent6 30 2 3" xfId="4742"/>
    <cellStyle name="40% - Accent6 30 3" xfId="4743"/>
    <cellStyle name="40% - Accent6 30 4" xfId="4744"/>
    <cellStyle name="40% - Accent6 31" xfId="4745"/>
    <cellStyle name="40% - Accent6 31 2" xfId="4746"/>
    <cellStyle name="40% - Accent6 31 2 2" xfId="4747"/>
    <cellStyle name="40% - Accent6 31 2 3" xfId="4748"/>
    <cellStyle name="40% - Accent6 31 3" xfId="4749"/>
    <cellStyle name="40% - Accent6 31 4" xfId="4750"/>
    <cellStyle name="40% - Accent6 32" xfId="4751"/>
    <cellStyle name="40% - Accent6 33" xfId="4752"/>
    <cellStyle name="40% - Accent6 33 2" xfId="4753"/>
    <cellStyle name="40% - Accent6 33 2 2" xfId="4754"/>
    <cellStyle name="40% - Accent6 33 2 3" xfId="4755"/>
    <cellStyle name="40% - Accent6 33 3" xfId="4756"/>
    <cellStyle name="40% - Accent6 33 4" xfId="4757"/>
    <cellStyle name="40% - Accent6 34" xfId="4758"/>
    <cellStyle name="40% - Accent6 34 2" xfId="4759"/>
    <cellStyle name="40% - Accent6 34 2 2" xfId="4760"/>
    <cellStyle name="40% - Accent6 34 2 3" xfId="4761"/>
    <cellStyle name="40% - Accent6 34 3" xfId="4762"/>
    <cellStyle name="40% - Accent6 34 4" xfId="4763"/>
    <cellStyle name="40% - Accent6 35" xfId="4764"/>
    <cellStyle name="40% - Accent6 35 2" xfId="4765"/>
    <cellStyle name="40% - Accent6 35 2 2" xfId="4766"/>
    <cellStyle name="40% - Accent6 35 2 3" xfId="4767"/>
    <cellStyle name="40% - Accent6 35 3" xfId="4768"/>
    <cellStyle name="40% - Accent6 35 4" xfId="4769"/>
    <cellStyle name="40% - Accent6 36" xfId="4770"/>
    <cellStyle name="40% - Accent6 36 2" xfId="4771"/>
    <cellStyle name="40% - Accent6 36 2 2" xfId="4772"/>
    <cellStyle name="40% - Accent6 36 2 3" xfId="4773"/>
    <cellStyle name="40% - Accent6 36 3" xfId="4774"/>
    <cellStyle name="40% - Accent6 36 4" xfId="4775"/>
    <cellStyle name="40% - Accent6 37" xfId="4776"/>
    <cellStyle name="40% - Accent6 37 2" xfId="4777"/>
    <cellStyle name="40% - Accent6 37 2 2" xfId="4778"/>
    <cellStyle name="40% - Accent6 37 2 3" xfId="4779"/>
    <cellStyle name="40% - Accent6 37 3" xfId="4780"/>
    <cellStyle name="40% - Accent6 37 4" xfId="4781"/>
    <cellStyle name="40% - Accent6 38" xfId="4782"/>
    <cellStyle name="40% - Accent6 38 2" xfId="4783"/>
    <cellStyle name="40% - Accent6 38 2 2" xfId="4784"/>
    <cellStyle name="40% - Accent6 38 2 3" xfId="4785"/>
    <cellStyle name="40% - Accent6 38 3" xfId="4786"/>
    <cellStyle name="40% - Accent6 38 4" xfId="4787"/>
    <cellStyle name="40% - Accent6 39" xfId="4788"/>
    <cellStyle name="40% - Accent6 39 2" xfId="4789"/>
    <cellStyle name="40% - Accent6 39 2 2" xfId="4790"/>
    <cellStyle name="40% - Accent6 39 2 3" xfId="4791"/>
    <cellStyle name="40% - Accent6 39 3" xfId="4792"/>
    <cellStyle name="40% - Accent6 39 4" xfId="4793"/>
    <cellStyle name="40% - Accent6 4" xfId="4794"/>
    <cellStyle name="40% - Accent6 4 2" xfId="4795"/>
    <cellStyle name="40% - Accent6 4 3" xfId="4796"/>
    <cellStyle name="40% - Accent6 4 3 2" xfId="4797"/>
    <cellStyle name="40% - Accent6 4 4" xfId="4798"/>
    <cellStyle name="40% - Accent6 4 4 2" xfId="4799"/>
    <cellStyle name="40% - Accent6 4 5" xfId="4800"/>
    <cellStyle name="40% - Accent6 4 6" xfId="4801"/>
    <cellStyle name="40% - Accent6 4 7" xfId="4802"/>
    <cellStyle name="40% - Accent6 4 8" xfId="4803"/>
    <cellStyle name="40% - Accent6 4 9" xfId="4804"/>
    <cellStyle name="40% - Accent6 4_Sheet2" xfId="4805"/>
    <cellStyle name="40% - Accent6 5" xfId="4806"/>
    <cellStyle name="40% - Accent6 5 2" xfId="4807"/>
    <cellStyle name="40% - Accent6 5 2 2" xfId="4808"/>
    <cellStyle name="40% - Accent6 5 3" xfId="4809"/>
    <cellStyle name="40% - Accent6 5 3 2" xfId="4810"/>
    <cellStyle name="40% - Accent6 5 4" xfId="4811"/>
    <cellStyle name="40% - Accent6 5 4 2" xfId="4812"/>
    <cellStyle name="40% - Accent6 5 5" xfId="4813"/>
    <cellStyle name="40% - Accent6 5 6" xfId="4814"/>
    <cellStyle name="40% - Accent6 5 7" xfId="4815"/>
    <cellStyle name="40% - Accent6 5 8" xfId="4816"/>
    <cellStyle name="40% - Accent6 5 9" xfId="4817"/>
    <cellStyle name="40% - Accent6 5_Sheet2" xfId="4818"/>
    <cellStyle name="40% - Accent6 6" xfId="4819"/>
    <cellStyle name="40% - Accent6 6 2" xfId="4820"/>
    <cellStyle name="40% - Accent6 6 2 2" xfId="4821"/>
    <cellStyle name="40% - Accent6 6 3" xfId="4822"/>
    <cellStyle name="40% - Accent6 6 3 2" xfId="4823"/>
    <cellStyle name="40% - Accent6 6 4" xfId="4824"/>
    <cellStyle name="40% - Accent6 6 4 2" xfId="4825"/>
    <cellStyle name="40% - Accent6 6 5" xfId="4826"/>
    <cellStyle name="40% - Accent6 6 6" xfId="4827"/>
    <cellStyle name="40% - Accent6 6 7" xfId="4828"/>
    <cellStyle name="40% - Accent6 6 8" xfId="4829"/>
    <cellStyle name="40% - Accent6 6 9" xfId="4830"/>
    <cellStyle name="40% - Accent6 6_Sheet2" xfId="4831"/>
    <cellStyle name="40% - Accent6 7" xfId="4832"/>
    <cellStyle name="40% - Accent6 7 2" xfId="4833"/>
    <cellStyle name="40% - Accent6 7 2 2" xfId="4834"/>
    <cellStyle name="40% - Accent6 7 3" xfId="4835"/>
    <cellStyle name="40% - Accent6 7 3 2" xfId="4836"/>
    <cellStyle name="40% - Accent6 7 4" xfId="4837"/>
    <cellStyle name="40% - Accent6 7 4 2" xfId="4838"/>
    <cellStyle name="40% - Accent6 7 5" xfId="4839"/>
    <cellStyle name="40% - Accent6 7 6" xfId="4840"/>
    <cellStyle name="40% - Accent6 7 7" xfId="4841"/>
    <cellStyle name="40% - Accent6 7 8" xfId="4842"/>
    <cellStyle name="40% - Accent6 7 9" xfId="4843"/>
    <cellStyle name="40% - Accent6 7_Sheet2" xfId="4844"/>
    <cellStyle name="40% - Accent6 8" xfId="4845"/>
    <cellStyle name="40% - Accent6 8 2" xfId="4846"/>
    <cellStyle name="40% - Accent6 8 3" xfId="4847"/>
    <cellStyle name="40% - Accent6 8 4" xfId="4848"/>
    <cellStyle name="40% - Accent6 8 5" xfId="4849"/>
    <cellStyle name="40% - Accent6 8 6" xfId="4850"/>
    <cellStyle name="40% - Accent6 8 7" xfId="4851"/>
    <cellStyle name="40% - Accent6 8 8" xfId="4852"/>
    <cellStyle name="40% - Accent6 8 9" xfId="4853"/>
    <cellStyle name="40% - Accent6 8_Sheet2" xfId="4854"/>
    <cellStyle name="40% - Accent6 9" xfId="4855"/>
    <cellStyle name="40% - Accent6 9 2" xfId="4856"/>
    <cellStyle name="40% - Accent6 9 3" xfId="4857"/>
    <cellStyle name="40% - Accent6 9 4" xfId="4858"/>
    <cellStyle name="40% - Accent6 9 5" xfId="4859"/>
    <cellStyle name="40% - Accent6 9 6" xfId="4860"/>
    <cellStyle name="40% - Accent6 9 7" xfId="4861"/>
    <cellStyle name="40% - Accent6 9 8" xfId="4862"/>
    <cellStyle name="40% - Accent6 9 9" xfId="4863"/>
    <cellStyle name="40% - Akzent1" xfId="4864"/>
    <cellStyle name="40% - Akzent2" xfId="4865"/>
    <cellStyle name="40% - Akzent3" xfId="4866"/>
    <cellStyle name="40% - Akzent4" xfId="4867"/>
    <cellStyle name="40% - Akzent5" xfId="4868"/>
    <cellStyle name="40% - Akzent6" xfId="4869"/>
    <cellStyle name="413132" xfId="4870"/>
    <cellStyle name="413132 2" xfId="4871"/>
    <cellStyle name="413132_KC720 - JCR - Mar '11" xfId="4872"/>
    <cellStyle name="44" xfId="4873"/>
    <cellStyle name="4Decimal" xfId="4874"/>
    <cellStyle name="5" xfId="4875"/>
    <cellStyle name="5_001-R2-SPD-BOQ for Bridge4(ph1,ph2)-ren-22-01-09" xfId="4876"/>
    <cellStyle name="5_003-R0-PNSS-BOQ for Cable Stayed Bridge-csl-23.12.08" xfId="4877"/>
    <cellStyle name="5_003-R0-PNSS-BOQ for Cable Stayed Bridge-ren-22-01-09" xfId="4878"/>
    <cellStyle name="5_003-R0-PNSS-BOQ for Cable Stayed Bridge-ren-22-01-09-1" xfId="4879"/>
    <cellStyle name="5_Analysis - Hodariyat - 20.06.09" xfId="4880"/>
    <cellStyle name="5_Analysis - hodariyat Bridge - 16.05.09" xfId="4881"/>
    <cellStyle name="5_Analysis-Road works" xfId="4882"/>
    <cellStyle name="5_Analysis-Structures" xfId="4883"/>
    <cellStyle name="5_Bridge-3-Cable stay-Final 28.01.09" xfId="4884"/>
    <cellStyle name="5_Bridge-4-Arch-24 Month-10.03.09" xfId="4885"/>
    <cellStyle name="5_Cable Stay bridge workings-21.12.08" xfId="4886"/>
    <cellStyle name="5_CS reworked owith qty of 29.01.09" xfId="4887"/>
    <cellStyle name="5_pt cs comparision" xfId="4888"/>
    <cellStyle name="5_To Client - Bridge 4" xfId="4889"/>
    <cellStyle name="60% - Accent1 1" xfId="4890"/>
    <cellStyle name="60% - Accent1 1 1" xfId="4891"/>
    <cellStyle name="60% - Accent1 1_Building_-_5-final_Price_Variation(1)" xfId="4892"/>
    <cellStyle name="60% - Accent1 10" xfId="4893"/>
    <cellStyle name="60% - Accent1 10 2" xfId="4894"/>
    <cellStyle name="60% - Accent1 10 3" xfId="4895"/>
    <cellStyle name="60% - Accent1 10 4" xfId="4896"/>
    <cellStyle name="60% - Accent1 10 5" xfId="4897"/>
    <cellStyle name="60% - Accent1 10 6" xfId="4898"/>
    <cellStyle name="60% - Accent1 10 7" xfId="4899"/>
    <cellStyle name="60% - Accent1 10 8" xfId="4900"/>
    <cellStyle name="60% - Accent1 11" xfId="4901"/>
    <cellStyle name="60% - Accent1 12" xfId="4902"/>
    <cellStyle name="60% - Accent1 13" xfId="4903"/>
    <cellStyle name="60% - Accent1 14" xfId="4904"/>
    <cellStyle name="60% - Accent1 15" xfId="4905"/>
    <cellStyle name="60% - Accent1 16" xfId="4906"/>
    <cellStyle name="60% - Accent1 17" xfId="4907"/>
    <cellStyle name="60% - Accent1 18" xfId="4908"/>
    <cellStyle name="60% - Accent1 19" xfId="4909"/>
    <cellStyle name="60% - Accent1 2" xfId="4910"/>
    <cellStyle name="60% - Accent1 2 2" xfId="4911"/>
    <cellStyle name="60% - Accent1 2 3" xfId="4912"/>
    <cellStyle name="60% - Accent1 2 3 2" xfId="4913"/>
    <cellStyle name="60% - Accent1 2 4" xfId="4914"/>
    <cellStyle name="60% - Accent1 2 4 2" xfId="4915"/>
    <cellStyle name="60% - Accent1 2 5" xfId="4916"/>
    <cellStyle name="60% - Accent1 2 5 2" xfId="4917"/>
    <cellStyle name="60% - Accent1 2 6" xfId="4918"/>
    <cellStyle name="60% - Accent1 2 7" xfId="4919"/>
    <cellStyle name="60% - Accent1 2 8" xfId="4920"/>
    <cellStyle name="60% - Accent1 2 9" xfId="4921"/>
    <cellStyle name="60% - Accent1 2_Block-F LGF POur-II BBS" xfId="4922"/>
    <cellStyle name="60% - Accent1 20" xfId="4923"/>
    <cellStyle name="60% - Accent1 21" xfId="4924"/>
    <cellStyle name="60% - Accent1 22" xfId="4925"/>
    <cellStyle name="60% - Accent1 23" xfId="4926"/>
    <cellStyle name="60% - Accent1 24" xfId="4927"/>
    <cellStyle name="60% - Accent1 25" xfId="4928"/>
    <cellStyle name="60% - Accent1 26" xfId="4929"/>
    <cellStyle name="60% - Accent1 27" xfId="4930"/>
    <cellStyle name="60% - Accent1 28" xfId="4931"/>
    <cellStyle name="60% - Accent1 29" xfId="4932"/>
    <cellStyle name="60% - Accent1 3" xfId="4933"/>
    <cellStyle name="60% - Accent1 3 2" xfId="4934"/>
    <cellStyle name="60% - Accent1 3 3" xfId="4935"/>
    <cellStyle name="60% - Accent1 3 3 2" xfId="4936"/>
    <cellStyle name="60% - Accent1 3 4" xfId="4937"/>
    <cellStyle name="60% - Accent1 3 4 2" xfId="4938"/>
    <cellStyle name="60% - Accent1 3 5" xfId="4939"/>
    <cellStyle name="60% - Accent1 3 6" xfId="4940"/>
    <cellStyle name="60% - Accent1 3 7" xfId="4941"/>
    <cellStyle name="60% - Accent1 3 8" xfId="4942"/>
    <cellStyle name="60% - Accent1 3_Sheet2" xfId="4943"/>
    <cellStyle name="60% - Accent1 30" xfId="4944"/>
    <cellStyle name="60% - Accent1 31" xfId="4945"/>
    <cellStyle name="60% - Accent1 32" xfId="4946"/>
    <cellStyle name="60% - Accent1 33" xfId="4947"/>
    <cellStyle name="60% - Accent1 34" xfId="4948"/>
    <cellStyle name="60% - Accent1 35" xfId="4949"/>
    <cellStyle name="60% - Accent1 36" xfId="4950"/>
    <cellStyle name="60% - Accent1 37" xfId="4951"/>
    <cellStyle name="60% - Accent1 38" xfId="4952"/>
    <cellStyle name="60% - Accent1 39" xfId="4953"/>
    <cellStyle name="60% - Accent1 4" xfId="4954"/>
    <cellStyle name="60% - Accent1 4 2" xfId="4955"/>
    <cellStyle name="60% - Accent1 4 3" xfId="4956"/>
    <cellStyle name="60% - Accent1 4 3 2" xfId="4957"/>
    <cellStyle name="60% - Accent1 4 4" xfId="4958"/>
    <cellStyle name="60% - Accent1 4 4 2" xfId="4959"/>
    <cellStyle name="60% - Accent1 4 5" xfId="4960"/>
    <cellStyle name="60% - Accent1 4 6" xfId="4961"/>
    <cellStyle name="60% - Accent1 4 7" xfId="4962"/>
    <cellStyle name="60% - Accent1 4 8" xfId="4963"/>
    <cellStyle name="60% - Accent1 4_Sheet2" xfId="4964"/>
    <cellStyle name="60% - Accent1 5" xfId="4965"/>
    <cellStyle name="60% - Accent1 5 2" xfId="4966"/>
    <cellStyle name="60% - Accent1 5 2 2" xfId="4967"/>
    <cellStyle name="60% - Accent1 5 3" xfId="4968"/>
    <cellStyle name="60% - Accent1 5 3 2" xfId="4969"/>
    <cellStyle name="60% - Accent1 5 4" xfId="4970"/>
    <cellStyle name="60% - Accent1 5 4 2" xfId="4971"/>
    <cellStyle name="60% - Accent1 5 5" xfId="4972"/>
    <cellStyle name="60% - Accent1 5 6" xfId="4973"/>
    <cellStyle name="60% - Accent1 5 7" xfId="4974"/>
    <cellStyle name="60% - Accent1 5 8" xfId="4975"/>
    <cellStyle name="60% - Accent1 5_Sheet2" xfId="4976"/>
    <cellStyle name="60% - Accent1 6" xfId="4977"/>
    <cellStyle name="60% - Accent1 6 2" xfId="4978"/>
    <cellStyle name="60% - Accent1 6 2 2" xfId="4979"/>
    <cellStyle name="60% - Accent1 6 3" xfId="4980"/>
    <cellStyle name="60% - Accent1 6 3 2" xfId="4981"/>
    <cellStyle name="60% - Accent1 6 4" xfId="4982"/>
    <cellStyle name="60% - Accent1 6 4 2" xfId="4983"/>
    <cellStyle name="60% - Accent1 6 5" xfId="4984"/>
    <cellStyle name="60% - Accent1 6 6" xfId="4985"/>
    <cellStyle name="60% - Accent1 6 7" xfId="4986"/>
    <cellStyle name="60% - Accent1 6 8" xfId="4987"/>
    <cellStyle name="60% - Accent1 6_Sheet2" xfId="4988"/>
    <cellStyle name="60% - Accent1 7" xfId="4989"/>
    <cellStyle name="60% - Accent1 7 2" xfId="4990"/>
    <cellStyle name="60% - Accent1 7 2 2" xfId="4991"/>
    <cellStyle name="60% - Accent1 7 3" xfId="4992"/>
    <cellStyle name="60% - Accent1 7 3 2" xfId="4993"/>
    <cellStyle name="60% - Accent1 7 4" xfId="4994"/>
    <cellStyle name="60% - Accent1 7 4 2" xfId="4995"/>
    <cellStyle name="60% - Accent1 7 5" xfId="4996"/>
    <cellStyle name="60% - Accent1 7 6" xfId="4997"/>
    <cellStyle name="60% - Accent1 7 7" xfId="4998"/>
    <cellStyle name="60% - Accent1 7 8" xfId="4999"/>
    <cellStyle name="60% - Accent1 7_Sheet2" xfId="5000"/>
    <cellStyle name="60% - Accent1 8" xfId="5001"/>
    <cellStyle name="60% - Accent1 8 2" xfId="5002"/>
    <cellStyle name="60% - Accent1 8 3" xfId="5003"/>
    <cellStyle name="60% - Accent1 8 4" xfId="5004"/>
    <cellStyle name="60% - Accent1 8 5" xfId="5005"/>
    <cellStyle name="60% - Accent1 8 6" xfId="5006"/>
    <cellStyle name="60% - Accent1 8 7" xfId="5007"/>
    <cellStyle name="60% - Accent1 8 8" xfId="5008"/>
    <cellStyle name="60% - Accent1 8_Sheet2" xfId="5009"/>
    <cellStyle name="60% - Accent1 9" xfId="5010"/>
    <cellStyle name="60% - Accent1 9 2" xfId="5011"/>
    <cellStyle name="60% - Accent1 9 3" xfId="5012"/>
    <cellStyle name="60% - Accent1 9 4" xfId="5013"/>
    <cellStyle name="60% - Accent1 9 5" xfId="5014"/>
    <cellStyle name="60% - Accent1 9 6" xfId="5015"/>
    <cellStyle name="60% - Accent1 9 7" xfId="5016"/>
    <cellStyle name="60% - Accent1 9 8" xfId="5017"/>
    <cellStyle name="60% - Accent2 1" xfId="5018"/>
    <cellStyle name="60% - Accent2 1 1" xfId="5019"/>
    <cellStyle name="60% - Accent2 10" xfId="5020"/>
    <cellStyle name="60% - Accent2 10 2" xfId="5021"/>
    <cellStyle name="60% - Accent2 10 3" xfId="5022"/>
    <cellStyle name="60% - Accent2 10 4" xfId="5023"/>
    <cellStyle name="60% - Accent2 10 5" xfId="5024"/>
    <cellStyle name="60% - Accent2 10 6" xfId="5025"/>
    <cellStyle name="60% - Accent2 10 7" xfId="5026"/>
    <cellStyle name="60% - Accent2 10 8" xfId="5027"/>
    <cellStyle name="60% - Accent2 11" xfId="5028"/>
    <cellStyle name="60% - Accent2 12" xfId="5029"/>
    <cellStyle name="60% - Accent2 13" xfId="5030"/>
    <cellStyle name="60% - Accent2 14" xfId="5031"/>
    <cellStyle name="60% - Accent2 15" xfId="5032"/>
    <cellStyle name="60% - Accent2 16" xfId="5033"/>
    <cellStyle name="60% - Accent2 17" xfId="5034"/>
    <cellStyle name="60% - Accent2 18" xfId="5035"/>
    <cellStyle name="60% - Accent2 19" xfId="5036"/>
    <cellStyle name="60% - Accent2 2" xfId="5037"/>
    <cellStyle name="60% - Accent2 2 2" xfId="5038"/>
    <cellStyle name="60% - Accent2 2 3" xfId="5039"/>
    <cellStyle name="60% - Accent2 2 3 2" xfId="5040"/>
    <cellStyle name="60% - Accent2 2 4" xfId="5041"/>
    <cellStyle name="60% - Accent2 2 4 2" xfId="5042"/>
    <cellStyle name="60% - Accent2 2 5" xfId="5043"/>
    <cellStyle name="60% - Accent2 2 5 2" xfId="5044"/>
    <cellStyle name="60% - Accent2 2 6" xfId="5045"/>
    <cellStyle name="60% - Accent2 2 7" xfId="5046"/>
    <cellStyle name="60% - Accent2 2 8" xfId="5047"/>
    <cellStyle name="60% - Accent2 2 9" xfId="5048"/>
    <cellStyle name="60% - Accent2 2_Block-F LGF POur-II BBS" xfId="5049"/>
    <cellStyle name="60% - Accent2 20" xfId="5050"/>
    <cellStyle name="60% - Accent2 21" xfId="5051"/>
    <cellStyle name="60% - Accent2 22" xfId="5052"/>
    <cellStyle name="60% - Accent2 23" xfId="5053"/>
    <cellStyle name="60% - Accent2 24" xfId="5054"/>
    <cellStyle name="60% - Accent2 25" xfId="5055"/>
    <cellStyle name="60% - Accent2 26" xfId="5056"/>
    <cellStyle name="60% - Accent2 27" xfId="5057"/>
    <cellStyle name="60% - Accent2 28" xfId="5058"/>
    <cellStyle name="60% - Accent2 29" xfId="5059"/>
    <cellStyle name="60% - Accent2 3" xfId="5060"/>
    <cellStyle name="60% - Accent2 3 2" xfId="5061"/>
    <cellStyle name="60% - Accent2 3 3" xfId="5062"/>
    <cellStyle name="60% - Accent2 3 3 2" xfId="5063"/>
    <cellStyle name="60% - Accent2 3 4" xfId="5064"/>
    <cellStyle name="60% - Accent2 3 4 2" xfId="5065"/>
    <cellStyle name="60% - Accent2 3 5" xfId="5066"/>
    <cellStyle name="60% - Accent2 3 6" xfId="5067"/>
    <cellStyle name="60% - Accent2 3 7" xfId="5068"/>
    <cellStyle name="60% - Accent2 3 8" xfId="5069"/>
    <cellStyle name="60% - Accent2 3_Sheet2" xfId="5070"/>
    <cellStyle name="60% - Accent2 30" xfId="5071"/>
    <cellStyle name="60% - Accent2 31" xfId="5072"/>
    <cellStyle name="60% - Accent2 32" xfId="5073"/>
    <cellStyle name="60% - Accent2 33" xfId="5074"/>
    <cellStyle name="60% - Accent2 34" xfId="5075"/>
    <cellStyle name="60% - Accent2 35" xfId="5076"/>
    <cellStyle name="60% - Accent2 36" xfId="5077"/>
    <cellStyle name="60% - Accent2 37" xfId="5078"/>
    <cellStyle name="60% - Accent2 38" xfId="5079"/>
    <cellStyle name="60% - Accent2 39" xfId="5080"/>
    <cellStyle name="60% - Accent2 4" xfId="5081"/>
    <cellStyle name="60% - Accent2 4 2" xfId="5082"/>
    <cellStyle name="60% - Accent2 4 3" xfId="5083"/>
    <cellStyle name="60% - Accent2 4 3 2" xfId="5084"/>
    <cellStyle name="60% - Accent2 4 4" xfId="5085"/>
    <cellStyle name="60% - Accent2 4 4 2" xfId="5086"/>
    <cellStyle name="60% - Accent2 4 5" xfId="5087"/>
    <cellStyle name="60% - Accent2 4 6" xfId="5088"/>
    <cellStyle name="60% - Accent2 4 7" xfId="5089"/>
    <cellStyle name="60% - Accent2 4 8" xfId="5090"/>
    <cellStyle name="60% - Accent2 4_Sheet2" xfId="5091"/>
    <cellStyle name="60% - Accent2 5" xfId="5092"/>
    <cellStyle name="60% - Accent2 5 2" xfId="5093"/>
    <cellStyle name="60% - Accent2 5 2 2" xfId="5094"/>
    <cellStyle name="60% - Accent2 5 3" xfId="5095"/>
    <cellStyle name="60% - Accent2 5 3 2" xfId="5096"/>
    <cellStyle name="60% - Accent2 5 4" xfId="5097"/>
    <cellStyle name="60% - Accent2 5 4 2" xfId="5098"/>
    <cellStyle name="60% - Accent2 5 5" xfId="5099"/>
    <cellStyle name="60% - Accent2 5 6" xfId="5100"/>
    <cellStyle name="60% - Accent2 5 7" xfId="5101"/>
    <cellStyle name="60% - Accent2 5 8" xfId="5102"/>
    <cellStyle name="60% - Accent2 5_Sheet2" xfId="5103"/>
    <cellStyle name="60% - Accent2 6" xfId="5104"/>
    <cellStyle name="60% - Accent2 6 2" xfId="5105"/>
    <cellStyle name="60% - Accent2 6 2 2" xfId="5106"/>
    <cellStyle name="60% - Accent2 6 3" xfId="5107"/>
    <cellStyle name="60% - Accent2 6 3 2" xfId="5108"/>
    <cellStyle name="60% - Accent2 6 4" xfId="5109"/>
    <cellStyle name="60% - Accent2 6 4 2" xfId="5110"/>
    <cellStyle name="60% - Accent2 6 5" xfId="5111"/>
    <cellStyle name="60% - Accent2 6 6" xfId="5112"/>
    <cellStyle name="60% - Accent2 6 7" xfId="5113"/>
    <cellStyle name="60% - Accent2 6 8" xfId="5114"/>
    <cellStyle name="60% - Accent2 6_Sheet2" xfId="5115"/>
    <cellStyle name="60% - Accent2 7" xfId="5116"/>
    <cellStyle name="60% - Accent2 7 2" xfId="5117"/>
    <cellStyle name="60% - Accent2 7 2 2" xfId="5118"/>
    <cellStyle name="60% - Accent2 7 3" xfId="5119"/>
    <cellStyle name="60% - Accent2 7 3 2" xfId="5120"/>
    <cellStyle name="60% - Accent2 7 4" xfId="5121"/>
    <cellStyle name="60% - Accent2 7 4 2" xfId="5122"/>
    <cellStyle name="60% - Accent2 7 5" xfId="5123"/>
    <cellStyle name="60% - Accent2 7 6" xfId="5124"/>
    <cellStyle name="60% - Accent2 7 7" xfId="5125"/>
    <cellStyle name="60% - Accent2 7 8" xfId="5126"/>
    <cellStyle name="60% - Accent2 7_Sheet2" xfId="5127"/>
    <cellStyle name="60% - Accent2 8" xfId="5128"/>
    <cellStyle name="60% - Accent2 8 2" xfId="5129"/>
    <cellStyle name="60% - Accent2 8 3" xfId="5130"/>
    <cellStyle name="60% - Accent2 8 4" xfId="5131"/>
    <cellStyle name="60% - Accent2 8 5" xfId="5132"/>
    <cellStyle name="60% - Accent2 8 6" xfId="5133"/>
    <cellStyle name="60% - Accent2 8 7" xfId="5134"/>
    <cellStyle name="60% - Accent2 8 8" xfId="5135"/>
    <cellStyle name="60% - Accent2 8_Sheet2" xfId="5136"/>
    <cellStyle name="60% - Accent2 9" xfId="5137"/>
    <cellStyle name="60% - Accent2 9 2" xfId="5138"/>
    <cellStyle name="60% - Accent2 9 3" xfId="5139"/>
    <cellStyle name="60% - Accent2 9 4" xfId="5140"/>
    <cellStyle name="60% - Accent2 9 5" xfId="5141"/>
    <cellStyle name="60% - Accent2 9 6" xfId="5142"/>
    <cellStyle name="60% - Accent2 9 7" xfId="5143"/>
    <cellStyle name="60% - Accent2 9 8" xfId="5144"/>
    <cellStyle name="60% - Accent3 1" xfId="5145"/>
    <cellStyle name="60% - Accent3 1 1" xfId="5146"/>
    <cellStyle name="60% - Accent3 10" xfId="5147"/>
    <cellStyle name="60% - Accent3 10 2" xfId="5148"/>
    <cellStyle name="60% - Accent3 10 3" xfId="5149"/>
    <cellStyle name="60% - Accent3 10 4" xfId="5150"/>
    <cellStyle name="60% - Accent3 10 5" xfId="5151"/>
    <cellStyle name="60% - Accent3 10 6" xfId="5152"/>
    <cellStyle name="60% - Accent3 10 7" xfId="5153"/>
    <cellStyle name="60% - Accent3 10 8" xfId="5154"/>
    <cellStyle name="60% - Accent3 11" xfId="5155"/>
    <cellStyle name="60% - Accent3 12" xfId="5156"/>
    <cellStyle name="60% - Accent3 13" xfId="5157"/>
    <cellStyle name="60% - Accent3 13 2" xfId="5158"/>
    <cellStyle name="60% - Accent3 14" xfId="5159"/>
    <cellStyle name="60% - Accent3 15" xfId="5160"/>
    <cellStyle name="60% - Accent3 16" xfId="5161"/>
    <cellStyle name="60% - Accent3 17" xfId="5162"/>
    <cellStyle name="60% - Accent3 18" xfId="5163"/>
    <cellStyle name="60% - Accent3 19" xfId="5164"/>
    <cellStyle name="60% - Accent3 2" xfId="5165"/>
    <cellStyle name="60% - Accent3 2 2" xfId="5166"/>
    <cellStyle name="60% - Accent3 2 3" xfId="5167"/>
    <cellStyle name="60% - Accent3 2 3 2" xfId="5168"/>
    <cellStyle name="60% - Accent3 2 4" xfId="5169"/>
    <cellStyle name="60% - Accent3 2 4 2" xfId="5170"/>
    <cellStyle name="60% - Accent3 2 5" xfId="5171"/>
    <cellStyle name="60% - Accent3 2 5 2" xfId="5172"/>
    <cellStyle name="60% - Accent3 2 6" xfId="5173"/>
    <cellStyle name="60% - Accent3 2 7" xfId="5174"/>
    <cellStyle name="60% - Accent3 2 8" xfId="5175"/>
    <cellStyle name="60% - Accent3 2 8 2" xfId="5176"/>
    <cellStyle name="60% - Accent3 2 9" xfId="5177"/>
    <cellStyle name="60% - Accent3 2 9 2" xfId="5178"/>
    <cellStyle name="60% - Accent3 2_Block-F LGF POur-II BBS" xfId="5179"/>
    <cellStyle name="60% - Accent3 20" xfId="5180"/>
    <cellStyle name="60% - Accent3 21" xfId="5181"/>
    <cellStyle name="60% - Accent3 22" xfId="5182"/>
    <cellStyle name="60% - Accent3 23" xfId="5183"/>
    <cellStyle name="60% - Accent3 24" xfId="5184"/>
    <cellStyle name="60% - Accent3 25" xfId="5185"/>
    <cellStyle name="60% - Accent3 26" xfId="5186"/>
    <cellStyle name="60% - Accent3 27" xfId="5187"/>
    <cellStyle name="60% - Accent3 28" xfId="5188"/>
    <cellStyle name="60% - Accent3 29" xfId="5189"/>
    <cellStyle name="60% - Accent3 3" xfId="5190"/>
    <cellStyle name="60% - Accent3 3 2" xfId="5191"/>
    <cellStyle name="60% - Accent3 3 3" xfId="5192"/>
    <cellStyle name="60% - Accent3 3 3 2" xfId="5193"/>
    <cellStyle name="60% - Accent3 3 4" xfId="5194"/>
    <cellStyle name="60% - Accent3 3 4 2" xfId="5195"/>
    <cellStyle name="60% - Accent3 3 5" xfId="5196"/>
    <cellStyle name="60% - Accent3 3 6" xfId="5197"/>
    <cellStyle name="60% - Accent3 3 7" xfId="5198"/>
    <cellStyle name="60% - Accent3 3 8" xfId="5199"/>
    <cellStyle name="60% - Accent3 3_Sheet2" xfId="5200"/>
    <cellStyle name="60% - Accent3 30" xfId="5201"/>
    <cellStyle name="60% - Accent3 31" xfId="5202"/>
    <cellStyle name="60% - Accent3 32" xfId="5203"/>
    <cellStyle name="60% - Accent3 33" xfId="5204"/>
    <cellStyle name="60% - Accent3 34" xfId="5205"/>
    <cellStyle name="60% - Accent3 35" xfId="5206"/>
    <cellStyle name="60% - Accent3 36" xfId="5207"/>
    <cellStyle name="60% - Accent3 37" xfId="5208"/>
    <cellStyle name="60% - Accent3 38" xfId="5209"/>
    <cellStyle name="60% - Accent3 39" xfId="5210"/>
    <cellStyle name="60% - Accent3 4" xfId="5211"/>
    <cellStyle name="60% - Accent3 4 2" xfId="5212"/>
    <cellStyle name="60% - Accent3 4 3" xfId="5213"/>
    <cellStyle name="60% - Accent3 4 3 2" xfId="5214"/>
    <cellStyle name="60% - Accent3 4 4" xfId="5215"/>
    <cellStyle name="60% - Accent3 4 4 2" xfId="5216"/>
    <cellStyle name="60% - Accent3 4 5" xfId="5217"/>
    <cellStyle name="60% - Accent3 4 6" xfId="5218"/>
    <cellStyle name="60% - Accent3 4 7" xfId="5219"/>
    <cellStyle name="60% - Accent3 4 8" xfId="5220"/>
    <cellStyle name="60% - Accent3 4_Sheet2" xfId="5221"/>
    <cellStyle name="60% - Accent3 5" xfId="5222"/>
    <cellStyle name="60% - Accent3 5 2" xfId="5223"/>
    <cellStyle name="60% - Accent3 5 2 2" xfId="5224"/>
    <cellStyle name="60% - Accent3 5 3" xfId="5225"/>
    <cellStyle name="60% - Accent3 5 3 2" xfId="5226"/>
    <cellStyle name="60% - Accent3 5 4" xfId="5227"/>
    <cellStyle name="60% - Accent3 5 4 2" xfId="5228"/>
    <cellStyle name="60% - Accent3 5 5" xfId="5229"/>
    <cellStyle name="60% - Accent3 5 6" xfId="5230"/>
    <cellStyle name="60% - Accent3 5 7" xfId="5231"/>
    <cellStyle name="60% - Accent3 5 8" xfId="5232"/>
    <cellStyle name="60% - Accent3 5_Sheet2" xfId="5233"/>
    <cellStyle name="60% - Accent3 6" xfId="5234"/>
    <cellStyle name="60% - Accent3 6 2" xfId="5235"/>
    <cellStyle name="60% - Accent3 6 2 2" xfId="5236"/>
    <cellStyle name="60% - Accent3 6 3" xfId="5237"/>
    <cellStyle name="60% - Accent3 6 3 2" xfId="5238"/>
    <cellStyle name="60% - Accent3 6 4" xfId="5239"/>
    <cellStyle name="60% - Accent3 6 4 2" xfId="5240"/>
    <cellStyle name="60% - Accent3 6 5" xfId="5241"/>
    <cellStyle name="60% - Accent3 6 6" xfId="5242"/>
    <cellStyle name="60% - Accent3 6 7" xfId="5243"/>
    <cellStyle name="60% - Accent3 6 8" xfId="5244"/>
    <cellStyle name="60% - Accent3 6_Sheet2" xfId="5245"/>
    <cellStyle name="60% - Accent3 7" xfId="5246"/>
    <cellStyle name="60% - Accent3 7 2" xfId="5247"/>
    <cellStyle name="60% - Accent3 7 2 2" xfId="5248"/>
    <cellStyle name="60% - Accent3 7 3" xfId="5249"/>
    <cellStyle name="60% - Accent3 7 3 2" xfId="5250"/>
    <cellStyle name="60% - Accent3 7 4" xfId="5251"/>
    <cellStyle name="60% - Accent3 7 4 2" xfId="5252"/>
    <cellStyle name="60% - Accent3 7 5" xfId="5253"/>
    <cellStyle name="60% - Accent3 7 6" xfId="5254"/>
    <cellStyle name="60% - Accent3 7 7" xfId="5255"/>
    <cellStyle name="60% - Accent3 7 8" xfId="5256"/>
    <cellStyle name="60% - Accent3 7_Sheet2" xfId="5257"/>
    <cellStyle name="60% - Accent3 8" xfId="5258"/>
    <cellStyle name="60% - Accent3 8 2" xfId="5259"/>
    <cellStyle name="60% - Accent3 8 3" xfId="5260"/>
    <cellStyle name="60% - Accent3 8 4" xfId="5261"/>
    <cellStyle name="60% - Accent3 8 5" xfId="5262"/>
    <cellStyle name="60% - Accent3 8 6" xfId="5263"/>
    <cellStyle name="60% - Accent3 8 7" xfId="5264"/>
    <cellStyle name="60% - Accent3 8 8" xfId="5265"/>
    <cellStyle name="60% - Accent3 8_Sheet2" xfId="5266"/>
    <cellStyle name="60% - Accent3 9" xfId="5267"/>
    <cellStyle name="60% - Accent3 9 2" xfId="5268"/>
    <cellStyle name="60% - Accent3 9 3" xfId="5269"/>
    <cellStyle name="60% - Accent3 9 4" xfId="5270"/>
    <cellStyle name="60% - Accent3 9 5" xfId="5271"/>
    <cellStyle name="60% - Accent3 9 6" xfId="5272"/>
    <cellStyle name="60% - Accent3 9 7" xfId="5273"/>
    <cellStyle name="60% - Accent3 9 8" xfId="5274"/>
    <cellStyle name="60% - Accent4 1" xfId="5275"/>
    <cellStyle name="60% - Accent4 1 1" xfId="5276"/>
    <cellStyle name="60% - Accent4 10" xfId="5277"/>
    <cellStyle name="60% - Accent4 10 2" xfId="5278"/>
    <cellStyle name="60% - Accent4 10 3" xfId="5279"/>
    <cellStyle name="60% - Accent4 10 4" xfId="5280"/>
    <cellStyle name="60% - Accent4 10 5" xfId="5281"/>
    <cellStyle name="60% - Accent4 10 6" xfId="5282"/>
    <cellStyle name="60% - Accent4 10 7" xfId="5283"/>
    <cellStyle name="60% - Accent4 10 8" xfId="5284"/>
    <cellStyle name="60% - Accent4 11" xfId="5285"/>
    <cellStyle name="60% - Accent4 12" xfId="5286"/>
    <cellStyle name="60% - Accent4 13" xfId="5287"/>
    <cellStyle name="60% - Accent4 14" xfId="5288"/>
    <cellStyle name="60% - Accent4 15" xfId="5289"/>
    <cellStyle name="60% - Accent4 16" xfId="5290"/>
    <cellStyle name="60% - Accent4 17" xfId="5291"/>
    <cellStyle name="60% - Accent4 18" xfId="5292"/>
    <cellStyle name="60% - Accent4 19" xfId="5293"/>
    <cellStyle name="60% - Accent4 2" xfId="5294"/>
    <cellStyle name="60% - Accent4 2 2" xfId="5295"/>
    <cellStyle name="60% - Accent4 2 3" xfId="5296"/>
    <cellStyle name="60% - Accent4 2 3 2" xfId="5297"/>
    <cellStyle name="60% - Accent4 2 4" xfId="5298"/>
    <cellStyle name="60% - Accent4 2 4 2" xfId="5299"/>
    <cellStyle name="60% - Accent4 2 5" xfId="5300"/>
    <cellStyle name="60% - Accent4 2 5 2" xfId="5301"/>
    <cellStyle name="60% - Accent4 2 6" xfId="5302"/>
    <cellStyle name="60% - Accent4 2 7" xfId="5303"/>
    <cellStyle name="60% - Accent4 2 8" xfId="5304"/>
    <cellStyle name="60% - Accent4 2 9" xfId="5305"/>
    <cellStyle name="60% - Accent4 2_Block-F LGF POur-II BBS" xfId="5306"/>
    <cellStyle name="60% - Accent4 20" xfId="5307"/>
    <cellStyle name="60% - Accent4 21" xfId="5308"/>
    <cellStyle name="60% - Accent4 22" xfId="5309"/>
    <cellStyle name="60% - Accent4 23" xfId="5310"/>
    <cellStyle name="60% - Accent4 24" xfId="5311"/>
    <cellStyle name="60% - Accent4 25" xfId="5312"/>
    <cellStyle name="60% - Accent4 26" xfId="5313"/>
    <cellStyle name="60% - Accent4 27" xfId="5314"/>
    <cellStyle name="60% - Accent4 28" xfId="5315"/>
    <cellStyle name="60% - Accent4 29" xfId="5316"/>
    <cellStyle name="60% - Accent4 3" xfId="5317"/>
    <cellStyle name="60% - Accent4 3 2" xfId="5318"/>
    <cellStyle name="60% - Accent4 3 3" xfId="5319"/>
    <cellStyle name="60% - Accent4 3 3 2" xfId="5320"/>
    <cellStyle name="60% - Accent4 3 4" xfId="5321"/>
    <cellStyle name="60% - Accent4 3 4 2" xfId="5322"/>
    <cellStyle name="60% - Accent4 3 4 3" xfId="5323"/>
    <cellStyle name="60% - Accent4 3 5" xfId="5324"/>
    <cellStyle name="60% - Accent4 3 6" xfId="5325"/>
    <cellStyle name="60% - Accent4 3 7" xfId="5326"/>
    <cellStyle name="60% - Accent4 3 8" xfId="5327"/>
    <cellStyle name="60% - Accent4 3_Sheet2" xfId="5328"/>
    <cellStyle name="60% - Accent4 30" xfId="5329"/>
    <cellStyle name="60% - Accent4 31" xfId="5330"/>
    <cellStyle name="60% - Accent4 32" xfId="5331"/>
    <cellStyle name="60% - Accent4 33" xfId="5332"/>
    <cellStyle name="60% - Accent4 34" xfId="5333"/>
    <cellStyle name="60% - Accent4 35" xfId="5334"/>
    <cellStyle name="60% - Accent4 36" xfId="5335"/>
    <cellStyle name="60% - Accent4 37" xfId="5336"/>
    <cellStyle name="60% - Accent4 38" xfId="5337"/>
    <cellStyle name="60% - Accent4 39" xfId="5338"/>
    <cellStyle name="60% - Accent4 4" xfId="5339"/>
    <cellStyle name="60% - Accent4 4 2" xfId="5340"/>
    <cellStyle name="60% - Accent4 4 3" xfId="5341"/>
    <cellStyle name="60% - Accent4 4 3 2" xfId="5342"/>
    <cellStyle name="60% - Accent4 4 4" xfId="5343"/>
    <cellStyle name="60% - Accent4 4 4 2" xfId="5344"/>
    <cellStyle name="60% - Accent4 4 5" xfId="5345"/>
    <cellStyle name="60% - Accent4 4 6" xfId="5346"/>
    <cellStyle name="60% - Accent4 4 7" xfId="5347"/>
    <cellStyle name="60% - Accent4 4 8" xfId="5348"/>
    <cellStyle name="60% - Accent4 4_Sheet2" xfId="5349"/>
    <cellStyle name="60% - Accent4 5" xfId="5350"/>
    <cellStyle name="60% - Accent4 5 2" xfId="5351"/>
    <cellStyle name="60% - Accent4 5 2 2" xfId="5352"/>
    <cellStyle name="60% - Accent4 5 3" xfId="5353"/>
    <cellStyle name="60% - Accent4 5 3 2" xfId="5354"/>
    <cellStyle name="60% - Accent4 5 4" xfId="5355"/>
    <cellStyle name="60% - Accent4 5 4 2" xfId="5356"/>
    <cellStyle name="60% - Accent4 5 5" xfId="5357"/>
    <cellStyle name="60% - Accent4 5 6" xfId="5358"/>
    <cellStyle name="60% - Accent4 5 7" xfId="5359"/>
    <cellStyle name="60% - Accent4 5 8" xfId="5360"/>
    <cellStyle name="60% - Accent4 5_Sheet2" xfId="5361"/>
    <cellStyle name="60% - Accent4 6" xfId="5362"/>
    <cellStyle name="60% - Accent4 6 2" xfId="5363"/>
    <cellStyle name="60% - Accent4 6 2 2" xfId="5364"/>
    <cellStyle name="60% - Accent4 6 3" xfId="5365"/>
    <cellStyle name="60% - Accent4 6 3 2" xfId="5366"/>
    <cellStyle name="60% - Accent4 6 4" xfId="5367"/>
    <cellStyle name="60% - Accent4 6 4 2" xfId="5368"/>
    <cellStyle name="60% - Accent4 6 5" xfId="5369"/>
    <cellStyle name="60% - Accent4 6 6" xfId="5370"/>
    <cellStyle name="60% - Accent4 6 7" xfId="5371"/>
    <cellStyle name="60% - Accent4 6 8" xfId="5372"/>
    <cellStyle name="60% - Accent4 6_Sheet2" xfId="5373"/>
    <cellStyle name="60% - Accent4 7" xfId="5374"/>
    <cellStyle name="60% - Accent4 7 2" xfId="5375"/>
    <cellStyle name="60% - Accent4 7 2 2" xfId="5376"/>
    <cellStyle name="60% - Accent4 7 3" xfId="5377"/>
    <cellStyle name="60% - Accent4 7 3 2" xfId="5378"/>
    <cellStyle name="60% - Accent4 7 4" xfId="5379"/>
    <cellStyle name="60% - Accent4 7 4 2" xfId="5380"/>
    <cellStyle name="60% - Accent4 7 5" xfId="5381"/>
    <cellStyle name="60% - Accent4 7 6" xfId="5382"/>
    <cellStyle name="60% - Accent4 7 7" xfId="5383"/>
    <cellStyle name="60% - Accent4 7 8" xfId="5384"/>
    <cellStyle name="60% - Accent4 7_Sheet2" xfId="5385"/>
    <cellStyle name="60% - Accent4 8" xfId="5386"/>
    <cellStyle name="60% - Accent4 8 2" xfId="5387"/>
    <cellStyle name="60% - Accent4 8 3" xfId="5388"/>
    <cellStyle name="60% - Accent4 8 4" xfId="5389"/>
    <cellStyle name="60% - Accent4 8 5" xfId="5390"/>
    <cellStyle name="60% - Accent4 8 6" xfId="5391"/>
    <cellStyle name="60% - Accent4 8 7" xfId="5392"/>
    <cellStyle name="60% - Accent4 8 8" xfId="5393"/>
    <cellStyle name="60% - Accent4 8_Sheet2" xfId="5394"/>
    <cellStyle name="60% - Accent4 9" xfId="5395"/>
    <cellStyle name="60% - Accent4 9 2" xfId="5396"/>
    <cellStyle name="60% - Accent4 9 3" xfId="5397"/>
    <cellStyle name="60% - Accent4 9 3 2" xfId="5398"/>
    <cellStyle name="60% - Accent4 9 4" xfId="5399"/>
    <cellStyle name="60% - Accent4 9 5" xfId="5400"/>
    <cellStyle name="60% - Accent4 9 6" xfId="5401"/>
    <cellStyle name="60% - Accent4 9 7" xfId="5402"/>
    <cellStyle name="60% - Accent4 9 8" xfId="5403"/>
    <cellStyle name="60% - Accent5 1" xfId="5404"/>
    <cellStyle name="60% - Accent5 1 1" xfId="5405"/>
    <cellStyle name="60% - Accent5 10" xfId="5406"/>
    <cellStyle name="60% - Accent5 10 2" xfId="5407"/>
    <cellStyle name="60% - Accent5 10 3" xfId="5408"/>
    <cellStyle name="60% - Accent5 10 4" xfId="5409"/>
    <cellStyle name="60% - Accent5 10 5" xfId="5410"/>
    <cellStyle name="60% - Accent5 10 6" xfId="5411"/>
    <cellStyle name="60% - Accent5 10 7" xfId="5412"/>
    <cellStyle name="60% - Accent5 10 8" xfId="5413"/>
    <cellStyle name="60% - Accent5 11" xfId="5414"/>
    <cellStyle name="60% - Accent5 12" xfId="5415"/>
    <cellStyle name="60% - Accent5 13" xfId="5416"/>
    <cellStyle name="60% - Accent5 14" xfId="5417"/>
    <cellStyle name="60% - Accent5 15" xfId="5418"/>
    <cellStyle name="60% - Accent5 16" xfId="5419"/>
    <cellStyle name="60% - Accent5 17" xfId="5420"/>
    <cellStyle name="60% - Accent5 18" xfId="5421"/>
    <cellStyle name="60% - Accent5 19" xfId="5422"/>
    <cellStyle name="60% - Accent5 2" xfId="5423"/>
    <cellStyle name="60% - Accent5 2 2" xfId="5424"/>
    <cellStyle name="60% - Accent5 2 3" xfId="5425"/>
    <cellStyle name="60% - Accent5 2 3 2" xfId="5426"/>
    <cellStyle name="60% - Accent5 2 4" xfId="5427"/>
    <cellStyle name="60% - Accent5 2 4 2" xfId="5428"/>
    <cellStyle name="60% - Accent5 2 5" xfId="5429"/>
    <cellStyle name="60% - Accent5 2 5 2" xfId="5430"/>
    <cellStyle name="60% - Accent5 2 6" xfId="5431"/>
    <cellStyle name="60% - Accent5 2 7" xfId="5432"/>
    <cellStyle name="60% - Accent5 2 8" xfId="5433"/>
    <cellStyle name="60% - Accent5 2 9" xfId="5434"/>
    <cellStyle name="60% - Accent5 2_Block-F LGF POur-II BBS" xfId="5435"/>
    <cellStyle name="60% - Accent5 20" xfId="5436"/>
    <cellStyle name="60% - Accent5 21" xfId="5437"/>
    <cellStyle name="60% - Accent5 22" xfId="5438"/>
    <cellStyle name="60% - Accent5 23" xfId="5439"/>
    <cellStyle name="60% - Accent5 24" xfId="5440"/>
    <cellStyle name="60% - Accent5 25" xfId="5441"/>
    <cellStyle name="60% - Accent5 26" xfId="5442"/>
    <cellStyle name="60% - Accent5 27" xfId="5443"/>
    <cellStyle name="60% - Accent5 28" xfId="5444"/>
    <cellStyle name="60% - Accent5 29" xfId="5445"/>
    <cellStyle name="60% - Accent5 3" xfId="5446"/>
    <cellStyle name="60% - Accent5 3 2" xfId="5447"/>
    <cellStyle name="60% - Accent5 3 3" xfId="5448"/>
    <cellStyle name="60% - Accent5 3 3 2" xfId="5449"/>
    <cellStyle name="60% - Accent5 3 4" xfId="5450"/>
    <cellStyle name="60% - Accent5 3 4 2" xfId="5451"/>
    <cellStyle name="60% - Accent5 3 5" xfId="5452"/>
    <cellStyle name="60% - Accent5 3 6" xfId="5453"/>
    <cellStyle name="60% - Accent5 3 7" xfId="5454"/>
    <cellStyle name="60% - Accent5 3 8" xfId="5455"/>
    <cellStyle name="60% - Accent5 3_Sheet2" xfId="5456"/>
    <cellStyle name="60% - Accent5 30" xfId="5457"/>
    <cellStyle name="60% - Accent5 31" xfId="5458"/>
    <cellStyle name="60% - Accent5 32" xfId="5459"/>
    <cellStyle name="60% - Accent5 33" xfId="5460"/>
    <cellStyle name="60% - Accent5 34" xfId="5461"/>
    <cellStyle name="60% - Accent5 35" xfId="5462"/>
    <cellStyle name="60% - Accent5 36" xfId="5463"/>
    <cellStyle name="60% - Accent5 37" xfId="5464"/>
    <cellStyle name="60% - Accent5 38" xfId="5465"/>
    <cellStyle name="60% - Accent5 39" xfId="5466"/>
    <cellStyle name="60% - Accent5 4" xfId="5467"/>
    <cellStyle name="60% - Accent5 4 2" xfId="5468"/>
    <cellStyle name="60% - Accent5 4 3" xfId="5469"/>
    <cellStyle name="60% - Accent5 4 3 2" xfId="5470"/>
    <cellStyle name="60% - Accent5 4 4" xfId="5471"/>
    <cellStyle name="60% - Accent5 4 4 2" xfId="5472"/>
    <cellStyle name="60% - Accent5 4 5" xfId="5473"/>
    <cellStyle name="60% - Accent5 4 6" xfId="5474"/>
    <cellStyle name="60% - Accent5 4 7" xfId="5475"/>
    <cellStyle name="60% - Accent5 4 8" xfId="5476"/>
    <cellStyle name="60% - Accent5 4_Sheet2" xfId="5477"/>
    <cellStyle name="60% - Accent5 5" xfId="5478"/>
    <cellStyle name="60% - Accent5 5 2" xfId="5479"/>
    <cellStyle name="60% - Accent5 5 2 2" xfId="5480"/>
    <cellStyle name="60% - Accent5 5 3" xfId="5481"/>
    <cellStyle name="60% - Accent5 5 3 2" xfId="5482"/>
    <cellStyle name="60% - Accent5 5 4" xfId="5483"/>
    <cellStyle name="60% - Accent5 5 4 2" xfId="5484"/>
    <cellStyle name="60% - Accent5 5 5" xfId="5485"/>
    <cellStyle name="60% - Accent5 5 6" xfId="5486"/>
    <cellStyle name="60% - Accent5 5 7" xfId="5487"/>
    <cellStyle name="60% - Accent5 5 8" xfId="5488"/>
    <cellStyle name="60% - Accent5 5_Sheet2" xfId="5489"/>
    <cellStyle name="60% - Accent5 6" xfId="5490"/>
    <cellStyle name="60% - Accent5 6 2" xfId="5491"/>
    <cellStyle name="60% - Accent5 6 2 2" xfId="5492"/>
    <cellStyle name="60% - Accent5 6 3" xfId="5493"/>
    <cellStyle name="60% - Accent5 6 3 2" xfId="5494"/>
    <cellStyle name="60% - Accent5 6 4" xfId="5495"/>
    <cellStyle name="60% - Accent5 6 4 2" xfId="5496"/>
    <cellStyle name="60% - Accent5 6 5" xfId="5497"/>
    <cellStyle name="60% - Accent5 6 6" xfId="5498"/>
    <cellStyle name="60% - Accent5 6 7" xfId="5499"/>
    <cellStyle name="60% - Accent5 6 8" xfId="5500"/>
    <cellStyle name="60% - Accent5 6_Sheet2" xfId="5501"/>
    <cellStyle name="60% - Accent5 7" xfId="5502"/>
    <cellStyle name="60% - Accent5 7 2" xfId="5503"/>
    <cellStyle name="60% - Accent5 7 2 2" xfId="5504"/>
    <cellStyle name="60% - Accent5 7 3" xfId="5505"/>
    <cellStyle name="60% - Accent5 7 3 2" xfId="5506"/>
    <cellStyle name="60% - Accent5 7 4" xfId="5507"/>
    <cellStyle name="60% - Accent5 7 4 2" xfId="5508"/>
    <cellStyle name="60% - Accent5 7 5" xfId="5509"/>
    <cellStyle name="60% - Accent5 7 6" xfId="5510"/>
    <cellStyle name="60% - Accent5 7 7" xfId="5511"/>
    <cellStyle name="60% - Accent5 7 8" xfId="5512"/>
    <cellStyle name="60% - Accent5 7_Sheet2" xfId="5513"/>
    <cellStyle name="60% - Accent5 8" xfId="5514"/>
    <cellStyle name="60% - Accent5 8 2" xfId="5515"/>
    <cellStyle name="60% - Accent5 8 3" xfId="5516"/>
    <cellStyle name="60% - Accent5 8 4" xfId="5517"/>
    <cellStyle name="60% - Accent5 8 5" xfId="5518"/>
    <cellStyle name="60% - Accent5 8 6" xfId="5519"/>
    <cellStyle name="60% - Accent5 8 7" xfId="5520"/>
    <cellStyle name="60% - Accent5 8 8" xfId="5521"/>
    <cellStyle name="60% - Accent5 8_Sheet2" xfId="5522"/>
    <cellStyle name="60% - Accent5 9" xfId="5523"/>
    <cellStyle name="60% - Accent5 9 2" xfId="5524"/>
    <cellStyle name="60% - Accent5 9 3" xfId="5525"/>
    <cellStyle name="60% - Accent5 9 4" xfId="5526"/>
    <cellStyle name="60% - Accent5 9 5" xfId="5527"/>
    <cellStyle name="60% - Accent5 9 6" xfId="5528"/>
    <cellStyle name="60% - Accent5 9 7" xfId="5529"/>
    <cellStyle name="60% - Accent5 9 8" xfId="5530"/>
    <cellStyle name="60% - Accent6 1" xfId="5531"/>
    <cellStyle name="60% - Accent6 1 1" xfId="5532"/>
    <cellStyle name="60% - Accent6 1_Building_-_5-final_Price_Variation(1)" xfId="5533"/>
    <cellStyle name="60% - Accent6 10" xfId="5534"/>
    <cellStyle name="60% - Accent6 10 2" xfId="5535"/>
    <cellStyle name="60% - Accent6 10 3" xfId="5536"/>
    <cellStyle name="60% - Accent6 10 4" xfId="5537"/>
    <cellStyle name="60% - Accent6 10 5" xfId="5538"/>
    <cellStyle name="60% - Accent6 10 6" xfId="5539"/>
    <cellStyle name="60% - Accent6 10 7" xfId="5540"/>
    <cellStyle name="60% - Accent6 10 8" xfId="5541"/>
    <cellStyle name="60% - Accent6 11" xfId="5542"/>
    <cellStyle name="60% - Accent6 12" xfId="5543"/>
    <cellStyle name="60% - Accent6 13" xfId="5544"/>
    <cellStyle name="60% - Accent6 14" xfId="5545"/>
    <cellStyle name="60% - Accent6 15" xfId="5546"/>
    <cellStyle name="60% - Accent6 16" xfId="5547"/>
    <cellStyle name="60% - Accent6 17" xfId="5548"/>
    <cellStyle name="60% - Accent6 18" xfId="5549"/>
    <cellStyle name="60% - Accent6 19" xfId="5550"/>
    <cellStyle name="60% - Accent6 2" xfId="5551"/>
    <cellStyle name="60% - Accent6 2 2" xfId="5552"/>
    <cellStyle name="60% - Accent6 2 3" xfId="5553"/>
    <cellStyle name="60% - Accent6 2 3 2" xfId="5554"/>
    <cellStyle name="60% - Accent6 2 4" xfId="5555"/>
    <cellStyle name="60% - Accent6 2 4 2" xfId="5556"/>
    <cellStyle name="60% - Accent6 2 5" xfId="5557"/>
    <cellStyle name="60% - Accent6 2 5 2" xfId="5558"/>
    <cellStyle name="60% - Accent6 2 6" xfId="5559"/>
    <cellStyle name="60% - Accent6 2 7" xfId="5560"/>
    <cellStyle name="60% - Accent6 2 8" xfId="5561"/>
    <cellStyle name="60% - Accent6 2 9" xfId="5562"/>
    <cellStyle name="60% - Accent6 2_Block-F LGF POur-II BBS" xfId="5563"/>
    <cellStyle name="60% - Accent6 20" xfId="5564"/>
    <cellStyle name="60% - Accent6 21" xfId="5565"/>
    <cellStyle name="60% - Accent6 22" xfId="5566"/>
    <cellStyle name="60% - Accent6 23" xfId="5567"/>
    <cellStyle name="60% - Accent6 24" xfId="5568"/>
    <cellStyle name="60% - Accent6 25" xfId="5569"/>
    <cellStyle name="60% - Accent6 26" xfId="5570"/>
    <cellStyle name="60% - Accent6 27" xfId="5571"/>
    <cellStyle name="60% - Accent6 28" xfId="5572"/>
    <cellStyle name="60% - Accent6 29" xfId="5573"/>
    <cellStyle name="60% - Accent6 3" xfId="5574"/>
    <cellStyle name="60% - Accent6 3 2" xfId="5575"/>
    <cellStyle name="60% - Accent6 3 3" xfId="5576"/>
    <cellStyle name="60% - Accent6 3 3 2" xfId="5577"/>
    <cellStyle name="60% - Accent6 3 4" xfId="5578"/>
    <cellStyle name="60% - Accent6 3 4 2" xfId="5579"/>
    <cellStyle name="60% - Accent6 3 5" xfId="5580"/>
    <cellStyle name="60% - Accent6 3 6" xfId="5581"/>
    <cellStyle name="60% - Accent6 3 7" xfId="5582"/>
    <cellStyle name="60% - Accent6 3 8" xfId="5583"/>
    <cellStyle name="60% - Accent6 3_Sheet2" xfId="5584"/>
    <cellStyle name="60% - Accent6 30" xfId="5585"/>
    <cellStyle name="60% - Accent6 31" xfId="5586"/>
    <cellStyle name="60% - Accent6 32" xfId="5587"/>
    <cellStyle name="60% - Accent6 33" xfId="5588"/>
    <cellStyle name="60% - Accent6 34" xfId="5589"/>
    <cellStyle name="60% - Accent6 35" xfId="5590"/>
    <cellStyle name="60% - Accent6 36" xfId="5591"/>
    <cellStyle name="60% - Accent6 37" xfId="5592"/>
    <cellStyle name="60% - Accent6 38" xfId="5593"/>
    <cellStyle name="60% - Accent6 39" xfId="5594"/>
    <cellStyle name="60% - Accent6 4" xfId="5595"/>
    <cellStyle name="60% - Accent6 4 2" xfId="5596"/>
    <cellStyle name="60% - Accent6 4 3" xfId="5597"/>
    <cellStyle name="60% - Accent6 4 3 2" xfId="5598"/>
    <cellStyle name="60% - Accent6 4 4" xfId="5599"/>
    <cellStyle name="60% - Accent6 4 4 2" xfId="5600"/>
    <cellStyle name="60% - Accent6 4 5" xfId="5601"/>
    <cellStyle name="60% - Accent6 4 6" xfId="5602"/>
    <cellStyle name="60% - Accent6 4 7" xfId="5603"/>
    <cellStyle name="60% - Accent6 4 8" xfId="5604"/>
    <cellStyle name="60% - Accent6 4_Sheet2" xfId="5605"/>
    <cellStyle name="60% - Accent6 5" xfId="5606"/>
    <cellStyle name="60% - Accent6 5 2" xfId="5607"/>
    <cellStyle name="60% - Accent6 5 2 2" xfId="5608"/>
    <cellStyle name="60% - Accent6 5 3" xfId="5609"/>
    <cellStyle name="60% - Accent6 5 3 2" xfId="5610"/>
    <cellStyle name="60% - Accent6 5 4" xfId="5611"/>
    <cellStyle name="60% - Accent6 5 4 2" xfId="5612"/>
    <cellStyle name="60% - Accent6 5 5" xfId="5613"/>
    <cellStyle name="60% - Accent6 5 6" xfId="5614"/>
    <cellStyle name="60% - Accent6 5 7" xfId="5615"/>
    <cellStyle name="60% - Accent6 5 8" xfId="5616"/>
    <cellStyle name="60% - Accent6 5 8 2" xfId="5617"/>
    <cellStyle name="60% - Accent6 5_Sheet2" xfId="5618"/>
    <cellStyle name="60% - Accent6 6" xfId="5619"/>
    <cellStyle name="60% - Accent6 6 2" xfId="5620"/>
    <cellStyle name="60% - Accent6 6 2 2" xfId="5621"/>
    <cellStyle name="60% - Accent6 6 3" xfId="5622"/>
    <cellStyle name="60% - Accent6 6 3 2" xfId="5623"/>
    <cellStyle name="60% - Accent6 6 4" xfId="5624"/>
    <cellStyle name="60% - Accent6 6 4 2" xfId="5625"/>
    <cellStyle name="60% - Accent6 6 5" xfId="5626"/>
    <cellStyle name="60% - Accent6 6 6" xfId="5627"/>
    <cellStyle name="60% - Accent6 6 7" xfId="5628"/>
    <cellStyle name="60% - Accent6 6 8" xfId="5629"/>
    <cellStyle name="60% - Accent6 6_Sheet2" xfId="5630"/>
    <cellStyle name="60% - Accent6 7" xfId="5631"/>
    <cellStyle name="60% - Accent6 7 2" xfId="5632"/>
    <cellStyle name="60% - Accent6 7 2 2" xfId="5633"/>
    <cellStyle name="60% - Accent6 7 3" xfId="5634"/>
    <cellStyle name="60% - Accent6 7 3 2" xfId="5635"/>
    <cellStyle name="60% - Accent6 7 4" xfId="5636"/>
    <cellStyle name="60% - Accent6 7 4 2" xfId="5637"/>
    <cellStyle name="60% - Accent6 7 5" xfId="5638"/>
    <cellStyle name="60% - Accent6 7 6" xfId="5639"/>
    <cellStyle name="60% - Accent6 7 7" xfId="5640"/>
    <cellStyle name="60% - Accent6 7 8" xfId="5641"/>
    <cellStyle name="60% - Accent6 7_Sheet2" xfId="5642"/>
    <cellStyle name="60% - Accent6 8" xfId="5643"/>
    <cellStyle name="60% - Accent6 8 2" xfId="5644"/>
    <cellStyle name="60% - Accent6 8 3" xfId="5645"/>
    <cellStyle name="60% - Accent6 8 4" xfId="5646"/>
    <cellStyle name="60% - Accent6 8 5" xfId="5647"/>
    <cellStyle name="60% - Accent6 8 5 2" xfId="5648"/>
    <cellStyle name="60% - Accent6 8 6" xfId="5649"/>
    <cellStyle name="60% - Accent6 8 7" xfId="5650"/>
    <cellStyle name="60% - Accent6 8 8" xfId="5651"/>
    <cellStyle name="60% - Accent6 8_Sheet2" xfId="5652"/>
    <cellStyle name="60% - Accent6 9" xfId="5653"/>
    <cellStyle name="60% - Accent6 9 2" xfId="5654"/>
    <cellStyle name="60% - Accent6 9 3" xfId="5655"/>
    <cellStyle name="60% - Accent6 9 4" xfId="5656"/>
    <cellStyle name="60% - Accent6 9 5" xfId="5657"/>
    <cellStyle name="60% - Accent6 9 6" xfId="5658"/>
    <cellStyle name="60% - Accent6 9 7" xfId="5659"/>
    <cellStyle name="60% - Accent6 9 8" xfId="5660"/>
    <cellStyle name="60% - Akzent1" xfId="5661"/>
    <cellStyle name="60% - Akzent2" xfId="5662"/>
    <cellStyle name="60% - Akzent3" xfId="5663"/>
    <cellStyle name="60% - Akzent4" xfId="5664"/>
    <cellStyle name="60% - Akzent5" xfId="5665"/>
    <cellStyle name="60% - Akzent6" xfId="5666"/>
    <cellStyle name="75" xfId="5667"/>
    <cellStyle name="75 2" xfId="5668"/>
    <cellStyle name="75 2 2" xfId="5669"/>
    <cellStyle name="75 2 3" xfId="5670"/>
    <cellStyle name="75 2 4" xfId="5671"/>
    <cellStyle name="75_Extra items Diff" xfId="5672"/>
    <cellStyle name="A satisfied Microsoft Office user" xfId="5673"/>
    <cellStyle name="A3 297 x 420 mm" xfId="5674"/>
    <cellStyle name="A4 Small 210 x 297 mm" xfId="5675"/>
    <cellStyle name="abc" xfId="5676"/>
    <cellStyle name="abc 2" xfId="5677"/>
    <cellStyle name="abc 3" xfId="5678"/>
    <cellStyle name="abc 4" xfId="5679"/>
    <cellStyle name="abc 5" xfId="5680"/>
    <cellStyle name="abc 6" xfId="5681"/>
    <cellStyle name="abc 7" xfId="5682"/>
    <cellStyle name="Absoloute" xfId="5683"/>
    <cellStyle name="Absoloute;0" xfId="5684"/>
    <cellStyle name="Absoloute_artek98" xfId="5685"/>
    <cellStyle name="Accent 1 1" xfId="5686"/>
    <cellStyle name="Accent 1 2" xfId="5687"/>
    <cellStyle name="Accent 1 3" xfId="5688"/>
    <cellStyle name="Accent 1 7" xfId="5689"/>
    <cellStyle name="Accent 1 8" xfId="5690"/>
    <cellStyle name="Accent 2 1" xfId="5691"/>
    <cellStyle name="Accent 2 2" xfId="5692"/>
    <cellStyle name="Accent 2 3" xfId="5693"/>
    <cellStyle name="Accent 2 8" xfId="5694"/>
    <cellStyle name="Accent 2 9" xfId="5695"/>
    <cellStyle name="Accent 3 1" xfId="5696"/>
    <cellStyle name="Accent 3 10" xfId="5697"/>
    <cellStyle name="Accent 3 2" xfId="5698"/>
    <cellStyle name="Accent 3 3" xfId="5699"/>
    <cellStyle name="Accent 3 9" xfId="5700"/>
    <cellStyle name="Accent 4" xfId="5701"/>
    <cellStyle name="Accent 5" xfId="5702"/>
    <cellStyle name="Accent 6" xfId="5703"/>
    <cellStyle name="Accent 7" xfId="5704"/>
    <cellStyle name="Accent1 - 20%" xfId="5705"/>
    <cellStyle name="Accent1 - 20% 2" xfId="5706"/>
    <cellStyle name="Accent1 - 20% 2 2" xfId="5707"/>
    <cellStyle name="Accent1 - 20% 2 3" xfId="5708"/>
    <cellStyle name="Accent1 - 20% 3" xfId="5709"/>
    <cellStyle name="Accent1 - 20% 4" xfId="5710"/>
    <cellStyle name="Accent1 - 20%_APSWRSC-Kalasamudram" xfId="5711"/>
    <cellStyle name="Accent1 - 40%" xfId="5712"/>
    <cellStyle name="Accent1 - 40% 2" xfId="5713"/>
    <cellStyle name="Accent1 - 40% 2 2" xfId="5714"/>
    <cellStyle name="Accent1 - 40% 2 3" xfId="5715"/>
    <cellStyle name="Accent1 - 40% 3" xfId="5716"/>
    <cellStyle name="Accent1 - 40% 3 2" xfId="5717"/>
    <cellStyle name="Accent1 - 40% 4" xfId="5718"/>
    <cellStyle name="Accent1 - 40%_APSWRSC-Kalasamudram" xfId="5719"/>
    <cellStyle name="Accent1 - 60%" xfId="5720"/>
    <cellStyle name="Accent1 1" xfId="5721"/>
    <cellStyle name="Accent1 1 1" xfId="5722"/>
    <cellStyle name="Accent1 10" xfId="5723"/>
    <cellStyle name="Accent1 10 10" xfId="5724"/>
    <cellStyle name="Accent1 10 11" xfId="5725"/>
    <cellStyle name="Accent1 10 12" xfId="5726"/>
    <cellStyle name="Accent1 10 13" xfId="5727"/>
    <cellStyle name="Accent1 10 14" xfId="5728"/>
    <cellStyle name="Accent1 10 15" xfId="5729"/>
    <cellStyle name="Accent1 10 16" xfId="5730"/>
    <cellStyle name="Accent1 10 2" xfId="5731"/>
    <cellStyle name="Accent1 10 3" xfId="5732"/>
    <cellStyle name="Accent1 10 4" xfId="5733"/>
    <cellStyle name="Accent1 10 5" xfId="5734"/>
    <cellStyle name="Accent1 10 6" xfId="5735"/>
    <cellStyle name="Accent1 10 7" xfId="5736"/>
    <cellStyle name="Accent1 10 8" xfId="5737"/>
    <cellStyle name="Accent1 10 9" xfId="5738"/>
    <cellStyle name="Accent1 11" xfId="5739"/>
    <cellStyle name="Accent1 11 2" xfId="5740"/>
    <cellStyle name="Accent1 11 3" xfId="5741"/>
    <cellStyle name="Accent1 11 4" xfId="5742"/>
    <cellStyle name="Accent1 11 5" xfId="5743"/>
    <cellStyle name="Accent1 11 6" xfId="5744"/>
    <cellStyle name="Accent1 11 7" xfId="5745"/>
    <cellStyle name="Accent1 11 8" xfId="5746"/>
    <cellStyle name="Accent1 11 9" xfId="5747"/>
    <cellStyle name="Accent1 12" xfId="5748"/>
    <cellStyle name="Accent1 12 2" xfId="5749"/>
    <cellStyle name="Accent1 12 3" xfId="5750"/>
    <cellStyle name="Accent1 12 4" xfId="5751"/>
    <cellStyle name="Accent1 12 5" xfId="5752"/>
    <cellStyle name="Accent1 12 6" xfId="5753"/>
    <cellStyle name="Accent1 12 7" xfId="5754"/>
    <cellStyle name="Accent1 12 8" xfId="5755"/>
    <cellStyle name="Accent1 12 9" xfId="5756"/>
    <cellStyle name="Accent1 13" xfId="5757"/>
    <cellStyle name="Accent1 13 2" xfId="5758"/>
    <cellStyle name="Accent1 13 3" xfId="5759"/>
    <cellStyle name="Accent1 13 4" xfId="5760"/>
    <cellStyle name="Accent1 13 5" xfId="5761"/>
    <cellStyle name="Accent1 13 6" xfId="5762"/>
    <cellStyle name="Accent1 13 7" xfId="5763"/>
    <cellStyle name="Accent1 13 8" xfId="5764"/>
    <cellStyle name="Accent1 13 9" xfId="5765"/>
    <cellStyle name="Accent1 14" xfId="5766"/>
    <cellStyle name="Accent1 14 2" xfId="5767"/>
    <cellStyle name="Accent1 14 3" xfId="5768"/>
    <cellStyle name="Accent1 14 4" xfId="5769"/>
    <cellStyle name="Accent1 14 5" xfId="5770"/>
    <cellStyle name="Accent1 14 6" xfId="5771"/>
    <cellStyle name="Accent1 14 7" xfId="5772"/>
    <cellStyle name="Accent1 14 8" xfId="5773"/>
    <cellStyle name="Accent1 14 9" xfId="5774"/>
    <cellStyle name="Accent1 15" xfId="5775"/>
    <cellStyle name="Accent1 15 2" xfId="5776"/>
    <cellStyle name="Accent1 15 3" xfId="5777"/>
    <cellStyle name="Accent1 15 4" xfId="5778"/>
    <cellStyle name="Accent1 15 5" xfId="5779"/>
    <cellStyle name="Accent1 15 6" xfId="5780"/>
    <cellStyle name="Accent1 15 7" xfId="5781"/>
    <cellStyle name="Accent1 15 8" xfId="5782"/>
    <cellStyle name="Accent1 15 9" xfId="5783"/>
    <cellStyle name="Accent1 16" xfId="5784"/>
    <cellStyle name="Accent1 16 2" xfId="5785"/>
    <cellStyle name="Accent1 16 3" xfId="5786"/>
    <cellStyle name="Accent1 16 4" xfId="5787"/>
    <cellStyle name="Accent1 16 5" xfId="5788"/>
    <cellStyle name="Accent1 16 6" xfId="5789"/>
    <cellStyle name="Accent1 16 7" xfId="5790"/>
    <cellStyle name="Accent1 16 8" xfId="5791"/>
    <cellStyle name="Accent1 16 9" xfId="5792"/>
    <cellStyle name="Accent1 17" xfId="5793"/>
    <cellStyle name="Accent1 18" xfId="5794"/>
    <cellStyle name="Accent1 19" xfId="5795"/>
    <cellStyle name="Accent1 2" xfId="5796"/>
    <cellStyle name="Accent1 2 2" xfId="5797"/>
    <cellStyle name="Accent1 2 2 2" xfId="5798"/>
    <cellStyle name="Accent1 2 2 2 2" xfId="5799"/>
    <cellStyle name="Accent1 2 2 3" xfId="5800"/>
    <cellStyle name="Accent1 2 2 4" xfId="5801"/>
    <cellStyle name="Accent1 2 2 5" xfId="5802"/>
    <cellStyle name="Accent1 2 2 6" xfId="5803"/>
    <cellStyle name="Accent1 2 2 7" xfId="5804"/>
    <cellStyle name="Accent1 2 2 8" xfId="5805"/>
    <cellStyle name="Accent1 2 2 9" xfId="5806"/>
    <cellStyle name="Accent1 2 3" xfId="5807"/>
    <cellStyle name="Accent1 2 3 2" xfId="5808"/>
    <cellStyle name="Accent1 2 4" xfId="5809"/>
    <cellStyle name="Accent1 2 4 2" xfId="5810"/>
    <cellStyle name="Accent1 2 5" xfId="5811"/>
    <cellStyle name="Accent1 2 5 2" xfId="5812"/>
    <cellStyle name="Accent1 2 6" xfId="5813"/>
    <cellStyle name="Accent1 2 7" xfId="5814"/>
    <cellStyle name="Accent1 2 8" xfId="5815"/>
    <cellStyle name="Accent1 2 9" xfId="5816"/>
    <cellStyle name="Accent1 2_Block-F LGF POur-II BBS" xfId="5817"/>
    <cellStyle name="Accent1 20" xfId="5818"/>
    <cellStyle name="Accent1 21" xfId="5819"/>
    <cellStyle name="Accent1 22" xfId="5820"/>
    <cellStyle name="Accent1 23" xfId="5821"/>
    <cellStyle name="Accent1 24" xfId="5822"/>
    <cellStyle name="Accent1 25" xfId="5823"/>
    <cellStyle name="Accent1 26" xfId="5824"/>
    <cellStyle name="Accent1 27" xfId="5825"/>
    <cellStyle name="Accent1 28" xfId="5826"/>
    <cellStyle name="Accent1 29" xfId="5827"/>
    <cellStyle name="Accent1 3" xfId="5828"/>
    <cellStyle name="Accent1 3 2" xfId="5829"/>
    <cellStyle name="Accent1 3 2 2" xfId="5830"/>
    <cellStyle name="Accent1 3 2 3" xfId="5831"/>
    <cellStyle name="Accent1 3 2 4" xfId="5832"/>
    <cellStyle name="Accent1 3 2 5" xfId="5833"/>
    <cellStyle name="Accent1 3 2 6" xfId="5834"/>
    <cellStyle name="Accent1 3 2 7" xfId="5835"/>
    <cellStyle name="Accent1 3 2 8" xfId="5836"/>
    <cellStyle name="Accent1 3 2 9" xfId="5837"/>
    <cellStyle name="Accent1 3 3" xfId="5838"/>
    <cellStyle name="Accent1 3 3 2" xfId="5839"/>
    <cellStyle name="Accent1 3 4" xfId="5840"/>
    <cellStyle name="Accent1 3 4 2" xfId="5841"/>
    <cellStyle name="Accent1 3 5" xfId="5842"/>
    <cellStyle name="Accent1 3 6" xfId="5843"/>
    <cellStyle name="Accent1 3 7" xfId="5844"/>
    <cellStyle name="Accent1 3 8" xfId="5845"/>
    <cellStyle name="Accent1 3_Ramadugu_ SWGH" xfId="5846"/>
    <cellStyle name="Accent1 30" xfId="5847"/>
    <cellStyle name="Accent1 31" xfId="5848"/>
    <cellStyle name="Accent1 32" xfId="5849"/>
    <cellStyle name="Accent1 33" xfId="5850"/>
    <cellStyle name="Accent1 34" xfId="5851"/>
    <cellStyle name="Accent1 35" xfId="5852"/>
    <cellStyle name="Accent1 36" xfId="5853"/>
    <cellStyle name="Accent1 37" xfId="5854"/>
    <cellStyle name="Accent1 38" xfId="5855"/>
    <cellStyle name="Accent1 39" xfId="5856"/>
    <cellStyle name="Accent1 4" xfId="5857"/>
    <cellStyle name="Accent1 4 10" xfId="5858"/>
    <cellStyle name="Accent1 4 11" xfId="5859"/>
    <cellStyle name="Accent1 4 12" xfId="5860"/>
    <cellStyle name="Accent1 4 13" xfId="5861"/>
    <cellStyle name="Accent1 4 14" xfId="5862"/>
    <cellStyle name="Accent1 4 15" xfId="5863"/>
    <cellStyle name="Accent1 4 16" xfId="5864"/>
    <cellStyle name="Accent1 4 2" xfId="5865"/>
    <cellStyle name="Accent1 4 2 2" xfId="5866"/>
    <cellStyle name="Accent1 4 3" xfId="5867"/>
    <cellStyle name="Accent1 4 3 2" xfId="5868"/>
    <cellStyle name="Accent1 4 4" xfId="5869"/>
    <cellStyle name="Accent1 4 4 2" xfId="5870"/>
    <cellStyle name="Accent1 4 5" xfId="5871"/>
    <cellStyle name="Accent1 4 6" xfId="5872"/>
    <cellStyle name="Accent1 4 7" xfId="5873"/>
    <cellStyle name="Accent1 4 8" xfId="5874"/>
    <cellStyle name="Accent1 4 9" xfId="5875"/>
    <cellStyle name="Accent1 4_Sheet2" xfId="5876"/>
    <cellStyle name="Accent1 40" xfId="5877"/>
    <cellStyle name="Accent1 41" xfId="5878"/>
    <cellStyle name="Accent1 42" xfId="5879"/>
    <cellStyle name="Accent1 43" xfId="5880"/>
    <cellStyle name="Accent1 44" xfId="5881"/>
    <cellStyle name="Accent1 45" xfId="5882"/>
    <cellStyle name="Accent1 46" xfId="5883"/>
    <cellStyle name="Accent1 47" xfId="5884"/>
    <cellStyle name="Accent1 48" xfId="5885"/>
    <cellStyle name="Accent1 49" xfId="5886"/>
    <cellStyle name="Accent1 5" xfId="5887"/>
    <cellStyle name="Accent1 5 10" xfId="5888"/>
    <cellStyle name="Accent1 5 11" xfId="5889"/>
    <cellStyle name="Accent1 5 12" xfId="5890"/>
    <cellStyle name="Accent1 5 13" xfId="5891"/>
    <cellStyle name="Accent1 5 14" xfId="5892"/>
    <cellStyle name="Accent1 5 15" xfId="5893"/>
    <cellStyle name="Accent1 5 16" xfId="5894"/>
    <cellStyle name="Accent1 5 2" xfId="5895"/>
    <cellStyle name="Accent1 5 2 2" xfId="5896"/>
    <cellStyle name="Accent1 5 3" xfId="5897"/>
    <cellStyle name="Accent1 5 3 2" xfId="5898"/>
    <cellStyle name="Accent1 5 4" xfId="5899"/>
    <cellStyle name="Accent1 5 4 2" xfId="5900"/>
    <cellStyle name="Accent1 5 5" xfId="5901"/>
    <cellStyle name="Accent1 5 6" xfId="5902"/>
    <cellStyle name="Accent1 5 7" xfId="5903"/>
    <cellStyle name="Accent1 5 8" xfId="5904"/>
    <cellStyle name="Accent1 5 9" xfId="5905"/>
    <cellStyle name="Accent1 5_Sheet2" xfId="5906"/>
    <cellStyle name="Accent1 50" xfId="5907"/>
    <cellStyle name="Accent1 51" xfId="5908"/>
    <cellStyle name="Accent1 52" xfId="5909"/>
    <cellStyle name="Accent1 53" xfId="5910"/>
    <cellStyle name="Accent1 6" xfId="5911"/>
    <cellStyle name="Accent1 6 10" xfId="5912"/>
    <cellStyle name="Accent1 6 11" xfId="5913"/>
    <cellStyle name="Accent1 6 12" xfId="5914"/>
    <cellStyle name="Accent1 6 13" xfId="5915"/>
    <cellStyle name="Accent1 6 14" xfId="5916"/>
    <cellStyle name="Accent1 6 15" xfId="5917"/>
    <cellStyle name="Accent1 6 16" xfId="5918"/>
    <cellStyle name="Accent1 6 2" xfId="5919"/>
    <cellStyle name="Accent1 6 2 2" xfId="5920"/>
    <cellStyle name="Accent1 6 3" xfId="5921"/>
    <cellStyle name="Accent1 6 3 2" xfId="5922"/>
    <cellStyle name="Accent1 6 4" xfId="5923"/>
    <cellStyle name="Accent1 6 4 2" xfId="5924"/>
    <cellStyle name="Accent1 6 5" xfId="5925"/>
    <cellStyle name="Accent1 6 6" xfId="5926"/>
    <cellStyle name="Accent1 6 7" xfId="5927"/>
    <cellStyle name="Accent1 6 8" xfId="5928"/>
    <cellStyle name="Accent1 6 9" xfId="5929"/>
    <cellStyle name="Accent1 6_Sheet2" xfId="5930"/>
    <cellStyle name="Accent1 7" xfId="5931"/>
    <cellStyle name="Accent1 7 10" xfId="5932"/>
    <cellStyle name="Accent1 7 11" xfId="5933"/>
    <cellStyle name="Accent1 7 12" xfId="5934"/>
    <cellStyle name="Accent1 7 13" xfId="5935"/>
    <cellStyle name="Accent1 7 14" xfId="5936"/>
    <cellStyle name="Accent1 7 15" xfId="5937"/>
    <cellStyle name="Accent1 7 16" xfId="5938"/>
    <cellStyle name="Accent1 7 2" xfId="5939"/>
    <cellStyle name="Accent1 7 2 2" xfId="5940"/>
    <cellStyle name="Accent1 7 3" xfId="5941"/>
    <cellStyle name="Accent1 7 3 2" xfId="5942"/>
    <cellStyle name="Accent1 7 4" xfId="5943"/>
    <cellStyle name="Accent1 7 4 2" xfId="5944"/>
    <cellStyle name="Accent1 7 5" xfId="5945"/>
    <cellStyle name="Accent1 7 6" xfId="5946"/>
    <cellStyle name="Accent1 7 7" xfId="5947"/>
    <cellStyle name="Accent1 7 8" xfId="5948"/>
    <cellStyle name="Accent1 7 9" xfId="5949"/>
    <cellStyle name="Accent1 7_Sheet2" xfId="5950"/>
    <cellStyle name="Accent1 8" xfId="5951"/>
    <cellStyle name="Accent1 8 10" xfId="5952"/>
    <cellStyle name="Accent1 8 11" xfId="5953"/>
    <cellStyle name="Accent1 8 12" xfId="5954"/>
    <cellStyle name="Accent1 8 13" xfId="5955"/>
    <cellStyle name="Accent1 8 14" xfId="5956"/>
    <cellStyle name="Accent1 8 15" xfId="5957"/>
    <cellStyle name="Accent1 8 16" xfId="5958"/>
    <cellStyle name="Accent1 8 2" xfId="5959"/>
    <cellStyle name="Accent1 8 3" xfId="5960"/>
    <cellStyle name="Accent1 8 4" xfId="5961"/>
    <cellStyle name="Accent1 8 5" xfId="5962"/>
    <cellStyle name="Accent1 8 6" xfId="5963"/>
    <cellStyle name="Accent1 8 7" xfId="5964"/>
    <cellStyle name="Accent1 8 8" xfId="5965"/>
    <cellStyle name="Accent1 8 9" xfId="5966"/>
    <cellStyle name="Accent1 8_Sheet2" xfId="5967"/>
    <cellStyle name="Accent1 9" xfId="5968"/>
    <cellStyle name="Accent1 9 10" xfId="5969"/>
    <cellStyle name="Accent1 9 11" xfId="5970"/>
    <cellStyle name="Accent1 9 12" xfId="5971"/>
    <cellStyle name="Accent1 9 13" xfId="5972"/>
    <cellStyle name="Accent1 9 14" xfId="5973"/>
    <cellStyle name="Accent1 9 15" xfId="5974"/>
    <cellStyle name="Accent1 9 16" xfId="5975"/>
    <cellStyle name="Accent1 9 2" xfId="5976"/>
    <cellStyle name="Accent1 9 3" xfId="5977"/>
    <cellStyle name="Accent1 9 4" xfId="5978"/>
    <cellStyle name="Accent1 9 5" xfId="5979"/>
    <cellStyle name="Accent1 9 6" xfId="5980"/>
    <cellStyle name="Accent1 9 7" xfId="5981"/>
    <cellStyle name="Accent1 9 8" xfId="5982"/>
    <cellStyle name="Accent1 9 9" xfId="5983"/>
    <cellStyle name="Accent2 - 20%" xfId="5984"/>
    <cellStyle name="Accent2 - 20% 2" xfId="5985"/>
    <cellStyle name="Accent2 - 20% 2 2" xfId="5986"/>
    <cellStyle name="Accent2 - 20% 2 3" xfId="5987"/>
    <cellStyle name="Accent2 - 20% 3" xfId="5988"/>
    <cellStyle name="Accent2 - 20% 4" xfId="5989"/>
    <cellStyle name="Accent2 - 20%_APSWRSC-Kalasamudram" xfId="5990"/>
    <cellStyle name="Accent2 - 40%" xfId="5991"/>
    <cellStyle name="Accent2 - 40% 2" xfId="5992"/>
    <cellStyle name="Accent2 - 40% 2 2" xfId="5993"/>
    <cellStyle name="Accent2 - 40% 2 3" xfId="5994"/>
    <cellStyle name="Accent2 - 40% 3" xfId="5995"/>
    <cellStyle name="Accent2 - 40% 4" xfId="5996"/>
    <cellStyle name="Accent2 - 40%_APSWRSC-Kalasamudram" xfId="5997"/>
    <cellStyle name="Accent2 - 60%" xfId="5998"/>
    <cellStyle name="Accent2 1" xfId="5999"/>
    <cellStyle name="Accent2 1 1" xfId="6000"/>
    <cellStyle name="Accent2 10" xfId="6001"/>
    <cellStyle name="Accent2 10 10" xfId="6002"/>
    <cellStyle name="Accent2 10 11" xfId="6003"/>
    <cellStyle name="Accent2 10 12" xfId="6004"/>
    <cellStyle name="Accent2 10 13" xfId="6005"/>
    <cellStyle name="Accent2 10 14" xfId="6006"/>
    <cellStyle name="Accent2 10 15" xfId="6007"/>
    <cellStyle name="Accent2 10 16" xfId="6008"/>
    <cellStyle name="Accent2 10 2" xfId="6009"/>
    <cellStyle name="Accent2 10 3" xfId="6010"/>
    <cellStyle name="Accent2 10 4" xfId="6011"/>
    <cellStyle name="Accent2 10 5" xfId="6012"/>
    <cellStyle name="Accent2 10 6" xfId="6013"/>
    <cellStyle name="Accent2 10 7" xfId="6014"/>
    <cellStyle name="Accent2 10 8" xfId="6015"/>
    <cellStyle name="Accent2 10 9" xfId="6016"/>
    <cellStyle name="Accent2 11" xfId="6017"/>
    <cellStyle name="Accent2 11 2" xfId="6018"/>
    <cellStyle name="Accent2 11 3" xfId="6019"/>
    <cellStyle name="Accent2 11 4" xfId="6020"/>
    <cellStyle name="Accent2 11 5" xfId="6021"/>
    <cellStyle name="Accent2 11 6" xfId="6022"/>
    <cellStyle name="Accent2 11 7" xfId="6023"/>
    <cellStyle name="Accent2 11 8" xfId="6024"/>
    <cellStyle name="Accent2 11 9" xfId="6025"/>
    <cellStyle name="Accent2 12" xfId="6026"/>
    <cellStyle name="Accent2 12 2" xfId="6027"/>
    <cellStyle name="Accent2 12 3" xfId="6028"/>
    <cellStyle name="Accent2 12 4" xfId="6029"/>
    <cellStyle name="Accent2 12 5" xfId="6030"/>
    <cellStyle name="Accent2 12 6" xfId="6031"/>
    <cellStyle name="Accent2 12 7" xfId="6032"/>
    <cellStyle name="Accent2 12 8" xfId="6033"/>
    <cellStyle name="Accent2 12 9" xfId="6034"/>
    <cellStyle name="Accent2 13" xfId="6035"/>
    <cellStyle name="Accent2 13 2" xfId="6036"/>
    <cellStyle name="Accent2 13 3" xfId="6037"/>
    <cellStyle name="Accent2 13 4" xfId="6038"/>
    <cellStyle name="Accent2 13 5" xfId="6039"/>
    <cellStyle name="Accent2 13 6" xfId="6040"/>
    <cellStyle name="Accent2 13 7" xfId="6041"/>
    <cellStyle name="Accent2 13 8" xfId="6042"/>
    <cellStyle name="Accent2 13 9" xfId="6043"/>
    <cellStyle name="Accent2 14" xfId="6044"/>
    <cellStyle name="Accent2 14 2" xfId="6045"/>
    <cellStyle name="Accent2 14 3" xfId="6046"/>
    <cellStyle name="Accent2 14 4" xfId="6047"/>
    <cellStyle name="Accent2 14 5" xfId="6048"/>
    <cellStyle name="Accent2 14 6" xfId="6049"/>
    <cellStyle name="Accent2 14 7" xfId="6050"/>
    <cellStyle name="Accent2 14 8" xfId="6051"/>
    <cellStyle name="Accent2 14 9" xfId="6052"/>
    <cellStyle name="Accent2 15" xfId="6053"/>
    <cellStyle name="Accent2 15 2" xfId="6054"/>
    <cellStyle name="Accent2 15 3" xfId="6055"/>
    <cellStyle name="Accent2 15 4" xfId="6056"/>
    <cellStyle name="Accent2 15 5" xfId="6057"/>
    <cellStyle name="Accent2 15 6" xfId="6058"/>
    <cellStyle name="Accent2 15 7" xfId="6059"/>
    <cellStyle name="Accent2 15 8" xfId="6060"/>
    <cellStyle name="Accent2 15 9" xfId="6061"/>
    <cellStyle name="Accent2 16" xfId="6062"/>
    <cellStyle name="Accent2 16 2" xfId="6063"/>
    <cellStyle name="Accent2 16 3" xfId="6064"/>
    <cellStyle name="Accent2 16 4" xfId="6065"/>
    <cellStyle name="Accent2 16 5" xfId="6066"/>
    <cellStyle name="Accent2 16 6" xfId="6067"/>
    <cellStyle name="Accent2 16 7" xfId="6068"/>
    <cellStyle name="Accent2 16 8" xfId="6069"/>
    <cellStyle name="Accent2 16 9" xfId="6070"/>
    <cellStyle name="Accent2 17" xfId="6071"/>
    <cellStyle name="Accent2 18" xfId="6072"/>
    <cellStyle name="Accent2 19" xfId="6073"/>
    <cellStyle name="Accent2 2" xfId="6074"/>
    <cellStyle name="Accent2 2 2" xfId="6075"/>
    <cellStyle name="Accent2 2 2 2" xfId="6076"/>
    <cellStyle name="Accent2 2 2 2 2" xfId="6077"/>
    <cellStyle name="Accent2 2 2 3" xfId="6078"/>
    <cellStyle name="Accent2 2 2 4" xfId="6079"/>
    <cellStyle name="Accent2 2 2 5" xfId="6080"/>
    <cellStyle name="Accent2 2 2 6" xfId="6081"/>
    <cellStyle name="Accent2 2 2 7" xfId="6082"/>
    <cellStyle name="Accent2 2 2 8" xfId="6083"/>
    <cellStyle name="Accent2 2 2 9" xfId="6084"/>
    <cellStyle name="Accent2 2 3" xfId="6085"/>
    <cellStyle name="Accent2 2 3 2" xfId="6086"/>
    <cellStyle name="Accent2 2 4" xfId="6087"/>
    <cellStyle name="Accent2 2 4 2" xfId="6088"/>
    <cellStyle name="Accent2 2 4 2 2" xfId="6089"/>
    <cellStyle name="Accent2 2 5" xfId="6090"/>
    <cellStyle name="Accent2 2 5 2" xfId="6091"/>
    <cellStyle name="Accent2 2 6" xfId="6092"/>
    <cellStyle name="Accent2 2 7" xfId="6093"/>
    <cellStyle name="Accent2 2 8" xfId="6094"/>
    <cellStyle name="Accent2 2 9" xfId="6095"/>
    <cellStyle name="Accent2 2_Block-F LGF POur-II BBS" xfId="6096"/>
    <cellStyle name="Accent2 20" xfId="6097"/>
    <cellStyle name="Accent2 21" xfId="6098"/>
    <cellStyle name="Accent2 22" xfId="6099"/>
    <cellStyle name="Accent2 23" xfId="6100"/>
    <cellStyle name="Accent2 24" xfId="6101"/>
    <cellStyle name="Accent2 25" xfId="6102"/>
    <cellStyle name="Accent2 26" xfId="6103"/>
    <cellStyle name="Accent2 27" xfId="6104"/>
    <cellStyle name="Accent2 28" xfId="6105"/>
    <cellStyle name="Accent2 29" xfId="6106"/>
    <cellStyle name="Accent2 3" xfId="6107"/>
    <cellStyle name="Accent2 3 2" xfId="6108"/>
    <cellStyle name="Accent2 3 2 2" xfId="6109"/>
    <cellStyle name="Accent2 3 2 3" xfId="6110"/>
    <cellStyle name="Accent2 3 2 4" xfId="6111"/>
    <cellStyle name="Accent2 3 2 5" xfId="6112"/>
    <cellStyle name="Accent2 3 2 6" xfId="6113"/>
    <cellStyle name="Accent2 3 2 7" xfId="6114"/>
    <cellStyle name="Accent2 3 2 8" xfId="6115"/>
    <cellStyle name="Accent2 3 2 9" xfId="6116"/>
    <cellStyle name="Accent2 3 3" xfId="6117"/>
    <cellStyle name="Accent2 3 3 2" xfId="6118"/>
    <cellStyle name="Accent2 3 4" xfId="6119"/>
    <cellStyle name="Accent2 3 4 2" xfId="6120"/>
    <cellStyle name="Accent2 3 5" xfId="6121"/>
    <cellStyle name="Accent2 3 6" xfId="6122"/>
    <cellStyle name="Accent2 3 7" xfId="6123"/>
    <cellStyle name="Accent2 3 8" xfId="6124"/>
    <cellStyle name="Accent2 3_Ramadugu_ SWGH" xfId="6125"/>
    <cellStyle name="Accent2 30" xfId="6126"/>
    <cellStyle name="Accent2 31" xfId="6127"/>
    <cellStyle name="Accent2 32" xfId="6128"/>
    <cellStyle name="Accent2 33" xfId="6129"/>
    <cellStyle name="Accent2 34" xfId="6130"/>
    <cellStyle name="Accent2 35" xfId="6131"/>
    <cellStyle name="Accent2 36" xfId="6132"/>
    <cellStyle name="Accent2 37" xfId="6133"/>
    <cellStyle name="Accent2 38" xfId="6134"/>
    <cellStyle name="Accent2 39" xfId="6135"/>
    <cellStyle name="Accent2 4" xfId="6136"/>
    <cellStyle name="Accent2 4 10" xfId="6137"/>
    <cellStyle name="Accent2 4 11" xfId="6138"/>
    <cellStyle name="Accent2 4 12" xfId="6139"/>
    <cellStyle name="Accent2 4 13" xfId="6140"/>
    <cellStyle name="Accent2 4 14" xfId="6141"/>
    <cellStyle name="Accent2 4 15" xfId="6142"/>
    <cellStyle name="Accent2 4 16" xfId="6143"/>
    <cellStyle name="Accent2 4 2" xfId="6144"/>
    <cellStyle name="Accent2 4 2 2" xfId="6145"/>
    <cellStyle name="Accent2 4 3" xfId="6146"/>
    <cellStyle name="Accent2 4 3 2" xfId="6147"/>
    <cellStyle name="Accent2 4 4" xfId="6148"/>
    <cellStyle name="Accent2 4 4 2" xfId="6149"/>
    <cellStyle name="Accent2 4 5" xfId="6150"/>
    <cellStyle name="Accent2 4 6" xfId="6151"/>
    <cellStyle name="Accent2 4 7" xfId="6152"/>
    <cellStyle name="Accent2 4 8" xfId="6153"/>
    <cellStyle name="Accent2 4 9" xfId="6154"/>
    <cellStyle name="Accent2 4_Sheet2" xfId="6155"/>
    <cellStyle name="Accent2 40" xfId="6156"/>
    <cellStyle name="Accent2 41" xfId="6157"/>
    <cellStyle name="Accent2 42" xfId="6158"/>
    <cellStyle name="Accent2 43" xfId="6159"/>
    <cellStyle name="Accent2 44" xfId="6160"/>
    <cellStyle name="Accent2 45" xfId="6161"/>
    <cellStyle name="Accent2 46" xfId="6162"/>
    <cellStyle name="Accent2 47" xfId="6163"/>
    <cellStyle name="Accent2 48" xfId="6164"/>
    <cellStyle name="Accent2 49" xfId="6165"/>
    <cellStyle name="Accent2 5" xfId="6166"/>
    <cellStyle name="Accent2 5 10" xfId="6167"/>
    <cellStyle name="Accent2 5 11" xfId="6168"/>
    <cellStyle name="Accent2 5 12" xfId="6169"/>
    <cellStyle name="Accent2 5 13" xfId="6170"/>
    <cellStyle name="Accent2 5 14" xfId="6171"/>
    <cellStyle name="Accent2 5 15" xfId="6172"/>
    <cellStyle name="Accent2 5 16" xfId="6173"/>
    <cellStyle name="Accent2 5 2" xfId="6174"/>
    <cellStyle name="Accent2 5 2 2" xfId="6175"/>
    <cellStyle name="Accent2 5 3" xfId="6176"/>
    <cellStyle name="Accent2 5 3 2" xfId="6177"/>
    <cellStyle name="Accent2 5 4" xfId="6178"/>
    <cellStyle name="Accent2 5 4 2" xfId="6179"/>
    <cellStyle name="Accent2 5 5" xfId="6180"/>
    <cellStyle name="Accent2 5 6" xfId="6181"/>
    <cellStyle name="Accent2 5 7" xfId="6182"/>
    <cellStyle name="Accent2 5 8" xfId="6183"/>
    <cellStyle name="Accent2 5 9" xfId="6184"/>
    <cellStyle name="Accent2 5_Sheet2" xfId="6185"/>
    <cellStyle name="Accent2 50" xfId="6186"/>
    <cellStyle name="Accent2 51" xfId="6187"/>
    <cellStyle name="Accent2 52" xfId="6188"/>
    <cellStyle name="Accent2 53" xfId="6189"/>
    <cellStyle name="Accent2 6" xfId="6190"/>
    <cellStyle name="Accent2 6 10" xfId="6191"/>
    <cellStyle name="Accent2 6 11" xfId="6192"/>
    <cellStyle name="Accent2 6 12" xfId="6193"/>
    <cellStyle name="Accent2 6 13" xfId="6194"/>
    <cellStyle name="Accent2 6 14" xfId="6195"/>
    <cellStyle name="Accent2 6 15" xfId="6196"/>
    <cellStyle name="Accent2 6 16" xfId="6197"/>
    <cellStyle name="Accent2 6 2" xfId="6198"/>
    <cellStyle name="Accent2 6 2 2" xfId="6199"/>
    <cellStyle name="Accent2 6 3" xfId="6200"/>
    <cellStyle name="Accent2 6 3 2" xfId="6201"/>
    <cellStyle name="Accent2 6 4" xfId="6202"/>
    <cellStyle name="Accent2 6 4 2" xfId="6203"/>
    <cellStyle name="Accent2 6 4 3" xfId="6204"/>
    <cellStyle name="Accent2 6 5" xfId="6205"/>
    <cellStyle name="Accent2 6 6" xfId="6206"/>
    <cellStyle name="Accent2 6 7" xfId="6207"/>
    <cellStyle name="Accent2 6 8" xfId="6208"/>
    <cellStyle name="Accent2 6 9" xfId="6209"/>
    <cellStyle name="Accent2 6_Sheet2" xfId="6210"/>
    <cellStyle name="Accent2 7" xfId="6211"/>
    <cellStyle name="Accent2 7 10" xfId="6212"/>
    <cellStyle name="Accent2 7 11" xfId="6213"/>
    <cellStyle name="Accent2 7 12" xfId="6214"/>
    <cellStyle name="Accent2 7 13" xfId="6215"/>
    <cellStyle name="Accent2 7 14" xfId="6216"/>
    <cellStyle name="Accent2 7 15" xfId="6217"/>
    <cellStyle name="Accent2 7 16" xfId="6218"/>
    <cellStyle name="Accent2 7 2" xfId="6219"/>
    <cellStyle name="Accent2 7 2 2" xfId="6220"/>
    <cellStyle name="Accent2 7 3" xfId="6221"/>
    <cellStyle name="Accent2 7 3 2" xfId="6222"/>
    <cellStyle name="Accent2 7 4" xfId="6223"/>
    <cellStyle name="Accent2 7 4 2" xfId="6224"/>
    <cellStyle name="Accent2 7 5" xfId="6225"/>
    <cellStyle name="Accent2 7 6" xfId="6226"/>
    <cellStyle name="Accent2 7 7" xfId="6227"/>
    <cellStyle name="Accent2 7 8" xfId="6228"/>
    <cellStyle name="Accent2 7 8 2" xfId="6229"/>
    <cellStyle name="Accent2 7 9" xfId="6230"/>
    <cellStyle name="Accent2 7_Sheet2" xfId="6231"/>
    <cellStyle name="Accent2 8" xfId="6232"/>
    <cellStyle name="Accent2 8 10" xfId="6233"/>
    <cellStyle name="Accent2 8 11" xfId="6234"/>
    <cellStyle name="Accent2 8 12" xfId="6235"/>
    <cellStyle name="Accent2 8 13" xfId="6236"/>
    <cellStyle name="Accent2 8 14" xfId="6237"/>
    <cellStyle name="Accent2 8 15" xfId="6238"/>
    <cellStyle name="Accent2 8 16" xfId="6239"/>
    <cellStyle name="Accent2 8 2" xfId="6240"/>
    <cellStyle name="Accent2 8 3" xfId="6241"/>
    <cellStyle name="Accent2 8 4" xfId="6242"/>
    <cellStyle name="Accent2 8 5" xfId="6243"/>
    <cellStyle name="Accent2 8 6" xfId="6244"/>
    <cellStyle name="Accent2 8 7" xfId="6245"/>
    <cellStyle name="Accent2 8 8" xfId="6246"/>
    <cellStyle name="Accent2 8 9" xfId="6247"/>
    <cellStyle name="Accent2 8_Sheet2" xfId="6248"/>
    <cellStyle name="Accent2 9" xfId="6249"/>
    <cellStyle name="Accent2 9 10" xfId="6250"/>
    <cellStyle name="Accent2 9 11" xfId="6251"/>
    <cellStyle name="Accent2 9 12" xfId="6252"/>
    <cellStyle name="Accent2 9 13" xfId="6253"/>
    <cellStyle name="Accent2 9 14" xfId="6254"/>
    <cellStyle name="Accent2 9 15" xfId="6255"/>
    <cellStyle name="Accent2 9 16" xfId="6256"/>
    <cellStyle name="Accent2 9 2" xfId="6257"/>
    <cellStyle name="Accent2 9 3" xfId="6258"/>
    <cellStyle name="Accent2 9 4" xfId="6259"/>
    <cellStyle name="Accent2 9 5" xfId="6260"/>
    <cellStyle name="Accent2 9 6" xfId="6261"/>
    <cellStyle name="Accent2 9 7" xfId="6262"/>
    <cellStyle name="Accent2 9 8" xfId="6263"/>
    <cellStyle name="Accent2 9 9" xfId="6264"/>
    <cellStyle name="Accent3 - 20%" xfId="6265"/>
    <cellStyle name="Accent3 - 20% 2" xfId="6266"/>
    <cellStyle name="Accent3 - 20% 2 2" xfId="6267"/>
    <cellStyle name="Accent3 - 20% 2 3" xfId="6268"/>
    <cellStyle name="Accent3 - 20% 3" xfId="6269"/>
    <cellStyle name="Accent3 - 20% 4" xfId="6270"/>
    <cellStyle name="Accent3 - 20%_APSWRSC-Kalasamudram" xfId="6271"/>
    <cellStyle name="Accent3 - 40%" xfId="6272"/>
    <cellStyle name="Accent3 - 40% 2" xfId="6273"/>
    <cellStyle name="Accent3 - 40% 2 2" xfId="6274"/>
    <cellStyle name="Accent3 - 40% 2 3" xfId="6275"/>
    <cellStyle name="Accent3 - 40% 3" xfId="6276"/>
    <cellStyle name="Accent3 - 40% 4" xfId="6277"/>
    <cellStyle name="Accent3 - 40%_APSWRSC-Kalasamudram" xfId="6278"/>
    <cellStyle name="Accent3 - 60%" xfId="6279"/>
    <cellStyle name="Accent3 1" xfId="6280"/>
    <cellStyle name="Accent3 1 1" xfId="6281"/>
    <cellStyle name="Accent3 1_Building_-_5-final_Price_Variation(1)" xfId="6282"/>
    <cellStyle name="Accent3 10" xfId="6283"/>
    <cellStyle name="Accent3 10 10" xfId="6284"/>
    <cellStyle name="Accent3 10 11" xfId="6285"/>
    <cellStyle name="Accent3 10 12" xfId="6286"/>
    <cellStyle name="Accent3 10 13" xfId="6287"/>
    <cellStyle name="Accent3 10 14" xfId="6288"/>
    <cellStyle name="Accent3 10 15" xfId="6289"/>
    <cellStyle name="Accent3 10 16" xfId="6290"/>
    <cellStyle name="Accent3 10 2" xfId="6291"/>
    <cellStyle name="Accent3 10 3" xfId="6292"/>
    <cellStyle name="Accent3 10 4" xfId="6293"/>
    <cellStyle name="Accent3 10 5" xfId="6294"/>
    <cellStyle name="Accent3 10 6" xfId="6295"/>
    <cellStyle name="Accent3 10 7" xfId="6296"/>
    <cellStyle name="Accent3 10 8" xfId="6297"/>
    <cellStyle name="Accent3 10 9" xfId="6298"/>
    <cellStyle name="Accent3 11" xfId="6299"/>
    <cellStyle name="Accent3 11 2" xfId="6300"/>
    <cellStyle name="Accent3 11 3" xfId="6301"/>
    <cellStyle name="Accent3 11 4" xfId="6302"/>
    <cellStyle name="Accent3 11 5" xfId="6303"/>
    <cellStyle name="Accent3 11 6" xfId="6304"/>
    <cellStyle name="Accent3 11 7" xfId="6305"/>
    <cellStyle name="Accent3 11 8" xfId="6306"/>
    <cellStyle name="Accent3 11 9" xfId="6307"/>
    <cellStyle name="Accent3 12" xfId="6308"/>
    <cellStyle name="Accent3 12 2" xfId="6309"/>
    <cellStyle name="Accent3 12 3" xfId="6310"/>
    <cellStyle name="Accent3 12 4" xfId="6311"/>
    <cellStyle name="Accent3 12 5" xfId="6312"/>
    <cellStyle name="Accent3 12 6" xfId="6313"/>
    <cellStyle name="Accent3 12 7" xfId="6314"/>
    <cellStyle name="Accent3 12 8" xfId="6315"/>
    <cellStyle name="Accent3 12 9" xfId="6316"/>
    <cellStyle name="Accent3 13" xfId="6317"/>
    <cellStyle name="Accent3 13 2" xfId="6318"/>
    <cellStyle name="Accent3 13 3" xfId="6319"/>
    <cellStyle name="Accent3 13 4" xfId="6320"/>
    <cellStyle name="Accent3 13 5" xfId="6321"/>
    <cellStyle name="Accent3 13 6" xfId="6322"/>
    <cellStyle name="Accent3 13 7" xfId="6323"/>
    <cellStyle name="Accent3 13 8" xfId="6324"/>
    <cellStyle name="Accent3 13 9" xfId="6325"/>
    <cellStyle name="Accent3 14" xfId="6326"/>
    <cellStyle name="Accent3 14 2" xfId="6327"/>
    <cellStyle name="Accent3 14 3" xfId="6328"/>
    <cellStyle name="Accent3 14 4" xfId="6329"/>
    <cellStyle name="Accent3 14 5" xfId="6330"/>
    <cellStyle name="Accent3 14 6" xfId="6331"/>
    <cellStyle name="Accent3 14 7" xfId="6332"/>
    <cellStyle name="Accent3 14 8" xfId="6333"/>
    <cellStyle name="Accent3 14 9" xfId="6334"/>
    <cellStyle name="Accent3 15" xfId="6335"/>
    <cellStyle name="Accent3 15 2" xfId="6336"/>
    <cellStyle name="Accent3 15 3" xfId="6337"/>
    <cellStyle name="Accent3 15 4" xfId="6338"/>
    <cellStyle name="Accent3 15 5" xfId="6339"/>
    <cellStyle name="Accent3 15 6" xfId="6340"/>
    <cellStyle name="Accent3 15 7" xfId="6341"/>
    <cellStyle name="Accent3 15 8" xfId="6342"/>
    <cellStyle name="Accent3 15 9" xfId="6343"/>
    <cellStyle name="Accent3 16" xfId="6344"/>
    <cellStyle name="Accent3 16 2" xfId="6345"/>
    <cellStyle name="Accent3 16 3" xfId="6346"/>
    <cellStyle name="Accent3 16 4" xfId="6347"/>
    <cellStyle name="Accent3 16 5" xfId="6348"/>
    <cellStyle name="Accent3 16 6" xfId="6349"/>
    <cellStyle name="Accent3 16 7" xfId="6350"/>
    <cellStyle name="Accent3 16 8" xfId="6351"/>
    <cellStyle name="Accent3 16 9" xfId="6352"/>
    <cellStyle name="Accent3 17" xfId="6353"/>
    <cellStyle name="Accent3 18" xfId="6354"/>
    <cellStyle name="Accent3 19" xfId="6355"/>
    <cellStyle name="Accent3 2" xfId="6356"/>
    <cellStyle name="Accent3 2 2" xfId="6357"/>
    <cellStyle name="Accent3 2 2 2" xfId="6358"/>
    <cellStyle name="Accent3 2 2 2 2" xfId="6359"/>
    <cellStyle name="Accent3 2 2 3" xfId="6360"/>
    <cellStyle name="Accent3 2 2 4" xfId="6361"/>
    <cellStyle name="Accent3 2 2 5" xfId="6362"/>
    <cellStyle name="Accent3 2 2 6" xfId="6363"/>
    <cellStyle name="Accent3 2 2 7" xfId="6364"/>
    <cellStyle name="Accent3 2 2 8" xfId="6365"/>
    <cellStyle name="Accent3 2 2 9" xfId="6366"/>
    <cellStyle name="Accent3 2 3" xfId="6367"/>
    <cellStyle name="Accent3 2 3 2" xfId="6368"/>
    <cellStyle name="Accent3 2 4" xfId="6369"/>
    <cellStyle name="Accent3 2 4 2" xfId="6370"/>
    <cellStyle name="Accent3 2 5" xfId="6371"/>
    <cellStyle name="Accent3 2 5 2" xfId="6372"/>
    <cellStyle name="Accent3 2 6" xfId="6373"/>
    <cellStyle name="Accent3 2 7" xfId="6374"/>
    <cellStyle name="Accent3 2 8" xfId="6375"/>
    <cellStyle name="Accent3 2 9" xfId="6376"/>
    <cellStyle name="Accent3 2_Block-F LGF POur-II BBS" xfId="6377"/>
    <cellStyle name="Accent3 20" xfId="6378"/>
    <cellStyle name="Accent3 21" xfId="6379"/>
    <cellStyle name="Accent3 22" xfId="6380"/>
    <cellStyle name="Accent3 23" xfId="6381"/>
    <cellStyle name="Accent3 24" xfId="6382"/>
    <cellStyle name="Accent3 25" xfId="6383"/>
    <cellStyle name="Accent3 26" xfId="6384"/>
    <cellStyle name="Accent3 27" xfId="6385"/>
    <cellStyle name="Accent3 28" xfId="6386"/>
    <cellStyle name="Accent3 29" xfId="6387"/>
    <cellStyle name="Accent3 3" xfId="6388"/>
    <cellStyle name="Accent3 3 2" xfId="6389"/>
    <cellStyle name="Accent3 3 2 2" xfId="6390"/>
    <cellStyle name="Accent3 3 2 3" xfId="6391"/>
    <cellStyle name="Accent3 3 2 4" xfId="6392"/>
    <cellStyle name="Accent3 3 2 5" xfId="6393"/>
    <cellStyle name="Accent3 3 2 6" xfId="6394"/>
    <cellStyle name="Accent3 3 2 7" xfId="6395"/>
    <cellStyle name="Accent3 3 2 8" xfId="6396"/>
    <cellStyle name="Accent3 3 2 9" xfId="6397"/>
    <cellStyle name="Accent3 3 3" xfId="6398"/>
    <cellStyle name="Accent3 3 3 2" xfId="6399"/>
    <cellStyle name="Accent3 3 4" xfId="6400"/>
    <cellStyle name="Accent3 3 4 2" xfId="6401"/>
    <cellStyle name="Accent3 3 5" xfId="6402"/>
    <cellStyle name="Accent3 3 6" xfId="6403"/>
    <cellStyle name="Accent3 3 7" xfId="6404"/>
    <cellStyle name="Accent3 3 8" xfId="6405"/>
    <cellStyle name="Accent3 3_Ramadugu_ SWGH" xfId="6406"/>
    <cellStyle name="Accent3 30" xfId="6407"/>
    <cellStyle name="Accent3 31" xfId="6408"/>
    <cellStyle name="Accent3 32" xfId="6409"/>
    <cellStyle name="Accent3 33" xfId="6410"/>
    <cellStyle name="Accent3 34" xfId="6411"/>
    <cellStyle name="Accent3 35" xfId="6412"/>
    <cellStyle name="Accent3 36" xfId="6413"/>
    <cellStyle name="Accent3 37" xfId="6414"/>
    <cellStyle name="Accent3 37 2" xfId="6415"/>
    <cellStyle name="Accent3 38" xfId="6416"/>
    <cellStyle name="Accent3 39" xfId="6417"/>
    <cellStyle name="Accent3 4" xfId="6418"/>
    <cellStyle name="Accent3 4 10" xfId="6419"/>
    <cellStyle name="Accent3 4 11" xfId="6420"/>
    <cellStyle name="Accent3 4 12" xfId="6421"/>
    <cellStyle name="Accent3 4 13" xfId="6422"/>
    <cellStyle name="Accent3 4 14" xfId="6423"/>
    <cellStyle name="Accent3 4 15" xfId="6424"/>
    <cellStyle name="Accent3 4 16" xfId="6425"/>
    <cellStyle name="Accent3 4 2" xfId="6426"/>
    <cellStyle name="Accent3 4 2 2" xfId="6427"/>
    <cellStyle name="Accent3 4 3" xfId="6428"/>
    <cellStyle name="Accent3 4 3 2" xfId="6429"/>
    <cellStyle name="Accent3 4 4" xfId="6430"/>
    <cellStyle name="Accent3 4 4 2" xfId="6431"/>
    <cellStyle name="Accent3 4 5" xfId="6432"/>
    <cellStyle name="Accent3 4 6" xfId="6433"/>
    <cellStyle name="Accent3 4 7" xfId="6434"/>
    <cellStyle name="Accent3 4 8" xfId="6435"/>
    <cellStyle name="Accent3 4 9" xfId="6436"/>
    <cellStyle name="Accent3 4_Sheet2" xfId="6437"/>
    <cellStyle name="Accent3 40" xfId="6438"/>
    <cellStyle name="Accent3 41" xfId="6439"/>
    <cellStyle name="Accent3 42" xfId="6440"/>
    <cellStyle name="Accent3 43" xfId="6441"/>
    <cellStyle name="Accent3 44" xfId="6442"/>
    <cellStyle name="Accent3 45" xfId="6443"/>
    <cellStyle name="Accent3 46" xfId="6444"/>
    <cellStyle name="Accent3 47" xfId="6445"/>
    <cellStyle name="Accent3 48" xfId="6446"/>
    <cellStyle name="Accent3 49" xfId="6447"/>
    <cellStyle name="Accent3 5" xfId="6448"/>
    <cellStyle name="Accent3 5 10" xfId="6449"/>
    <cellStyle name="Accent3 5 11" xfId="6450"/>
    <cellStyle name="Accent3 5 12" xfId="6451"/>
    <cellStyle name="Accent3 5 13" xfId="6452"/>
    <cellStyle name="Accent3 5 14" xfId="6453"/>
    <cellStyle name="Accent3 5 15" xfId="6454"/>
    <cellStyle name="Accent3 5 16" xfId="6455"/>
    <cellStyle name="Accent3 5 2" xfId="6456"/>
    <cellStyle name="Accent3 5 2 2" xfId="6457"/>
    <cellStyle name="Accent3 5 3" xfId="6458"/>
    <cellStyle name="Accent3 5 3 2" xfId="6459"/>
    <cellStyle name="Accent3 5 4" xfId="6460"/>
    <cellStyle name="Accent3 5 4 2" xfId="6461"/>
    <cellStyle name="Accent3 5 5" xfId="6462"/>
    <cellStyle name="Accent3 5 6" xfId="6463"/>
    <cellStyle name="Accent3 5 7" xfId="6464"/>
    <cellStyle name="Accent3 5 8" xfId="6465"/>
    <cellStyle name="Accent3 5 9" xfId="6466"/>
    <cellStyle name="Accent3 5_Sheet2" xfId="6467"/>
    <cellStyle name="Accent3 50" xfId="6468"/>
    <cellStyle name="Accent3 51" xfId="6469"/>
    <cellStyle name="Accent3 52" xfId="6470"/>
    <cellStyle name="Accent3 53" xfId="6471"/>
    <cellStyle name="Accent3 6" xfId="6472"/>
    <cellStyle name="Accent3 6 10" xfId="6473"/>
    <cellStyle name="Accent3 6 11" xfId="6474"/>
    <cellStyle name="Accent3 6 12" xfId="6475"/>
    <cellStyle name="Accent3 6 13" xfId="6476"/>
    <cellStyle name="Accent3 6 14" xfId="6477"/>
    <cellStyle name="Accent3 6 15" xfId="6478"/>
    <cellStyle name="Accent3 6 16" xfId="6479"/>
    <cellStyle name="Accent3 6 2" xfId="6480"/>
    <cellStyle name="Accent3 6 2 2" xfId="6481"/>
    <cellStyle name="Accent3 6 3" xfId="6482"/>
    <cellStyle name="Accent3 6 3 2" xfId="6483"/>
    <cellStyle name="Accent3 6 4" xfId="6484"/>
    <cellStyle name="Accent3 6 4 2" xfId="6485"/>
    <cellStyle name="Accent3 6 5" xfId="6486"/>
    <cellStyle name="Accent3 6 6" xfId="6487"/>
    <cellStyle name="Accent3 6 7" xfId="6488"/>
    <cellStyle name="Accent3 6 8" xfId="6489"/>
    <cellStyle name="Accent3 6 9" xfId="6490"/>
    <cellStyle name="Accent3 6_Sheet2" xfId="6491"/>
    <cellStyle name="Accent3 7" xfId="6492"/>
    <cellStyle name="Accent3 7 10" xfId="6493"/>
    <cellStyle name="Accent3 7 11" xfId="6494"/>
    <cellStyle name="Accent3 7 12" xfId="6495"/>
    <cellStyle name="Accent3 7 13" xfId="6496"/>
    <cellStyle name="Accent3 7 14" xfId="6497"/>
    <cellStyle name="Accent3 7 15" xfId="6498"/>
    <cellStyle name="Accent3 7 16" xfId="6499"/>
    <cellStyle name="Accent3 7 2" xfId="6500"/>
    <cellStyle name="Accent3 7 2 2" xfId="6501"/>
    <cellStyle name="Accent3 7 3" xfId="6502"/>
    <cellStyle name="Accent3 7 3 2" xfId="6503"/>
    <cellStyle name="Accent3 7 4" xfId="6504"/>
    <cellStyle name="Accent3 7 4 2" xfId="6505"/>
    <cellStyle name="Accent3 7 5" xfId="6506"/>
    <cellStyle name="Accent3 7 6" xfId="6507"/>
    <cellStyle name="Accent3 7 7" xfId="6508"/>
    <cellStyle name="Accent3 7 8" xfId="6509"/>
    <cellStyle name="Accent3 7 9" xfId="6510"/>
    <cellStyle name="Accent3 7_Sheet2" xfId="6511"/>
    <cellStyle name="Accent3 8" xfId="6512"/>
    <cellStyle name="Accent3 8 10" xfId="6513"/>
    <cellStyle name="Accent3 8 11" xfId="6514"/>
    <cellStyle name="Accent3 8 12" xfId="6515"/>
    <cellStyle name="Accent3 8 13" xfId="6516"/>
    <cellStyle name="Accent3 8 14" xfId="6517"/>
    <cellStyle name="Accent3 8 15" xfId="6518"/>
    <cellStyle name="Accent3 8 16" xfId="6519"/>
    <cellStyle name="Accent3 8 2" xfId="6520"/>
    <cellStyle name="Accent3 8 3" xfId="6521"/>
    <cellStyle name="Accent3 8 4" xfId="6522"/>
    <cellStyle name="Accent3 8 5" xfId="6523"/>
    <cellStyle name="Accent3 8 6" xfId="6524"/>
    <cellStyle name="Accent3 8 7" xfId="6525"/>
    <cellStyle name="Accent3 8 8" xfId="6526"/>
    <cellStyle name="Accent3 8 9" xfId="6527"/>
    <cellStyle name="Accent3 8_Sheet2" xfId="6528"/>
    <cellStyle name="Accent3 9" xfId="6529"/>
    <cellStyle name="Accent3 9 10" xfId="6530"/>
    <cellStyle name="Accent3 9 11" xfId="6531"/>
    <cellStyle name="Accent3 9 12" xfId="6532"/>
    <cellStyle name="Accent3 9 13" xfId="6533"/>
    <cellStyle name="Accent3 9 14" xfId="6534"/>
    <cellStyle name="Accent3 9 15" xfId="6535"/>
    <cellStyle name="Accent3 9 16" xfId="6536"/>
    <cellStyle name="Accent3 9 2" xfId="6537"/>
    <cellStyle name="Accent3 9 3" xfId="6538"/>
    <cellStyle name="Accent3 9 4" xfId="6539"/>
    <cellStyle name="Accent3 9 5" xfId="6540"/>
    <cellStyle name="Accent3 9 6" xfId="6541"/>
    <cellStyle name="Accent3 9 7" xfId="6542"/>
    <cellStyle name="Accent3 9 8" xfId="6543"/>
    <cellStyle name="Accent3 9 9" xfId="6544"/>
    <cellStyle name="Accent4 - 20%" xfId="6545"/>
    <cellStyle name="Accent4 - 20% 2" xfId="6546"/>
    <cellStyle name="Accent4 - 20% 2 2" xfId="6547"/>
    <cellStyle name="Accent4 - 20% 2 3" xfId="6548"/>
    <cellStyle name="Accent4 - 20% 3" xfId="6549"/>
    <cellStyle name="Accent4 - 20% 4" xfId="6550"/>
    <cellStyle name="Accent4 - 20%_APSWRSC-Kalasamudram" xfId="6551"/>
    <cellStyle name="Accent4 - 40%" xfId="6552"/>
    <cellStyle name="Accent4 - 40% 2" xfId="6553"/>
    <cellStyle name="Accent4 - 40% 2 2" xfId="6554"/>
    <cellStyle name="Accent4 - 40% 2 3" xfId="6555"/>
    <cellStyle name="Accent4 - 40% 3" xfId="6556"/>
    <cellStyle name="Accent4 - 40% 4" xfId="6557"/>
    <cellStyle name="Accent4 - 40%_APSWRSC-Kalasamudram" xfId="6558"/>
    <cellStyle name="Accent4 - 60%" xfId="6559"/>
    <cellStyle name="Accent4 1" xfId="6560"/>
    <cellStyle name="Accent4 1 1" xfId="6561"/>
    <cellStyle name="Accent4 10" xfId="6562"/>
    <cellStyle name="Accent4 10 10" xfId="6563"/>
    <cellStyle name="Accent4 10 11" xfId="6564"/>
    <cellStyle name="Accent4 10 12" xfId="6565"/>
    <cellStyle name="Accent4 10 13" xfId="6566"/>
    <cellStyle name="Accent4 10 14" xfId="6567"/>
    <cellStyle name="Accent4 10 15" xfId="6568"/>
    <cellStyle name="Accent4 10 16" xfId="6569"/>
    <cellStyle name="Accent4 10 2" xfId="6570"/>
    <cellStyle name="Accent4 10 3" xfId="6571"/>
    <cellStyle name="Accent4 10 4" xfId="6572"/>
    <cellStyle name="Accent4 10 5" xfId="6573"/>
    <cellStyle name="Accent4 10 6" xfId="6574"/>
    <cellStyle name="Accent4 10 7" xfId="6575"/>
    <cellStyle name="Accent4 10 8" xfId="6576"/>
    <cellStyle name="Accent4 10 9" xfId="6577"/>
    <cellStyle name="Accent4 11" xfId="6578"/>
    <cellStyle name="Accent4 11 2" xfId="6579"/>
    <cellStyle name="Accent4 11 3" xfId="6580"/>
    <cellStyle name="Accent4 11 4" xfId="6581"/>
    <cellStyle name="Accent4 11 5" xfId="6582"/>
    <cellStyle name="Accent4 11 6" xfId="6583"/>
    <cellStyle name="Accent4 11 7" xfId="6584"/>
    <cellStyle name="Accent4 11 8" xfId="6585"/>
    <cellStyle name="Accent4 11 9" xfId="6586"/>
    <cellStyle name="Accent4 12" xfId="6587"/>
    <cellStyle name="Accent4 12 2" xfId="6588"/>
    <cellStyle name="Accent4 12 3" xfId="6589"/>
    <cellStyle name="Accent4 12 4" xfId="6590"/>
    <cellStyle name="Accent4 12 5" xfId="6591"/>
    <cellStyle name="Accent4 12 6" xfId="6592"/>
    <cellStyle name="Accent4 12 7" xfId="6593"/>
    <cellStyle name="Accent4 12 8" xfId="6594"/>
    <cellStyle name="Accent4 12 9" xfId="6595"/>
    <cellStyle name="Accent4 13" xfId="6596"/>
    <cellStyle name="Accent4 13 2" xfId="6597"/>
    <cellStyle name="Accent4 13 3" xfId="6598"/>
    <cellStyle name="Accent4 13 4" xfId="6599"/>
    <cellStyle name="Accent4 13 5" xfId="6600"/>
    <cellStyle name="Accent4 13 6" xfId="6601"/>
    <cellStyle name="Accent4 13 7" xfId="6602"/>
    <cellStyle name="Accent4 13 8" xfId="6603"/>
    <cellStyle name="Accent4 13 9" xfId="6604"/>
    <cellStyle name="Accent4 14" xfId="6605"/>
    <cellStyle name="Accent4 14 2" xfId="6606"/>
    <cellStyle name="Accent4 14 3" xfId="6607"/>
    <cellStyle name="Accent4 14 4" xfId="6608"/>
    <cellStyle name="Accent4 14 5" xfId="6609"/>
    <cellStyle name="Accent4 14 6" xfId="6610"/>
    <cellStyle name="Accent4 14 7" xfId="6611"/>
    <cellStyle name="Accent4 14 8" xfId="6612"/>
    <cellStyle name="Accent4 14 9" xfId="6613"/>
    <cellStyle name="Accent4 15" xfId="6614"/>
    <cellStyle name="Accent4 15 2" xfId="6615"/>
    <cellStyle name="Accent4 15 3" xfId="6616"/>
    <cellStyle name="Accent4 15 4" xfId="6617"/>
    <cellStyle name="Accent4 15 5" xfId="6618"/>
    <cellStyle name="Accent4 15 6" xfId="6619"/>
    <cellStyle name="Accent4 15 7" xfId="6620"/>
    <cellStyle name="Accent4 15 8" xfId="6621"/>
    <cellStyle name="Accent4 15 9" xfId="6622"/>
    <cellStyle name="Accent4 16" xfId="6623"/>
    <cellStyle name="Accent4 16 2" xfId="6624"/>
    <cellStyle name="Accent4 16 3" xfId="6625"/>
    <cellStyle name="Accent4 16 4" xfId="6626"/>
    <cellStyle name="Accent4 16 5" xfId="6627"/>
    <cellStyle name="Accent4 16 6" xfId="6628"/>
    <cellStyle name="Accent4 16 7" xfId="6629"/>
    <cellStyle name="Accent4 16 8" xfId="6630"/>
    <cellStyle name="Accent4 16 9" xfId="6631"/>
    <cellStyle name="Accent4 17" xfId="6632"/>
    <cellStyle name="Accent4 18" xfId="6633"/>
    <cellStyle name="Accent4 19" xfId="6634"/>
    <cellStyle name="Accent4 2" xfId="6635"/>
    <cellStyle name="Accent4 2 2" xfId="6636"/>
    <cellStyle name="Accent4 2 2 2" xfId="6637"/>
    <cellStyle name="Accent4 2 2 2 2" xfId="6638"/>
    <cellStyle name="Accent4 2 2 3" xfId="6639"/>
    <cellStyle name="Accent4 2 2 4" xfId="6640"/>
    <cellStyle name="Accent4 2 2 5" xfId="6641"/>
    <cellStyle name="Accent4 2 2 6" xfId="6642"/>
    <cellStyle name="Accent4 2 2 7" xfId="6643"/>
    <cellStyle name="Accent4 2 2 8" xfId="6644"/>
    <cellStyle name="Accent4 2 2 9" xfId="6645"/>
    <cellStyle name="Accent4 2 3" xfId="6646"/>
    <cellStyle name="Accent4 2 3 2" xfId="6647"/>
    <cellStyle name="Accent4 2 4" xfId="6648"/>
    <cellStyle name="Accent4 2 4 2" xfId="6649"/>
    <cellStyle name="Accent4 2 5" xfId="6650"/>
    <cellStyle name="Accent4 2 5 2" xfId="6651"/>
    <cellStyle name="Accent4 2 6" xfId="6652"/>
    <cellStyle name="Accent4 2 7" xfId="6653"/>
    <cellStyle name="Accent4 2 8" xfId="6654"/>
    <cellStyle name="Accent4 2 9" xfId="6655"/>
    <cellStyle name="Accent4 2_Block-F LGF POur-II BBS" xfId="6656"/>
    <cellStyle name="Accent4 20" xfId="6657"/>
    <cellStyle name="Accent4 21" xfId="6658"/>
    <cellStyle name="Accent4 22" xfId="6659"/>
    <cellStyle name="Accent4 23" xfId="6660"/>
    <cellStyle name="Accent4 24" xfId="6661"/>
    <cellStyle name="Accent4 25" xfId="6662"/>
    <cellStyle name="Accent4 26" xfId="6663"/>
    <cellStyle name="Accent4 27" xfId="6664"/>
    <cellStyle name="Accent4 28" xfId="6665"/>
    <cellStyle name="Accent4 29" xfId="6666"/>
    <cellStyle name="Accent4 3" xfId="6667"/>
    <cellStyle name="Accent4 3 2" xfId="6668"/>
    <cellStyle name="Accent4 3 2 2" xfId="6669"/>
    <cellStyle name="Accent4 3 2 3" xfId="6670"/>
    <cellStyle name="Accent4 3 2 4" xfId="6671"/>
    <cellStyle name="Accent4 3 2 5" xfId="6672"/>
    <cellStyle name="Accent4 3 2 6" xfId="6673"/>
    <cellStyle name="Accent4 3 2 7" xfId="6674"/>
    <cellStyle name="Accent4 3 2 8" xfId="6675"/>
    <cellStyle name="Accent4 3 2 9" xfId="6676"/>
    <cellStyle name="Accent4 3 3" xfId="6677"/>
    <cellStyle name="Accent4 3 3 2" xfId="6678"/>
    <cellStyle name="Accent4 3 4" xfId="6679"/>
    <cellStyle name="Accent4 3 4 2" xfId="6680"/>
    <cellStyle name="Accent4 3 5" xfId="6681"/>
    <cellStyle name="Accent4 3 6" xfId="6682"/>
    <cellStyle name="Accent4 3 7" xfId="6683"/>
    <cellStyle name="Accent4 3 8" xfId="6684"/>
    <cellStyle name="Accent4 3_Ramadugu_ SWGH" xfId="6685"/>
    <cellStyle name="Accent4 30" xfId="6686"/>
    <cellStyle name="Accent4 31" xfId="6687"/>
    <cellStyle name="Accent4 32" xfId="6688"/>
    <cellStyle name="Accent4 33" xfId="6689"/>
    <cellStyle name="Accent4 34" xfId="6690"/>
    <cellStyle name="Accent4 35" xfId="6691"/>
    <cellStyle name="Accent4 36" xfId="6692"/>
    <cellStyle name="Accent4 37" xfId="6693"/>
    <cellStyle name="Accent4 38" xfId="6694"/>
    <cellStyle name="Accent4 39" xfId="6695"/>
    <cellStyle name="Accent4 4" xfId="6696"/>
    <cellStyle name="Accent4 4 10" xfId="6697"/>
    <cellStyle name="Accent4 4 11" xfId="6698"/>
    <cellStyle name="Accent4 4 12" xfId="6699"/>
    <cellStyle name="Accent4 4 13" xfId="6700"/>
    <cellStyle name="Accent4 4 14" xfId="6701"/>
    <cellStyle name="Accent4 4 15" xfId="6702"/>
    <cellStyle name="Accent4 4 16" xfId="6703"/>
    <cellStyle name="Accent4 4 2" xfId="6704"/>
    <cellStyle name="Accent4 4 2 2" xfId="6705"/>
    <cellStyle name="Accent4 4 3" xfId="6706"/>
    <cellStyle name="Accent4 4 3 2" xfId="6707"/>
    <cellStyle name="Accent4 4 4" xfId="6708"/>
    <cellStyle name="Accent4 4 4 2" xfId="6709"/>
    <cellStyle name="Accent4 4 5" xfId="6710"/>
    <cellStyle name="Accent4 4 6" xfId="6711"/>
    <cellStyle name="Accent4 4 7" xfId="6712"/>
    <cellStyle name="Accent4 4 8" xfId="6713"/>
    <cellStyle name="Accent4 4 9" xfId="6714"/>
    <cellStyle name="Accent4 4_Sheet2" xfId="6715"/>
    <cellStyle name="Accent4 40" xfId="6716"/>
    <cellStyle name="Accent4 41" xfId="6717"/>
    <cellStyle name="Accent4 42" xfId="6718"/>
    <cellStyle name="Accent4 43" xfId="6719"/>
    <cellStyle name="Accent4 44" xfId="6720"/>
    <cellStyle name="Accent4 45" xfId="6721"/>
    <cellStyle name="Accent4 46" xfId="6722"/>
    <cellStyle name="Accent4 47" xfId="6723"/>
    <cellStyle name="Accent4 48" xfId="6724"/>
    <cellStyle name="Accent4 49" xfId="6725"/>
    <cellStyle name="Accent4 5" xfId="6726"/>
    <cellStyle name="Accent4 5 10" xfId="6727"/>
    <cellStyle name="Accent4 5 11" xfId="6728"/>
    <cellStyle name="Accent4 5 12" xfId="6729"/>
    <cellStyle name="Accent4 5 13" xfId="6730"/>
    <cellStyle name="Accent4 5 14" xfId="6731"/>
    <cellStyle name="Accent4 5 15" xfId="6732"/>
    <cellStyle name="Accent4 5 16" xfId="6733"/>
    <cellStyle name="Accent4 5 2" xfId="6734"/>
    <cellStyle name="Accent4 5 2 2" xfId="6735"/>
    <cellStyle name="Accent4 5 3" xfId="6736"/>
    <cellStyle name="Accent4 5 3 2" xfId="6737"/>
    <cellStyle name="Accent4 5 4" xfId="6738"/>
    <cellStyle name="Accent4 5 4 2" xfId="6739"/>
    <cellStyle name="Accent4 5 5" xfId="6740"/>
    <cellStyle name="Accent4 5 6" xfId="6741"/>
    <cellStyle name="Accent4 5 7" xfId="6742"/>
    <cellStyle name="Accent4 5 8" xfId="6743"/>
    <cellStyle name="Accent4 5 9" xfId="6744"/>
    <cellStyle name="Accent4 5_Sheet2" xfId="6745"/>
    <cellStyle name="Accent4 50" xfId="6746"/>
    <cellStyle name="Accent4 51" xfId="6747"/>
    <cellStyle name="Accent4 52" xfId="6748"/>
    <cellStyle name="Accent4 53" xfId="6749"/>
    <cellStyle name="Accent4 6" xfId="6750"/>
    <cellStyle name="Accent4 6 10" xfId="6751"/>
    <cellStyle name="Accent4 6 11" xfId="6752"/>
    <cellStyle name="Accent4 6 12" xfId="6753"/>
    <cellStyle name="Accent4 6 13" xfId="6754"/>
    <cellStyle name="Accent4 6 14" xfId="6755"/>
    <cellStyle name="Accent4 6 15" xfId="6756"/>
    <cellStyle name="Accent4 6 16" xfId="6757"/>
    <cellStyle name="Accent4 6 2" xfId="6758"/>
    <cellStyle name="Accent4 6 2 2" xfId="6759"/>
    <cellStyle name="Accent4 6 3" xfId="6760"/>
    <cellStyle name="Accent4 6 3 2" xfId="6761"/>
    <cellStyle name="Accent4 6 4" xfId="6762"/>
    <cellStyle name="Accent4 6 4 2" xfId="6763"/>
    <cellStyle name="Accent4 6 5" xfId="6764"/>
    <cellStyle name="Accent4 6 6" xfId="6765"/>
    <cellStyle name="Accent4 6 7" xfId="6766"/>
    <cellStyle name="Accent4 6 8" xfId="6767"/>
    <cellStyle name="Accent4 6 9" xfId="6768"/>
    <cellStyle name="Accent4 6_Sheet2" xfId="6769"/>
    <cellStyle name="Accent4 7" xfId="6770"/>
    <cellStyle name="Accent4 7 10" xfId="6771"/>
    <cellStyle name="Accent4 7 11" xfId="6772"/>
    <cellStyle name="Accent4 7 12" xfId="6773"/>
    <cellStyle name="Accent4 7 13" xfId="6774"/>
    <cellStyle name="Accent4 7 14" xfId="6775"/>
    <cellStyle name="Accent4 7 15" xfId="6776"/>
    <cellStyle name="Accent4 7 16" xfId="6777"/>
    <cellStyle name="Accent4 7 2" xfId="6778"/>
    <cellStyle name="Accent4 7 2 2" xfId="6779"/>
    <cellStyle name="Accent4 7 3" xfId="6780"/>
    <cellStyle name="Accent4 7 3 2" xfId="6781"/>
    <cellStyle name="Accent4 7 4" xfId="6782"/>
    <cellStyle name="Accent4 7 4 2" xfId="6783"/>
    <cellStyle name="Accent4 7 5" xfId="6784"/>
    <cellStyle name="Accent4 7 6" xfId="6785"/>
    <cellStyle name="Accent4 7 7" xfId="6786"/>
    <cellStyle name="Accent4 7 8" xfId="6787"/>
    <cellStyle name="Accent4 7 9" xfId="6788"/>
    <cellStyle name="Accent4 7_Sheet2" xfId="6789"/>
    <cellStyle name="Accent4 8" xfId="6790"/>
    <cellStyle name="Accent4 8 10" xfId="6791"/>
    <cellStyle name="Accent4 8 11" xfId="6792"/>
    <cellStyle name="Accent4 8 12" xfId="6793"/>
    <cellStyle name="Accent4 8 13" xfId="6794"/>
    <cellStyle name="Accent4 8 14" xfId="6795"/>
    <cellStyle name="Accent4 8 15" xfId="6796"/>
    <cellStyle name="Accent4 8 16" xfId="6797"/>
    <cellStyle name="Accent4 8 2" xfId="6798"/>
    <cellStyle name="Accent4 8 3" xfId="6799"/>
    <cellStyle name="Accent4 8 3 2" xfId="6800"/>
    <cellStyle name="Accent4 8 4" xfId="6801"/>
    <cellStyle name="Accent4 8 5" xfId="6802"/>
    <cellStyle name="Accent4 8 6" xfId="6803"/>
    <cellStyle name="Accent4 8 7" xfId="6804"/>
    <cellStyle name="Accent4 8 8" xfId="6805"/>
    <cellStyle name="Accent4 8 9" xfId="6806"/>
    <cellStyle name="Accent4 8_Sheet2" xfId="6807"/>
    <cellStyle name="Accent4 9" xfId="6808"/>
    <cellStyle name="Accent4 9 10" xfId="6809"/>
    <cellStyle name="Accent4 9 11" xfId="6810"/>
    <cellStyle name="Accent4 9 12" xfId="6811"/>
    <cellStyle name="Accent4 9 13" xfId="6812"/>
    <cellStyle name="Accent4 9 14" xfId="6813"/>
    <cellStyle name="Accent4 9 15" xfId="6814"/>
    <cellStyle name="Accent4 9 16" xfId="6815"/>
    <cellStyle name="Accent4 9 2" xfId="6816"/>
    <cellStyle name="Accent4 9 3" xfId="6817"/>
    <cellStyle name="Accent4 9 4" xfId="6818"/>
    <cellStyle name="Accent4 9 5" xfId="6819"/>
    <cellStyle name="Accent4 9 6" xfId="6820"/>
    <cellStyle name="Accent4 9 6 2" xfId="6821"/>
    <cellStyle name="Accent4 9 7" xfId="6822"/>
    <cellStyle name="Accent4 9 8" xfId="6823"/>
    <cellStyle name="Accent4 9 9" xfId="6824"/>
    <cellStyle name="Accent5 - 20%" xfId="6825"/>
    <cellStyle name="Accent5 - 20% 2" xfId="6826"/>
    <cellStyle name="Accent5 - 20% 2 2" xfId="6827"/>
    <cellStyle name="Accent5 - 20% 2 3" xfId="6828"/>
    <cellStyle name="Accent5 - 20% 3" xfId="6829"/>
    <cellStyle name="Accent5 - 20% 4" xfId="6830"/>
    <cellStyle name="Accent5 - 20%_APSWRSC-Kalasamudram" xfId="6831"/>
    <cellStyle name="Accent5 - 40%" xfId="6832"/>
    <cellStyle name="Accent5 - 40% 2" xfId="6833"/>
    <cellStyle name="Accent5 - 40% 2 2" xfId="6834"/>
    <cellStyle name="Accent5 - 40% 2 3" xfId="6835"/>
    <cellStyle name="Accent5 - 40% 3" xfId="6836"/>
    <cellStyle name="Accent5 - 40% 4" xfId="6837"/>
    <cellStyle name="Accent5 - 40%_APSWRSC-Kalasamudram" xfId="6838"/>
    <cellStyle name="Accent5 - 60%" xfId="6839"/>
    <cellStyle name="Accent5 1" xfId="6840"/>
    <cellStyle name="Accent5 1 1" xfId="6841"/>
    <cellStyle name="Accent5 10" xfId="6842"/>
    <cellStyle name="Accent5 10 10" xfId="6843"/>
    <cellStyle name="Accent5 10 11" xfId="6844"/>
    <cellStyle name="Accent5 10 12" xfId="6845"/>
    <cellStyle name="Accent5 10 13" xfId="6846"/>
    <cellStyle name="Accent5 10 14" xfId="6847"/>
    <cellStyle name="Accent5 10 15" xfId="6848"/>
    <cellStyle name="Accent5 10 16" xfId="6849"/>
    <cellStyle name="Accent5 10 2" xfId="6850"/>
    <cellStyle name="Accent5 10 3" xfId="6851"/>
    <cellStyle name="Accent5 10 4" xfId="6852"/>
    <cellStyle name="Accent5 10 5" xfId="6853"/>
    <cellStyle name="Accent5 10 6" xfId="6854"/>
    <cellStyle name="Accent5 10 7" xfId="6855"/>
    <cellStyle name="Accent5 10 8" xfId="6856"/>
    <cellStyle name="Accent5 10 9" xfId="6857"/>
    <cellStyle name="Accent5 11" xfId="6858"/>
    <cellStyle name="Accent5 11 2" xfId="6859"/>
    <cellStyle name="Accent5 11 3" xfId="6860"/>
    <cellStyle name="Accent5 11 4" xfId="6861"/>
    <cellStyle name="Accent5 11 5" xfId="6862"/>
    <cellStyle name="Accent5 11 6" xfId="6863"/>
    <cellStyle name="Accent5 11 7" xfId="6864"/>
    <cellStyle name="Accent5 11 8" xfId="6865"/>
    <cellStyle name="Accent5 11 9" xfId="6866"/>
    <cellStyle name="Accent5 12" xfId="6867"/>
    <cellStyle name="Accent5 12 2" xfId="6868"/>
    <cellStyle name="Accent5 12 3" xfId="6869"/>
    <cellStyle name="Accent5 12 4" xfId="6870"/>
    <cellStyle name="Accent5 12 5" xfId="6871"/>
    <cellStyle name="Accent5 12 6" xfId="6872"/>
    <cellStyle name="Accent5 12 7" xfId="6873"/>
    <cellStyle name="Accent5 12 8" xfId="6874"/>
    <cellStyle name="Accent5 12 9" xfId="6875"/>
    <cellStyle name="Accent5 13" xfId="6876"/>
    <cellStyle name="Accent5 13 2" xfId="6877"/>
    <cellStyle name="Accent5 13 3" xfId="6878"/>
    <cellStyle name="Accent5 13 4" xfId="6879"/>
    <cellStyle name="Accent5 13 5" xfId="6880"/>
    <cellStyle name="Accent5 13 6" xfId="6881"/>
    <cellStyle name="Accent5 13 7" xfId="6882"/>
    <cellStyle name="Accent5 13 8" xfId="6883"/>
    <cellStyle name="Accent5 13 9" xfId="6884"/>
    <cellStyle name="Accent5 14" xfId="6885"/>
    <cellStyle name="Accent5 14 2" xfId="6886"/>
    <cellStyle name="Accent5 14 3" xfId="6887"/>
    <cellStyle name="Accent5 14 4" xfId="6888"/>
    <cellStyle name="Accent5 14 5" xfId="6889"/>
    <cellStyle name="Accent5 14 6" xfId="6890"/>
    <cellStyle name="Accent5 14 7" xfId="6891"/>
    <cellStyle name="Accent5 14 8" xfId="6892"/>
    <cellStyle name="Accent5 14 9" xfId="6893"/>
    <cellStyle name="Accent5 15" xfId="6894"/>
    <cellStyle name="Accent5 15 2" xfId="6895"/>
    <cellStyle name="Accent5 15 3" xfId="6896"/>
    <cellStyle name="Accent5 15 4" xfId="6897"/>
    <cellStyle name="Accent5 15 5" xfId="6898"/>
    <cellStyle name="Accent5 15 6" xfId="6899"/>
    <cellStyle name="Accent5 15 7" xfId="6900"/>
    <cellStyle name="Accent5 15 8" xfId="6901"/>
    <cellStyle name="Accent5 15 9" xfId="6902"/>
    <cellStyle name="Accent5 16" xfId="6903"/>
    <cellStyle name="Accent5 16 2" xfId="6904"/>
    <cellStyle name="Accent5 16 3" xfId="6905"/>
    <cellStyle name="Accent5 16 4" xfId="6906"/>
    <cellStyle name="Accent5 16 5" xfId="6907"/>
    <cellStyle name="Accent5 16 6" xfId="6908"/>
    <cellStyle name="Accent5 16 7" xfId="6909"/>
    <cellStyle name="Accent5 16 8" xfId="6910"/>
    <cellStyle name="Accent5 16 9" xfId="6911"/>
    <cellStyle name="Accent5 17" xfId="6912"/>
    <cellStyle name="Accent5 18" xfId="6913"/>
    <cellStyle name="Accent5 19" xfId="6914"/>
    <cellStyle name="Accent5 2" xfId="6915"/>
    <cellStyle name="Accent5 2 2" xfId="6916"/>
    <cellStyle name="Accent5 2 2 2" xfId="6917"/>
    <cellStyle name="Accent5 2 2 2 2" xfId="6918"/>
    <cellStyle name="Accent5 2 2 3" xfId="6919"/>
    <cellStyle name="Accent5 2 2 4" xfId="6920"/>
    <cellStyle name="Accent5 2 2 5" xfId="6921"/>
    <cellStyle name="Accent5 2 2 6" xfId="6922"/>
    <cellStyle name="Accent5 2 2 7" xfId="6923"/>
    <cellStyle name="Accent5 2 2 8" xfId="6924"/>
    <cellStyle name="Accent5 2 2 9" xfId="6925"/>
    <cellStyle name="Accent5 2 3" xfId="6926"/>
    <cellStyle name="Accent5 2 3 2" xfId="6927"/>
    <cellStyle name="Accent5 2 4" xfId="6928"/>
    <cellStyle name="Accent5 2 4 2" xfId="6929"/>
    <cellStyle name="Accent5 2 5" xfId="6930"/>
    <cellStyle name="Accent5 2 5 2" xfId="6931"/>
    <cellStyle name="Accent5 2 6" xfId="6932"/>
    <cellStyle name="Accent5 2 7" xfId="6933"/>
    <cellStyle name="Accent5 2 8" xfId="6934"/>
    <cellStyle name="Accent5 2 9" xfId="6935"/>
    <cellStyle name="Accent5 2_Block-F LGF POur-II BBS" xfId="6936"/>
    <cellStyle name="Accent5 20" xfId="6937"/>
    <cellStyle name="Accent5 21" xfId="6938"/>
    <cellStyle name="Accent5 22" xfId="6939"/>
    <cellStyle name="Accent5 23" xfId="6940"/>
    <cellStyle name="Accent5 24" xfId="6941"/>
    <cellStyle name="Accent5 25" xfId="6942"/>
    <cellStyle name="Accent5 26" xfId="6943"/>
    <cellStyle name="Accent5 27" xfId="6944"/>
    <cellStyle name="Accent5 28" xfId="6945"/>
    <cellStyle name="Accent5 29" xfId="6946"/>
    <cellStyle name="Accent5 3" xfId="6947"/>
    <cellStyle name="Accent5 3 2" xfId="6948"/>
    <cellStyle name="Accent5 3 2 2" xfId="6949"/>
    <cellStyle name="Accent5 3 2 3" xfId="6950"/>
    <cellStyle name="Accent5 3 2 4" xfId="6951"/>
    <cellStyle name="Accent5 3 2 5" xfId="6952"/>
    <cellStyle name="Accent5 3 2 6" xfId="6953"/>
    <cellStyle name="Accent5 3 2 7" xfId="6954"/>
    <cellStyle name="Accent5 3 2 8" xfId="6955"/>
    <cellStyle name="Accent5 3 2 9" xfId="6956"/>
    <cellStyle name="Accent5 3 3" xfId="6957"/>
    <cellStyle name="Accent5 3 3 2" xfId="6958"/>
    <cellStyle name="Accent5 3 4" xfId="6959"/>
    <cellStyle name="Accent5 3 4 2" xfId="6960"/>
    <cellStyle name="Accent5 3 5" xfId="6961"/>
    <cellStyle name="Accent5 3 6" xfId="6962"/>
    <cellStyle name="Accent5 3 7" xfId="6963"/>
    <cellStyle name="Accent5 3 8" xfId="6964"/>
    <cellStyle name="Accent5 3_Ramadugu_ SWGH" xfId="6965"/>
    <cellStyle name="Accent5 30" xfId="6966"/>
    <cellStyle name="Accent5 31" xfId="6967"/>
    <cellStyle name="Accent5 32" xfId="6968"/>
    <cellStyle name="Accent5 33" xfId="6969"/>
    <cellStyle name="Accent5 34" xfId="6970"/>
    <cellStyle name="Accent5 35" xfId="6971"/>
    <cellStyle name="Accent5 36" xfId="6972"/>
    <cellStyle name="Accent5 37" xfId="6973"/>
    <cellStyle name="Accent5 38" xfId="6974"/>
    <cellStyle name="Accent5 39" xfId="6975"/>
    <cellStyle name="Accent5 4" xfId="6976"/>
    <cellStyle name="Accent5 4 10" xfId="6977"/>
    <cellStyle name="Accent5 4 11" xfId="6978"/>
    <cellStyle name="Accent5 4 12" xfId="6979"/>
    <cellStyle name="Accent5 4 13" xfId="6980"/>
    <cellStyle name="Accent5 4 14" xfId="6981"/>
    <cellStyle name="Accent5 4 15" xfId="6982"/>
    <cellStyle name="Accent5 4 16" xfId="6983"/>
    <cellStyle name="Accent5 4 2" xfId="6984"/>
    <cellStyle name="Accent5 4 2 2" xfId="6985"/>
    <cellStyle name="Accent5 4 3" xfId="6986"/>
    <cellStyle name="Accent5 4 3 2" xfId="6987"/>
    <cellStyle name="Accent5 4 4" xfId="6988"/>
    <cellStyle name="Accent5 4 4 2" xfId="6989"/>
    <cellStyle name="Accent5 4 5" xfId="6990"/>
    <cellStyle name="Accent5 4 6" xfId="6991"/>
    <cellStyle name="Accent5 4 7" xfId="6992"/>
    <cellStyle name="Accent5 4 8" xfId="6993"/>
    <cellStyle name="Accent5 4 9" xfId="6994"/>
    <cellStyle name="Accent5 4_Sheet2" xfId="6995"/>
    <cellStyle name="Accent5 40" xfId="6996"/>
    <cellStyle name="Accent5 41" xfId="6997"/>
    <cellStyle name="Accent5 42" xfId="6998"/>
    <cellStyle name="Accent5 43" xfId="6999"/>
    <cellStyle name="Accent5 44" xfId="7000"/>
    <cellStyle name="Accent5 45" xfId="7001"/>
    <cellStyle name="Accent5 46" xfId="7002"/>
    <cellStyle name="Accent5 47" xfId="7003"/>
    <cellStyle name="Accent5 48" xfId="7004"/>
    <cellStyle name="Accent5 49" xfId="7005"/>
    <cellStyle name="Accent5 5" xfId="7006"/>
    <cellStyle name="Accent5 5 10" xfId="7007"/>
    <cellStyle name="Accent5 5 11" xfId="7008"/>
    <cellStyle name="Accent5 5 12" xfId="7009"/>
    <cellStyle name="Accent5 5 13" xfId="7010"/>
    <cellStyle name="Accent5 5 14" xfId="7011"/>
    <cellStyle name="Accent5 5 15" xfId="7012"/>
    <cellStyle name="Accent5 5 16" xfId="7013"/>
    <cellStyle name="Accent5 5 2" xfId="7014"/>
    <cellStyle name="Accent5 5 2 2" xfId="7015"/>
    <cellStyle name="Accent5 5 3" xfId="7016"/>
    <cellStyle name="Accent5 5 3 2" xfId="7017"/>
    <cellStyle name="Accent5 5 4" xfId="7018"/>
    <cellStyle name="Accent5 5 4 2" xfId="7019"/>
    <cellStyle name="Accent5 5 5" xfId="7020"/>
    <cellStyle name="Accent5 5 6" xfId="7021"/>
    <cellStyle name="Accent5 5 7" xfId="7022"/>
    <cellStyle name="Accent5 5 8" xfId="7023"/>
    <cellStyle name="Accent5 5 9" xfId="7024"/>
    <cellStyle name="Accent5 5_Sheet2" xfId="7025"/>
    <cellStyle name="Accent5 50" xfId="7026"/>
    <cellStyle name="Accent5 51" xfId="7027"/>
    <cellStyle name="Accent5 52" xfId="7028"/>
    <cellStyle name="Accent5 53" xfId="7029"/>
    <cellStyle name="Accent5 6" xfId="7030"/>
    <cellStyle name="Accent5 6 10" xfId="7031"/>
    <cellStyle name="Accent5 6 11" xfId="7032"/>
    <cellStyle name="Accent5 6 12" xfId="7033"/>
    <cellStyle name="Accent5 6 13" xfId="7034"/>
    <cellStyle name="Accent5 6 14" xfId="7035"/>
    <cellStyle name="Accent5 6 15" xfId="7036"/>
    <cellStyle name="Accent5 6 16" xfId="7037"/>
    <cellStyle name="Accent5 6 2" xfId="7038"/>
    <cellStyle name="Accent5 6 2 2" xfId="7039"/>
    <cellStyle name="Accent5 6 3" xfId="7040"/>
    <cellStyle name="Accent5 6 3 2" xfId="7041"/>
    <cellStyle name="Accent5 6 4" xfId="7042"/>
    <cellStyle name="Accent5 6 4 2" xfId="7043"/>
    <cellStyle name="Accent5 6 5" xfId="7044"/>
    <cellStyle name="Accent5 6 6" xfId="7045"/>
    <cellStyle name="Accent5 6 7" xfId="7046"/>
    <cellStyle name="Accent5 6 8" xfId="7047"/>
    <cellStyle name="Accent5 6 9" xfId="7048"/>
    <cellStyle name="Accent5 6_Sheet2" xfId="7049"/>
    <cellStyle name="Accent5 7" xfId="7050"/>
    <cellStyle name="Accent5 7 10" xfId="7051"/>
    <cellStyle name="Accent5 7 11" xfId="7052"/>
    <cellStyle name="Accent5 7 12" xfId="7053"/>
    <cellStyle name="Accent5 7 13" xfId="7054"/>
    <cellStyle name="Accent5 7 14" xfId="7055"/>
    <cellStyle name="Accent5 7 15" xfId="7056"/>
    <cellStyle name="Accent5 7 16" xfId="7057"/>
    <cellStyle name="Accent5 7 2" xfId="7058"/>
    <cellStyle name="Accent5 7 2 2" xfId="7059"/>
    <cellStyle name="Accent5 7 3" xfId="7060"/>
    <cellStyle name="Accent5 7 3 2" xfId="7061"/>
    <cellStyle name="Accent5 7 4" xfId="7062"/>
    <cellStyle name="Accent5 7 4 2" xfId="7063"/>
    <cellStyle name="Accent5 7 5" xfId="7064"/>
    <cellStyle name="Accent5 7 6" xfId="7065"/>
    <cellStyle name="Accent5 7 7" xfId="7066"/>
    <cellStyle name="Accent5 7 8" xfId="7067"/>
    <cellStyle name="Accent5 7 9" xfId="7068"/>
    <cellStyle name="Accent5 7_Sheet2" xfId="7069"/>
    <cellStyle name="Accent5 8" xfId="7070"/>
    <cellStyle name="Accent5 8 10" xfId="7071"/>
    <cellStyle name="Accent5 8 11" xfId="7072"/>
    <cellStyle name="Accent5 8 12" xfId="7073"/>
    <cellStyle name="Accent5 8 13" xfId="7074"/>
    <cellStyle name="Accent5 8 14" xfId="7075"/>
    <cellStyle name="Accent5 8 15" xfId="7076"/>
    <cellStyle name="Accent5 8 16" xfId="7077"/>
    <cellStyle name="Accent5 8 2" xfId="7078"/>
    <cellStyle name="Accent5 8 3" xfId="7079"/>
    <cellStyle name="Accent5 8 4" xfId="7080"/>
    <cellStyle name="Accent5 8 5" xfId="7081"/>
    <cellStyle name="Accent5 8 6" xfId="7082"/>
    <cellStyle name="Accent5 8 7" xfId="7083"/>
    <cellStyle name="Accent5 8 8" xfId="7084"/>
    <cellStyle name="Accent5 8 9" xfId="7085"/>
    <cellStyle name="Accent5 8_Sheet2" xfId="7086"/>
    <cellStyle name="Accent5 9" xfId="7087"/>
    <cellStyle name="Accent5 9 10" xfId="7088"/>
    <cellStyle name="Accent5 9 11" xfId="7089"/>
    <cellStyle name="Accent5 9 12" xfId="7090"/>
    <cellStyle name="Accent5 9 13" xfId="7091"/>
    <cellStyle name="Accent5 9 14" xfId="7092"/>
    <cellStyle name="Accent5 9 15" xfId="7093"/>
    <cellStyle name="Accent5 9 16" xfId="7094"/>
    <cellStyle name="Accent5 9 2" xfId="7095"/>
    <cellStyle name="Accent5 9 3" xfId="7096"/>
    <cellStyle name="Accent5 9 4" xfId="7097"/>
    <cellStyle name="Accent5 9 5" xfId="7098"/>
    <cellStyle name="Accent5 9 6" xfId="7099"/>
    <cellStyle name="Accent5 9 7" xfId="7100"/>
    <cellStyle name="Accent5 9 8" xfId="7101"/>
    <cellStyle name="Accent5 9 9" xfId="7102"/>
    <cellStyle name="Accent6 - 20%" xfId="7103"/>
    <cellStyle name="Accent6 - 20% 2" xfId="7104"/>
    <cellStyle name="Accent6 - 20% 2 2" xfId="7105"/>
    <cellStyle name="Accent6 - 20% 2 3" xfId="7106"/>
    <cellStyle name="Accent6 - 20% 3" xfId="7107"/>
    <cellStyle name="Accent6 - 20% 4" xfId="7108"/>
    <cellStyle name="Accent6 - 20%_APSWRSC-Kalasamudram" xfId="7109"/>
    <cellStyle name="Accent6 - 40%" xfId="7110"/>
    <cellStyle name="Accent6 - 40% 2" xfId="7111"/>
    <cellStyle name="Accent6 - 40% 2 2" xfId="7112"/>
    <cellStyle name="Accent6 - 40% 2 3" xfId="7113"/>
    <cellStyle name="Accent6 - 40% 3" xfId="7114"/>
    <cellStyle name="Accent6 - 40% 4" xfId="7115"/>
    <cellStyle name="Accent6 - 40%_APSWRSC-Kalasamudram" xfId="7116"/>
    <cellStyle name="Accent6 - 60%" xfId="7117"/>
    <cellStyle name="Accent6 1" xfId="7118"/>
    <cellStyle name="Accent6 1 1" xfId="7119"/>
    <cellStyle name="Accent6 1_Building_-_5-final_Price_Variation(1)" xfId="7120"/>
    <cellStyle name="Accent6 10" xfId="7121"/>
    <cellStyle name="Accent6 10 10" xfId="7122"/>
    <cellStyle name="Accent6 10 11" xfId="7123"/>
    <cellStyle name="Accent6 10 12" xfId="7124"/>
    <cellStyle name="Accent6 10 13" xfId="7125"/>
    <cellStyle name="Accent6 10 14" xfId="7126"/>
    <cellStyle name="Accent6 10 15" xfId="7127"/>
    <cellStyle name="Accent6 10 16" xfId="7128"/>
    <cellStyle name="Accent6 10 2" xfId="7129"/>
    <cellStyle name="Accent6 10 3" xfId="7130"/>
    <cellStyle name="Accent6 10 4" xfId="7131"/>
    <cellStyle name="Accent6 10 5" xfId="7132"/>
    <cellStyle name="Accent6 10 6" xfId="7133"/>
    <cellStyle name="Accent6 10 7" xfId="7134"/>
    <cellStyle name="Accent6 10 8" xfId="7135"/>
    <cellStyle name="Accent6 10 9" xfId="7136"/>
    <cellStyle name="Accent6 11" xfId="7137"/>
    <cellStyle name="Accent6 11 2" xfId="7138"/>
    <cellStyle name="Accent6 11 3" xfId="7139"/>
    <cellStyle name="Accent6 11 4" xfId="7140"/>
    <cellStyle name="Accent6 11 5" xfId="7141"/>
    <cellStyle name="Accent6 11 6" xfId="7142"/>
    <cellStyle name="Accent6 11 7" xfId="7143"/>
    <cellStyle name="Accent6 11 8" xfId="7144"/>
    <cellStyle name="Accent6 11 9" xfId="7145"/>
    <cellStyle name="Accent6 12" xfId="7146"/>
    <cellStyle name="Accent6 12 2" xfId="7147"/>
    <cellStyle name="Accent6 12 3" xfId="7148"/>
    <cellStyle name="Accent6 12 4" xfId="7149"/>
    <cellStyle name="Accent6 12 5" xfId="7150"/>
    <cellStyle name="Accent6 12 6" xfId="7151"/>
    <cellStyle name="Accent6 12 7" xfId="7152"/>
    <cellStyle name="Accent6 12 8" xfId="7153"/>
    <cellStyle name="Accent6 12 9" xfId="7154"/>
    <cellStyle name="Accent6 13" xfId="7155"/>
    <cellStyle name="Accent6 13 2" xfId="7156"/>
    <cellStyle name="Accent6 13 3" xfId="7157"/>
    <cellStyle name="Accent6 13 4" xfId="7158"/>
    <cellStyle name="Accent6 13 5" xfId="7159"/>
    <cellStyle name="Accent6 13 6" xfId="7160"/>
    <cellStyle name="Accent6 13 7" xfId="7161"/>
    <cellStyle name="Accent6 13 8" xfId="7162"/>
    <cellStyle name="Accent6 13 9" xfId="7163"/>
    <cellStyle name="Accent6 14" xfId="7164"/>
    <cellStyle name="Accent6 14 2" xfId="7165"/>
    <cellStyle name="Accent6 14 3" xfId="7166"/>
    <cellStyle name="Accent6 14 4" xfId="7167"/>
    <cellStyle name="Accent6 14 5" xfId="7168"/>
    <cellStyle name="Accent6 14 6" xfId="7169"/>
    <cellStyle name="Accent6 14 7" xfId="7170"/>
    <cellStyle name="Accent6 14 8" xfId="7171"/>
    <cellStyle name="Accent6 14 9" xfId="7172"/>
    <cellStyle name="Accent6 15" xfId="7173"/>
    <cellStyle name="Accent6 15 2" xfId="7174"/>
    <cellStyle name="Accent6 15 3" xfId="7175"/>
    <cellStyle name="Accent6 15 4" xfId="7176"/>
    <cellStyle name="Accent6 15 5" xfId="7177"/>
    <cellStyle name="Accent6 15 6" xfId="7178"/>
    <cellStyle name="Accent6 15 7" xfId="7179"/>
    <cellStyle name="Accent6 15 8" xfId="7180"/>
    <cellStyle name="Accent6 15 9" xfId="7181"/>
    <cellStyle name="Accent6 16" xfId="7182"/>
    <cellStyle name="Accent6 16 2" xfId="7183"/>
    <cellStyle name="Accent6 16 3" xfId="7184"/>
    <cellStyle name="Accent6 16 4" xfId="7185"/>
    <cellStyle name="Accent6 16 5" xfId="7186"/>
    <cellStyle name="Accent6 16 6" xfId="7187"/>
    <cellStyle name="Accent6 16 7" xfId="7188"/>
    <cellStyle name="Accent6 16 8" xfId="7189"/>
    <cellStyle name="Accent6 16 9" xfId="7190"/>
    <cellStyle name="Accent6 17" xfId="7191"/>
    <cellStyle name="Accent6 18" xfId="7192"/>
    <cellStyle name="Accent6 19" xfId="7193"/>
    <cellStyle name="Accent6 2" xfId="7194"/>
    <cellStyle name="Accent6 2 2" xfId="7195"/>
    <cellStyle name="Accent6 2 2 2" xfId="7196"/>
    <cellStyle name="Accent6 2 2 2 2" xfId="7197"/>
    <cellStyle name="Accent6 2 2 3" xfId="7198"/>
    <cellStyle name="Accent6 2 2 4" xfId="7199"/>
    <cellStyle name="Accent6 2 2 5" xfId="7200"/>
    <cellStyle name="Accent6 2 2 6" xfId="7201"/>
    <cellStyle name="Accent6 2 2 7" xfId="7202"/>
    <cellStyle name="Accent6 2 2 8" xfId="7203"/>
    <cellStyle name="Accent6 2 2 9" xfId="7204"/>
    <cellStyle name="Accent6 2 3" xfId="7205"/>
    <cellStyle name="Accent6 2 3 2" xfId="7206"/>
    <cellStyle name="Accent6 2 4" xfId="7207"/>
    <cellStyle name="Accent6 2 4 2" xfId="7208"/>
    <cellStyle name="Accent6 2 5" xfId="7209"/>
    <cellStyle name="Accent6 2 5 2" xfId="7210"/>
    <cellStyle name="Accent6 2 6" xfId="7211"/>
    <cellStyle name="Accent6 2 7" xfId="7212"/>
    <cellStyle name="Accent6 2 8" xfId="7213"/>
    <cellStyle name="Accent6 2 9" xfId="7214"/>
    <cellStyle name="Accent6 2_Block-F LGF POur-II BBS" xfId="7215"/>
    <cellStyle name="Accent6 20" xfId="7216"/>
    <cellStyle name="Accent6 21" xfId="7217"/>
    <cellStyle name="Accent6 22" xfId="7218"/>
    <cellStyle name="Accent6 23" xfId="7219"/>
    <cellStyle name="Accent6 24" xfId="7220"/>
    <cellStyle name="Accent6 25" xfId="7221"/>
    <cellStyle name="Accent6 26" xfId="7222"/>
    <cellStyle name="Accent6 27" xfId="7223"/>
    <cellStyle name="Accent6 28" xfId="7224"/>
    <cellStyle name="Accent6 29" xfId="7225"/>
    <cellStyle name="Accent6 3" xfId="7226"/>
    <cellStyle name="Accent6 3 2" xfId="7227"/>
    <cellStyle name="Accent6 3 2 2" xfId="7228"/>
    <cellStyle name="Accent6 3 2 3" xfId="7229"/>
    <cellStyle name="Accent6 3 2 4" xfId="7230"/>
    <cellStyle name="Accent6 3 2 5" xfId="7231"/>
    <cellStyle name="Accent6 3 2 6" xfId="7232"/>
    <cellStyle name="Accent6 3 2 7" xfId="7233"/>
    <cellStyle name="Accent6 3 2 8" xfId="7234"/>
    <cellStyle name="Accent6 3 2 9" xfId="7235"/>
    <cellStyle name="Accent6 3 3" xfId="7236"/>
    <cellStyle name="Accent6 3 3 2" xfId="7237"/>
    <cellStyle name="Accent6 3 4" xfId="7238"/>
    <cellStyle name="Accent6 3 4 2" xfId="7239"/>
    <cellStyle name="Accent6 3 5" xfId="7240"/>
    <cellStyle name="Accent6 3 6" xfId="7241"/>
    <cellStyle name="Accent6 3 7" xfId="7242"/>
    <cellStyle name="Accent6 3 8" xfId="7243"/>
    <cellStyle name="Accent6 3_Ramadugu_ SWGH" xfId="7244"/>
    <cellStyle name="Accent6 30" xfId="7245"/>
    <cellStyle name="Accent6 31" xfId="7246"/>
    <cellStyle name="Accent6 32" xfId="7247"/>
    <cellStyle name="Accent6 33" xfId="7248"/>
    <cellStyle name="Accent6 34" xfId="7249"/>
    <cellStyle name="Accent6 35" xfId="7250"/>
    <cellStyle name="Accent6 36" xfId="7251"/>
    <cellStyle name="Accent6 37" xfId="7252"/>
    <cellStyle name="Accent6 38" xfId="7253"/>
    <cellStyle name="Accent6 39" xfId="7254"/>
    <cellStyle name="Accent6 4" xfId="7255"/>
    <cellStyle name="Accent6 4 10" xfId="7256"/>
    <cellStyle name="Accent6 4 11" xfId="7257"/>
    <cellStyle name="Accent6 4 12" xfId="7258"/>
    <cellStyle name="Accent6 4 13" xfId="7259"/>
    <cellStyle name="Accent6 4 14" xfId="7260"/>
    <cellStyle name="Accent6 4 15" xfId="7261"/>
    <cellStyle name="Accent6 4 16" xfId="7262"/>
    <cellStyle name="Accent6 4 2" xfId="7263"/>
    <cellStyle name="Accent6 4 2 2" xfId="7264"/>
    <cellStyle name="Accent6 4 3" xfId="7265"/>
    <cellStyle name="Accent6 4 3 2" xfId="7266"/>
    <cellStyle name="Accent6 4 4" xfId="7267"/>
    <cellStyle name="Accent6 4 4 2" xfId="7268"/>
    <cellStyle name="Accent6 4 5" xfId="7269"/>
    <cellStyle name="Accent6 4 6" xfId="7270"/>
    <cellStyle name="Accent6 4 7" xfId="7271"/>
    <cellStyle name="Accent6 4 8" xfId="7272"/>
    <cellStyle name="Accent6 4 9" xfId="7273"/>
    <cellStyle name="Accent6 4_Sheet2" xfId="7274"/>
    <cellStyle name="Accent6 40" xfId="7275"/>
    <cellStyle name="Accent6 41" xfId="7276"/>
    <cellStyle name="Accent6 42" xfId="7277"/>
    <cellStyle name="Accent6 43" xfId="7278"/>
    <cellStyle name="Accent6 44" xfId="7279"/>
    <cellStyle name="Accent6 45" xfId="7280"/>
    <cellStyle name="Accent6 46" xfId="7281"/>
    <cellStyle name="Accent6 47" xfId="7282"/>
    <cellStyle name="Accent6 48" xfId="7283"/>
    <cellStyle name="Accent6 49" xfId="7284"/>
    <cellStyle name="Accent6 5" xfId="7285"/>
    <cellStyle name="Accent6 5 10" xfId="7286"/>
    <cellStyle name="Accent6 5 11" xfId="7287"/>
    <cellStyle name="Accent6 5 12" xfId="7288"/>
    <cellStyle name="Accent6 5 13" xfId="7289"/>
    <cellStyle name="Accent6 5 14" xfId="7290"/>
    <cellStyle name="Accent6 5 15" xfId="7291"/>
    <cellStyle name="Accent6 5 16" xfId="7292"/>
    <cellStyle name="Accent6 5 2" xfId="7293"/>
    <cellStyle name="Accent6 5 2 2" xfId="7294"/>
    <cellStyle name="Accent6 5 3" xfId="7295"/>
    <cellStyle name="Accent6 5 3 2" xfId="7296"/>
    <cellStyle name="Accent6 5 4" xfId="7297"/>
    <cellStyle name="Accent6 5 4 2" xfId="7298"/>
    <cellStyle name="Accent6 5 5" xfId="7299"/>
    <cellStyle name="Accent6 5 6" xfId="7300"/>
    <cellStyle name="Accent6 5 7" xfId="7301"/>
    <cellStyle name="Accent6 5 8" xfId="7302"/>
    <cellStyle name="Accent6 5 9" xfId="7303"/>
    <cellStyle name="Accent6 5_Sheet2" xfId="7304"/>
    <cellStyle name="Accent6 50" xfId="7305"/>
    <cellStyle name="Accent6 51" xfId="7306"/>
    <cellStyle name="Accent6 52" xfId="7307"/>
    <cellStyle name="Accent6 53" xfId="7308"/>
    <cellStyle name="Accent6 6" xfId="7309"/>
    <cellStyle name="Accent6 6 10" xfId="7310"/>
    <cellStyle name="Accent6 6 11" xfId="7311"/>
    <cellStyle name="Accent6 6 12" xfId="7312"/>
    <cellStyle name="Accent6 6 13" xfId="7313"/>
    <cellStyle name="Accent6 6 14" xfId="7314"/>
    <cellStyle name="Accent6 6 15" xfId="7315"/>
    <cellStyle name="Accent6 6 16" xfId="7316"/>
    <cellStyle name="Accent6 6 2" xfId="7317"/>
    <cellStyle name="Accent6 6 2 2" xfId="7318"/>
    <cellStyle name="Accent6 6 3" xfId="7319"/>
    <cellStyle name="Accent6 6 3 2" xfId="7320"/>
    <cellStyle name="Accent6 6 4" xfId="7321"/>
    <cellStyle name="Accent6 6 4 2" xfId="7322"/>
    <cellStyle name="Accent6 6 5" xfId="7323"/>
    <cellStyle name="Accent6 6 6" xfId="7324"/>
    <cellStyle name="Accent6 6 7" xfId="7325"/>
    <cellStyle name="Accent6 6 8" xfId="7326"/>
    <cellStyle name="Accent6 6 9" xfId="7327"/>
    <cellStyle name="Accent6 6_Sheet2" xfId="7328"/>
    <cellStyle name="Accent6 7" xfId="7329"/>
    <cellStyle name="Accent6 7 10" xfId="7330"/>
    <cellStyle name="Accent6 7 11" xfId="7331"/>
    <cellStyle name="Accent6 7 12" xfId="7332"/>
    <cellStyle name="Accent6 7 13" xfId="7333"/>
    <cellStyle name="Accent6 7 14" xfId="7334"/>
    <cellStyle name="Accent6 7 15" xfId="7335"/>
    <cellStyle name="Accent6 7 16" xfId="7336"/>
    <cellStyle name="Accent6 7 2" xfId="7337"/>
    <cellStyle name="Accent6 7 2 2" xfId="7338"/>
    <cellStyle name="Accent6 7 3" xfId="7339"/>
    <cellStyle name="Accent6 7 3 2" xfId="7340"/>
    <cellStyle name="Accent6 7 4" xfId="7341"/>
    <cellStyle name="Accent6 7 4 2" xfId="7342"/>
    <cellStyle name="Accent6 7 5" xfId="7343"/>
    <cellStyle name="Accent6 7 6" xfId="7344"/>
    <cellStyle name="Accent6 7 7" xfId="7345"/>
    <cellStyle name="Accent6 7 8" xfId="7346"/>
    <cellStyle name="Accent6 7 9" xfId="7347"/>
    <cellStyle name="Accent6 7_Sheet2" xfId="7348"/>
    <cellStyle name="Accent6 8" xfId="7349"/>
    <cellStyle name="Accent6 8 10" xfId="7350"/>
    <cellStyle name="Accent6 8 11" xfId="7351"/>
    <cellStyle name="Accent6 8 12" xfId="7352"/>
    <cellStyle name="Accent6 8 13" xfId="7353"/>
    <cellStyle name="Accent6 8 14" xfId="7354"/>
    <cellStyle name="Accent6 8 15" xfId="7355"/>
    <cellStyle name="Accent6 8 16" xfId="7356"/>
    <cellStyle name="Accent6 8 2" xfId="7357"/>
    <cellStyle name="Accent6 8 3" xfId="7358"/>
    <cellStyle name="Accent6 8 4" xfId="7359"/>
    <cellStyle name="Accent6 8 5" xfId="7360"/>
    <cellStyle name="Accent6 8 6" xfId="7361"/>
    <cellStyle name="Accent6 8 7" xfId="7362"/>
    <cellStyle name="Accent6 8 8" xfId="7363"/>
    <cellStyle name="Accent6 8 9" xfId="7364"/>
    <cellStyle name="Accent6 8_Sheet2" xfId="7365"/>
    <cellStyle name="Accent6 9" xfId="7366"/>
    <cellStyle name="Accent6 9 10" xfId="7367"/>
    <cellStyle name="Accent6 9 11" xfId="7368"/>
    <cellStyle name="Accent6 9 12" xfId="7369"/>
    <cellStyle name="Accent6 9 13" xfId="7370"/>
    <cellStyle name="Accent6 9 14" xfId="7371"/>
    <cellStyle name="Accent6 9 15" xfId="7372"/>
    <cellStyle name="Accent6 9 16" xfId="7373"/>
    <cellStyle name="Accent6 9 2" xfId="7374"/>
    <cellStyle name="Accent6 9 3" xfId="7375"/>
    <cellStyle name="Accent6 9 4" xfId="7376"/>
    <cellStyle name="Accent6 9 5" xfId="7377"/>
    <cellStyle name="Accent6 9 6" xfId="7378"/>
    <cellStyle name="Accent6 9 7" xfId="7379"/>
    <cellStyle name="Accent6 9 8" xfId="7380"/>
    <cellStyle name="Accent6 9 9" xfId="7381"/>
    <cellStyle name="active" xfId="7382"/>
    <cellStyle name="Actual Date" xfId="7383"/>
    <cellStyle name="Actual Date 2" xfId="7384"/>
    <cellStyle name="Actual Date 3" xfId="7385"/>
    <cellStyle name="Actual Date 4" xfId="7386"/>
    <cellStyle name="Actual Date 5" xfId="7387"/>
    <cellStyle name="Actual Date 6" xfId="7388"/>
    <cellStyle name="Actual Date 7" xfId="7389"/>
    <cellStyle name="adj_share" xfId="7390"/>
    <cellStyle name="ÅëÈ­ [0]_±âÅ¸" xfId="7391"/>
    <cellStyle name="AeE­ [0]_INQUIRY ¿μ¾÷AßAø " xfId="7392"/>
    <cellStyle name="ÅëÈ­_±âÅ¸" xfId="7393"/>
    <cellStyle name="AeE­_INQUIRY ¿μ¾÷AßAø " xfId="7394"/>
    <cellStyle name="Afjusted" xfId="7395"/>
    <cellStyle name="Afjusted 2" xfId="7396"/>
    <cellStyle name="Afjusted 3" xfId="7397"/>
    <cellStyle name="Afjusted 4" xfId="7398"/>
    <cellStyle name="Afjusted 5" xfId="7399"/>
    <cellStyle name="Ah:S_x0007_R0 " xfId="7400"/>
    <cellStyle name="Ah:S_x0007_R0  2" xfId="7401"/>
    <cellStyle name="Ah:S_x0007_R0  3" xfId="7402"/>
    <cellStyle name="Ah:S_x0007_R0  4" xfId="7403"/>
    <cellStyle name="Ah:S_x0007_R0  5" xfId="7404"/>
    <cellStyle name="Ah:S_x0007_R0  6" xfId="7405"/>
    <cellStyle name="Ah:S_x0007_R0  7" xfId="7406"/>
    <cellStyle name="Ah:S_x0007_R0  8" xfId="7407"/>
    <cellStyle name="Ah:S_x0007_R0_" xfId="7408"/>
    <cellStyle name="Akzent1" xfId="7409"/>
    <cellStyle name="Akzent2" xfId="7410"/>
    <cellStyle name="Akzent3" xfId="7411"/>
    <cellStyle name="Akzent4" xfId="7412"/>
    <cellStyle name="Akzent5" xfId="7413"/>
    <cellStyle name="Akzent6" xfId="7414"/>
    <cellStyle name="AMAR1" xfId="7415"/>
    <cellStyle name="args.style" xfId="7416"/>
    <cellStyle name="Arial" xfId="7417"/>
    <cellStyle name="Arial1 - Style1" xfId="7418"/>
    <cellStyle name="Arial1 - Style2" xfId="7419"/>
    <cellStyle name="Arial10" xfId="7420"/>
    <cellStyle name="Arial10 2" xfId="7421"/>
    <cellStyle name="Arial10 2 2" xfId="7422"/>
    <cellStyle name="Arial10 2 3" xfId="7423"/>
    <cellStyle name="Arial10 2 4" xfId="7424"/>
    <cellStyle name="Arial10 3" xfId="7425"/>
    <cellStyle name="Arial10 4" xfId="7426"/>
    <cellStyle name="Arial10 5" xfId="7427"/>
    <cellStyle name="Arial10_Extra items Diff" xfId="7428"/>
    <cellStyle name="Array" xfId="7429"/>
    <cellStyle name="Array 2" xfId="7430"/>
    <cellStyle name="Array 3" xfId="7431"/>
    <cellStyle name="Array 4" xfId="7432"/>
    <cellStyle name="Array 5" xfId="7433"/>
    <cellStyle name="Array Enter" xfId="7434"/>
    <cellStyle name="Array Enter 2" xfId="7435"/>
    <cellStyle name="Array Enter 3" xfId="7436"/>
    <cellStyle name="Array Enter 4" xfId="7437"/>
    <cellStyle name="Array Enter 5" xfId="7438"/>
    <cellStyle name="ÄÞ¸¶ [0]_±âÅ¸" xfId="7439"/>
    <cellStyle name="AÞ¸¶ [0]_INQUIRY ¿?¾÷AßAø " xfId="7440"/>
    <cellStyle name="ÄÞ¸¶_±âÅ¸" xfId="7441"/>
    <cellStyle name="AÞ¸¶_INQUIRY ¿?¾÷AßAø " xfId="7442"/>
    <cellStyle name="Ausgabe" xfId="7443"/>
    <cellStyle name="Ausgabe 2" xfId="7444"/>
    <cellStyle name="Ausgabe 2 2" xfId="7445"/>
    <cellStyle name="Ausgabe 2 3" xfId="7446"/>
    <cellStyle name="Ausgabe 2 4" xfId="7447"/>
    <cellStyle name="Ausgabe 3" xfId="7448"/>
    <cellStyle name="Ausgabe 4" xfId="7449"/>
    <cellStyle name="Ausgabe 5" xfId="7450"/>
    <cellStyle name="AvantTotal" xfId="7451"/>
    <cellStyle name="AvantTotal 2" xfId="7452"/>
    <cellStyle name="AvantTotal 3" xfId="7453"/>
    <cellStyle name="AvantTotal 4" xfId="7454"/>
    <cellStyle name="AvantTotal 5" xfId="7455"/>
    <cellStyle name="b" xfId="7456"/>
    <cellStyle name="_x0002_b" xfId="7457"/>
    <cellStyle name="b_Cinderella Model v1" xfId="7458"/>
    <cellStyle name="b_Cinderella Model v1May 29" xfId="7459"/>
    <cellStyle name="b_Cinderella Model v8" xfId="7460"/>
    <cellStyle name="b_Cinderella Model v9_ML number" xfId="7461"/>
    <cellStyle name="b_Gazelle DDM May-15-2003" xfId="7462"/>
    <cellStyle name="b0" xfId="7463"/>
    <cellStyle name="b1x" xfId="7464"/>
    <cellStyle name="b1x 2" xfId="7465"/>
    <cellStyle name="b1x 2 2" xfId="7466"/>
    <cellStyle name="b1x 2 3" xfId="7467"/>
    <cellStyle name="b1x 2 4" xfId="7468"/>
    <cellStyle name="b1x 2 5" xfId="7469"/>
    <cellStyle name="b1x 3" xfId="7470"/>
    <cellStyle name="b1x 4" xfId="7471"/>
    <cellStyle name="b1x 5" xfId="7472"/>
    <cellStyle name="b1x 6" xfId="7473"/>
    <cellStyle name="Bad 1" xfId="7474"/>
    <cellStyle name="Bad 1 1" xfId="7475"/>
    <cellStyle name="Bad 10" xfId="7476"/>
    <cellStyle name="Bad 10 10" xfId="7477"/>
    <cellStyle name="Bad 10 11" xfId="7478"/>
    <cellStyle name="Bad 10 12" xfId="7479"/>
    <cellStyle name="Bad 10 13" xfId="7480"/>
    <cellStyle name="Bad 10 14" xfId="7481"/>
    <cellStyle name="Bad 10 15" xfId="7482"/>
    <cellStyle name="Bad 10 16" xfId="7483"/>
    <cellStyle name="Bad 10 2" xfId="7484"/>
    <cellStyle name="Bad 10 3" xfId="7485"/>
    <cellStyle name="Bad 10 4" xfId="7486"/>
    <cellStyle name="Bad 10 5" xfId="7487"/>
    <cellStyle name="Bad 10 6" xfId="7488"/>
    <cellStyle name="Bad 10 7" xfId="7489"/>
    <cellStyle name="Bad 10 8" xfId="7490"/>
    <cellStyle name="Bad 10 9" xfId="7491"/>
    <cellStyle name="Bad 11" xfId="7492"/>
    <cellStyle name="Bad 11 2" xfId="7493"/>
    <cellStyle name="Bad 11 3" xfId="7494"/>
    <cellStyle name="Bad 11 4" xfId="7495"/>
    <cellStyle name="Bad 11 5" xfId="7496"/>
    <cellStyle name="Bad 11 6" xfId="7497"/>
    <cellStyle name="Bad 11 7" xfId="7498"/>
    <cellStyle name="Bad 11 8" xfId="7499"/>
    <cellStyle name="Bad 11 9" xfId="7500"/>
    <cellStyle name="Bad 12" xfId="7501"/>
    <cellStyle name="Bad 12 2" xfId="7502"/>
    <cellStyle name="Bad 12 3" xfId="7503"/>
    <cellStyle name="Bad 12 4" xfId="7504"/>
    <cellStyle name="Bad 12 5" xfId="7505"/>
    <cellStyle name="Bad 12 6" xfId="7506"/>
    <cellStyle name="Bad 12 7" xfId="7507"/>
    <cellStyle name="Bad 12 8" xfId="7508"/>
    <cellStyle name="Bad 12 9" xfId="7509"/>
    <cellStyle name="Bad 13" xfId="7510"/>
    <cellStyle name="Bad 13 2" xfId="7511"/>
    <cellStyle name="Bad 13 3" xfId="7512"/>
    <cellStyle name="Bad 13 4" xfId="7513"/>
    <cellStyle name="Bad 13 5" xfId="7514"/>
    <cellStyle name="Bad 13 6" xfId="7515"/>
    <cellStyle name="Bad 13 7" xfId="7516"/>
    <cellStyle name="Bad 13 8" xfId="7517"/>
    <cellStyle name="Bad 13 9" xfId="7518"/>
    <cellStyle name="Bad 14" xfId="7519"/>
    <cellStyle name="Bad 14 2" xfId="7520"/>
    <cellStyle name="Bad 14 3" xfId="7521"/>
    <cellStyle name="Bad 14 4" xfId="7522"/>
    <cellStyle name="Bad 14 5" xfId="7523"/>
    <cellStyle name="Bad 14 6" xfId="7524"/>
    <cellStyle name="Bad 14 7" xfId="7525"/>
    <cellStyle name="Bad 14 8" xfId="7526"/>
    <cellStyle name="Bad 14 9" xfId="7527"/>
    <cellStyle name="Bad 15" xfId="7528"/>
    <cellStyle name="Bad 15 2" xfId="7529"/>
    <cellStyle name="Bad 15 3" xfId="7530"/>
    <cellStyle name="Bad 15 4" xfId="7531"/>
    <cellStyle name="Bad 15 5" xfId="7532"/>
    <cellStyle name="Bad 15 6" xfId="7533"/>
    <cellStyle name="Bad 15 7" xfId="7534"/>
    <cellStyle name="Bad 15 8" xfId="7535"/>
    <cellStyle name="Bad 15 9" xfId="7536"/>
    <cellStyle name="Bad 16" xfId="7537"/>
    <cellStyle name="Bad 16 2" xfId="7538"/>
    <cellStyle name="Bad 16 3" xfId="7539"/>
    <cellStyle name="Bad 16 4" xfId="7540"/>
    <cellStyle name="Bad 16 5" xfId="7541"/>
    <cellStyle name="Bad 16 6" xfId="7542"/>
    <cellStyle name="Bad 16 7" xfId="7543"/>
    <cellStyle name="Bad 16 8" xfId="7544"/>
    <cellStyle name="Bad 16 9" xfId="7545"/>
    <cellStyle name="Bad 17" xfId="7546"/>
    <cellStyle name="Bad 18" xfId="7547"/>
    <cellStyle name="Bad 19" xfId="7548"/>
    <cellStyle name="Bad 2" xfId="7549"/>
    <cellStyle name="Bad 2 10" xfId="7550"/>
    <cellStyle name="Bad 2 2" xfId="7551"/>
    <cellStyle name="Bad 2 2 2" xfId="7552"/>
    <cellStyle name="Bad 2 2 2 2" xfId="7553"/>
    <cellStyle name="Bad 2 2 3" xfId="7554"/>
    <cellStyle name="Bad 2 2 4" xfId="7555"/>
    <cellStyle name="Bad 2 2 5" xfId="7556"/>
    <cellStyle name="Bad 2 2 6" xfId="7557"/>
    <cellStyle name="Bad 2 2 7" xfId="7558"/>
    <cellStyle name="Bad 2 2 8" xfId="7559"/>
    <cellStyle name="Bad 2 2 9" xfId="7560"/>
    <cellStyle name="Bad 2 3" xfId="7561"/>
    <cellStyle name="Bad 2 3 2" xfId="7562"/>
    <cellStyle name="Bad 2 4" xfId="7563"/>
    <cellStyle name="Bad 2 4 2" xfId="7564"/>
    <cellStyle name="Bad 2 5" xfId="7565"/>
    <cellStyle name="Bad 2 5 2" xfId="7566"/>
    <cellStyle name="Bad 2 6" xfId="7567"/>
    <cellStyle name="Bad 2 7" xfId="7568"/>
    <cellStyle name="Bad 2 8" xfId="7569"/>
    <cellStyle name="Bad 2 9" xfId="7570"/>
    <cellStyle name="Bad 2_Block-F LGF POur-II BBS" xfId="7571"/>
    <cellStyle name="Bad 20" xfId="7572"/>
    <cellStyle name="Bad 21" xfId="7573"/>
    <cellStyle name="Bad 22" xfId="7574"/>
    <cellStyle name="Bad 23" xfId="7575"/>
    <cellStyle name="Bad 24" xfId="7576"/>
    <cellStyle name="Bad 25" xfId="7577"/>
    <cellStyle name="Bad 26" xfId="7578"/>
    <cellStyle name="Bad 27" xfId="7579"/>
    <cellStyle name="Bad 28" xfId="7580"/>
    <cellStyle name="Bad 29" xfId="7581"/>
    <cellStyle name="Bad 3" xfId="7582"/>
    <cellStyle name="Bad 3 2" xfId="7583"/>
    <cellStyle name="Bad 3 2 2" xfId="7584"/>
    <cellStyle name="Bad 3 2 3" xfId="7585"/>
    <cellStyle name="Bad 3 2 4" xfId="7586"/>
    <cellStyle name="Bad 3 2 5" xfId="7587"/>
    <cellStyle name="Bad 3 2 6" xfId="7588"/>
    <cellStyle name="Bad 3 2 7" xfId="7589"/>
    <cellStyle name="Bad 3 2 8" xfId="7590"/>
    <cellStyle name="Bad 3 2 9" xfId="7591"/>
    <cellStyle name="Bad 3 3" xfId="7592"/>
    <cellStyle name="Bad 3 3 2" xfId="7593"/>
    <cellStyle name="Bad 3 4" xfId="7594"/>
    <cellStyle name="Bad 3 4 2" xfId="7595"/>
    <cellStyle name="Bad 3 5" xfId="7596"/>
    <cellStyle name="Bad 3 6" xfId="7597"/>
    <cellStyle name="Bad 3 7" xfId="7598"/>
    <cellStyle name="Bad 3 8" xfId="7599"/>
    <cellStyle name="Bad 3_Ramadugu_ SWGH" xfId="7600"/>
    <cellStyle name="Bad 30" xfId="7601"/>
    <cellStyle name="Bad 31" xfId="7602"/>
    <cellStyle name="Bad 32" xfId="7603"/>
    <cellStyle name="Bad 33" xfId="7604"/>
    <cellStyle name="Bad 34" xfId="7605"/>
    <cellStyle name="Bad 35" xfId="7606"/>
    <cellStyle name="Bad 36" xfId="7607"/>
    <cellStyle name="Bad 37" xfId="7608"/>
    <cellStyle name="Bad 38" xfId="7609"/>
    <cellStyle name="Bad 39" xfId="7610"/>
    <cellStyle name="Bad 4" xfId="7611"/>
    <cellStyle name="Bad 4 10" xfId="7612"/>
    <cellStyle name="Bad 4 11" xfId="7613"/>
    <cellStyle name="Bad 4 12" xfId="7614"/>
    <cellStyle name="Bad 4 13" xfId="7615"/>
    <cellStyle name="Bad 4 14" xfId="7616"/>
    <cellStyle name="Bad 4 15" xfId="7617"/>
    <cellStyle name="Bad 4 16" xfId="7618"/>
    <cellStyle name="Bad 4 2" xfId="7619"/>
    <cellStyle name="Bad 4 2 2" xfId="7620"/>
    <cellStyle name="Bad 4 3" xfId="7621"/>
    <cellStyle name="Bad 4 3 2" xfId="7622"/>
    <cellStyle name="Bad 4 4" xfId="7623"/>
    <cellStyle name="Bad 4 4 2" xfId="7624"/>
    <cellStyle name="Bad 4 5" xfId="7625"/>
    <cellStyle name="Bad 4 6" xfId="7626"/>
    <cellStyle name="Bad 4 7" xfId="7627"/>
    <cellStyle name="Bad 4 8" xfId="7628"/>
    <cellStyle name="Bad 4 9" xfId="7629"/>
    <cellStyle name="Bad 4_Sheet2" xfId="7630"/>
    <cellStyle name="Bad 5" xfId="7631"/>
    <cellStyle name="Bad 5 10" xfId="7632"/>
    <cellStyle name="Bad 5 11" xfId="7633"/>
    <cellStyle name="Bad 5 12" xfId="7634"/>
    <cellStyle name="Bad 5 13" xfId="7635"/>
    <cellStyle name="Bad 5 14" xfId="7636"/>
    <cellStyle name="Bad 5 15" xfId="7637"/>
    <cellStyle name="Bad 5 16" xfId="7638"/>
    <cellStyle name="Bad 5 2" xfId="7639"/>
    <cellStyle name="Bad 5 2 2" xfId="7640"/>
    <cellStyle name="Bad 5 3" xfId="7641"/>
    <cellStyle name="Bad 5 3 2" xfId="7642"/>
    <cellStyle name="Bad 5 4" xfId="7643"/>
    <cellStyle name="Bad 5 4 2" xfId="7644"/>
    <cellStyle name="Bad 5 5" xfId="7645"/>
    <cellStyle name="Bad 5 6" xfId="7646"/>
    <cellStyle name="Bad 5 7" xfId="7647"/>
    <cellStyle name="Bad 5 8" xfId="7648"/>
    <cellStyle name="Bad 5 9" xfId="7649"/>
    <cellStyle name="Bad 5_Sheet2" xfId="7650"/>
    <cellStyle name="Bad 6" xfId="7651"/>
    <cellStyle name="Bad 6 10" xfId="7652"/>
    <cellStyle name="Bad 6 11" xfId="7653"/>
    <cellStyle name="Bad 6 12" xfId="7654"/>
    <cellStyle name="Bad 6 13" xfId="7655"/>
    <cellStyle name="Bad 6 14" xfId="7656"/>
    <cellStyle name="Bad 6 15" xfId="7657"/>
    <cellStyle name="Bad 6 16" xfId="7658"/>
    <cellStyle name="Bad 6 2" xfId="7659"/>
    <cellStyle name="Bad 6 2 2" xfId="7660"/>
    <cellStyle name="Bad 6 3" xfId="7661"/>
    <cellStyle name="Bad 6 3 2" xfId="7662"/>
    <cellStyle name="Bad 6 4" xfId="7663"/>
    <cellStyle name="Bad 6 4 2" xfId="7664"/>
    <cellStyle name="Bad 6 5" xfId="7665"/>
    <cellStyle name="Bad 6 6" xfId="7666"/>
    <cellStyle name="Bad 6 7" xfId="7667"/>
    <cellStyle name="Bad 6 8" xfId="7668"/>
    <cellStyle name="Bad 6 9" xfId="7669"/>
    <cellStyle name="Bad 6_Sheet2" xfId="7670"/>
    <cellStyle name="Bad 7" xfId="7671"/>
    <cellStyle name="Bad 7 10" xfId="7672"/>
    <cellStyle name="Bad 7 11" xfId="7673"/>
    <cellStyle name="Bad 7 12" xfId="7674"/>
    <cellStyle name="Bad 7 13" xfId="7675"/>
    <cellStyle name="Bad 7 14" xfId="7676"/>
    <cellStyle name="Bad 7 15" xfId="7677"/>
    <cellStyle name="Bad 7 16" xfId="7678"/>
    <cellStyle name="Bad 7 2" xfId="7679"/>
    <cellStyle name="Bad 7 2 2" xfId="7680"/>
    <cellStyle name="Bad 7 3" xfId="7681"/>
    <cellStyle name="Bad 7 3 2" xfId="7682"/>
    <cellStyle name="Bad 7 4" xfId="7683"/>
    <cellStyle name="Bad 7 4 2" xfId="7684"/>
    <cellStyle name="Bad 7 5" xfId="7685"/>
    <cellStyle name="Bad 7 6" xfId="7686"/>
    <cellStyle name="Bad 7 7" xfId="7687"/>
    <cellStyle name="Bad 7 8" xfId="7688"/>
    <cellStyle name="Bad 7 9" xfId="7689"/>
    <cellStyle name="Bad 7_Sheet2" xfId="7690"/>
    <cellStyle name="Bad 8" xfId="7691"/>
    <cellStyle name="Bad 8 10" xfId="7692"/>
    <cellStyle name="Bad 8 11" xfId="7693"/>
    <cellStyle name="Bad 8 12" xfId="7694"/>
    <cellStyle name="Bad 8 13" xfId="7695"/>
    <cellStyle name="Bad 8 14" xfId="7696"/>
    <cellStyle name="Bad 8 15" xfId="7697"/>
    <cellStyle name="Bad 8 16" xfId="7698"/>
    <cellStyle name="Bad 8 2" xfId="7699"/>
    <cellStyle name="Bad 8 3" xfId="7700"/>
    <cellStyle name="Bad 8 4" xfId="7701"/>
    <cellStyle name="Bad 8 5" xfId="7702"/>
    <cellStyle name="Bad 8 6" xfId="7703"/>
    <cellStyle name="Bad 8 7" xfId="7704"/>
    <cellStyle name="Bad 8 8" xfId="7705"/>
    <cellStyle name="Bad 8 9" xfId="7706"/>
    <cellStyle name="Bad 8_Sheet2" xfId="7707"/>
    <cellStyle name="Bad 9" xfId="7708"/>
    <cellStyle name="Bad 9 10" xfId="7709"/>
    <cellStyle name="Bad 9 11" xfId="7710"/>
    <cellStyle name="Bad 9 12" xfId="7711"/>
    <cellStyle name="Bad 9 13" xfId="7712"/>
    <cellStyle name="Bad 9 14" xfId="7713"/>
    <cellStyle name="Bad 9 15" xfId="7714"/>
    <cellStyle name="Bad 9 16" xfId="7715"/>
    <cellStyle name="Bad 9 2" xfId="7716"/>
    <cellStyle name="Bad 9 3" xfId="7717"/>
    <cellStyle name="Bad 9 4" xfId="7718"/>
    <cellStyle name="Bad 9 5" xfId="7719"/>
    <cellStyle name="Bad 9 6" xfId="7720"/>
    <cellStyle name="Bad 9 7" xfId="7721"/>
    <cellStyle name="Bad 9 8" xfId="7722"/>
    <cellStyle name="Bad 9 9" xfId="7723"/>
    <cellStyle name="Basis points" xfId="7724"/>
    <cellStyle name="bay" xfId="7725"/>
    <cellStyle name="bay 2" xfId="7726"/>
    <cellStyle name="bay 2 2" xfId="7727"/>
    <cellStyle name="bay 2 3" xfId="7728"/>
    <cellStyle name="bay 2 4" xfId="7729"/>
    <cellStyle name="bay 3" xfId="7730"/>
    <cellStyle name="bay 4" xfId="7731"/>
    <cellStyle name="bay 5" xfId="7732"/>
    <cellStyle name="bay 6" xfId="7733"/>
    <cellStyle name="bay 7" xfId="7734"/>
    <cellStyle name="Berechnung" xfId="7735"/>
    <cellStyle name="Berechnung 2" xfId="7736"/>
    <cellStyle name="Berechnung 2 2" xfId="7737"/>
    <cellStyle name="Berechnung 2 3" xfId="7738"/>
    <cellStyle name="Berechnung 2 4" xfId="7739"/>
    <cellStyle name="Berechnung 3" xfId="7740"/>
    <cellStyle name="Berechnung 4" xfId="7741"/>
    <cellStyle name="Berechnung 5" xfId="7742"/>
    <cellStyle name="Beschreibung" xfId="7743"/>
    <cellStyle name="Black" xfId="7744"/>
    <cellStyle name="BlackStrike" xfId="7745"/>
    <cellStyle name="BlackText" xfId="7746"/>
    <cellStyle name="Blank" xfId="7747"/>
    <cellStyle name="Blank [$]" xfId="7748"/>
    <cellStyle name="Blank [%]" xfId="7749"/>
    <cellStyle name="Blank [,]" xfId="7750"/>
    <cellStyle name="Blank [1$]" xfId="7751"/>
    <cellStyle name="Blank [1%]" xfId="7752"/>
    <cellStyle name="Blank [1,]" xfId="7753"/>
    <cellStyle name="Blank [2$]" xfId="7754"/>
    <cellStyle name="Blank [2%]" xfId="7755"/>
    <cellStyle name="Blank [2,]" xfId="7756"/>
    <cellStyle name="Blank [3$]" xfId="7757"/>
    <cellStyle name="Blank [3%]" xfId="7758"/>
    <cellStyle name="Blank [3,]" xfId="7759"/>
    <cellStyle name="Blank [D-M-Y]" xfId="7760"/>
    <cellStyle name="Blank [K,]" xfId="7761"/>
    <cellStyle name="BldUnd - Style3" xfId="7762"/>
    <cellStyle name="blue" xfId="7763"/>
    <cellStyle name="Body" xfId="7764"/>
    <cellStyle name="Body 2" xfId="7765"/>
    <cellStyle name="Body_DLF Capital Greens -Consolidated Finishes BOQ Phase II " xfId="7766"/>
    <cellStyle name="Bold - Style2" xfId="7767"/>
    <cellStyle name="Bold 10" xfId="7768"/>
    <cellStyle name="Bold 12" xfId="7769"/>
    <cellStyle name="Bold 8" xfId="7770"/>
    <cellStyle name="Bold Italic 10" xfId="7771"/>
    <cellStyle name="Bold Italic 12" xfId="7772"/>
    <cellStyle name="Bold Italic 8" xfId="7773"/>
    <cellStyle name="Bold/Border" xfId="7774"/>
    <cellStyle name="Bold/Border 2" xfId="7775"/>
    <cellStyle name="Bold/Border 3" xfId="7776"/>
    <cellStyle name="Bold/Border 4" xfId="7777"/>
    <cellStyle name="Bold/Border 5" xfId="7778"/>
    <cellStyle name="Bold/Border 6" xfId="7779"/>
    <cellStyle name="Bold/Border 7" xfId="7780"/>
    <cellStyle name="BoldText" xfId="7781"/>
    <cellStyle name="BOOKMAN" xfId="7782"/>
    <cellStyle name="boq heading" xfId="7783"/>
    <cellStyle name="boq title 2" xfId="7784"/>
    <cellStyle name="borde thin" xfId="7785"/>
    <cellStyle name="Border" xfId="7786"/>
    <cellStyle name="Border 2" xfId="7787"/>
    <cellStyle name="Border 2 2" xfId="7788"/>
    <cellStyle name="Border 2 3" xfId="7789"/>
    <cellStyle name="Border 2 4" xfId="7790"/>
    <cellStyle name="Border 3" xfId="7791"/>
    <cellStyle name="Border 4" xfId="7792"/>
    <cellStyle name="Border 5" xfId="7793"/>
    <cellStyle name="Border 6" xfId="7794"/>
    <cellStyle name="Border 7" xfId="7795"/>
    <cellStyle name="Border Heavy" xfId="7796"/>
    <cellStyle name="Border Thin" xfId="7797"/>
    <cellStyle name="border think" xfId="7798"/>
    <cellStyle name="border tihn" xfId="7799"/>
    <cellStyle name="bordert thin" xfId="7800"/>
    <cellStyle name="bp--" xfId="7801"/>
    <cellStyle name="br" xfId="7802"/>
    <cellStyle name="BritPound" xfId="7803"/>
    <cellStyle name="bt" xfId="7804"/>
    <cellStyle name="Bullet" xfId="7805"/>
    <cellStyle name="Bulleted List - Style 1" xfId="7806"/>
    <cellStyle name="c" xfId="7807"/>
    <cellStyle name="C                      " xfId="7808"/>
    <cellStyle name="C                       2" xfId="7809"/>
    <cellStyle name="C                       3" xfId="7810"/>
    <cellStyle name="C                       4" xfId="7811"/>
    <cellStyle name="C                       5" xfId="7812"/>
    <cellStyle name="C                       6" xfId="7813"/>
    <cellStyle name="C                       7" xfId="7814"/>
    <cellStyle name="C                       8" xfId="7815"/>
    <cellStyle name="C?AØ_¿?¾÷CoE² " xfId="7816"/>
    <cellStyle name="c_Cinderella Model v1" xfId="7817"/>
    <cellStyle name="c_Cinderella Model v1May 29" xfId="7818"/>
    <cellStyle name="c_Cinderella Model v8" xfId="7819"/>
    <cellStyle name="c_Cinderella Model v9_ML number" xfId="7820"/>
    <cellStyle name="c_Gazelle DDM May-15-2003" xfId="7821"/>
    <cellStyle name="c_HardInc " xfId="7822"/>
    <cellStyle name="c_HardInc  2" xfId="7823"/>
    <cellStyle name="c_HardInc  3" xfId="7824"/>
    <cellStyle name="c_HardInc  4" xfId="7825"/>
    <cellStyle name="c_HardInc  5" xfId="7826"/>
    <cellStyle name="c_HardInc  6" xfId="7827"/>
    <cellStyle name="c_HardInc  7" xfId="7828"/>
    <cellStyle name="c_HardInc  8" xfId="7829"/>
    <cellStyle name="C¡IA¨ª_¡ic¨u¡A¨￢I¨￢¡Æ AN¡Æe " xfId="7830"/>
    <cellStyle name="Ç¥ÁØ_¿¬°£´©°è¿¹»ó" xfId="7831"/>
    <cellStyle name="C￥AØ_¿μ¾÷CoE² " xfId="7832"/>
    <cellStyle name="Ç¥ÁØ_Book1" xfId="7833"/>
    <cellStyle name="Calc Currency (0)" xfId="7834"/>
    <cellStyle name="Calc Currency (0) 10" xfId="7835"/>
    <cellStyle name="Calc Currency (0) 10 2" xfId="7836"/>
    <cellStyle name="Calc Currency (0) 11" xfId="7837"/>
    <cellStyle name="Calc Currency (0) 12" xfId="7838"/>
    <cellStyle name="Calc Currency (0) 13" xfId="7839"/>
    <cellStyle name="Calc Currency (0) 14" xfId="7840"/>
    <cellStyle name="Calc Currency (0) 2" xfId="7841"/>
    <cellStyle name="Calc Currency (0) 2 2" xfId="7842"/>
    <cellStyle name="Calc Currency (0) 3" xfId="7843"/>
    <cellStyle name="Calc Currency (0) 3 2" xfId="7844"/>
    <cellStyle name="Calc Currency (0) 4" xfId="7845"/>
    <cellStyle name="Calc Currency (0) 5" xfId="7846"/>
    <cellStyle name="Calc Currency (0) 6" xfId="7847"/>
    <cellStyle name="Calc Currency (0) 7" xfId="7848"/>
    <cellStyle name="Calc Currency (0) 8" xfId="7849"/>
    <cellStyle name="Calc Currency (0) 9" xfId="7850"/>
    <cellStyle name="Calc Currency (0)_DLF Capital Greens -Consolidated Finishes BOQ Phase II " xfId="7851"/>
    <cellStyle name="Calc Currency (2)" xfId="7852"/>
    <cellStyle name="Calc Percent (0)" xfId="7853"/>
    <cellStyle name="Calc Percent (1)" xfId="7854"/>
    <cellStyle name="Calc Percent (1) 10" xfId="7855"/>
    <cellStyle name="Calc Percent (1) 2" xfId="7856"/>
    <cellStyle name="Calc Percent (1) 3" xfId="7857"/>
    <cellStyle name="Calc Percent (1) 4" xfId="7858"/>
    <cellStyle name="Calc Percent (1) 5" xfId="7859"/>
    <cellStyle name="Calc Percent (1) 6" xfId="7860"/>
    <cellStyle name="Calc Percent (1) 7" xfId="7861"/>
    <cellStyle name="Calc Percent (1) 8" xfId="7862"/>
    <cellStyle name="Calc Percent (1) 9" xfId="7863"/>
    <cellStyle name="Calc Percent (2)" xfId="7864"/>
    <cellStyle name="Calc Percent (2) 10" xfId="7865"/>
    <cellStyle name="Calc Percent (2) 2" xfId="7866"/>
    <cellStyle name="Calc Percent (2) 3" xfId="7867"/>
    <cellStyle name="Calc Percent (2) 4" xfId="7868"/>
    <cellStyle name="Calc Percent (2) 5" xfId="7869"/>
    <cellStyle name="Calc Percent (2) 6" xfId="7870"/>
    <cellStyle name="Calc Percent (2) 7" xfId="7871"/>
    <cellStyle name="Calc Percent (2) 8" xfId="7872"/>
    <cellStyle name="Calc Percent (2) 9" xfId="7873"/>
    <cellStyle name="Calc Units (0)" xfId="7874"/>
    <cellStyle name="Calc Units (0) 10" xfId="7875"/>
    <cellStyle name="Calc Units (0) 11" xfId="7876"/>
    <cellStyle name="Calc Units (0) 2" xfId="7877"/>
    <cellStyle name="Calc Units (0) 2 2" xfId="7878"/>
    <cellStyle name="Calc Units (0) 3" xfId="7879"/>
    <cellStyle name="Calc Units (0) 3 2" xfId="7880"/>
    <cellStyle name="Calc Units (0) 4" xfId="7881"/>
    <cellStyle name="Calc Units (0) 5" xfId="7882"/>
    <cellStyle name="Calc Units (0) 6" xfId="7883"/>
    <cellStyle name="Calc Units (0) 7" xfId="7884"/>
    <cellStyle name="Calc Units (0) 8" xfId="7885"/>
    <cellStyle name="Calc Units (0) 9" xfId="7886"/>
    <cellStyle name="Calc Units (1)" xfId="7887"/>
    <cellStyle name="Calc Units (1) 10" xfId="7888"/>
    <cellStyle name="Calc Units (1) 11" xfId="7889"/>
    <cellStyle name="Calc Units (1) 2" xfId="7890"/>
    <cellStyle name="Calc Units (1) 2 2" xfId="7891"/>
    <cellStyle name="Calc Units (1) 3" xfId="7892"/>
    <cellStyle name="Calc Units (1) 3 2" xfId="7893"/>
    <cellStyle name="Calc Units (1) 4" xfId="7894"/>
    <cellStyle name="Calc Units (1) 5" xfId="7895"/>
    <cellStyle name="Calc Units (1) 6" xfId="7896"/>
    <cellStyle name="Calc Units (1) 7" xfId="7897"/>
    <cellStyle name="Calc Units (1) 8" xfId="7898"/>
    <cellStyle name="Calc Units (1) 9" xfId="7899"/>
    <cellStyle name="Calc Units (2)" xfId="7900"/>
    <cellStyle name="Calcul" xfId="7901"/>
    <cellStyle name="Calculation 1" xfId="7902"/>
    <cellStyle name="Calculation 1 1" xfId="7903"/>
    <cellStyle name="Calculation 1 1 2" xfId="7904"/>
    <cellStyle name="Calculation 1 1 2 2" xfId="7905"/>
    <cellStyle name="Calculation 1 1 2 3" xfId="7906"/>
    <cellStyle name="Calculation 1 1 2 4" xfId="7907"/>
    <cellStyle name="Calculation 1 1 3" xfId="7908"/>
    <cellStyle name="Calculation 1 1 4" xfId="7909"/>
    <cellStyle name="Calculation 1 1 5" xfId="7910"/>
    <cellStyle name="Calculation 1 2" xfId="7911"/>
    <cellStyle name="Calculation 1 2 2" xfId="7912"/>
    <cellStyle name="Calculation 1 2 3" xfId="7913"/>
    <cellStyle name="Calculation 1 2 4" xfId="7914"/>
    <cellStyle name="Calculation 1 3" xfId="7915"/>
    <cellStyle name="Calculation 1 4" xfId="7916"/>
    <cellStyle name="Calculation 1 5" xfId="7917"/>
    <cellStyle name="Calculation 1_Building_-_5-final_Price_Variation(1)" xfId="7918"/>
    <cellStyle name="Calculation 10" xfId="7919"/>
    <cellStyle name="Calculation 10 10" xfId="7920"/>
    <cellStyle name="Calculation 10 10 2" xfId="7921"/>
    <cellStyle name="Calculation 10 10 2 2" xfId="7922"/>
    <cellStyle name="Calculation 10 10 2 3" xfId="7923"/>
    <cellStyle name="Calculation 10 10 2 4" xfId="7924"/>
    <cellStyle name="Calculation 10 10 3" xfId="7925"/>
    <cellStyle name="Calculation 10 10 4" xfId="7926"/>
    <cellStyle name="Calculation 10 10 5" xfId="7927"/>
    <cellStyle name="Calculation 10 11" xfId="7928"/>
    <cellStyle name="Calculation 10 11 2" xfId="7929"/>
    <cellStyle name="Calculation 10 11 2 2" xfId="7930"/>
    <cellStyle name="Calculation 10 11 2 3" xfId="7931"/>
    <cellStyle name="Calculation 10 11 2 4" xfId="7932"/>
    <cellStyle name="Calculation 10 11 3" xfId="7933"/>
    <cellStyle name="Calculation 10 11 4" xfId="7934"/>
    <cellStyle name="Calculation 10 11 5" xfId="7935"/>
    <cellStyle name="Calculation 10 12" xfId="7936"/>
    <cellStyle name="Calculation 10 12 2" xfId="7937"/>
    <cellStyle name="Calculation 10 12 2 2" xfId="7938"/>
    <cellStyle name="Calculation 10 12 2 3" xfId="7939"/>
    <cellStyle name="Calculation 10 12 2 4" xfId="7940"/>
    <cellStyle name="Calculation 10 12 3" xfId="7941"/>
    <cellStyle name="Calculation 10 12 4" xfId="7942"/>
    <cellStyle name="Calculation 10 12 5" xfId="7943"/>
    <cellStyle name="Calculation 10 13" xfId="7944"/>
    <cellStyle name="Calculation 10 13 2" xfId="7945"/>
    <cellStyle name="Calculation 10 13 2 2" xfId="7946"/>
    <cellStyle name="Calculation 10 13 2 3" xfId="7947"/>
    <cellStyle name="Calculation 10 13 2 4" xfId="7948"/>
    <cellStyle name="Calculation 10 13 3" xfId="7949"/>
    <cellStyle name="Calculation 10 13 4" xfId="7950"/>
    <cellStyle name="Calculation 10 13 5" xfId="7951"/>
    <cellStyle name="Calculation 10 14" xfId="7952"/>
    <cellStyle name="Calculation 10 14 2" xfId="7953"/>
    <cellStyle name="Calculation 10 14 2 2" xfId="7954"/>
    <cellStyle name="Calculation 10 14 2 3" xfId="7955"/>
    <cellStyle name="Calculation 10 14 2 4" xfId="7956"/>
    <cellStyle name="Calculation 10 14 3" xfId="7957"/>
    <cellStyle name="Calculation 10 14 4" xfId="7958"/>
    <cellStyle name="Calculation 10 14 5" xfId="7959"/>
    <cellStyle name="Calculation 10 15" xfId="7960"/>
    <cellStyle name="Calculation 10 15 2" xfId="7961"/>
    <cellStyle name="Calculation 10 15 2 2" xfId="7962"/>
    <cellStyle name="Calculation 10 15 2 3" xfId="7963"/>
    <cellStyle name="Calculation 10 15 2 4" xfId="7964"/>
    <cellStyle name="Calculation 10 15 3" xfId="7965"/>
    <cellStyle name="Calculation 10 15 4" xfId="7966"/>
    <cellStyle name="Calculation 10 15 5" xfId="7967"/>
    <cellStyle name="Calculation 10 16" xfId="7968"/>
    <cellStyle name="Calculation 10 16 2" xfId="7969"/>
    <cellStyle name="Calculation 10 16 2 2" xfId="7970"/>
    <cellStyle name="Calculation 10 16 2 3" xfId="7971"/>
    <cellStyle name="Calculation 10 16 2 4" xfId="7972"/>
    <cellStyle name="Calculation 10 16 3" xfId="7973"/>
    <cellStyle name="Calculation 10 16 4" xfId="7974"/>
    <cellStyle name="Calculation 10 16 5" xfId="7975"/>
    <cellStyle name="Calculation 10 17" xfId="7976"/>
    <cellStyle name="Calculation 10 17 2" xfId="7977"/>
    <cellStyle name="Calculation 10 17 3" xfId="7978"/>
    <cellStyle name="Calculation 10 17 4" xfId="7979"/>
    <cellStyle name="Calculation 10 18" xfId="7980"/>
    <cellStyle name="Calculation 10 18 2" xfId="7981"/>
    <cellStyle name="Calculation 10 18 3" xfId="7982"/>
    <cellStyle name="Calculation 10 18 4" xfId="7983"/>
    <cellStyle name="Calculation 10 19" xfId="7984"/>
    <cellStyle name="Calculation 10 2" xfId="7985"/>
    <cellStyle name="Calculation 10 2 2" xfId="7986"/>
    <cellStyle name="Calculation 10 2 2 2" xfId="7987"/>
    <cellStyle name="Calculation 10 2 2 3" xfId="7988"/>
    <cellStyle name="Calculation 10 2 2 4" xfId="7989"/>
    <cellStyle name="Calculation 10 2 3" xfId="7990"/>
    <cellStyle name="Calculation 10 2 4" xfId="7991"/>
    <cellStyle name="Calculation 10 2 5" xfId="7992"/>
    <cellStyle name="Calculation 10 20" xfId="7993"/>
    <cellStyle name="Calculation 10 21" xfId="7994"/>
    <cellStyle name="Calculation 10 3" xfId="7995"/>
    <cellStyle name="Calculation 10 3 2" xfId="7996"/>
    <cellStyle name="Calculation 10 3 2 2" xfId="7997"/>
    <cellStyle name="Calculation 10 3 2 3" xfId="7998"/>
    <cellStyle name="Calculation 10 3 2 4" xfId="7999"/>
    <cellStyle name="Calculation 10 3 3" xfId="8000"/>
    <cellStyle name="Calculation 10 3 4" xfId="8001"/>
    <cellStyle name="Calculation 10 3 5" xfId="8002"/>
    <cellStyle name="Calculation 10 4" xfId="8003"/>
    <cellStyle name="Calculation 10 4 2" xfId="8004"/>
    <cellStyle name="Calculation 10 4 2 2" xfId="8005"/>
    <cellStyle name="Calculation 10 4 2 3" xfId="8006"/>
    <cellStyle name="Calculation 10 4 2 4" xfId="8007"/>
    <cellStyle name="Calculation 10 4 3" xfId="8008"/>
    <cellStyle name="Calculation 10 4 4" xfId="8009"/>
    <cellStyle name="Calculation 10 4 5" xfId="8010"/>
    <cellStyle name="Calculation 10 5" xfId="8011"/>
    <cellStyle name="Calculation 10 5 2" xfId="8012"/>
    <cellStyle name="Calculation 10 5 2 2" xfId="8013"/>
    <cellStyle name="Calculation 10 5 2 3" xfId="8014"/>
    <cellStyle name="Calculation 10 5 2 4" xfId="8015"/>
    <cellStyle name="Calculation 10 5 3" xfId="8016"/>
    <cellStyle name="Calculation 10 5 4" xfId="8017"/>
    <cellStyle name="Calculation 10 5 5" xfId="8018"/>
    <cellStyle name="Calculation 10 6" xfId="8019"/>
    <cellStyle name="Calculation 10 6 2" xfId="8020"/>
    <cellStyle name="Calculation 10 6 2 2" xfId="8021"/>
    <cellStyle name="Calculation 10 6 2 3" xfId="8022"/>
    <cellStyle name="Calculation 10 6 2 4" xfId="8023"/>
    <cellStyle name="Calculation 10 6 3" xfId="8024"/>
    <cellStyle name="Calculation 10 6 4" xfId="8025"/>
    <cellStyle name="Calculation 10 6 5" xfId="8026"/>
    <cellStyle name="Calculation 10 7" xfId="8027"/>
    <cellStyle name="Calculation 10 7 2" xfId="8028"/>
    <cellStyle name="Calculation 10 7 2 2" xfId="8029"/>
    <cellStyle name="Calculation 10 7 2 3" xfId="8030"/>
    <cellStyle name="Calculation 10 7 2 4" xfId="8031"/>
    <cellStyle name="Calculation 10 7 3" xfId="8032"/>
    <cellStyle name="Calculation 10 7 4" xfId="8033"/>
    <cellStyle name="Calculation 10 7 5" xfId="8034"/>
    <cellStyle name="Calculation 10 8" xfId="8035"/>
    <cellStyle name="Calculation 10 8 2" xfId="8036"/>
    <cellStyle name="Calculation 10 8 2 2" xfId="8037"/>
    <cellStyle name="Calculation 10 8 2 3" xfId="8038"/>
    <cellStyle name="Calculation 10 8 2 4" xfId="8039"/>
    <cellStyle name="Calculation 10 8 3" xfId="8040"/>
    <cellStyle name="Calculation 10 8 4" xfId="8041"/>
    <cellStyle name="Calculation 10 8 5" xfId="8042"/>
    <cellStyle name="Calculation 10 9" xfId="8043"/>
    <cellStyle name="Calculation 10 9 2" xfId="8044"/>
    <cellStyle name="Calculation 10 9 2 2" xfId="8045"/>
    <cellStyle name="Calculation 10 9 2 3" xfId="8046"/>
    <cellStyle name="Calculation 10 9 2 4" xfId="8047"/>
    <cellStyle name="Calculation 10 9 3" xfId="8048"/>
    <cellStyle name="Calculation 10 9 4" xfId="8049"/>
    <cellStyle name="Calculation 10 9 5" xfId="8050"/>
    <cellStyle name="Calculation 11" xfId="8051"/>
    <cellStyle name="Calculation 11 10" xfId="8052"/>
    <cellStyle name="Calculation 11 10 2" xfId="8053"/>
    <cellStyle name="Calculation 11 10 3" xfId="8054"/>
    <cellStyle name="Calculation 11 10 4" xfId="8055"/>
    <cellStyle name="Calculation 11 11" xfId="8056"/>
    <cellStyle name="Calculation 11 11 2" xfId="8057"/>
    <cellStyle name="Calculation 11 11 3" xfId="8058"/>
    <cellStyle name="Calculation 11 11 4" xfId="8059"/>
    <cellStyle name="Calculation 11 12" xfId="8060"/>
    <cellStyle name="Calculation 11 13" xfId="8061"/>
    <cellStyle name="Calculation 11 14" xfId="8062"/>
    <cellStyle name="Calculation 11 2" xfId="8063"/>
    <cellStyle name="Calculation 11 3" xfId="8064"/>
    <cellStyle name="Calculation 11 4" xfId="8065"/>
    <cellStyle name="Calculation 11 5" xfId="8066"/>
    <cellStyle name="Calculation 11 6" xfId="8067"/>
    <cellStyle name="Calculation 11 7" xfId="8068"/>
    <cellStyle name="Calculation 11 8" xfId="8069"/>
    <cellStyle name="Calculation 11 9" xfId="8070"/>
    <cellStyle name="Calculation 12" xfId="8071"/>
    <cellStyle name="Calculation 12 10" xfId="8072"/>
    <cellStyle name="Calculation 12 10 2" xfId="8073"/>
    <cellStyle name="Calculation 12 10 3" xfId="8074"/>
    <cellStyle name="Calculation 12 10 4" xfId="8075"/>
    <cellStyle name="Calculation 12 11" xfId="8076"/>
    <cellStyle name="Calculation 12 11 2" xfId="8077"/>
    <cellStyle name="Calculation 12 11 3" xfId="8078"/>
    <cellStyle name="Calculation 12 11 4" xfId="8079"/>
    <cellStyle name="Calculation 12 12" xfId="8080"/>
    <cellStyle name="Calculation 12 13" xfId="8081"/>
    <cellStyle name="Calculation 12 14" xfId="8082"/>
    <cellStyle name="Calculation 12 2" xfId="8083"/>
    <cellStyle name="Calculation 12 3" xfId="8084"/>
    <cellStyle name="Calculation 12 4" xfId="8085"/>
    <cellStyle name="Calculation 12 5" xfId="8086"/>
    <cellStyle name="Calculation 12 6" xfId="8087"/>
    <cellStyle name="Calculation 12 7" xfId="8088"/>
    <cellStyle name="Calculation 12 8" xfId="8089"/>
    <cellStyle name="Calculation 12 9" xfId="8090"/>
    <cellStyle name="Calculation 13" xfId="8091"/>
    <cellStyle name="Calculation 13 10" xfId="8092"/>
    <cellStyle name="Calculation 13 10 2" xfId="8093"/>
    <cellStyle name="Calculation 13 10 3" xfId="8094"/>
    <cellStyle name="Calculation 13 10 4" xfId="8095"/>
    <cellStyle name="Calculation 13 11" xfId="8096"/>
    <cellStyle name="Calculation 13 11 2" xfId="8097"/>
    <cellStyle name="Calculation 13 11 3" xfId="8098"/>
    <cellStyle name="Calculation 13 11 4" xfId="8099"/>
    <cellStyle name="Calculation 13 12" xfId="8100"/>
    <cellStyle name="Calculation 13 13" xfId="8101"/>
    <cellStyle name="Calculation 13 14" xfId="8102"/>
    <cellStyle name="Calculation 13 2" xfId="8103"/>
    <cellStyle name="Calculation 13 3" xfId="8104"/>
    <cellStyle name="Calculation 13 4" xfId="8105"/>
    <cellStyle name="Calculation 13 5" xfId="8106"/>
    <cellStyle name="Calculation 13 6" xfId="8107"/>
    <cellStyle name="Calculation 13 7" xfId="8108"/>
    <cellStyle name="Calculation 13 8" xfId="8109"/>
    <cellStyle name="Calculation 13 9" xfId="8110"/>
    <cellStyle name="Calculation 14" xfId="8111"/>
    <cellStyle name="Calculation 14 10" xfId="8112"/>
    <cellStyle name="Calculation 14 10 2" xfId="8113"/>
    <cellStyle name="Calculation 14 10 3" xfId="8114"/>
    <cellStyle name="Calculation 14 10 4" xfId="8115"/>
    <cellStyle name="Calculation 14 11" xfId="8116"/>
    <cellStyle name="Calculation 14 11 2" xfId="8117"/>
    <cellStyle name="Calculation 14 11 3" xfId="8118"/>
    <cellStyle name="Calculation 14 11 4" xfId="8119"/>
    <cellStyle name="Calculation 14 12" xfId="8120"/>
    <cellStyle name="Calculation 14 13" xfId="8121"/>
    <cellStyle name="Calculation 14 14" xfId="8122"/>
    <cellStyle name="Calculation 14 2" xfId="8123"/>
    <cellStyle name="Calculation 14 3" xfId="8124"/>
    <cellStyle name="Calculation 14 4" xfId="8125"/>
    <cellStyle name="Calculation 14 5" xfId="8126"/>
    <cellStyle name="Calculation 14 6" xfId="8127"/>
    <cellStyle name="Calculation 14 7" xfId="8128"/>
    <cellStyle name="Calculation 14 8" xfId="8129"/>
    <cellStyle name="Calculation 14 9" xfId="8130"/>
    <cellStyle name="Calculation 15" xfId="8131"/>
    <cellStyle name="Calculation 15 10" xfId="8132"/>
    <cellStyle name="Calculation 15 10 2" xfId="8133"/>
    <cellStyle name="Calculation 15 10 3" xfId="8134"/>
    <cellStyle name="Calculation 15 10 4" xfId="8135"/>
    <cellStyle name="Calculation 15 11" xfId="8136"/>
    <cellStyle name="Calculation 15 11 2" xfId="8137"/>
    <cellStyle name="Calculation 15 11 3" xfId="8138"/>
    <cellStyle name="Calculation 15 11 4" xfId="8139"/>
    <cellStyle name="Calculation 15 12" xfId="8140"/>
    <cellStyle name="Calculation 15 13" xfId="8141"/>
    <cellStyle name="Calculation 15 14" xfId="8142"/>
    <cellStyle name="Calculation 15 2" xfId="8143"/>
    <cellStyle name="Calculation 15 3" xfId="8144"/>
    <cellStyle name="Calculation 15 4" xfId="8145"/>
    <cellStyle name="Calculation 15 5" xfId="8146"/>
    <cellStyle name="Calculation 15 6" xfId="8147"/>
    <cellStyle name="Calculation 15 7" xfId="8148"/>
    <cellStyle name="Calculation 15 8" xfId="8149"/>
    <cellStyle name="Calculation 15 9" xfId="8150"/>
    <cellStyle name="Calculation 16" xfId="8151"/>
    <cellStyle name="Calculation 16 10" xfId="8152"/>
    <cellStyle name="Calculation 16 10 2" xfId="8153"/>
    <cellStyle name="Calculation 16 10 3" xfId="8154"/>
    <cellStyle name="Calculation 16 10 4" xfId="8155"/>
    <cellStyle name="Calculation 16 11" xfId="8156"/>
    <cellStyle name="Calculation 16 11 2" xfId="8157"/>
    <cellStyle name="Calculation 16 11 3" xfId="8158"/>
    <cellStyle name="Calculation 16 11 4" xfId="8159"/>
    <cellStyle name="Calculation 16 12" xfId="8160"/>
    <cellStyle name="Calculation 16 13" xfId="8161"/>
    <cellStyle name="Calculation 16 14" xfId="8162"/>
    <cellStyle name="Calculation 16 2" xfId="8163"/>
    <cellStyle name="Calculation 16 3" xfId="8164"/>
    <cellStyle name="Calculation 16 4" xfId="8165"/>
    <cellStyle name="Calculation 16 5" xfId="8166"/>
    <cellStyle name="Calculation 16 6" xfId="8167"/>
    <cellStyle name="Calculation 16 7" xfId="8168"/>
    <cellStyle name="Calculation 16 8" xfId="8169"/>
    <cellStyle name="Calculation 16 9" xfId="8170"/>
    <cellStyle name="Calculation 17" xfId="8171"/>
    <cellStyle name="Calculation 18" xfId="8172"/>
    <cellStyle name="Calculation 19" xfId="8173"/>
    <cellStyle name="Calculation 2" xfId="8174"/>
    <cellStyle name="Calculation 2 10" xfId="8175"/>
    <cellStyle name="Calculation 2 10 2" xfId="8176"/>
    <cellStyle name="Calculation 2 10 2 2" xfId="8177"/>
    <cellStyle name="Calculation 2 10 2 3" xfId="8178"/>
    <cellStyle name="Calculation 2 10 2 4" xfId="8179"/>
    <cellStyle name="Calculation 2 10 3" xfId="8180"/>
    <cellStyle name="Calculation 2 10 4" xfId="8181"/>
    <cellStyle name="Calculation 2 10 5" xfId="8182"/>
    <cellStyle name="Calculation 2 2" xfId="8183"/>
    <cellStyle name="Calculation 2 2 10" xfId="8184"/>
    <cellStyle name="Calculation 2 2 10 2" xfId="8185"/>
    <cellStyle name="Calculation 2 2 10 2 2" xfId="8186"/>
    <cellStyle name="Calculation 2 2 10 2 3" xfId="8187"/>
    <cellStyle name="Calculation 2 2 10 2 4" xfId="8188"/>
    <cellStyle name="Calculation 2 2 10 3" xfId="8189"/>
    <cellStyle name="Calculation 2 2 10 4" xfId="8190"/>
    <cellStyle name="Calculation 2 2 10 5" xfId="8191"/>
    <cellStyle name="Calculation 2 2 11" xfId="8192"/>
    <cellStyle name="Calculation 2 2 11 2" xfId="8193"/>
    <cellStyle name="Calculation 2 2 11 2 2" xfId="8194"/>
    <cellStyle name="Calculation 2 2 11 2 3" xfId="8195"/>
    <cellStyle name="Calculation 2 2 11 2 4" xfId="8196"/>
    <cellStyle name="Calculation 2 2 11 3" xfId="8197"/>
    <cellStyle name="Calculation 2 2 11 4" xfId="8198"/>
    <cellStyle name="Calculation 2 2 11 5" xfId="8199"/>
    <cellStyle name="Calculation 2 2 12" xfId="8200"/>
    <cellStyle name="Calculation 2 2 12 2" xfId="8201"/>
    <cellStyle name="Calculation 2 2 12 3" xfId="8202"/>
    <cellStyle name="Calculation 2 2 12 4" xfId="8203"/>
    <cellStyle name="Calculation 2 2 13" xfId="8204"/>
    <cellStyle name="Calculation 2 2 13 2" xfId="8205"/>
    <cellStyle name="Calculation 2 2 13 3" xfId="8206"/>
    <cellStyle name="Calculation 2 2 13 4" xfId="8207"/>
    <cellStyle name="Calculation 2 2 14" xfId="8208"/>
    <cellStyle name="Calculation 2 2 15" xfId="8209"/>
    <cellStyle name="Calculation 2 2 16" xfId="8210"/>
    <cellStyle name="Calculation 2 2 2" xfId="8211"/>
    <cellStyle name="Calculation 2 2 2 2" xfId="8212"/>
    <cellStyle name="Calculation 2 2 2 2 2" xfId="8213"/>
    <cellStyle name="Calculation 2 2 2 2 3" xfId="8214"/>
    <cellStyle name="Calculation 2 2 2 2 4" xfId="8215"/>
    <cellStyle name="Calculation 2 2 2 3" xfId="8216"/>
    <cellStyle name="Calculation 2 2 2 4" xfId="8217"/>
    <cellStyle name="Calculation 2 2 2 5" xfId="8218"/>
    <cellStyle name="Calculation 2 2 3" xfId="8219"/>
    <cellStyle name="Calculation 2 2 3 2" xfId="8220"/>
    <cellStyle name="Calculation 2 2 3 2 2" xfId="8221"/>
    <cellStyle name="Calculation 2 2 3 2 3" xfId="8222"/>
    <cellStyle name="Calculation 2 2 3 2 4" xfId="8223"/>
    <cellStyle name="Calculation 2 2 3 3" xfId="8224"/>
    <cellStyle name="Calculation 2 2 3 4" xfId="8225"/>
    <cellStyle name="Calculation 2 2 3 5" xfId="8226"/>
    <cellStyle name="Calculation 2 2 4" xfId="8227"/>
    <cellStyle name="Calculation 2 2 4 2" xfId="8228"/>
    <cellStyle name="Calculation 2 2 4 2 2" xfId="8229"/>
    <cellStyle name="Calculation 2 2 4 2 3" xfId="8230"/>
    <cellStyle name="Calculation 2 2 4 2 4" xfId="8231"/>
    <cellStyle name="Calculation 2 2 4 3" xfId="8232"/>
    <cellStyle name="Calculation 2 2 4 4" xfId="8233"/>
    <cellStyle name="Calculation 2 2 4 5" xfId="8234"/>
    <cellStyle name="Calculation 2 2 5" xfId="8235"/>
    <cellStyle name="Calculation 2 2 5 2" xfId="8236"/>
    <cellStyle name="Calculation 2 2 5 2 2" xfId="8237"/>
    <cellStyle name="Calculation 2 2 5 2 3" xfId="8238"/>
    <cellStyle name="Calculation 2 2 5 2 4" xfId="8239"/>
    <cellStyle name="Calculation 2 2 5 3" xfId="8240"/>
    <cellStyle name="Calculation 2 2 5 4" xfId="8241"/>
    <cellStyle name="Calculation 2 2 5 5" xfId="8242"/>
    <cellStyle name="Calculation 2 2 6" xfId="8243"/>
    <cellStyle name="Calculation 2 2 6 2" xfId="8244"/>
    <cellStyle name="Calculation 2 2 6 2 2" xfId="8245"/>
    <cellStyle name="Calculation 2 2 6 2 3" xfId="8246"/>
    <cellStyle name="Calculation 2 2 6 2 4" xfId="8247"/>
    <cellStyle name="Calculation 2 2 6 3" xfId="8248"/>
    <cellStyle name="Calculation 2 2 6 4" xfId="8249"/>
    <cellStyle name="Calculation 2 2 6 5" xfId="8250"/>
    <cellStyle name="Calculation 2 2 7" xfId="8251"/>
    <cellStyle name="Calculation 2 2 7 2" xfId="8252"/>
    <cellStyle name="Calculation 2 2 7 2 2" xfId="8253"/>
    <cellStyle name="Calculation 2 2 7 2 3" xfId="8254"/>
    <cellStyle name="Calculation 2 2 7 2 4" xfId="8255"/>
    <cellStyle name="Calculation 2 2 7 3" xfId="8256"/>
    <cellStyle name="Calculation 2 2 7 4" xfId="8257"/>
    <cellStyle name="Calculation 2 2 7 5" xfId="8258"/>
    <cellStyle name="Calculation 2 2 8" xfId="8259"/>
    <cellStyle name="Calculation 2 2 8 2" xfId="8260"/>
    <cellStyle name="Calculation 2 2 8 2 2" xfId="8261"/>
    <cellStyle name="Calculation 2 2 8 2 3" xfId="8262"/>
    <cellStyle name="Calculation 2 2 8 2 4" xfId="8263"/>
    <cellStyle name="Calculation 2 2 8 3" xfId="8264"/>
    <cellStyle name="Calculation 2 2 8 4" xfId="8265"/>
    <cellStyle name="Calculation 2 2 8 5" xfId="8266"/>
    <cellStyle name="Calculation 2 2 9" xfId="8267"/>
    <cellStyle name="Calculation 2 2 9 2" xfId="8268"/>
    <cellStyle name="Calculation 2 2 9 2 2" xfId="8269"/>
    <cellStyle name="Calculation 2 2 9 2 3" xfId="8270"/>
    <cellStyle name="Calculation 2 2 9 2 4" xfId="8271"/>
    <cellStyle name="Calculation 2 2 9 3" xfId="8272"/>
    <cellStyle name="Calculation 2 2 9 4" xfId="8273"/>
    <cellStyle name="Calculation 2 2 9 5" xfId="8274"/>
    <cellStyle name="Calculation 2 3" xfId="8275"/>
    <cellStyle name="Calculation 2 3 2" xfId="8276"/>
    <cellStyle name="Calculation 2 3 2 2" xfId="8277"/>
    <cellStyle name="Calculation 2 3 2 2 2" xfId="8278"/>
    <cellStyle name="Calculation 2 3 2 2 3" xfId="8279"/>
    <cellStyle name="Calculation 2 3 2 2 4" xfId="8280"/>
    <cellStyle name="Calculation 2 3 2 3" xfId="8281"/>
    <cellStyle name="Calculation 2 3 2 4" xfId="8282"/>
    <cellStyle name="Calculation 2 3 2 5" xfId="8283"/>
    <cellStyle name="Calculation 2 3 3" xfId="8284"/>
    <cellStyle name="Calculation 2 3 3 2" xfId="8285"/>
    <cellStyle name="Calculation 2 3 3 2 2" xfId="8286"/>
    <cellStyle name="Calculation 2 3 3 2 3" xfId="8287"/>
    <cellStyle name="Calculation 2 3 3 2 4" xfId="8288"/>
    <cellStyle name="Calculation 2 3 3 3" xfId="8289"/>
    <cellStyle name="Calculation 2 3 3 4" xfId="8290"/>
    <cellStyle name="Calculation 2 3 3 5" xfId="8291"/>
    <cellStyle name="Calculation 2 3 4" xfId="8292"/>
    <cellStyle name="Calculation 2 3 4 2" xfId="8293"/>
    <cellStyle name="Calculation 2 3 4 3" xfId="8294"/>
    <cellStyle name="Calculation 2 3 4 4" xfId="8295"/>
    <cellStyle name="Calculation 2 3 5" xfId="8296"/>
    <cellStyle name="Calculation 2 3 5 2" xfId="8297"/>
    <cellStyle name="Calculation 2 3 5 3" xfId="8298"/>
    <cellStyle name="Calculation 2 3 5 4" xfId="8299"/>
    <cellStyle name="Calculation 2 3 6" xfId="8300"/>
    <cellStyle name="Calculation 2 3 7" xfId="8301"/>
    <cellStyle name="Calculation 2 3 8" xfId="8302"/>
    <cellStyle name="Calculation 2 4" xfId="8303"/>
    <cellStyle name="Calculation 2 4 10" xfId="8304"/>
    <cellStyle name="Calculation 2 4 10 2" xfId="8305"/>
    <cellStyle name="Calculation 2 4 10 2 2" xfId="8306"/>
    <cellStyle name="Calculation 2 4 10 2 3" xfId="8307"/>
    <cellStyle name="Calculation 2 4 10 2 4" xfId="8308"/>
    <cellStyle name="Calculation 2 4 10 3" xfId="8309"/>
    <cellStyle name="Calculation 2 4 10 4" xfId="8310"/>
    <cellStyle name="Calculation 2 4 10 5" xfId="8311"/>
    <cellStyle name="Calculation 2 4 11" xfId="8312"/>
    <cellStyle name="Calculation 2 4 11 2" xfId="8313"/>
    <cellStyle name="Calculation 2 4 11 2 2" xfId="8314"/>
    <cellStyle name="Calculation 2 4 11 2 3" xfId="8315"/>
    <cellStyle name="Calculation 2 4 11 2 4" xfId="8316"/>
    <cellStyle name="Calculation 2 4 11 3" xfId="8317"/>
    <cellStyle name="Calculation 2 4 11 4" xfId="8318"/>
    <cellStyle name="Calculation 2 4 11 5" xfId="8319"/>
    <cellStyle name="Calculation 2 4 12" xfId="8320"/>
    <cellStyle name="Calculation 2 4 12 2" xfId="8321"/>
    <cellStyle name="Calculation 2 4 12 3" xfId="8322"/>
    <cellStyle name="Calculation 2 4 12 4" xfId="8323"/>
    <cellStyle name="Calculation 2 4 13" xfId="8324"/>
    <cellStyle name="Calculation 2 4 13 2" xfId="8325"/>
    <cellStyle name="Calculation 2 4 13 3" xfId="8326"/>
    <cellStyle name="Calculation 2 4 13 4" xfId="8327"/>
    <cellStyle name="Calculation 2 4 14" xfId="8328"/>
    <cellStyle name="Calculation 2 4 15" xfId="8329"/>
    <cellStyle name="Calculation 2 4 16" xfId="8330"/>
    <cellStyle name="Calculation 2 4 2" xfId="8331"/>
    <cellStyle name="Calculation 2 4 2 2" xfId="8332"/>
    <cellStyle name="Calculation 2 4 2 2 2" xfId="8333"/>
    <cellStyle name="Calculation 2 4 2 2 3" xfId="8334"/>
    <cellStyle name="Calculation 2 4 2 2 4" xfId="8335"/>
    <cellStyle name="Calculation 2 4 2 3" xfId="8336"/>
    <cellStyle name="Calculation 2 4 2 4" xfId="8337"/>
    <cellStyle name="Calculation 2 4 2 5" xfId="8338"/>
    <cellStyle name="Calculation 2 4 3" xfId="8339"/>
    <cellStyle name="Calculation 2 4 3 2" xfId="8340"/>
    <cellStyle name="Calculation 2 4 3 2 2" xfId="8341"/>
    <cellStyle name="Calculation 2 4 3 2 3" xfId="8342"/>
    <cellStyle name="Calculation 2 4 3 2 4" xfId="8343"/>
    <cellStyle name="Calculation 2 4 3 3" xfId="8344"/>
    <cellStyle name="Calculation 2 4 3 4" xfId="8345"/>
    <cellStyle name="Calculation 2 4 3 5" xfId="8346"/>
    <cellStyle name="Calculation 2 4 4" xfId="8347"/>
    <cellStyle name="Calculation 2 4 4 2" xfId="8348"/>
    <cellStyle name="Calculation 2 4 4 2 2" xfId="8349"/>
    <cellStyle name="Calculation 2 4 4 2 3" xfId="8350"/>
    <cellStyle name="Calculation 2 4 4 2 4" xfId="8351"/>
    <cellStyle name="Calculation 2 4 4 3" xfId="8352"/>
    <cellStyle name="Calculation 2 4 4 4" xfId="8353"/>
    <cellStyle name="Calculation 2 4 4 5" xfId="8354"/>
    <cellStyle name="Calculation 2 4 5" xfId="8355"/>
    <cellStyle name="Calculation 2 4 5 2" xfId="8356"/>
    <cellStyle name="Calculation 2 4 5 2 2" xfId="8357"/>
    <cellStyle name="Calculation 2 4 5 2 3" xfId="8358"/>
    <cellStyle name="Calculation 2 4 5 2 4" xfId="8359"/>
    <cellStyle name="Calculation 2 4 5 3" xfId="8360"/>
    <cellStyle name="Calculation 2 4 5 4" xfId="8361"/>
    <cellStyle name="Calculation 2 4 5 5" xfId="8362"/>
    <cellStyle name="Calculation 2 4 6" xfId="8363"/>
    <cellStyle name="Calculation 2 4 6 2" xfId="8364"/>
    <cellStyle name="Calculation 2 4 6 2 2" xfId="8365"/>
    <cellStyle name="Calculation 2 4 6 2 3" xfId="8366"/>
    <cellStyle name="Calculation 2 4 6 2 4" xfId="8367"/>
    <cellStyle name="Calculation 2 4 6 3" xfId="8368"/>
    <cellStyle name="Calculation 2 4 6 4" xfId="8369"/>
    <cellStyle name="Calculation 2 4 6 5" xfId="8370"/>
    <cellStyle name="Calculation 2 4 7" xfId="8371"/>
    <cellStyle name="Calculation 2 4 7 2" xfId="8372"/>
    <cellStyle name="Calculation 2 4 7 2 2" xfId="8373"/>
    <cellStyle name="Calculation 2 4 7 2 3" xfId="8374"/>
    <cellStyle name="Calculation 2 4 7 2 4" xfId="8375"/>
    <cellStyle name="Calculation 2 4 7 3" xfId="8376"/>
    <cellStyle name="Calculation 2 4 7 4" xfId="8377"/>
    <cellStyle name="Calculation 2 4 7 5" xfId="8378"/>
    <cellStyle name="Calculation 2 4 8" xfId="8379"/>
    <cellStyle name="Calculation 2 4 8 2" xfId="8380"/>
    <cellStyle name="Calculation 2 4 8 2 2" xfId="8381"/>
    <cellStyle name="Calculation 2 4 8 2 3" xfId="8382"/>
    <cellStyle name="Calculation 2 4 8 2 4" xfId="8383"/>
    <cellStyle name="Calculation 2 4 8 3" xfId="8384"/>
    <cellStyle name="Calculation 2 4 8 4" xfId="8385"/>
    <cellStyle name="Calculation 2 4 8 5" xfId="8386"/>
    <cellStyle name="Calculation 2 4 9" xfId="8387"/>
    <cellStyle name="Calculation 2 4 9 2" xfId="8388"/>
    <cellStyle name="Calculation 2 4 9 2 2" xfId="8389"/>
    <cellStyle name="Calculation 2 4 9 2 3" xfId="8390"/>
    <cellStyle name="Calculation 2 4 9 2 4" xfId="8391"/>
    <cellStyle name="Calculation 2 4 9 3" xfId="8392"/>
    <cellStyle name="Calculation 2 4 9 4" xfId="8393"/>
    <cellStyle name="Calculation 2 4 9 5" xfId="8394"/>
    <cellStyle name="Calculation 2 5" xfId="8395"/>
    <cellStyle name="Calculation 2 5 2" xfId="8396"/>
    <cellStyle name="Calculation 2 5 2 2" xfId="8397"/>
    <cellStyle name="Calculation 2 5 2 3" xfId="8398"/>
    <cellStyle name="Calculation 2 5 2 4" xfId="8399"/>
    <cellStyle name="Calculation 2 5 3" xfId="8400"/>
    <cellStyle name="Calculation 2 5 3 2" xfId="8401"/>
    <cellStyle name="Calculation 2 5 3 3" xfId="8402"/>
    <cellStyle name="Calculation 2 5 3 4" xfId="8403"/>
    <cellStyle name="Calculation 2 5 4" xfId="8404"/>
    <cellStyle name="Calculation 2 5 5" xfId="8405"/>
    <cellStyle name="Calculation 2 5 6" xfId="8406"/>
    <cellStyle name="Calculation 2 6" xfId="8407"/>
    <cellStyle name="Calculation 2 6 2" xfId="8408"/>
    <cellStyle name="Calculation 2 6 2 2" xfId="8409"/>
    <cellStyle name="Calculation 2 6 2 3" xfId="8410"/>
    <cellStyle name="Calculation 2 6 2 4" xfId="8411"/>
    <cellStyle name="Calculation 2 6 3" xfId="8412"/>
    <cellStyle name="Calculation 2 6 4" xfId="8413"/>
    <cellStyle name="Calculation 2 6 5" xfId="8414"/>
    <cellStyle name="Calculation 2 7" xfId="8415"/>
    <cellStyle name="Calculation 2 7 2" xfId="8416"/>
    <cellStyle name="Calculation 2 7 2 2" xfId="8417"/>
    <cellStyle name="Calculation 2 7 2 3" xfId="8418"/>
    <cellStyle name="Calculation 2 7 2 4" xfId="8419"/>
    <cellStyle name="Calculation 2 7 3" xfId="8420"/>
    <cellStyle name="Calculation 2 7 4" xfId="8421"/>
    <cellStyle name="Calculation 2 7 5" xfId="8422"/>
    <cellStyle name="Calculation 2 8" xfId="8423"/>
    <cellStyle name="Calculation 2 8 2" xfId="8424"/>
    <cellStyle name="Calculation 2 8 2 2" xfId="8425"/>
    <cellStyle name="Calculation 2 8 2 3" xfId="8426"/>
    <cellStyle name="Calculation 2 8 2 4" xfId="8427"/>
    <cellStyle name="Calculation 2 8 3" xfId="8428"/>
    <cellStyle name="Calculation 2 8 4" xfId="8429"/>
    <cellStyle name="Calculation 2 8 5" xfId="8430"/>
    <cellStyle name="Calculation 2 9" xfId="8431"/>
    <cellStyle name="Calculation 2 9 2" xfId="8432"/>
    <cellStyle name="Calculation 2 9 2 2" xfId="8433"/>
    <cellStyle name="Calculation 2 9 2 3" xfId="8434"/>
    <cellStyle name="Calculation 2 9 2 4" xfId="8435"/>
    <cellStyle name="Calculation 2 9 3" xfId="8436"/>
    <cellStyle name="Calculation 2 9 4" xfId="8437"/>
    <cellStyle name="Calculation 2 9 5" xfId="8438"/>
    <cellStyle name="Calculation 2_AH Bhainsa Estimate" xfId="8439"/>
    <cellStyle name="Calculation 20" xfId="8440"/>
    <cellStyle name="Calculation 21" xfId="8441"/>
    <cellStyle name="Calculation 22" xfId="8442"/>
    <cellStyle name="Calculation 23" xfId="8443"/>
    <cellStyle name="Calculation 24" xfId="8444"/>
    <cellStyle name="Calculation 25" xfId="8445"/>
    <cellStyle name="Calculation 26" xfId="8446"/>
    <cellStyle name="Calculation 27" xfId="8447"/>
    <cellStyle name="Calculation 28" xfId="8448"/>
    <cellStyle name="Calculation 29" xfId="8449"/>
    <cellStyle name="Calculation 3" xfId="8450"/>
    <cellStyle name="Calculation 3 10" xfId="8451"/>
    <cellStyle name="Calculation 3 10 2" xfId="8452"/>
    <cellStyle name="Calculation 3 10 3" xfId="8453"/>
    <cellStyle name="Calculation 3 10 4" xfId="8454"/>
    <cellStyle name="Calculation 3 11" xfId="8455"/>
    <cellStyle name="Calculation 3 11 2" xfId="8456"/>
    <cellStyle name="Calculation 3 11 3" xfId="8457"/>
    <cellStyle name="Calculation 3 11 4" xfId="8458"/>
    <cellStyle name="Calculation 3 12" xfId="8459"/>
    <cellStyle name="Calculation 3 13" xfId="8460"/>
    <cellStyle name="Calculation 3 14" xfId="8461"/>
    <cellStyle name="Calculation 3 2" xfId="8462"/>
    <cellStyle name="Calculation 3 2 10" xfId="8463"/>
    <cellStyle name="Calculation 3 2 10 2" xfId="8464"/>
    <cellStyle name="Calculation 3 2 10 2 2" xfId="8465"/>
    <cellStyle name="Calculation 3 2 10 2 3" xfId="8466"/>
    <cellStyle name="Calculation 3 2 10 2 4" xfId="8467"/>
    <cellStyle name="Calculation 3 2 10 3" xfId="8468"/>
    <cellStyle name="Calculation 3 2 10 4" xfId="8469"/>
    <cellStyle name="Calculation 3 2 10 5" xfId="8470"/>
    <cellStyle name="Calculation 3 2 11" xfId="8471"/>
    <cellStyle name="Calculation 3 2 11 2" xfId="8472"/>
    <cellStyle name="Calculation 3 2 11 2 2" xfId="8473"/>
    <cellStyle name="Calculation 3 2 11 2 3" xfId="8474"/>
    <cellStyle name="Calculation 3 2 11 2 4" xfId="8475"/>
    <cellStyle name="Calculation 3 2 11 3" xfId="8476"/>
    <cellStyle name="Calculation 3 2 11 4" xfId="8477"/>
    <cellStyle name="Calculation 3 2 11 5" xfId="8478"/>
    <cellStyle name="Calculation 3 2 12" xfId="8479"/>
    <cellStyle name="Calculation 3 2 12 2" xfId="8480"/>
    <cellStyle name="Calculation 3 2 12 3" xfId="8481"/>
    <cellStyle name="Calculation 3 2 12 4" xfId="8482"/>
    <cellStyle name="Calculation 3 2 13" xfId="8483"/>
    <cellStyle name="Calculation 3 2 13 2" xfId="8484"/>
    <cellStyle name="Calculation 3 2 13 3" xfId="8485"/>
    <cellStyle name="Calculation 3 2 13 4" xfId="8486"/>
    <cellStyle name="Calculation 3 2 14" xfId="8487"/>
    <cellStyle name="Calculation 3 2 15" xfId="8488"/>
    <cellStyle name="Calculation 3 2 16" xfId="8489"/>
    <cellStyle name="Calculation 3 2 2" xfId="8490"/>
    <cellStyle name="Calculation 3 2 2 2" xfId="8491"/>
    <cellStyle name="Calculation 3 2 2 2 2" xfId="8492"/>
    <cellStyle name="Calculation 3 2 2 2 3" xfId="8493"/>
    <cellStyle name="Calculation 3 2 2 2 4" xfId="8494"/>
    <cellStyle name="Calculation 3 2 2 3" xfId="8495"/>
    <cellStyle name="Calculation 3 2 2 4" xfId="8496"/>
    <cellStyle name="Calculation 3 2 2 5" xfId="8497"/>
    <cellStyle name="Calculation 3 2 3" xfId="8498"/>
    <cellStyle name="Calculation 3 2 3 2" xfId="8499"/>
    <cellStyle name="Calculation 3 2 3 2 2" xfId="8500"/>
    <cellStyle name="Calculation 3 2 3 2 3" xfId="8501"/>
    <cellStyle name="Calculation 3 2 3 2 4" xfId="8502"/>
    <cellStyle name="Calculation 3 2 3 3" xfId="8503"/>
    <cellStyle name="Calculation 3 2 3 4" xfId="8504"/>
    <cellStyle name="Calculation 3 2 3 5" xfId="8505"/>
    <cellStyle name="Calculation 3 2 4" xfId="8506"/>
    <cellStyle name="Calculation 3 2 4 2" xfId="8507"/>
    <cellStyle name="Calculation 3 2 4 2 2" xfId="8508"/>
    <cellStyle name="Calculation 3 2 4 2 3" xfId="8509"/>
    <cellStyle name="Calculation 3 2 4 2 4" xfId="8510"/>
    <cellStyle name="Calculation 3 2 4 3" xfId="8511"/>
    <cellStyle name="Calculation 3 2 4 4" xfId="8512"/>
    <cellStyle name="Calculation 3 2 4 5" xfId="8513"/>
    <cellStyle name="Calculation 3 2 5" xfId="8514"/>
    <cellStyle name="Calculation 3 2 5 2" xfId="8515"/>
    <cellStyle name="Calculation 3 2 5 2 2" xfId="8516"/>
    <cellStyle name="Calculation 3 2 5 2 3" xfId="8517"/>
    <cellStyle name="Calculation 3 2 5 2 4" xfId="8518"/>
    <cellStyle name="Calculation 3 2 5 3" xfId="8519"/>
    <cellStyle name="Calculation 3 2 5 4" xfId="8520"/>
    <cellStyle name="Calculation 3 2 5 5" xfId="8521"/>
    <cellStyle name="Calculation 3 2 6" xfId="8522"/>
    <cellStyle name="Calculation 3 2 6 2" xfId="8523"/>
    <cellStyle name="Calculation 3 2 6 2 2" xfId="8524"/>
    <cellStyle name="Calculation 3 2 6 2 3" xfId="8525"/>
    <cellStyle name="Calculation 3 2 6 2 4" xfId="8526"/>
    <cellStyle name="Calculation 3 2 6 3" xfId="8527"/>
    <cellStyle name="Calculation 3 2 6 4" xfId="8528"/>
    <cellStyle name="Calculation 3 2 6 5" xfId="8529"/>
    <cellStyle name="Calculation 3 2 7" xfId="8530"/>
    <cellStyle name="Calculation 3 2 7 2" xfId="8531"/>
    <cellStyle name="Calculation 3 2 7 2 2" xfId="8532"/>
    <cellStyle name="Calculation 3 2 7 2 3" xfId="8533"/>
    <cellStyle name="Calculation 3 2 7 2 4" xfId="8534"/>
    <cellStyle name="Calculation 3 2 7 3" xfId="8535"/>
    <cellStyle name="Calculation 3 2 7 4" xfId="8536"/>
    <cellStyle name="Calculation 3 2 7 5" xfId="8537"/>
    <cellStyle name="Calculation 3 2 8" xfId="8538"/>
    <cellStyle name="Calculation 3 2 8 2" xfId="8539"/>
    <cellStyle name="Calculation 3 2 8 2 2" xfId="8540"/>
    <cellStyle name="Calculation 3 2 8 2 3" xfId="8541"/>
    <cellStyle name="Calculation 3 2 8 2 4" xfId="8542"/>
    <cellStyle name="Calculation 3 2 8 3" xfId="8543"/>
    <cellStyle name="Calculation 3 2 8 4" xfId="8544"/>
    <cellStyle name="Calculation 3 2 8 5" xfId="8545"/>
    <cellStyle name="Calculation 3 2 9" xfId="8546"/>
    <cellStyle name="Calculation 3 2 9 2" xfId="8547"/>
    <cellStyle name="Calculation 3 2 9 2 2" xfId="8548"/>
    <cellStyle name="Calculation 3 2 9 2 3" xfId="8549"/>
    <cellStyle name="Calculation 3 2 9 2 4" xfId="8550"/>
    <cellStyle name="Calculation 3 2 9 3" xfId="8551"/>
    <cellStyle name="Calculation 3 2 9 4" xfId="8552"/>
    <cellStyle name="Calculation 3 2 9 5" xfId="8553"/>
    <cellStyle name="Calculation 3 3" xfId="8554"/>
    <cellStyle name="Calculation 3 3 2" xfId="8555"/>
    <cellStyle name="Calculation 3 3 2 2" xfId="8556"/>
    <cellStyle name="Calculation 3 3 2 2 2" xfId="8557"/>
    <cellStyle name="Calculation 3 3 2 2 3" xfId="8558"/>
    <cellStyle name="Calculation 3 3 2 2 4" xfId="8559"/>
    <cellStyle name="Calculation 3 3 2 3" xfId="8560"/>
    <cellStyle name="Calculation 3 3 2 4" xfId="8561"/>
    <cellStyle name="Calculation 3 3 2 5" xfId="8562"/>
    <cellStyle name="Calculation 3 3 3" xfId="8563"/>
    <cellStyle name="Calculation 3 3 3 2" xfId="8564"/>
    <cellStyle name="Calculation 3 3 3 2 2" xfId="8565"/>
    <cellStyle name="Calculation 3 3 3 2 3" xfId="8566"/>
    <cellStyle name="Calculation 3 3 3 2 4" xfId="8567"/>
    <cellStyle name="Calculation 3 3 3 3" xfId="8568"/>
    <cellStyle name="Calculation 3 3 3 4" xfId="8569"/>
    <cellStyle name="Calculation 3 3 3 5" xfId="8570"/>
    <cellStyle name="Calculation 3 3 4" xfId="8571"/>
    <cellStyle name="Calculation 3 3 4 2" xfId="8572"/>
    <cellStyle name="Calculation 3 3 4 3" xfId="8573"/>
    <cellStyle name="Calculation 3 3 4 4" xfId="8574"/>
    <cellStyle name="Calculation 3 3 5" xfId="8575"/>
    <cellStyle name="Calculation 3 3 6" xfId="8576"/>
    <cellStyle name="Calculation 3 3 7" xfId="8577"/>
    <cellStyle name="Calculation 3 4" xfId="8578"/>
    <cellStyle name="Calculation 3 4 2" xfId="8579"/>
    <cellStyle name="Calculation 3 4 2 2" xfId="8580"/>
    <cellStyle name="Calculation 3 4 2 2 2" xfId="8581"/>
    <cellStyle name="Calculation 3 4 2 2 3" xfId="8582"/>
    <cellStyle name="Calculation 3 4 2 2 4" xfId="8583"/>
    <cellStyle name="Calculation 3 4 2 3" xfId="8584"/>
    <cellStyle name="Calculation 3 4 2 4" xfId="8585"/>
    <cellStyle name="Calculation 3 4 2 5" xfId="8586"/>
    <cellStyle name="Calculation 3 4 3" xfId="8587"/>
    <cellStyle name="Calculation 3 4 3 2" xfId="8588"/>
    <cellStyle name="Calculation 3 4 3 2 2" xfId="8589"/>
    <cellStyle name="Calculation 3 4 3 2 3" xfId="8590"/>
    <cellStyle name="Calculation 3 4 3 2 4" xfId="8591"/>
    <cellStyle name="Calculation 3 4 3 3" xfId="8592"/>
    <cellStyle name="Calculation 3 4 3 4" xfId="8593"/>
    <cellStyle name="Calculation 3 4 3 5" xfId="8594"/>
    <cellStyle name="Calculation 3 4 4" xfId="8595"/>
    <cellStyle name="Calculation 3 4 4 2" xfId="8596"/>
    <cellStyle name="Calculation 3 4 4 3" xfId="8597"/>
    <cellStyle name="Calculation 3 4 4 4" xfId="8598"/>
    <cellStyle name="Calculation 3 4 5" xfId="8599"/>
    <cellStyle name="Calculation 3 4 6" xfId="8600"/>
    <cellStyle name="Calculation 3 4 7" xfId="8601"/>
    <cellStyle name="Calculation 3 5" xfId="8602"/>
    <cellStyle name="Calculation 3 5 2" xfId="8603"/>
    <cellStyle name="Calculation 3 5 2 2" xfId="8604"/>
    <cellStyle name="Calculation 3 5 2 3" xfId="8605"/>
    <cellStyle name="Calculation 3 5 2 4" xfId="8606"/>
    <cellStyle name="Calculation 3 5 3" xfId="8607"/>
    <cellStyle name="Calculation 3 5 4" xfId="8608"/>
    <cellStyle name="Calculation 3 5 5" xfId="8609"/>
    <cellStyle name="Calculation 3 6" xfId="8610"/>
    <cellStyle name="Calculation 3 6 2" xfId="8611"/>
    <cellStyle name="Calculation 3 6 2 2" xfId="8612"/>
    <cellStyle name="Calculation 3 6 2 3" xfId="8613"/>
    <cellStyle name="Calculation 3 6 2 4" xfId="8614"/>
    <cellStyle name="Calculation 3 6 3" xfId="8615"/>
    <cellStyle name="Calculation 3 6 4" xfId="8616"/>
    <cellStyle name="Calculation 3 6 5" xfId="8617"/>
    <cellStyle name="Calculation 3 7" xfId="8618"/>
    <cellStyle name="Calculation 3 7 2" xfId="8619"/>
    <cellStyle name="Calculation 3 7 2 2" xfId="8620"/>
    <cellStyle name="Calculation 3 7 2 3" xfId="8621"/>
    <cellStyle name="Calculation 3 7 2 4" xfId="8622"/>
    <cellStyle name="Calculation 3 7 3" xfId="8623"/>
    <cellStyle name="Calculation 3 7 4" xfId="8624"/>
    <cellStyle name="Calculation 3 7 5" xfId="8625"/>
    <cellStyle name="Calculation 3 8" xfId="8626"/>
    <cellStyle name="Calculation 3 8 2" xfId="8627"/>
    <cellStyle name="Calculation 3 8 2 2" xfId="8628"/>
    <cellStyle name="Calculation 3 8 2 3" xfId="8629"/>
    <cellStyle name="Calculation 3 8 2 4" xfId="8630"/>
    <cellStyle name="Calculation 3 8 3" xfId="8631"/>
    <cellStyle name="Calculation 3 8 4" xfId="8632"/>
    <cellStyle name="Calculation 3 8 5" xfId="8633"/>
    <cellStyle name="Calculation 3 9" xfId="8634"/>
    <cellStyle name="Calculation 3 9 2" xfId="8635"/>
    <cellStyle name="Calculation 3 9 2 2" xfId="8636"/>
    <cellStyle name="Calculation 3 9 2 3" xfId="8637"/>
    <cellStyle name="Calculation 3 9 2 4" xfId="8638"/>
    <cellStyle name="Calculation 3 9 3" xfId="8639"/>
    <cellStyle name="Calculation 3 9 4" xfId="8640"/>
    <cellStyle name="Calculation 3 9 5" xfId="8641"/>
    <cellStyle name="Calculation 3_Ramadugu_ SWGH" xfId="8642"/>
    <cellStyle name="Calculation 30" xfId="8643"/>
    <cellStyle name="Calculation 31" xfId="8644"/>
    <cellStyle name="Calculation 32" xfId="8645"/>
    <cellStyle name="Calculation 32 2" xfId="8646"/>
    <cellStyle name="Calculation 32 2 2" xfId="8647"/>
    <cellStyle name="Calculation 32 2 3" xfId="8648"/>
    <cellStyle name="Calculation 32 2 4" xfId="8649"/>
    <cellStyle name="Calculation 32 3" xfId="8650"/>
    <cellStyle name="Calculation 32 4" xfId="8651"/>
    <cellStyle name="Calculation 32 5" xfId="8652"/>
    <cellStyle name="Calculation 33" xfId="8653"/>
    <cellStyle name="Calculation 34" xfId="8654"/>
    <cellStyle name="Calculation 35" xfId="8655"/>
    <cellStyle name="Calculation 36" xfId="8656"/>
    <cellStyle name="Calculation 37" xfId="8657"/>
    <cellStyle name="Calculation 38" xfId="8658"/>
    <cellStyle name="Calculation 39" xfId="8659"/>
    <cellStyle name="Calculation 4" xfId="8660"/>
    <cellStyle name="Calculation 4 10" xfId="8661"/>
    <cellStyle name="Calculation 4 10 2" xfId="8662"/>
    <cellStyle name="Calculation 4 10 2 2" xfId="8663"/>
    <cellStyle name="Calculation 4 10 2 3" xfId="8664"/>
    <cellStyle name="Calculation 4 10 2 4" xfId="8665"/>
    <cellStyle name="Calculation 4 10 3" xfId="8666"/>
    <cellStyle name="Calculation 4 10 4" xfId="8667"/>
    <cellStyle name="Calculation 4 10 5" xfId="8668"/>
    <cellStyle name="Calculation 4 11" xfId="8669"/>
    <cellStyle name="Calculation 4 11 2" xfId="8670"/>
    <cellStyle name="Calculation 4 11 2 2" xfId="8671"/>
    <cellStyle name="Calculation 4 11 2 3" xfId="8672"/>
    <cellStyle name="Calculation 4 11 2 4" xfId="8673"/>
    <cellStyle name="Calculation 4 11 3" xfId="8674"/>
    <cellStyle name="Calculation 4 11 4" xfId="8675"/>
    <cellStyle name="Calculation 4 11 5" xfId="8676"/>
    <cellStyle name="Calculation 4 12" xfId="8677"/>
    <cellStyle name="Calculation 4 12 2" xfId="8678"/>
    <cellStyle name="Calculation 4 12 2 2" xfId="8679"/>
    <cellStyle name="Calculation 4 12 2 3" xfId="8680"/>
    <cellStyle name="Calculation 4 12 2 4" xfId="8681"/>
    <cellStyle name="Calculation 4 12 3" xfId="8682"/>
    <cellStyle name="Calculation 4 12 4" xfId="8683"/>
    <cellStyle name="Calculation 4 12 5" xfId="8684"/>
    <cellStyle name="Calculation 4 13" xfId="8685"/>
    <cellStyle name="Calculation 4 13 2" xfId="8686"/>
    <cellStyle name="Calculation 4 13 2 2" xfId="8687"/>
    <cellStyle name="Calculation 4 13 2 3" xfId="8688"/>
    <cellStyle name="Calculation 4 13 2 4" xfId="8689"/>
    <cellStyle name="Calculation 4 13 3" xfId="8690"/>
    <cellStyle name="Calculation 4 13 4" xfId="8691"/>
    <cellStyle name="Calculation 4 13 5" xfId="8692"/>
    <cellStyle name="Calculation 4 14" xfId="8693"/>
    <cellStyle name="Calculation 4 14 2" xfId="8694"/>
    <cellStyle name="Calculation 4 14 2 2" xfId="8695"/>
    <cellStyle name="Calculation 4 14 2 3" xfId="8696"/>
    <cellStyle name="Calculation 4 14 2 4" xfId="8697"/>
    <cellStyle name="Calculation 4 14 3" xfId="8698"/>
    <cellStyle name="Calculation 4 14 4" xfId="8699"/>
    <cellStyle name="Calculation 4 14 5" xfId="8700"/>
    <cellStyle name="Calculation 4 15" xfId="8701"/>
    <cellStyle name="Calculation 4 15 2" xfId="8702"/>
    <cellStyle name="Calculation 4 15 2 2" xfId="8703"/>
    <cellStyle name="Calculation 4 15 2 3" xfId="8704"/>
    <cellStyle name="Calculation 4 15 2 4" xfId="8705"/>
    <cellStyle name="Calculation 4 15 3" xfId="8706"/>
    <cellStyle name="Calculation 4 15 4" xfId="8707"/>
    <cellStyle name="Calculation 4 15 5" xfId="8708"/>
    <cellStyle name="Calculation 4 16" xfId="8709"/>
    <cellStyle name="Calculation 4 16 2" xfId="8710"/>
    <cellStyle name="Calculation 4 16 2 2" xfId="8711"/>
    <cellStyle name="Calculation 4 16 2 3" xfId="8712"/>
    <cellStyle name="Calculation 4 16 2 4" xfId="8713"/>
    <cellStyle name="Calculation 4 16 3" xfId="8714"/>
    <cellStyle name="Calculation 4 16 4" xfId="8715"/>
    <cellStyle name="Calculation 4 16 5" xfId="8716"/>
    <cellStyle name="Calculation 4 17" xfId="8717"/>
    <cellStyle name="Calculation 4 17 2" xfId="8718"/>
    <cellStyle name="Calculation 4 17 2 2" xfId="8719"/>
    <cellStyle name="Calculation 4 17 2 3" xfId="8720"/>
    <cellStyle name="Calculation 4 17 2 4" xfId="8721"/>
    <cellStyle name="Calculation 4 17 3" xfId="8722"/>
    <cellStyle name="Calculation 4 17 4" xfId="8723"/>
    <cellStyle name="Calculation 4 17 5" xfId="8724"/>
    <cellStyle name="Calculation 4 18" xfId="8725"/>
    <cellStyle name="Calculation 4 18 2" xfId="8726"/>
    <cellStyle name="Calculation 4 18 3" xfId="8727"/>
    <cellStyle name="Calculation 4 18 4" xfId="8728"/>
    <cellStyle name="Calculation 4 19" xfId="8729"/>
    <cellStyle name="Calculation 4 19 2" xfId="8730"/>
    <cellStyle name="Calculation 4 19 3" xfId="8731"/>
    <cellStyle name="Calculation 4 19 4" xfId="8732"/>
    <cellStyle name="Calculation 4 2" xfId="8733"/>
    <cellStyle name="Calculation 4 2 2" xfId="8734"/>
    <cellStyle name="Calculation 4 2 2 2" xfId="8735"/>
    <cellStyle name="Calculation 4 2 2 2 2" xfId="8736"/>
    <cellStyle name="Calculation 4 2 2 2 3" xfId="8737"/>
    <cellStyle name="Calculation 4 2 2 2 4" xfId="8738"/>
    <cellStyle name="Calculation 4 2 2 3" xfId="8739"/>
    <cellStyle name="Calculation 4 2 2 4" xfId="8740"/>
    <cellStyle name="Calculation 4 2 2 5" xfId="8741"/>
    <cellStyle name="Calculation 4 2 3" xfId="8742"/>
    <cellStyle name="Calculation 4 2 3 2" xfId="8743"/>
    <cellStyle name="Calculation 4 2 3 2 2" xfId="8744"/>
    <cellStyle name="Calculation 4 2 3 2 3" xfId="8745"/>
    <cellStyle name="Calculation 4 2 3 2 4" xfId="8746"/>
    <cellStyle name="Calculation 4 2 3 3" xfId="8747"/>
    <cellStyle name="Calculation 4 2 3 4" xfId="8748"/>
    <cellStyle name="Calculation 4 2 3 5" xfId="8749"/>
    <cellStyle name="Calculation 4 2 4" xfId="8750"/>
    <cellStyle name="Calculation 4 2 4 2" xfId="8751"/>
    <cellStyle name="Calculation 4 2 4 3" xfId="8752"/>
    <cellStyle name="Calculation 4 2 4 4" xfId="8753"/>
    <cellStyle name="Calculation 4 2 5" xfId="8754"/>
    <cellStyle name="Calculation 4 2 6" xfId="8755"/>
    <cellStyle name="Calculation 4 2 7" xfId="8756"/>
    <cellStyle name="Calculation 4 20" xfId="8757"/>
    <cellStyle name="Calculation 4 21" xfId="8758"/>
    <cellStyle name="Calculation 4 22" xfId="8759"/>
    <cellStyle name="Calculation 4 3" xfId="8760"/>
    <cellStyle name="Calculation 4 3 2" xfId="8761"/>
    <cellStyle name="Calculation 4 3 2 2" xfId="8762"/>
    <cellStyle name="Calculation 4 3 2 2 2" xfId="8763"/>
    <cellStyle name="Calculation 4 3 2 2 3" xfId="8764"/>
    <cellStyle name="Calculation 4 3 2 2 4" xfId="8765"/>
    <cellStyle name="Calculation 4 3 2 3" xfId="8766"/>
    <cellStyle name="Calculation 4 3 2 4" xfId="8767"/>
    <cellStyle name="Calculation 4 3 2 5" xfId="8768"/>
    <cellStyle name="Calculation 4 3 3" xfId="8769"/>
    <cellStyle name="Calculation 4 3 3 2" xfId="8770"/>
    <cellStyle name="Calculation 4 3 3 2 2" xfId="8771"/>
    <cellStyle name="Calculation 4 3 3 2 3" xfId="8772"/>
    <cellStyle name="Calculation 4 3 3 2 4" xfId="8773"/>
    <cellStyle name="Calculation 4 3 3 3" xfId="8774"/>
    <cellStyle name="Calculation 4 3 3 4" xfId="8775"/>
    <cellStyle name="Calculation 4 3 3 5" xfId="8776"/>
    <cellStyle name="Calculation 4 3 4" xfId="8777"/>
    <cellStyle name="Calculation 4 3 4 2" xfId="8778"/>
    <cellStyle name="Calculation 4 3 4 3" xfId="8779"/>
    <cellStyle name="Calculation 4 3 4 4" xfId="8780"/>
    <cellStyle name="Calculation 4 3 5" xfId="8781"/>
    <cellStyle name="Calculation 4 3 6" xfId="8782"/>
    <cellStyle name="Calculation 4 3 7" xfId="8783"/>
    <cellStyle name="Calculation 4 4" xfId="8784"/>
    <cellStyle name="Calculation 4 4 2" xfId="8785"/>
    <cellStyle name="Calculation 4 4 2 2" xfId="8786"/>
    <cellStyle name="Calculation 4 4 2 2 2" xfId="8787"/>
    <cellStyle name="Calculation 4 4 2 2 3" xfId="8788"/>
    <cellStyle name="Calculation 4 4 2 2 4" xfId="8789"/>
    <cellStyle name="Calculation 4 4 2 3" xfId="8790"/>
    <cellStyle name="Calculation 4 4 2 4" xfId="8791"/>
    <cellStyle name="Calculation 4 4 2 5" xfId="8792"/>
    <cellStyle name="Calculation 4 4 3" xfId="8793"/>
    <cellStyle name="Calculation 4 4 3 2" xfId="8794"/>
    <cellStyle name="Calculation 4 4 3 2 2" xfId="8795"/>
    <cellStyle name="Calculation 4 4 3 2 3" xfId="8796"/>
    <cellStyle name="Calculation 4 4 3 2 4" xfId="8797"/>
    <cellStyle name="Calculation 4 4 3 3" xfId="8798"/>
    <cellStyle name="Calculation 4 4 3 4" xfId="8799"/>
    <cellStyle name="Calculation 4 4 3 5" xfId="8800"/>
    <cellStyle name="Calculation 4 4 4" xfId="8801"/>
    <cellStyle name="Calculation 4 4 4 2" xfId="8802"/>
    <cellStyle name="Calculation 4 4 4 3" xfId="8803"/>
    <cellStyle name="Calculation 4 4 4 4" xfId="8804"/>
    <cellStyle name="Calculation 4 4 5" xfId="8805"/>
    <cellStyle name="Calculation 4 4 6" xfId="8806"/>
    <cellStyle name="Calculation 4 4 7" xfId="8807"/>
    <cellStyle name="Calculation 4 5" xfId="8808"/>
    <cellStyle name="Calculation 4 5 2" xfId="8809"/>
    <cellStyle name="Calculation 4 5 2 2" xfId="8810"/>
    <cellStyle name="Calculation 4 5 2 3" xfId="8811"/>
    <cellStyle name="Calculation 4 5 2 4" xfId="8812"/>
    <cellStyle name="Calculation 4 5 3" xfId="8813"/>
    <cellStyle name="Calculation 4 5 4" xfId="8814"/>
    <cellStyle name="Calculation 4 5 5" xfId="8815"/>
    <cellStyle name="Calculation 4 6" xfId="8816"/>
    <cellStyle name="Calculation 4 6 2" xfId="8817"/>
    <cellStyle name="Calculation 4 6 2 2" xfId="8818"/>
    <cellStyle name="Calculation 4 6 2 3" xfId="8819"/>
    <cellStyle name="Calculation 4 6 2 4" xfId="8820"/>
    <cellStyle name="Calculation 4 6 3" xfId="8821"/>
    <cellStyle name="Calculation 4 6 4" xfId="8822"/>
    <cellStyle name="Calculation 4 6 5" xfId="8823"/>
    <cellStyle name="Calculation 4 7" xfId="8824"/>
    <cellStyle name="Calculation 4 7 2" xfId="8825"/>
    <cellStyle name="Calculation 4 7 2 2" xfId="8826"/>
    <cellStyle name="Calculation 4 7 2 3" xfId="8827"/>
    <cellStyle name="Calculation 4 7 2 4" xfId="8828"/>
    <cellStyle name="Calculation 4 7 3" xfId="8829"/>
    <cellStyle name="Calculation 4 7 4" xfId="8830"/>
    <cellStyle name="Calculation 4 7 5" xfId="8831"/>
    <cellStyle name="Calculation 4 8" xfId="8832"/>
    <cellStyle name="Calculation 4 8 2" xfId="8833"/>
    <cellStyle name="Calculation 4 8 2 2" xfId="8834"/>
    <cellStyle name="Calculation 4 8 2 3" xfId="8835"/>
    <cellStyle name="Calculation 4 8 2 4" xfId="8836"/>
    <cellStyle name="Calculation 4 8 3" xfId="8837"/>
    <cellStyle name="Calculation 4 8 4" xfId="8838"/>
    <cellStyle name="Calculation 4 8 5" xfId="8839"/>
    <cellStyle name="Calculation 4 9" xfId="8840"/>
    <cellStyle name="Calculation 4 9 2" xfId="8841"/>
    <cellStyle name="Calculation 4 9 2 2" xfId="8842"/>
    <cellStyle name="Calculation 4 9 2 3" xfId="8843"/>
    <cellStyle name="Calculation 4 9 2 4" xfId="8844"/>
    <cellStyle name="Calculation 4 9 3" xfId="8845"/>
    <cellStyle name="Calculation 4 9 4" xfId="8846"/>
    <cellStyle name="Calculation 4 9 5" xfId="8847"/>
    <cellStyle name="Calculation 4_Sheet2" xfId="8848"/>
    <cellStyle name="Calculation 5" xfId="8849"/>
    <cellStyle name="Calculation 5 10" xfId="8850"/>
    <cellStyle name="Calculation 5 10 2" xfId="8851"/>
    <cellStyle name="Calculation 5 10 2 2" xfId="8852"/>
    <cellStyle name="Calculation 5 10 2 3" xfId="8853"/>
    <cellStyle name="Calculation 5 10 2 4" xfId="8854"/>
    <cellStyle name="Calculation 5 10 3" xfId="8855"/>
    <cellStyle name="Calculation 5 10 4" xfId="8856"/>
    <cellStyle name="Calculation 5 10 5" xfId="8857"/>
    <cellStyle name="Calculation 5 11" xfId="8858"/>
    <cellStyle name="Calculation 5 11 2" xfId="8859"/>
    <cellStyle name="Calculation 5 11 2 2" xfId="8860"/>
    <cellStyle name="Calculation 5 11 2 3" xfId="8861"/>
    <cellStyle name="Calculation 5 11 2 4" xfId="8862"/>
    <cellStyle name="Calculation 5 11 3" xfId="8863"/>
    <cellStyle name="Calculation 5 11 4" xfId="8864"/>
    <cellStyle name="Calculation 5 11 5" xfId="8865"/>
    <cellStyle name="Calculation 5 12" xfId="8866"/>
    <cellStyle name="Calculation 5 12 2" xfId="8867"/>
    <cellStyle name="Calculation 5 12 2 2" xfId="8868"/>
    <cellStyle name="Calculation 5 12 2 3" xfId="8869"/>
    <cellStyle name="Calculation 5 12 2 4" xfId="8870"/>
    <cellStyle name="Calculation 5 12 3" xfId="8871"/>
    <cellStyle name="Calculation 5 12 4" xfId="8872"/>
    <cellStyle name="Calculation 5 12 5" xfId="8873"/>
    <cellStyle name="Calculation 5 13" xfId="8874"/>
    <cellStyle name="Calculation 5 13 2" xfId="8875"/>
    <cellStyle name="Calculation 5 13 2 2" xfId="8876"/>
    <cellStyle name="Calculation 5 13 2 3" xfId="8877"/>
    <cellStyle name="Calculation 5 13 2 4" xfId="8878"/>
    <cellStyle name="Calculation 5 13 3" xfId="8879"/>
    <cellStyle name="Calculation 5 13 4" xfId="8880"/>
    <cellStyle name="Calculation 5 13 5" xfId="8881"/>
    <cellStyle name="Calculation 5 14" xfId="8882"/>
    <cellStyle name="Calculation 5 14 2" xfId="8883"/>
    <cellStyle name="Calculation 5 14 2 2" xfId="8884"/>
    <cellStyle name="Calculation 5 14 2 3" xfId="8885"/>
    <cellStyle name="Calculation 5 14 2 4" xfId="8886"/>
    <cellStyle name="Calculation 5 14 3" xfId="8887"/>
    <cellStyle name="Calculation 5 14 4" xfId="8888"/>
    <cellStyle name="Calculation 5 14 5" xfId="8889"/>
    <cellStyle name="Calculation 5 15" xfId="8890"/>
    <cellStyle name="Calculation 5 15 2" xfId="8891"/>
    <cellStyle name="Calculation 5 15 2 2" xfId="8892"/>
    <cellStyle name="Calculation 5 15 2 3" xfId="8893"/>
    <cellStyle name="Calculation 5 15 2 4" xfId="8894"/>
    <cellStyle name="Calculation 5 15 3" xfId="8895"/>
    <cellStyle name="Calculation 5 15 4" xfId="8896"/>
    <cellStyle name="Calculation 5 15 5" xfId="8897"/>
    <cellStyle name="Calculation 5 16" xfId="8898"/>
    <cellStyle name="Calculation 5 16 2" xfId="8899"/>
    <cellStyle name="Calculation 5 16 2 2" xfId="8900"/>
    <cellStyle name="Calculation 5 16 2 3" xfId="8901"/>
    <cellStyle name="Calculation 5 16 2 4" xfId="8902"/>
    <cellStyle name="Calculation 5 16 3" xfId="8903"/>
    <cellStyle name="Calculation 5 16 4" xfId="8904"/>
    <cellStyle name="Calculation 5 16 5" xfId="8905"/>
    <cellStyle name="Calculation 5 17" xfId="8906"/>
    <cellStyle name="Calculation 5 17 2" xfId="8907"/>
    <cellStyle name="Calculation 5 17 2 2" xfId="8908"/>
    <cellStyle name="Calculation 5 17 2 3" xfId="8909"/>
    <cellStyle name="Calculation 5 17 2 4" xfId="8910"/>
    <cellStyle name="Calculation 5 17 3" xfId="8911"/>
    <cellStyle name="Calculation 5 17 4" xfId="8912"/>
    <cellStyle name="Calculation 5 17 5" xfId="8913"/>
    <cellStyle name="Calculation 5 18" xfId="8914"/>
    <cellStyle name="Calculation 5 18 2" xfId="8915"/>
    <cellStyle name="Calculation 5 18 3" xfId="8916"/>
    <cellStyle name="Calculation 5 18 4" xfId="8917"/>
    <cellStyle name="Calculation 5 19" xfId="8918"/>
    <cellStyle name="Calculation 5 19 2" xfId="8919"/>
    <cellStyle name="Calculation 5 19 3" xfId="8920"/>
    <cellStyle name="Calculation 5 19 4" xfId="8921"/>
    <cellStyle name="Calculation 5 2" xfId="8922"/>
    <cellStyle name="Calculation 5 2 2" xfId="8923"/>
    <cellStyle name="Calculation 5 2 2 2" xfId="8924"/>
    <cellStyle name="Calculation 5 2 2 2 2" xfId="8925"/>
    <cellStyle name="Calculation 5 2 2 2 3" xfId="8926"/>
    <cellStyle name="Calculation 5 2 2 2 4" xfId="8927"/>
    <cellStyle name="Calculation 5 2 2 3" xfId="8928"/>
    <cellStyle name="Calculation 5 2 2 4" xfId="8929"/>
    <cellStyle name="Calculation 5 2 2 5" xfId="8930"/>
    <cellStyle name="Calculation 5 2 3" xfId="8931"/>
    <cellStyle name="Calculation 5 2 3 2" xfId="8932"/>
    <cellStyle name="Calculation 5 2 3 2 2" xfId="8933"/>
    <cellStyle name="Calculation 5 2 3 2 3" xfId="8934"/>
    <cellStyle name="Calculation 5 2 3 2 4" xfId="8935"/>
    <cellStyle name="Calculation 5 2 3 3" xfId="8936"/>
    <cellStyle name="Calculation 5 2 3 4" xfId="8937"/>
    <cellStyle name="Calculation 5 2 3 5" xfId="8938"/>
    <cellStyle name="Calculation 5 2 4" xfId="8939"/>
    <cellStyle name="Calculation 5 2 4 2" xfId="8940"/>
    <cellStyle name="Calculation 5 2 4 3" xfId="8941"/>
    <cellStyle name="Calculation 5 2 4 4" xfId="8942"/>
    <cellStyle name="Calculation 5 2 5" xfId="8943"/>
    <cellStyle name="Calculation 5 2 6" xfId="8944"/>
    <cellStyle name="Calculation 5 2 7" xfId="8945"/>
    <cellStyle name="Calculation 5 20" xfId="8946"/>
    <cellStyle name="Calculation 5 21" xfId="8947"/>
    <cellStyle name="Calculation 5 22" xfId="8948"/>
    <cellStyle name="Calculation 5 3" xfId="8949"/>
    <cellStyle name="Calculation 5 3 2" xfId="8950"/>
    <cellStyle name="Calculation 5 3 2 2" xfId="8951"/>
    <cellStyle name="Calculation 5 3 2 2 2" xfId="8952"/>
    <cellStyle name="Calculation 5 3 2 2 3" xfId="8953"/>
    <cellStyle name="Calculation 5 3 2 2 4" xfId="8954"/>
    <cellStyle name="Calculation 5 3 2 3" xfId="8955"/>
    <cellStyle name="Calculation 5 3 2 4" xfId="8956"/>
    <cellStyle name="Calculation 5 3 2 5" xfId="8957"/>
    <cellStyle name="Calculation 5 3 3" xfId="8958"/>
    <cellStyle name="Calculation 5 3 3 2" xfId="8959"/>
    <cellStyle name="Calculation 5 3 3 2 2" xfId="8960"/>
    <cellStyle name="Calculation 5 3 3 2 3" xfId="8961"/>
    <cellStyle name="Calculation 5 3 3 2 4" xfId="8962"/>
    <cellStyle name="Calculation 5 3 3 3" xfId="8963"/>
    <cellStyle name="Calculation 5 3 3 4" xfId="8964"/>
    <cellStyle name="Calculation 5 3 3 5" xfId="8965"/>
    <cellStyle name="Calculation 5 3 4" xfId="8966"/>
    <cellStyle name="Calculation 5 3 4 2" xfId="8967"/>
    <cellStyle name="Calculation 5 3 4 3" xfId="8968"/>
    <cellStyle name="Calculation 5 3 4 4" xfId="8969"/>
    <cellStyle name="Calculation 5 3 5" xfId="8970"/>
    <cellStyle name="Calculation 5 3 6" xfId="8971"/>
    <cellStyle name="Calculation 5 3 7" xfId="8972"/>
    <cellStyle name="Calculation 5 4" xfId="8973"/>
    <cellStyle name="Calculation 5 4 2" xfId="8974"/>
    <cellStyle name="Calculation 5 4 2 2" xfId="8975"/>
    <cellStyle name="Calculation 5 4 2 2 2" xfId="8976"/>
    <cellStyle name="Calculation 5 4 2 2 3" xfId="8977"/>
    <cellStyle name="Calculation 5 4 2 2 4" xfId="8978"/>
    <cellStyle name="Calculation 5 4 2 3" xfId="8979"/>
    <cellStyle name="Calculation 5 4 2 4" xfId="8980"/>
    <cellStyle name="Calculation 5 4 2 5" xfId="8981"/>
    <cellStyle name="Calculation 5 4 3" xfId="8982"/>
    <cellStyle name="Calculation 5 4 3 2" xfId="8983"/>
    <cellStyle name="Calculation 5 4 3 2 2" xfId="8984"/>
    <cellStyle name="Calculation 5 4 3 2 3" xfId="8985"/>
    <cellStyle name="Calculation 5 4 3 2 4" xfId="8986"/>
    <cellStyle name="Calculation 5 4 3 3" xfId="8987"/>
    <cellStyle name="Calculation 5 4 3 4" xfId="8988"/>
    <cellStyle name="Calculation 5 4 3 5" xfId="8989"/>
    <cellStyle name="Calculation 5 4 4" xfId="8990"/>
    <cellStyle name="Calculation 5 4 4 2" xfId="8991"/>
    <cellStyle name="Calculation 5 4 4 3" xfId="8992"/>
    <cellStyle name="Calculation 5 4 4 4" xfId="8993"/>
    <cellStyle name="Calculation 5 4 5" xfId="8994"/>
    <cellStyle name="Calculation 5 4 6" xfId="8995"/>
    <cellStyle name="Calculation 5 4 7" xfId="8996"/>
    <cellStyle name="Calculation 5 5" xfId="8997"/>
    <cellStyle name="Calculation 5 5 2" xfId="8998"/>
    <cellStyle name="Calculation 5 5 2 2" xfId="8999"/>
    <cellStyle name="Calculation 5 5 2 3" xfId="9000"/>
    <cellStyle name="Calculation 5 5 2 4" xfId="9001"/>
    <cellStyle name="Calculation 5 5 3" xfId="9002"/>
    <cellStyle name="Calculation 5 5 4" xfId="9003"/>
    <cellStyle name="Calculation 5 5 5" xfId="9004"/>
    <cellStyle name="Calculation 5 6" xfId="9005"/>
    <cellStyle name="Calculation 5 6 2" xfId="9006"/>
    <cellStyle name="Calculation 5 6 2 2" xfId="9007"/>
    <cellStyle name="Calculation 5 6 2 3" xfId="9008"/>
    <cellStyle name="Calculation 5 6 2 4" xfId="9009"/>
    <cellStyle name="Calculation 5 6 3" xfId="9010"/>
    <cellStyle name="Calculation 5 6 4" xfId="9011"/>
    <cellStyle name="Calculation 5 6 5" xfId="9012"/>
    <cellStyle name="Calculation 5 7" xfId="9013"/>
    <cellStyle name="Calculation 5 7 2" xfId="9014"/>
    <cellStyle name="Calculation 5 7 2 2" xfId="9015"/>
    <cellStyle name="Calculation 5 7 2 3" xfId="9016"/>
    <cellStyle name="Calculation 5 7 2 4" xfId="9017"/>
    <cellStyle name="Calculation 5 7 3" xfId="9018"/>
    <cellStyle name="Calculation 5 7 4" xfId="9019"/>
    <cellStyle name="Calculation 5 7 5" xfId="9020"/>
    <cellStyle name="Calculation 5 8" xfId="9021"/>
    <cellStyle name="Calculation 5 8 2" xfId="9022"/>
    <cellStyle name="Calculation 5 8 2 2" xfId="9023"/>
    <cellStyle name="Calculation 5 8 2 3" xfId="9024"/>
    <cellStyle name="Calculation 5 8 2 4" xfId="9025"/>
    <cellStyle name="Calculation 5 8 3" xfId="9026"/>
    <cellStyle name="Calculation 5 8 4" xfId="9027"/>
    <cellStyle name="Calculation 5 8 5" xfId="9028"/>
    <cellStyle name="Calculation 5 9" xfId="9029"/>
    <cellStyle name="Calculation 5 9 2" xfId="9030"/>
    <cellStyle name="Calculation 5 9 2 2" xfId="9031"/>
    <cellStyle name="Calculation 5 9 2 3" xfId="9032"/>
    <cellStyle name="Calculation 5 9 2 4" xfId="9033"/>
    <cellStyle name="Calculation 5 9 3" xfId="9034"/>
    <cellStyle name="Calculation 5 9 4" xfId="9035"/>
    <cellStyle name="Calculation 5 9 5" xfId="9036"/>
    <cellStyle name="Calculation 5_Sheet2" xfId="9037"/>
    <cellStyle name="Calculation 6" xfId="9038"/>
    <cellStyle name="Calculation 6 10" xfId="9039"/>
    <cellStyle name="Calculation 6 10 2" xfId="9040"/>
    <cellStyle name="Calculation 6 10 2 2" xfId="9041"/>
    <cellStyle name="Calculation 6 10 2 3" xfId="9042"/>
    <cellStyle name="Calculation 6 10 2 4" xfId="9043"/>
    <cellStyle name="Calculation 6 10 3" xfId="9044"/>
    <cellStyle name="Calculation 6 10 4" xfId="9045"/>
    <cellStyle name="Calculation 6 10 5" xfId="9046"/>
    <cellStyle name="Calculation 6 11" xfId="9047"/>
    <cellStyle name="Calculation 6 11 2" xfId="9048"/>
    <cellStyle name="Calculation 6 11 2 2" xfId="9049"/>
    <cellStyle name="Calculation 6 11 2 3" xfId="9050"/>
    <cellStyle name="Calculation 6 11 2 4" xfId="9051"/>
    <cellStyle name="Calculation 6 11 3" xfId="9052"/>
    <cellStyle name="Calculation 6 11 4" xfId="9053"/>
    <cellStyle name="Calculation 6 11 5" xfId="9054"/>
    <cellStyle name="Calculation 6 12" xfId="9055"/>
    <cellStyle name="Calculation 6 12 2" xfId="9056"/>
    <cellStyle name="Calculation 6 12 2 2" xfId="9057"/>
    <cellStyle name="Calculation 6 12 2 3" xfId="9058"/>
    <cellStyle name="Calculation 6 12 2 4" xfId="9059"/>
    <cellStyle name="Calculation 6 12 3" xfId="9060"/>
    <cellStyle name="Calculation 6 12 4" xfId="9061"/>
    <cellStyle name="Calculation 6 12 5" xfId="9062"/>
    <cellStyle name="Calculation 6 13" xfId="9063"/>
    <cellStyle name="Calculation 6 13 2" xfId="9064"/>
    <cellStyle name="Calculation 6 13 2 2" xfId="9065"/>
    <cellStyle name="Calculation 6 13 2 3" xfId="9066"/>
    <cellStyle name="Calculation 6 13 2 4" xfId="9067"/>
    <cellStyle name="Calculation 6 13 3" xfId="9068"/>
    <cellStyle name="Calculation 6 13 4" xfId="9069"/>
    <cellStyle name="Calculation 6 13 5" xfId="9070"/>
    <cellStyle name="Calculation 6 14" xfId="9071"/>
    <cellStyle name="Calculation 6 14 2" xfId="9072"/>
    <cellStyle name="Calculation 6 14 2 2" xfId="9073"/>
    <cellStyle name="Calculation 6 14 2 3" xfId="9074"/>
    <cellStyle name="Calculation 6 14 2 4" xfId="9075"/>
    <cellStyle name="Calculation 6 14 3" xfId="9076"/>
    <cellStyle name="Calculation 6 14 4" xfId="9077"/>
    <cellStyle name="Calculation 6 14 5" xfId="9078"/>
    <cellStyle name="Calculation 6 15" xfId="9079"/>
    <cellStyle name="Calculation 6 15 2" xfId="9080"/>
    <cellStyle name="Calculation 6 15 2 2" xfId="9081"/>
    <cellStyle name="Calculation 6 15 2 3" xfId="9082"/>
    <cellStyle name="Calculation 6 15 2 4" xfId="9083"/>
    <cellStyle name="Calculation 6 15 3" xfId="9084"/>
    <cellStyle name="Calculation 6 15 4" xfId="9085"/>
    <cellStyle name="Calculation 6 15 5" xfId="9086"/>
    <cellStyle name="Calculation 6 16" xfId="9087"/>
    <cellStyle name="Calculation 6 16 2" xfId="9088"/>
    <cellStyle name="Calculation 6 16 2 2" xfId="9089"/>
    <cellStyle name="Calculation 6 16 2 3" xfId="9090"/>
    <cellStyle name="Calculation 6 16 2 4" xfId="9091"/>
    <cellStyle name="Calculation 6 16 3" xfId="9092"/>
    <cellStyle name="Calculation 6 16 4" xfId="9093"/>
    <cellStyle name="Calculation 6 16 5" xfId="9094"/>
    <cellStyle name="Calculation 6 17" xfId="9095"/>
    <cellStyle name="Calculation 6 17 2" xfId="9096"/>
    <cellStyle name="Calculation 6 17 2 2" xfId="9097"/>
    <cellStyle name="Calculation 6 17 2 3" xfId="9098"/>
    <cellStyle name="Calculation 6 17 2 4" xfId="9099"/>
    <cellStyle name="Calculation 6 17 3" xfId="9100"/>
    <cellStyle name="Calculation 6 17 4" xfId="9101"/>
    <cellStyle name="Calculation 6 17 5" xfId="9102"/>
    <cellStyle name="Calculation 6 18" xfId="9103"/>
    <cellStyle name="Calculation 6 18 2" xfId="9104"/>
    <cellStyle name="Calculation 6 18 3" xfId="9105"/>
    <cellStyle name="Calculation 6 18 4" xfId="9106"/>
    <cellStyle name="Calculation 6 19" xfId="9107"/>
    <cellStyle name="Calculation 6 19 2" xfId="9108"/>
    <cellStyle name="Calculation 6 19 3" xfId="9109"/>
    <cellStyle name="Calculation 6 19 4" xfId="9110"/>
    <cellStyle name="Calculation 6 2" xfId="9111"/>
    <cellStyle name="Calculation 6 2 2" xfId="9112"/>
    <cellStyle name="Calculation 6 2 2 2" xfId="9113"/>
    <cellStyle name="Calculation 6 2 2 2 2" xfId="9114"/>
    <cellStyle name="Calculation 6 2 2 2 3" xfId="9115"/>
    <cellStyle name="Calculation 6 2 2 2 4" xfId="9116"/>
    <cellStyle name="Calculation 6 2 2 3" xfId="9117"/>
    <cellStyle name="Calculation 6 2 2 4" xfId="9118"/>
    <cellStyle name="Calculation 6 2 2 5" xfId="9119"/>
    <cellStyle name="Calculation 6 2 3" xfId="9120"/>
    <cellStyle name="Calculation 6 2 3 2" xfId="9121"/>
    <cellStyle name="Calculation 6 2 3 2 2" xfId="9122"/>
    <cellStyle name="Calculation 6 2 3 2 3" xfId="9123"/>
    <cellStyle name="Calculation 6 2 3 2 4" xfId="9124"/>
    <cellStyle name="Calculation 6 2 3 3" xfId="9125"/>
    <cellStyle name="Calculation 6 2 3 4" xfId="9126"/>
    <cellStyle name="Calculation 6 2 3 5" xfId="9127"/>
    <cellStyle name="Calculation 6 2 4" xfId="9128"/>
    <cellStyle name="Calculation 6 2 4 2" xfId="9129"/>
    <cellStyle name="Calculation 6 2 4 3" xfId="9130"/>
    <cellStyle name="Calculation 6 2 4 4" xfId="9131"/>
    <cellStyle name="Calculation 6 2 5" xfId="9132"/>
    <cellStyle name="Calculation 6 2 6" xfId="9133"/>
    <cellStyle name="Calculation 6 2 7" xfId="9134"/>
    <cellStyle name="Calculation 6 20" xfId="9135"/>
    <cellStyle name="Calculation 6 21" xfId="9136"/>
    <cellStyle name="Calculation 6 22" xfId="9137"/>
    <cellStyle name="Calculation 6 3" xfId="9138"/>
    <cellStyle name="Calculation 6 3 2" xfId="9139"/>
    <cellStyle name="Calculation 6 3 2 2" xfId="9140"/>
    <cellStyle name="Calculation 6 3 2 2 2" xfId="9141"/>
    <cellStyle name="Calculation 6 3 2 2 3" xfId="9142"/>
    <cellStyle name="Calculation 6 3 2 2 4" xfId="9143"/>
    <cellStyle name="Calculation 6 3 2 3" xfId="9144"/>
    <cellStyle name="Calculation 6 3 2 4" xfId="9145"/>
    <cellStyle name="Calculation 6 3 2 5" xfId="9146"/>
    <cellStyle name="Calculation 6 3 3" xfId="9147"/>
    <cellStyle name="Calculation 6 3 3 2" xfId="9148"/>
    <cellStyle name="Calculation 6 3 3 2 2" xfId="9149"/>
    <cellStyle name="Calculation 6 3 3 2 3" xfId="9150"/>
    <cellStyle name="Calculation 6 3 3 2 4" xfId="9151"/>
    <cellStyle name="Calculation 6 3 3 3" xfId="9152"/>
    <cellStyle name="Calculation 6 3 3 4" xfId="9153"/>
    <cellStyle name="Calculation 6 3 3 5" xfId="9154"/>
    <cellStyle name="Calculation 6 3 4" xfId="9155"/>
    <cellStyle name="Calculation 6 3 4 2" xfId="9156"/>
    <cellStyle name="Calculation 6 3 4 3" xfId="9157"/>
    <cellStyle name="Calculation 6 3 4 4" xfId="9158"/>
    <cellStyle name="Calculation 6 3 5" xfId="9159"/>
    <cellStyle name="Calculation 6 3 6" xfId="9160"/>
    <cellStyle name="Calculation 6 3 7" xfId="9161"/>
    <cellStyle name="Calculation 6 4" xfId="9162"/>
    <cellStyle name="Calculation 6 4 2" xfId="9163"/>
    <cellStyle name="Calculation 6 4 2 2" xfId="9164"/>
    <cellStyle name="Calculation 6 4 2 2 2" xfId="9165"/>
    <cellStyle name="Calculation 6 4 2 2 3" xfId="9166"/>
    <cellStyle name="Calculation 6 4 2 2 4" xfId="9167"/>
    <cellStyle name="Calculation 6 4 2 3" xfId="9168"/>
    <cellStyle name="Calculation 6 4 2 4" xfId="9169"/>
    <cellStyle name="Calculation 6 4 2 5" xfId="9170"/>
    <cellStyle name="Calculation 6 4 3" xfId="9171"/>
    <cellStyle name="Calculation 6 4 3 2" xfId="9172"/>
    <cellStyle name="Calculation 6 4 3 2 2" xfId="9173"/>
    <cellStyle name="Calculation 6 4 3 2 3" xfId="9174"/>
    <cellStyle name="Calculation 6 4 3 2 4" xfId="9175"/>
    <cellStyle name="Calculation 6 4 3 3" xfId="9176"/>
    <cellStyle name="Calculation 6 4 3 4" xfId="9177"/>
    <cellStyle name="Calculation 6 4 3 5" xfId="9178"/>
    <cellStyle name="Calculation 6 4 4" xfId="9179"/>
    <cellStyle name="Calculation 6 4 4 2" xfId="9180"/>
    <cellStyle name="Calculation 6 4 4 3" xfId="9181"/>
    <cellStyle name="Calculation 6 4 4 4" xfId="9182"/>
    <cellStyle name="Calculation 6 4 5" xfId="9183"/>
    <cellStyle name="Calculation 6 4 6" xfId="9184"/>
    <cellStyle name="Calculation 6 4 7" xfId="9185"/>
    <cellStyle name="Calculation 6 5" xfId="9186"/>
    <cellStyle name="Calculation 6 5 2" xfId="9187"/>
    <cellStyle name="Calculation 6 5 2 2" xfId="9188"/>
    <cellStyle name="Calculation 6 5 2 3" xfId="9189"/>
    <cellStyle name="Calculation 6 5 2 4" xfId="9190"/>
    <cellStyle name="Calculation 6 5 3" xfId="9191"/>
    <cellStyle name="Calculation 6 5 4" xfId="9192"/>
    <cellStyle name="Calculation 6 5 5" xfId="9193"/>
    <cellStyle name="Calculation 6 6" xfId="9194"/>
    <cellStyle name="Calculation 6 6 2" xfId="9195"/>
    <cellStyle name="Calculation 6 6 2 2" xfId="9196"/>
    <cellStyle name="Calculation 6 6 2 3" xfId="9197"/>
    <cellStyle name="Calculation 6 6 2 4" xfId="9198"/>
    <cellStyle name="Calculation 6 6 3" xfId="9199"/>
    <cellStyle name="Calculation 6 6 4" xfId="9200"/>
    <cellStyle name="Calculation 6 6 5" xfId="9201"/>
    <cellStyle name="Calculation 6 7" xfId="9202"/>
    <cellStyle name="Calculation 6 7 2" xfId="9203"/>
    <cellStyle name="Calculation 6 7 2 2" xfId="9204"/>
    <cellStyle name="Calculation 6 7 2 3" xfId="9205"/>
    <cellStyle name="Calculation 6 7 2 4" xfId="9206"/>
    <cellStyle name="Calculation 6 7 3" xfId="9207"/>
    <cellStyle name="Calculation 6 7 4" xfId="9208"/>
    <cellStyle name="Calculation 6 7 5" xfId="9209"/>
    <cellStyle name="Calculation 6 8" xfId="9210"/>
    <cellStyle name="Calculation 6 8 2" xfId="9211"/>
    <cellStyle name="Calculation 6 8 2 2" xfId="9212"/>
    <cellStyle name="Calculation 6 8 2 3" xfId="9213"/>
    <cellStyle name="Calculation 6 8 2 4" xfId="9214"/>
    <cellStyle name="Calculation 6 8 3" xfId="9215"/>
    <cellStyle name="Calculation 6 8 4" xfId="9216"/>
    <cellStyle name="Calculation 6 8 5" xfId="9217"/>
    <cellStyle name="Calculation 6 9" xfId="9218"/>
    <cellStyle name="Calculation 6 9 2" xfId="9219"/>
    <cellStyle name="Calculation 6 9 2 2" xfId="9220"/>
    <cellStyle name="Calculation 6 9 2 3" xfId="9221"/>
    <cellStyle name="Calculation 6 9 2 4" xfId="9222"/>
    <cellStyle name="Calculation 6 9 3" xfId="9223"/>
    <cellStyle name="Calculation 6 9 4" xfId="9224"/>
    <cellStyle name="Calculation 6 9 5" xfId="9225"/>
    <cellStyle name="Calculation 6_Sheet2" xfId="9226"/>
    <cellStyle name="Calculation 7" xfId="9227"/>
    <cellStyle name="Calculation 7 10" xfId="9228"/>
    <cellStyle name="Calculation 7 10 2" xfId="9229"/>
    <cellStyle name="Calculation 7 10 2 2" xfId="9230"/>
    <cellStyle name="Calculation 7 10 2 3" xfId="9231"/>
    <cellStyle name="Calculation 7 10 2 4" xfId="9232"/>
    <cellStyle name="Calculation 7 10 3" xfId="9233"/>
    <cellStyle name="Calculation 7 10 4" xfId="9234"/>
    <cellStyle name="Calculation 7 10 5" xfId="9235"/>
    <cellStyle name="Calculation 7 11" xfId="9236"/>
    <cellStyle name="Calculation 7 11 2" xfId="9237"/>
    <cellStyle name="Calculation 7 11 2 2" xfId="9238"/>
    <cellStyle name="Calculation 7 11 2 3" xfId="9239"/>
    <cellStyle name="Calculation 7 11 2 4" xfId="9240"/>
    <cellStyle name="Calculation 7 11 3" xfId="9241"/>
    <cellStyle name="Calculation 7 11 4" xfId="9242"/>
    <cellStyle name="Calculation 7 11 5" xfId="9243"/>
    <cellStyle name="Calculation 7 12" xfId="9244"/>
    <cellStyle name="Calculation 7 12 2" xfId="9245"/>
    <cellStyle name="Calculation 7 12 2 2" xfId="9246"/>
    <cellStyle name="Calculation 7 12 2 3" xfId="9247"/>
    <cellStyle name="Calculation 7 12 2 4" xfId="9248"/>
    <cellStyle name="Calculation 7 12 3" xfId="9249"/>
    <cellStyle name="Calculation 7 12 4" xfId="9250"/>
    <cellStyle name="Calculation 7 12 5" xfId="9251"/>
    <cellStyle name="Calculation 7 13" xfId="9252"/>
    <cellStyle name="Calculation 7 13 2" xfId="9253"/>
    <cellStyle name="Calculation 7 13 2 2" xfId="9254"/>
    <cellStyle name="Calculation 7 13 2 3" xfId="9255"/>
    <cellStyle name="Calculation 7 13 2 4" xfId="9256"/>
    <cellStyle name="Calculation 7 13 3" xfId="9257"/>
    <cellStyle name="Calculation 7 13 4" xfId="9258"/>
    <cellStyle name="Calculation 7 13 5" xfId="9259"/>
    <cellStyle name="Calculation 7 14" xfId="9260"/>
    <cellStyle name="Calculation 7 14 2" xfId="9261"/>
    <cellStyle name="Calculation 7 14 2 2" xfId="9262"/>
    <cellStyle name="Calculation 7 14 2 3" xfId="9263"/>
    <cellStyle name="Calculation 7 14 2 4" xfId="9264"/>
    <cellStyle name="Calculation 7 14 3" xfId="9265"/>
    <cellStyle name="Calculation 7 14 4" xfId="9266"/>
    <cellStyle name="Calculation 7 14 5" xfId="9267"/>
    <cellStyle name="Calculation 7 15" xfId="9268"/>
    <cellStyle name="Calculation 7 15 2" xfId="9269"/>
    <cellStyle name="Calculation 7 15 2 2" xfId="9270"/>
    <cellStyle name="Calculation 7 15 2 3" xfId="9271"/>
    <cellStyle name="Calculation 7 15 2 4" xfId="9272"/>
    <cellStyle name="Calculation 7 15 3" xfId="9273"/>
    <cellStyle name="Calculation 7 15 4" xfId="9274"/>
    <cellStyle name="Calculation 7 15 5" xfId="9275"/>
    <cellStyle name="Calculation 7 16" xfId="9276"/>
    <cellStyle name="Calculation 7 16 2" xfId="9277"/>
    <cellStyle name="Calculation 7 16 2 2" xfId="9278"/>
    <cellStyle name="Calculation 7 16 2 3" xfId="9279"/>
    <cellStyle name="Calculation 7 16 2 4" xfId="9280"/>
    <cellStyle name="Calculation 7 16 3" xfId="9281"/>
    <cellStyle name="Calculation 7 16 4" xfId="9282"/>
    <cellStyle name="Calculation 7 16 5" xfId="9283"/>
    <cellStyle name="Calculation 7 17" xfId="9284"/>
    <cellStyle name="Calculation 7 17 2" xfId="9285"/>
    <cellStyle name="Calculation 7 17 3" xfId="9286"/>
    <cellStyle name="Calculation 7 17 4" xfId="9287"/>
    <cellStyle name="Calculation 7 18" xfId="9288"/>
    <cellStyle name="Calculation 7 18 2" xfId="9289"/>
    <cellStyle name="Calculation 7 18 3" xfId="9290"/>
    <cellStyle name="Calculation 7 18 4" xfId="9291"/>
    <cellStyle name="Calculation 7 19" xfId="9292"/>
    <cellStyle name="Calculation 7 2" xfId="9293"/>
    <cellStyle name="Calculation 7 2 2" xfId="9294"/>
    <cellStyle name="Calculation 7 2 2 2" xfId="9295"/>
    <cellStyle name="Calculation 7 2 2 2 2" xfId="9296"/>
    <cellStyle name="Calculation 7 2 2 2 3" xfId="9297"/>
    <cellStyle name="Calculation 7 2 2 2 4" xfId="9298"/>
    <cellStyle name="Calculation 7 2 2 3" xfId="9299"/>
    <cellStyle name="Calculation 7 2 2 4" xfId="9300"/>
    <cellStyle name="Calculation 7 2 2 5" xfId="9301"/>
    <cellStyle name="Calculation 7 2 3" xfId="9302"/>
    <cellStyle name="Calculation 7 2 3 2" xfId="9303"/>
    <cellStyle name="Calculation 7 2 3 2 2" xfId="9304"/>
    <cellStyle name="Calculation 7 2 3 2 3" xfId="9305"/>
    <cellStyle name="Calculation 7 2 3 2 4" xfId="9306"/>
    <cellStyle name="Calculation 7 2 3 3" xfId="9307"/>
    <cellStyle name="Calculation 7 2 3 4" xfId="9308"/>
    <cellStyle name="Calculation 7 2 3 5" xfId="9309"/>
    <cellStyle name="Calculation 7 2 4" xfId="9310"/>
    <cellStyle name="Calculation 7 2 4 2" xfId="9311"/>
    <cellStyle name="Calculation 7 2 4 3" xfId="9312"/>
    <cellStyle name="Calculation 7 2 4 4" xfId="9313"/>
    <cellStyle name="Calculation 7 2 5" xfId="9314"/>
    <cellStyle name="Calculation 7 2 6" xfId="9315"/>
    <cellStyle name="Calculation 7 2 7" xfId="9316"/>
    <cellStyle name="Calculation 7 20" xfId="9317"/>
    <cellStyle name="Calculation 7 21" xfId="9318"/>
    <cellStyle name="Calculation 7 3" xfId="9319"/>
    <cellStyle name="Calculation 7 3 2" xfId="9320"/>
    <cellStyle name="Calculation 7 3 2 2" xfId="9321"/>
    <cellStyle name="Calculation 7 3 2 2 2" xfId="9322"/>
    <cellStyle name="Calculation 7 3 2 2 3" xfId="9323"/>
    <cellStyle name="Calculation 7 3 2 2 4" xfId="9324"/>
    <cellStyle name="Calculation 7 3 2 3" xfId="9325"/>
    <cellStyle name="Calculation 7 3 2 4" xfId="9326"/>
    <cellStyle name="Calculation 7 3 2 5" xfId="9327"/>
    <cellStyle name="Calculation 7 3 3" xfId="9328"/>
    <cellStyle name="Calculation 7 3 3 2" xfId="9329"/>
    <cellStyle name="Calculation 7 3 3 2 2" xfId="9330"/>
    <cellStyle name="Calculation 7 3 3 2 3" xfId="9331"/>
    <cellStyle name="Calculation 7 3 3 2 4" xfId="9332"/>
    <cellStyle name="Calculation 7 3 3 3" xfId="9333"/>
    <cellStyle name="Calculation 7 3 3 4" xfId="9334"/>
    <cellStyle name="Calculation 7 3 3 5" xfId="9335"/>
    <cellStyle name="Calculation 7 3 4" xfId="9336"/>
    <cellStyle name="Calculation 7 3 4 2" xfId="9337"/>
    <cellStyle name="Calculation 7 3 4 3" xfId="9338"/>
    <cellStyle name="Calculation 7 3 4 4" xfId="9339"/>
    <cellStyle name="Calculation 7 3 5" xfId="9340"/>
    <cellStyle name="Calculation 7 3 6" xfId="9341"/>
    <cellStyle name="Calculation 7 3 7" xfId="9342"/>
    <cellStyle name="Calculation 7 4" xfId="9343"/>
    <cellStyle name="Calculation 7 4 2" xfId="9344"/>
    <cellStyle name="Calculation 7 4 2 2" xfId="9345"/>
    <cellStyle name="Calculation 7 4 2 2 2" xfId="9346"/>
    <cellStyle name="Calculation 7 4 2 2 3" xfId="9347"/>
    <cellStyle name="Calculation 7 4 2 2 4" xfId="9348"/>
    <cellStyle name="Calculation 7 4 2 3" xfId="9349"/>
    <cellStyle name="Calculation 7 4 2 4" xfId="9350"/>
    <cellStyle name="Calculation 7 4 2 5" xfId="9351"/>
    <cellStyle name="Calculation 7 4 3" xfId="9352"/>
    <cellStyle name="Calculation 7 4 3 2" xfId="9353"/>
    <cellStyle name="Calculation 7 4 3 2 2" xfId="9354"/>
    <cellStyle name="Calculation 7 4 3 2 3" xfId="9355"/>
    <cellStyle name="Calculation 7 4 3 2 4" xfId="9356"/>
    <cellStyle name="Calculation 7 4 3 3" xfId="9357"/>
    <cellStyle name="Calculation 7 4 3 4" xfId="9358"/>
    <cellStyle name="Calculation 7 4 3 5" xfId="9359"/>
    <cellStyle name="Calculation 7 4 4" xfId="9360"/>
    <cellStyle name="Calculation 7 4 4 2" xfId="9361"/>
    <cellStyle name="Calculation 7 4 4 3" xfId="9362"/>
    <cellStyle name="Calculation 7 4 4 4" xfId="9363"/>
    <cellStyle name="Calculation 7 4 5" xfId="9364"/>
    <cellStyle name="Calculation 7 4 6" xfId="9365"/>
    <cellStyle name="Calculation 7 4 7" xfId="9366"/>
    <cellStyle name="Calculation 7 5" xfId="9367"/>
    <cellStyle name="Calculation 7 5 2" xfId="9368"/>
    <cellStyle name="Calculation 7 5 2 2" xfId="9369"/>
    <cellStyle name="Calculation 7 5 2 3" xfId="9370"/>
    <cellStyle name="Calculation 7 5 2 4" xfId="9371"/>
    <cellStyle name="Calculation 7 5 3" xfId="9372"/>
    <cellStyle name="Calculation 7 5 4" xfId="9373"/>
    <cellStyle name="Calculation 7 5 5" xfId="9374"/>
    <cellStyle name="Calculation 7 6" xfId="9375"/>
    <cellStyle name="Calculation 7 6 2" xfId="9376"/>
    <cellStyle name="Calculation 7 6 2 2" xfId="9377"/>
    <cellStyle name="Calculation 7 6 2 3" xfId="9378"/>
    <cellStyle name="Calculation 7 6 2 4" xfId="9379"/>
    <cellStyle name="Calculation 7 6 3" xfId="9380"/>
    <cellStyle name="Calculation 7 6 4" xfId="9381"/>
    <cellStyle name="Calculation 7 6 5" xfId="9382"/>
    <cellStyle name="Calculation 7 7" xfId="9383"/>
    <cellStyle name="Calculation 7 7 2" xfId="9384"/>
    <cellStyle name="Calculation 7 7 2 2" xfId="9385"/>
    <cellStyle name="Calculation 7 7 2 3" xfId="9386"/>
    <cellStyle name="Calculation 7 7 2 4" xfId="9387"/>
    <cellStyle name="Calculation 7 7 3" xfId="9388"/>
    <cellStyle name="Calculation 7 7 4" xfId="9389"/>
    <cellStyle name="Calculation 7 7 5" xfId="9390"/>
    <cellStyle name="Calculation 7 8" xfId="9391"/>
    <cellStyle name="Calculation 7 8 2" xfId="9392"/>
    <cellStyle name="Calculation 7 8 2 2" xfId="9393"/>
    <cellStyle name="Calculation 7 8 2 3" xfId="9394"/>
    <cellStyle name="Calculation 7 8 2 4" xfId="9395"/>
    <cellStyle name="Calculation 7 8 3" xfId="9396"/>
    <cellStyle name="Calculation 7 8 4" xfId="9397"/>
    <cellStyle name="Calculation 7 8 5" xfId="9398"/>
    <cellStyle name="Calculation 7 9" xfId="9399"/>
    <cellStyle name="Calculation 7 9 2" xfId="9400"/>
    <cellStyle name="Calculation 7 9 2 2" xfId="9401"/>
    <cellStyle name="Calculation 7 9 2 3" xfId="9402"/>
    <cellStyle name="Calculation 7 9 2 4" xfId="9403"/>
    <cellStyle name="Calculation 7 9 3" xfId="9404"/>
    <cellStyle name="Calculation 7 9 4" xfId="9405"/>
    <cellStyle name="Calculation 7 9 5" xfId="9406"/>
    <cellStyle name="Calculation 7_Sheet2" xfId="9407"/>
    <cellStyle name="Calculation 8" xfId="9408"/>
    <cellStyle name="Calculation 8 10" xfId="9409"/>
    <cellStyle name="Calculation 8 10 2" xfId="9410"/>
    <cellStyle name="Calculation 8 10 2 2" xfId="9411"/>
    <cellStyle name="Calculation 8 10 2 3" xfId="9412"/>
    <cellStyle name="Calculation 8 10 2 4" xfId="9413"/>
    <cellStyle name="Calculation 8 10 3" xfId="9414"/>
    <cellStyle name="Calculation 8 10 4" xfId="9415"/>
    <cellStyle name="Calculation 8 10 5" xfId="9416"/>
    <cellStyle name="Calculation 8 11" xfId="9417"/>
    <cellStyle name="Calculation 8 11 2" xfId="9418"/>
    <cellStyle name="Calculation 8 11 2 2" xfId="9419"/>
    <cellStyle name="Calculation 8 11 2 3" xfId="9420"/>
    <cellStyle name="Calculation 8 11 2 4" xfId="9421"/>
    <cellStyle name="Calculation 8 11 3" xfId="9422"/>
    <cellStyle name="Calculation 8 11 4" xfId="9423"/>
    <cellStyle name="Calculation 8 11 5" xfId="9424"/>
    <cellStyle name="Calculation 8 12" xfId="9425"/>
    <cellStyle name="Calculation 8 12 2" xfId="9426"/>
    <cellStyle name="Calculation 8 12 2 2" xfId="9427"/>
    <cellStyle name="Calculation 8 12 2 3" xfId="9428"/>
    <cellStyle name="Calculation 8 12 2 4" xfId="9429"/>
    <cellStyle name="Calculation 8 12 3" xfId="9430"/>
    <cellStyle name="Calculation 8 12 4" xfId="9431"/>
    <cellStyle name="Calculation 8 12 5" xfId="9432"/>
    <cellStyle name="Calculation 8 13" xfId="9433"/>
    <cellStyle name="Calculation 8 13 2" xfId="9434"/>
    <cellStyle name="Calculation 8 13 2 2" xfId="9435"/>
    <cellStyle name="Calculation 8 13 2 3" xfId="9436"/>
    <cellStyle name="Calculation 8 13 2 4" xfId="9437"/>
    <cellStyle name="Calculation 8 13 3" xfId="9438"/>
    <cellStyle name="Calculation 8 13 4" xfId="9439"/>
    <cellStyle name="Calculation 8 13 5" xfId="9440"/>
    <cellStyle name="Calculation 8 14" xfId="9441"/>
    <cellStyle name="Calculation 8 14 2" xfId="9442"/>
    <cellStyle name="Calculation 8 14 2 2" xfId="9443"/>
    <cellStyle name="Calculation 8 14 2 3" xfId="9444"/>
    <cellStyle name="Calculation 8 14 2 4" xfId="9445"/>
    <cellStyle name="Calculation 8 14 3" xfId="9446"/>
    <cellStyle name="Calculation 8 14 4" xfId="9447"/>
    <cellStyle name="Calculation 8 14 5" xfId="9448"/>
    <cellStyle name="Calculation 8 15" xfId="9449"/>
    <cellStyle name="Calculation 8 15 2" xfId="9450"/>
    <cellStyle name="Calculation 8 15 2 2" xfId="9451"/>
    <cellStyle name="Calculation 8 15 2 3" xfId="9452"/>
    <cellStyle name="Calculation 8 15 2 4" xfId="9453"/>
    <cellStyle name="Calculation 8 15 3" xfId="9454"/>
    <cellStyle name="Calculation 8 15 4" xfId="9455"/>
    <cellStyle name="Calculation 8 15 5" xfId="9456"/>
    <cellStyle name="Calculation 8 16" xfId="9457"/>
    <cellStyle name="Calculation 8 16 2" xfId="9458"/>
    <cellStyle name="Calculation 8 16 2 2" xfId="9459"/>
    <cellStyle name="Calculation 8 16 2 3" xfId="9460"/>
    <cellStyle name="Calculation 8 16 2 4" xfId="9461"/>
    <cellStyle name="Calculation 8 16 3" xfId="9462"/>
    <cellStyle name="Calculation 8 16 4" xfId="9463"/>
    <cellStyle name="Calculation 8 16 5" xfId="9464"/>
    <cellStyle name="Calculation 8 17" xfId="9465"/>
    <cellStyle name="Calculation 8 17 2" xfId="9466"/>
    <cellStyle name="Calculation 8 17 3" xfId="9467"/>
    <cellStyle name="Calculation 8 17 4" xfId="9468"/>
    <cellStyle name="Calculation 8 18" xfId="9469"/>
    <cellStyle name="Calculation 8 18 2" xfId="9470"/>
    <cellStyle name="Calculation 8 18 3" xfId="9471"/>
    <cellStyle name="Calculation 8 18 4" xfId="9472"/>
    <cellStyle name="Calculation 8 19" xfId="9473"/>
    <cellStyle name="Calculation 8 2" xfId="9474"/>
    <cellStyle name="Calculation 8 2 2" xfId="9475"/>
    <cellStyle name="Calculation 8 2 2 2" xfId="9476"/>
    <cellStyle name="Calculation 8 2 2 3" xfId="9477"/>
    <cellStyle name="Calculation 8 2 2 4" xfId="9478"/>
    <cellStyle name="Calculation 8 2 3" xfId="9479"/>
    <cellStyle name="Calculation 8 2 4" xfId="9480"/>
    <cellStyle name="Calculation 8 2 5" xfId="9481"/>
    <cellStyle name="Calculation 8 20" xfId="9482"/>
    <cellStyle name="Calculation 8 21" xfId="9483"/>
    <cellStyle name="Calculation 8 3" xfId="9484"/>
    <cellStyle name="Calculation 8 3 2" xfId="9485"/>
    <cellStyle name="Calculation 8 3 2 2" xfId="9486"/>
    <cellStyle name="Calculation 8 3 2 3" xfId="9487"/>
    <cellStyle name="Calculation 8 3 2 4" xfId="9488"/>
    <cellStyle name="Calculation 8 3 3" xfId="9489"/>
    <cellStyle name="Calculation 8 3 4" xfId="9490"/>
    <cellStyle name="Calculation 8 3 5" xfId="9491"/>
    <cellStyle name="Calculation 8 4" xfId="9492"/>
    <cellStyle name="Calculation 8 4 2" xfId="9493"/>
    <cellStyle name="Calculation 8 4 2 2" xfId="9494"/>
    <cellStyle name="Calculation 8 4 2 3" xfId="9495"/>
    <cellStyle name="Calculation 8 4 2 4" xfId="9496"/>
    <cellStyle name="Calculation 8 4 3" xfId="9497"/>
    <cellStyle name="Calculation 8 4 4" xfId="9498"/>
    <cellStyle name="Calculation 8 4 5" xfId="9499"/>
    <cellStyle name="Calculation 8 5" xfId="9500"/>
    <cellStyle name="Calculation 8 5 2" xfId="9501"/>
    <cellStyle name="Calculation 8 5 2 2" xfId="9502"/>
    <cellStyle name="Calculation 8 5 2 3" xfId="9503"/>
    <cellStyle name="Calculation 8 5 2 4" xfId="9504"/>
    <cellStyle name="Calculation 8 5 3" xfId="9505"/>
    <cellStyle name="Calculation 8 5 4" xfId="9506"/>
    <cellStyle name="Calculation 8 5 5" xfId="9507"/>
    <cellStyle name="Calculation 8 6" xfId="9508"/>
    <cellStyle name="Calculation 8 6 2" xfId="9509"/>
    <cellStyle name="Calculation 8 6 2 2" xfId="9510"/>
    <cellStyle name="Calculation 8 6 2 3" xfId="9511"/>
    <cellStyle name="Calculation 8 6 2 4" xfId="9512"/>
    <cellStyle name="Calculation 8 6 3" xfId="9513"/>
    <cellStyle name="Calculation 8 6 4" xfId="9514"/>
    <cellStyle name="Calculation 8 6 5" xfId="9515"/>
    <cellStyle name="Calculation 8 7" xfId="9516"/>
    <cellStyle name="Calculation 8 7 2" xfId="9517"/>
    <cellStyle name="Calculation 8 7 2 2" xfId="9518"/>
    <cellStyle name="Calculation 8 7 2 3" xfId="9519"/>
    <cellStyle name="Calculation 8 7 2 4" xfId="9520"/>
    <cellStyle name="Calculation 8 7 3" xfId="9521"/>
    <cellStyle name="Calculation 8 7 4" xfId="9522"/>
    <cellStyle name="Calculation 8 7 5" xfId="9523"/>
    <cellStyle name="Calculation 8 8" xfId="9524"/>
    <cellStyle name="Calculation 8 8 2" xfId="9525"/>
    <cellStyle name="Calculation 8 8 2 2" xfId="9526"/>
    <cellStyle name="Calculation 8 8 2 3" xfId="9527"/>
    <cellStyle name="Calculation 8 8 2 4" xfId="9528"/>
    <cellStyle name="Calculation 8 8 3" xfId="9529"/>
    <cellStyle name="Calculation 8 8 4" xfId="9530"/>
    <cellStyle name="Calculation 8 8 5" xfId="9531"/>
    <cellStyle name="Calculation 8 9" xfId="9532"/>
    <cellStyle name="Calculation 8 9 2" xfId="9533"/>
    <cellStyle name="Calculation 8 9 2 2" xfId="9534"/>
    <cellStyle name="Calculation 8 9 2 3" xfId="9535"/>
    <cellStyle name="Calculation 8 9 2 4" xfId="9536"/>
    <cellStyle name="Calculation 8 9 3" xfId="9537"/>
    <cellStyle name="Calculation 8 9 4" xfId="9538"/>
    <cellStyle name="Calculation 8 9 5" xfId="9539"/>
    <cellStyle name="Calculation 8_Sheet2" xfId="9540"/>
    <cellStyle name="Calculation 9" xfId="9541"/>
    <cellStyle name="Calculation 9 10" xfId="9542"/>
    <cellStyle name="Calculation 9 10 2" xfId="9543"/>
    <cellStyle name="Calculation 9 10 2 2" xfId="9544"/>
    <cellStyle name="Calculation 9 10 2 3" xfId="9545"/>
    <cellStyle name="Calculation 9 10 2 4" xfId="9546"/>
    <cellStyle name="Calculation 9 10 3" xfId="9547"/>
    <cellStyle name="Calculation 9 10 4" xfId="9548"/>
    <cellStyle name="Calculation 9 10 5" xfId="9549"/>
    <cellStyle name="Calculation 9 11" xfId="9550"/>
    <cellStyle name="Calculation 9 11 2" xfId="9551"/>
    <cellStyle name="Calculation 9 11 2 2" xfId="9552"/>
    <cellStyle name="Calculation 9 11 2 3" xfId="9553"/>
    <cellStyle name="Calculation 9 11 2 4" xfId="9554"/>
    <cellStyle name="Calculation 9 11 3" xfId="9555"/>
    <cellStyle name="Calculation 9 11 4" xfId="9556"/>
    <cellStyle name="Calculation 9 11 5" xfId="9557"/>
    <cellStyle name="Calculation 9 12" xfId="9558"/>
    <cellStyle name="Calculation 9 12 2" xfId="9559"/>
    <cellStyle name="Calculation 9 12 2 2" xfId="9560"/>
    <cellStyle name="Calculation 9 12 2 3" xfId="9561"/>
    <cellStyle name="Calculation 9 12 2 4" xfId="9562"/>
    <cellStyle name="Calculation 9 12 3" xfId="9563"/>
    <cellStyle name="Calculation 9 12 4" xfId="9564"/>
    <cellStyle name="Calculation 9 12 5" xfId="9565"/>
    <cellStyle name="Calculation 9 13" xfId="9566"/>
    <cellStyle name="Calculation 9 13 2" xfId="9567"/>
    <cellStyle name="Calculation 9 13 2 2" xfId="9568"/>
    <cellStyle name="Calculation 9 13 2 3" xfId="9569"/>
    <cellStyle name="Calculation 9 13 2 4" xfId="9570"/>
    <cellStyle name="Calculation 9 13 3" xfId="9571"/>
    <cellStyle name="Calculation 9 13 4" xfId="9572"/>
    <cellStyle name="Calculation 9 13 5" xfId="9573"/>
    <cellStyle name="Calculation 9 14" xfId="9574"/>
    <cellStyle name="Calculation 9 14 2" xfId="9575"/>
    <cellStyle name="Calculation 9 14 2 2" xfId="9576"/>
    <cellStyle name="Calculation 9 14 2 3" xfId="9577"/>
    <cellStyle name="Calculation 9 14 2 4" xfId="9578"/>
    <cellStyle name="Calculation 9 14 3" xfId="9579"/>
    <cellStyle name="Calculation 9 14 4" xfId="9580"/>
    <cellStyle name="Calculation 9 14 5" xfId="9581"/>
    <cellStyle name="Calculation 9 15" xfId="9582"/>
    <cellStyle name="Calculation 9 15 2" xfId="9583"/>
    <cellStyle name="Calculation 9 15 2 2" xfId="9584"/>
    <cellStyle name="Calculation 9 15 2 3" xfId="9585"/>
    <cellStyle name="Calculation 9 15 2 4" xfId="9586"/>
    <cellStyle name="Calculation 9 15 3" xfId="9587"/>
    <cellStyle name="Calculation 9 15 4" xfId="9588"/>
    <cellStyle name="Calculation 9 15 5" xfId="9589"/>
    <cellStyle name="Calculation 9 16" xfId="9590"/>
    <cellStyle name="Calculation 9 16 2" xfId="9591"/>
    <cellStyle name="Calculation 9 16 2 2" xfId="9592"/>
    <cellStyle name="Calculation 9 16 2 3" xfId="9593"/>
    <cellStyle name="Calculation 9 16 2 4" xfId="9594"/>
    <cellStyle name="Calculation 9 16 3" xfId="9595"/>
    <cellStyle name="Calculation 9 16 4" xfId="9596"/>
    <cellStyle name="Calculation 9 16 5" xfId="9597"/>
    <cellStyle name="Calculation 9 17" xfId="9598"/>
    <cellStyle name="Calculation 9 17 2" xfId="9599"/>
    <cellStyle name="Calculation 9 17 3" xfId="9600"/>
    <cellStyle name="Calculation 9 17 4" xfId="9601"/>
    <cellStyle name="Calculation 9 18" xfId="9602"/>
    <cellStyle name="Calculation 9 18 2" xfId="9603"/>
    <cellStyle name="Calculation 9 18 3" xfId="9604"/>
    <cellStyle name="Calculation 9 18 4" xfId="9605"/>
    <cellStyle name="Calculation 9 19" xfId="9606"/>
    <cellStyle name="Calculation 9 2" xfId="9607"/>
    <cellStyle name="Calculation 9 2 2" xfId="9608"/>
    <cellStyle name="Calculation 9 2 2 2" xfId="9609"/>
    <cellStyle name="Calculation 9 2 2 3" xfId="9610"/>
    <cellStyle name="Calculation 9 2 2 4" xfId="9611"/>
    <cellStyle name="Calculation 9 2 3" xfId="9612"/>
    <cellStyle name="Calculation 9 2 4" xfId="9613"/>
    <cellStyle name="Calculation 9 2 5" xfId="9614"/>
    <cellStyle name="Calculation 9 20" xfId="9615"/>
    <cellStyle name="Calculation 9 21" xfId="9616"/>
    <cellStyle name="Calculation 9 3" xfId="9617"/>
    <cellStyle name="Calculation 9 3 2" xfId="9618"/>
    <cellStyle name="Calculation 9 3 2 2" xfId="9619"/>
    <cellStyle name="Calculation 9 3 2 3" xfId="9620"/>
    <cellStyle name="Calculation 9 3 2 4" xfId="9621"/>
    <cellStyle name="Calculation 9 3 3" xfId="9622"/>
    <cellStyle name="Calculation 9 3 4" xfId="9623"/>
    <cellStyle name="Calculation 9 3 5" xfId="9624"/>
    <cellStyle name="Calculation 9 4" xfId="9625"/>
    <cellStyle name="Calculation 9 4 2" xfId="9626"/>
    <cellStyle name="Calculation 9 4 2 2" xfId="9627"/>
    <cellStyle name="Calculation 9 4 2 3" xfId="9628"/>
    <cellStyle name="Calculation 9 4 2 4" xfId="9629"/>
    <cellStyle name="Calculation 9 4 3" xfId="9630"/>
    <cellStyle name="Calculation 9 4 4" xfId="9631"/>
    <cellStyle name="Calculation 9 4 5" xfId="9632"/>
    <cellStyle name="Calculation 9 5" xfId="9633"/>
    <cellStyle name="Calculation 9 5 2" xfId="9634"/>
    <cellStyle name="Calculation 9 5 2 2" xfId="9635"/>
    <cellStyle name="Calculation 9 5 2 3" xfId="9636"/>
    <cellStyle name="Calculation 9 5 2 4" xfId="9637"/>
    <cellStyle name="Calculation 9 5 3" xfId="9638"/>
    <cellStyle name="Calculation 9 5 4" xfId="9639"/>
    <cellStyle name="Calculation 9 5 5" xfId="9640"/>
    <cellStyle name="Calculation 9 6" xfId="9641"/>
    <cellStyle name="Calculation 9 6 2" xfId="9642"/>
    <cellStyle name="Calculation 9 6 2 2" xfId="9643"/>
    <cellStyle name="Calculation 9 6 2 3" xfId="9644"/>
    <cellStyle name="Calculation 9 6 2 4" xfId="9645"/>
    <cellStyle name="Calculation 9 6 3" xfId="9646"/>
    <cellStyle name="Calculation 9 6 4" xfId="9647"/>
    <cellStyle name="Calculation 9 6 5" xfId="9648"/>
    <cellStyle name="Calculation 9 7" xfId="9649"/>
    <cellStyle name="Calculation 9 7 2" xfId="9650"/>
    <cellStyle name="Calculation 9 7 2 2" xfId="9651"/>
    <cellStyle name="Calculation 9 7 2 3" xfId="9652"/>
    <cellStyle name="Calculation 9 7 2 4" xfId="9653"/>
    <cellStyle name="Calculation 9 7 3" xfId="9654"/>
    <cellStyle name="Calculation 9 7 4" xfId="9655"/>
    <cellStyle name="Calculation 9 7 5" xfId="9656"/>
    <cellStyle name="Calculation 9 8" xfId="9657"/>
    <cellStyle name="Calculation 9 8 2" xfId="9658"/>
    <cellStyle name="Calculation 9 8 2 2" xfId="9659"/>
    <cellStyle name="Calculation 9 8 2 3" xfId="9660"/>
    <cellStyle name="Calculation 9 8 2 4" xfId="9661"/>
    <cellStyle name="Calculation 9 8 3" xfId="9662"/>
    <cellStyle name="Calculation 9 8 4" xfId="9663"/>
    <cellStyle name="Calculation 9 8 5" xfId="9664"/>
    <cellStyle name="Calculation 9 9" xfId="9665"/>
    <cellStyle name="Calculation 9 9 2" xfId="9666"/>
    <cellStyle name="Calculation 9 9 2 2" xfId="9667"/>
    <cellStyle name="Calculation 9 9 2 3" xfId="9668"/>
    <cellStyle name="Calculation 9 9 2 4" xfId="9669"/>
    <cellStyle name="Calculation 9 9 3" xfId="9670"/>
    <cellStyle name="Calculation 9 9 4" xfId="9671"/>
    <cellStyle name="Calculation 9 9 5" xfId="9672"/>
    <cellStyle name="category" xfId="9673"/>
    <cellStyle name="ccl-tender" xfId="9674"/>
    <cellStyle name="center" xfId="9675"/>
    <cellStyle name="Center - Style5" xfId="9676"/>
    <cellStyle name="Changeable" xfId="9677"/>
    <cellStyle name="changing styles" xfId="9678"/>
    <cellStyle name="changing styles 2" xfId="9679"/>
    <cellStyle name="Check Cell 1" xfId="9680"/>
    <cellStyle name="Check Cell 1 1" xfId="9681"/>
    <cellStyle name="Check Cell 10" xfId="9682"/>
    <cellStyle name="Check Cell 10 10" xfId="9683"/>
    <cellStyle name="Check Cell 10 11" xfId="9684"/>
    <cellStyle name="Check Cell 10 12" xfId="9685"/>
    <cellStyle name="Check Cell 10 13" xfId="9686"/>
    <cellStyle name="Check Cell 10 14" xfId="9687"/>
    <cellStyle name="Check Cell 10 15" xfId="9688"/>
    <cellStyle name="Check Cell 10 16" xfId="9689"/>
    <cellStyle name="Check Cell 10 2" xfId="9690"/>
    <cellStyle name="Check Cell 10 3" xfId="9691"/>
    <cellStyle name="Check Cell 10 4" xfId="9692"/>
    <cellStyle name="Check Cell 10 5" xfId="9693"/>
    <cellStyle name="Check Cell 10 6" xfId="9694"/>
    <cellStyle name="Check Cell 10 7" xfId="9695"/>
    <cellStyle name="Check Cell 10 8" xfId="9696"/>
    <cellStyle name="Check Cell 10 9" xfId="9697"/>
    <cellStyle name="Check Cell 11" xfId="9698"/>
    <cellStyle name="Check Cell 11 2" xfId="9699"/>
    <cellStyle name="Check Cell 11 3" xfId="9700"/>
    <cellStyle name="Check Cell 11 4" xfId="9701"/>
    <cellStyle name="Check Cell 11 5" xfId="9702"/>
    <cellStyle name="Check Cell 11 6" xfId="9703"/>
    <cellStyle name="Check Cell 11 7" xfId="9704"/>
    <cellStyle name="Check Cell 11 8" xfId="9705"/>
    <cellStyle name="Check Cell 11 9" xfId="9706"/>
    <cellStyle name="Check Cell 12" xfId="9707"/>
    <cellStyle name="Check Cell 12 2" xfId="9708"/>
    <cellStyle name="Check Cell 12 3" xfId="9709"/>
    <cellStyle name="Check Cell 12 4" xfId="9710"/>
    <cellStyle name="Check Cell 12 5" xfId="9711"/>
    <cellStyle name="Check Cell 12 6" xfId="9712"/>
    <cellStyle name="Check Cell 12 7" xfId="9713"/>
    <cellStyle name="Check Cell 12 8" xfId="9714"/>
    <cellStyle name="Check Cell 12 9" xfId="9715"/>
    <cellStyle name="Check Cell 13" xfId="9716"/>
    <cellStyle name="Check Cell 13 2" xfId="9717"/>
    <cellStyle name="Check Cell 13 3" xfId="9718"/>
    <cellStyle name="Check Cell 13 4" xfId="9719"/>
    <cellStyle name="Check Cell 13 5" xfId="9720"/>
    <cellStyle name="Check Cell 13 6" xfId="9721"/>
    <cellStyle name="Check Cell 13 7" xfId="9722"/>
    <cellStyle name="Check Cell 13 8" xfId="9723"/>
    <cellStyle name="Check Cell 13 9" xfId="9724"/>
    <cellStyle name="Check Cell 14" xfId="9725"/>
    <cellStyle name="Check Cell 14 2" xfId="9726"/>
    <cellStyle name="Check Cell 14 3" xfId="9727"/>
    <cellStyle name="Check Cell 14 4" xfId="9728"/>
    <cellStyle name="Check Cell 14 5" xfId="9729"/>
    <cellStyle name="Check Cell 14 6" xfId="9730"/>
    <cellStyle name="Check Cell 14 7" xfId="9731"/>
    <cellStyle name="Check Cell 14 8" xfId="9732"/>
    <cellStyle name="Check Cell 14 9" xfId="9733"/>
    <cellStyle name="Check Cell 15" xfId="9734"/>
    <cellStyle name="Check Cell 15 2" xfId="9735"/>
    <cellStyle name="Check Cell 15 3" xfId="9736"/>
    <cellStyle name="Check Cell 15 4" xfId="9737"/>
    <cellStyle name="Check Cell 15 5" xfId="9738"/>
    <cellStyle name="Check Cell 15 6" xfId="9739"/>
    <cellStyle name="Check Cell 15 7" xfId="9740"/>
    <cellStyle name="Check Cell 15 8" xfId="9741"/>
    <cellStyle name="Check Cell 15 9" xfId="9742"/>
    <cellStyle name="Check Cell 16" xfId="9743"/>
    <cellStyle name="Check Cell 16 2" xfId="9744"/>
    <cellStyle name="Check Cell 16 3" xfId="9745"/>
    <cellStyle name="Check Cell 16 4" xfId="9746"/>
    <cellStyle name="Check Cell 16 5" xfId="9747"/>
    <cellStyle name="Check Cell 16 6" xfId="9748"/>
    <cellStyle name="Check Cell 16 7" xfId="9749"/>
    <cellStyle name="Check Cell 16 8" xfId="9750"/>
    <cellStyle name="Check Cell 16 9" xfId="9751"/>
    <cellStyle name="Check Cell 17" xfId="9752"/>
    <cellStyle name="Check Cell 18" xfId="9753"/>
    <cellStyle name="Check Cell 19" xfId="9754"/>
    <cellStyle name="Check Cell 2" xfId="9755"/>
    <cellStyle name="Check Cell 2 2" xfId="9756"/>
    <cellStyle name="Check Cell 2 2 2" xfId="9757"/>
    <cellStyle name="Check Cell 2 2 2 2" xfId="9758"/>
    <cellStyle name="Check Cell 2 2 3" xfId="9759"/>
    <cellStyle name="Check Cell 2 2 4" xfId="9760"/>
    <cellStyle name="Check Cell 2 2 5" xfId="9761"/>
    <cellStyle name="Check Cell 2 2 6" xfId="9762"/>
    <cellStyle name="Check Cell 2 2 7" xfId="9763"/>
    <cellStyle name="Check Cell 2 2 8" xfId="9764"/>
    <cellStyle name="Check Cell 2 2 9" xfId="9765"/>
    <cellStyle name="Check Cell 2 3" xfId="9766"/>
    <cellStyle name="Check Cell 2 3 2" xfId="9767"/>
    <cellStyle name="Check Cell 2 4" xfId="9768"/>
    <cellStyle name="Check Cell 2 4 2" xfId="9769"/>
    <cellStyle name="Check Cell 2 5" xfId="9770"/>
    <cellStyle name="Check Cell 2 5 2" xfId="9771"/>
    <cellStyle name="Check Cell 2 6" xfId="9772"/>
    <cellStyle name="Check Cell 2 7" xfId="9773"/>
    <cellStyle name="Check Cell 2 8" xfId="9774"/>
    <cellStyle name="Check Cell 2 9" xfId="9775"/>
    <cellStyle name="Check Cell 2_Block-F LGF POur-II BBS" xfId="9776"/>
    <cellStyle name="Check Cell 20" xfId="9777"/>
    <cellStyle name="Check Cell 21" xfId="9778"/>
    <cellStyle name="Check Cell 22" xfId="9779"/>
    <cellStyle name="Check Cell 23" xfId="9780"/>
    <cellStyle name="Check Cell 24" xfId="9781"/>
    <cellStyle name="Check Cell 25" xfId="9782"/>
    <cellStyle name="Check Cell 26" xfId="9783"/>
    <cellStyle name="Check Cell 27" xfId="9784"/>
    <cellStyle name="Check Cell 28" xfId="9785"/>
    <cellStyle name="Check Cell 29" xfId="9786"/>
    <cellStyle name="Check Cell 3" xfId="9787"/>
    <cellStyle name="Check Cell 3 2" xfId="9788"/>
    <cellStyle name="Check Cell 3 2 2" xfId="9789"/>
    <cellStyle name="Check Cell 3 2 3" xfId="9790"/>
    <cellStyle name="Check Cell 3 2 4" xfId="9791"/>
    <cellStyle name="Check Cell 3 2 5" xfId="9792"/>
    <cellStyle name="Check Cell 3 2 6" xfId="9793"/>
    <cellStyle name="Check Cell 3 2 7" xfId="9794"/>
    <cellStyle name="Check Cell 3 2 8" xfId="9795"/>
    <cellStyle name="Check Cell 3 2 9" xfId="9796"/>
    <cellStyle name="Check Cell 3 3" xfId="9797"/>
    <cellStyle name="Check Cell 3 3 2" xfId="9798"/>
    <cellStyle name="Check Cell 3 4" xfId="9799"/>
    <cellStyle name="Check Cell 3 4 2" xfId="9800"/>
    <cellStyle name="Check Cell 3 5" xfId="9801"/>
    <cellStyle name="Check Cell 3 6" xfId="9802"/>
    <cellStyle name="Check Cell 3 7" xfId="9803"/>
    <cellStyle name="Check Cell 3 8" xfId="9804"/>
    <cellStyle name="Check Cell 3_Ramadugu_ SWGH" xfId="9805"/>
    <cellStyle name="Check Cell 30" xfId="9806"/>
    <cellStyle name="Check Cell 31" xfId="9807"/>
    <cellStyle name="Check Cell 32" xfId="9808"/>
    <cellStyle name="Check Cell 33" xfId="9809"/>
    <cellStyle name="Check Cell 34" xfId="9810"/>
    <cellStyle name="Check Cell 35" xfId="9811"/>
    <cellStyle name="Check Cell 36" xfId="9812"/>
    <cellStyle name="Check Cell 37" xfId="9813"/>
    <cellStyle name="Check Cell 38" xfId="9814"/>
    <cellStyle name="Check Cell 39" xfId="9815"/>
    <cellStyle name="Check Cell 4" xfId="9816"/>
    <cellStyle name="Check Cell 4 10" xfId="9817"/>
    <cellStyle name="Check Cell 4 11" xfId="9818"/>
    <cellStyle name="Check Cell 4 12" xfId="9819"/>
    <cellStyle name="Check Cell 4 13" xfId="9820"/>
    <cellStyle name="Check Cell 4 14" xfId="9821"/>
    <cellStyle name="Check Cell 4 15" xfId="9822"/>
    <cellStyle name="Check Cell 4 16" xfId="9823"/>
    <cellStyle name="Check Cell 4 2" xfId="9824"/>
    <cellStyle name="Check Cell 4 2 2" xfId="9825"/>
    <cellStyle name="Check Cell 4 3" xfId="9826"/>
    <cellStyle name="Check Cell 4 3 2" xfId="9827"/>
    <cellStyle name="Check Cell 4 4" xfId="9828"/>
    <cellStyle name="Check Cell 4 4 2" xfId="9829"/>
    <cellStyle name="Check Cell 4 5" xfId="9830"/>
    <cellStyle name="Check Cell 4 6" xfId="9831"/>
    <cellStyle name="Check Cell 4 7" xfId="9832"/>
    <cellStyle name="Check Cell 4 8" xfId="9833"/>
    <cellStyle name="Check Cell 4 9" xfId="9834"/>
    <cellStyle name="Check Cell 4_Sheet2" xfId="9835"/>
    <cellStyle name="Check Cell 5" xfId="9836"/>
    <cellStyle name="Check Cell 5 10" xfId="9837"/>
    <cellStyle name="Check Cell 5 11" xfId="9838"/>
    <cellStyle name="Check Cell 5 12" xfId="9839"/>
    <cellStyle name="Check Cell 5 13" xfId="9840"/>
    <cellStyle name="Check Cell 5 14" xfId="9841"/>
    <cellStyle name="Check Cell 5 15" xfId="9842"/>
    <cellStyle name="Check Cell 5 16" xfId="9843"/>
    <cellStyle name="Check Cell 5 2" xfId="9844"/>
    <cellStyle name="Check Cell 5 2 2" xfId="9845"/>
    <cellStyle name="Check Cell 5 3" xfId="9846"/>
    <cellStyle name="Check Cell 5 3 2" xfId="9847"/>
    <cellStyle name="Check Cell 5 4" xfId="9848"/>
    <cellStyle name="Check Cell 5 4 2" xfId="9849"/>
    <cellStyle name="Check Cell 5 5" xfId="9850"/>
    <cellStyle name="Check Cell 5 6" xfId="9851"/>
    <cellStyle name="Check Cell 5 7" xfId="9852"/>
    <cellStyle name="Check Cell 5 8" xfId="9853"/>
    <cellStyle name="Check Cell 5 9" xfId="9854"/>
    <cellStyle name="Check Cell 5_Sheet2" xfId="9855"/>
    <cellStyle name="Check Cell 6" xfId="9856"/>
    <cellStyle name="Check Cell 6 10" xfId="9857"/>
    <cellStyle name="Check Cell 6 11" xfId="9858"/>
    <cellStyle name="Check Cell 6 12" xfId="9859"/>
    <cellStyle name="Check Cell 6 13" xfId="9860"/>
    <cellStyle name="Check Cell 6 14" xfId="9861"/>
    <cellStyle name="Check Cell 6 15" xfId="9862"/>
    <cellStyle name="Check Cell 6 16" xfId="9863"/>
    <cellStyle name="Check Cell 6 2" xfId="9864"/>
    <cellStyle name="Check Cell 6 2 2" xfId="9865"/>
    <cellStyle name="Check Cell 6 3" xfId="9866"/>
    <cellStyle name="Check Cell 6 3 2" xfId="9867"/>
    <cellStyle name="Check Cell 6 4" xfId="9868"/>
    <cellStyle name="Check Cell 6 4 2" xfId="9869"/>
    <cellStyle name="Check Cell 6 5" xfId="9870"/>
    <cellStyle name="Check Cell 6 6" xfId="9871"/>
    <cellStyle name="Check Cell 6 7" xfId="9872"/>
    <cellStyle name="Check Cell 6 8" xfId="9873"/>
    <cellStyle name="Check Cell 6 9" xfId="9874"/>
    <cellStyle name="Check Cell 6_Sheet2" xfId="9875"/>
    <cellStyle name="Check Cell 7" xfId="9876"/>
    <cellStyle name="Check Cell 7 10" xfId="9877"/>
    <cellStyle name="Check Cell 7 11" xfId="9878"/>
    <cellStyle name="Check Cell 7 12" xfId="9879"/>
    <cellStyle name="Check Cell 7 13" xfId="9880"/>
    <cellStyle name="Check Cell 7 14" xfId="9881"/>
    <cellStyle name="Check Cell 7 15" xfId="9882"/>
    <cellStyle name="Check Cell 7 16" xfId="9883"/>
    <cellStyle name="Check Cell 7 2" xfId="9884"/>
    <cellStyle name="Check Cell 7 2 2" xfId="9885"/>
    <cellStyle name="Check Cell 7 3" xfId="9886"/>
    <cellStyle name="Check Cell 7 3 2" xfId="9887"/>
    <cellStyle name="Check Cell 7 4" xfId="9888"/>
    <cellStyle name="Check Cell 7 4 2" xfId="9889"/>
    <cellStyle name="Check Cell 7 5" xfId="9890"/>
    <cellStyle name="Check Cell 7 6" xfId="9891"/>
    <cellStyle name="Check Cell 7 7" xfId="9892"/>
    <cellStyle name="Check Cell 7 8" xfId="9893"/>
    <cellStyle name="Check Cell 7 9" xfId="9894"/>
    <cellStyle name="Check Cell 7_Sheet2" xfId="9895"/>
    <cellStyle name="Check Cell 8" xfId="9896"/>
    <cellStyle name="Check Cell 8 10" xfId="9897"/>
    <cellStyle name="Check Cell 8 11" xfId="9898"/>
    <cellStyle name="Check Cell 8 12" xfId="9899"/>
    <cellStyle name="Check Cell 8 13" xfId="9900"/>
    <cellStyle name="Check Cell 8 14" xfId="9901"/>
    <cellStyle name="Check Cell 8 15" xfId="9902"/>
    <cellStyle name="Check Cell 8 16" xfId="9903"/>
    <cellStyle name="Check Cell 8 2" xfId="9904"/>
    <cellStyle name="Check Cell 8 3" xfId="9905"/>
    <cellStyle name="Check Cell 8 4" xfId="9906"/>
    <cellStyle name="Check Cell 8 5" xfId="9907"/>
    <cellStyle name="Check Cell 8 6" xfId="9908"/>
    <cellStyle name="Check Cell 8 7" xfId="9909"/>
    <cellStyle name="Check Cell 8 8" xfId="9910"/>
    <cellStyle name="Check Cell 8 9" xfId="9911"/>
    <cellStyle name="Check Cell 8_Sheet2" xfId="9912"/>
    <cellStyle name="Check Cell 9" xfId="9913"/>
    <cellStyle name="Check Cell 9 10" xfId="9914"/>
    <cellStyle name="Check Cell 9 11" xfId="9915"/>
    <cellStyle name="Check Cell 9 12" xfId="9916"/>
    <cellStyle name="Check Cell 9 13" xfId="9917"/>
    <cellStyle name="Check Cell 9 14" xfId="9918"/>
    <cellStyle name="Check Cell 9 15" xfId="9919"/>
    <cellStyle name="Check Cell 9 16" xfId="9920"/>
    <cellStyle name="Check Cell 9 2" xfId="9921"/>
    <cellStyle name="Check Cell 9 3" xfId="9922"/>
    <cellStyle name="Check Cell 9 4" xfId="9923"/>
    <cellStyle name="Check Cell 9 5" xfId="9924"/>
    <cellStyle name="Check Cell 9 6" xfId="9925"/>
    <cellStyle name="Check Cell 9 7" xfId="9926"/>
    <cellStyle name="Check Cell 9 8" xfId="9927"/>
    <cellStyle name="Check Cell 9 9" xfId="9928"/>
    <cellStyle name="Chiffre0" xfId="9929"/>
    <cellStyle name="Chiffre2" xfId="9930"/>
    <cellStyle name="Code" xfId="9931"/>
    <cellStyle name="Code Section" xfId="9932"/>
    <cellStyle name="Code Section 2" xfId="9933"/>
    <cellStyle name="Code Section 3" xfId="9934"/>
    <cellStyle name="Code Section 4" xfId="9935"/>
    <cellStyle name="Code Section 5" xfId="9936"/>
    <cellStyle name="COL HEADINGS" xfId="9937"/>
    <cellStyle name="COL HEADINGS 2" xfId="9938"/>
    <cellStyle name="COL HEADINGS 3" xfId="9939"/>
    <cellStyle name="COL HEADINGS 4" xfId="9940"/>
    <cellStyle name="COL HEADINGS 5" xfId="9941"/>
    <cellStyle name="COL HEADINGS 6" xfId="9942"/>
    <cellStyle name="COL HEADINGS 7" xfId="9943"/>
    <cellStyle name="Col Heads" xfId="9944"/>
    <cellStyle name="Col Heads 2" xfId="9945"/>
    <cellStyle name="Col Heads 3" xfId="9946"/>
    <cellStyle name="Col Heads 4" xfId="9947"/>
    <cellStyle name="Col Heads 5" xfId="9948"/>
    <cellStyle name="Col Heads 6" xfId="9949"/>
    <cellStyle name="Col Heads 7" xfId="9950"/>
    <cellStyle name="Column centered" xfId="9951"/>
    <cellStyle name="Column centered 2" xfId="9952"/>
    <cellStyle name="Column centered 2 2" xfId="9953"/>
    <cellStyle name="Column centered 2 3" xfId="9954"/>
    <cellStyle name="Column centered 2 4" xfId="9955"/>
    <cellStyle name="Column centered 2 5" xfId="9956"/>
    <cellStyle name="Column centered 3" xfId="9957"/>
    <cellStyle name="Column centered 4" xfId="9958"/>
    <cellStyle name="Column centered 5" xfId="9959"/>
    <cellStyle name="Column centered 6" xfId="9960"/>
    <cellStyle name="Column Heading" xfId="9961"/>
    <cellStyle name="Column Heading 2" xfId="9962"/>
    <cellStyle name="Column Heading 2 2" xfId="9963"/>
    <cellStyle name="Column Heading 2 3" xfId="9964"/>
    <cellStyle name="Column Heading 2 4" xfId="9965"/>
    <cellStyle name="Column Heading 3" xfId="9966"/>
    <cellStyle name="Column Heading 4" xfId="9967"/>
    <cellStyle name="Column Heading 5" xfId="9968"/>
    <cellStyle name="Column Heading 6" xfId="9969"/>
    <cellStyle name="Column Heading 7" xfId="9970"/>
    <cellStyle name="Column Headings" xfId="9971"/>
    <cellStyle name="Column text left" xfId="9972"/>
    <cellStyle name="Column text left 2" xfId="9973"/>
    <cellStyle name="Column text left 2 2" xfId="9974"/>
    <cellStyle name="Column text left 2 3" xfId="9975"/>
    <cellStyle name="Column text left 2 4" xfId="9976"/>
    <cellStyle name="Column text left 2 5" xfId="9977"/>
    <cellStyle name="Column text left 3" xfId="9978"/>
    <cellStyle name="Column text left 4" xfId="9979"/>
    <cellStyle name="Column text left 5" xfId="9980"/>
    <cellStyle name="Column text left 6" xfId="9981"/>
    <cellStyle name="coma" xfId="9982"/>
    <cellStyle name="comm" xfId="9983"/>
    <cellStyle name="Comma" xfId="1" builtinId="3"/>
    <cellStyle name="Comma  - Style1" xfId="9984"/>
    <cellStyle name="Comma  - Style1 2" xfId="9985"/>
    <cellStyle name="Comma  - Style1 2 2" xfId="9986"/>
    <cellStyle name="Comma  - Style1 2 3" xfId="9987"/>
    <cellStyle name="Comma  - Style1 2 4" xfId="9988"/>
    <cellStyle name="Comma  - Style1 2 5" xfId="9989"/>
    <cellStyle name="Comma  - Style1 2 6" xfId="9990"/>
    <cellStyle name="Comma  - Style1 2 7" xfId="9991"/>
    <cellStyle name="Comma  - Style1 2 8" xfId="9992"/>
    <cellStyle name="Comma  - Style1 2 9" xfId="9993"/>
    <cellStyle name="Comma  - Style1 3" xfId="9994"/>
    <cellStyle name="Comma  - Style1 3 2" xfId="9995"/>
    <cellStyle name="Comma  - Style1 4" xfId="9996"/>
    <cellStyle name="Comma  - Style1_COMPOUND WALL TO IWHB - CHANDRAGIRI" xfId="9997"/>
    <cellStyle name="Comma  - Style2" xfId="9998"/>
    <cellStyle name="Comma  - Style2 2" xfId="9999"/>
    <cellStyle name="Comma  - Style2 2 2" xfId="10000"/>
    <cellStyle name="Comma  - Style2 2 3" xfId="10001"/>
    <cellStyle name="Comma  - Style2 2 4" xfId="10002"/>
    <cellStyle name="Comma  - Style2 2 5" xfId="10003"/>
    <cellStyle name="Comma  - Style2 2 6" xfId="10004"/>
    <cellStyle name="Comma  - Style2 2 7" xfId="10005"/>
    <cellStyle name="Comma  - Style2 2 8" xfId="10006"/>
    <cellStyle name="Comma  - Style2 2 9" xfId="10007"/>
    <cellStyle name="Comma  - Style2 3" xfId="10008"/>
    <cellStyle name="Comma  - Style2 3 2" xfId="10009"/>
    <cellStyle name="Comma  - Style2 4" xfId="10010"/>
    <cellStyle name="Comma  - Style2_COMPOUND WALL TO IWHB - CHANDRAGIRI" xfId="10011"/>
    <cellStyle name="Comma  - Style3" xfId="10012"/>
    <cellStyle name="Comma  - Style3 10" xfId="10013"/>
    <cellStyle name="Comma  - Style3 11" xfId="10014"/>
    <cellStyle name="Comma  - Style3 12" xfId="10015"/>
    <cellStyle name="Comma  - Style3 13" xfId="10016"/>
    <cellStyle name="Comma  - Style3 14" xfId="10017"/>
    <cellStyle name="Comma  - Style3 2" xfId="10018"/>
    <cellStyle name="Comma  - Style3 2 10" xfId="10019"/>
    <cellStyle name="Comma  - Style3 2 2" xfId="10020"/>
    <cellStyle name="Comma  - Style3 2 3" xfId="10021"/>
    <cellStyle name="Comma  - Style3 2 4" xfId="10022"/>
    <cellStyle name="Comma  - Style3 2 5" xfId="10023"/>
    <cellStyle name="Comma  - Style3 2 6" xfId="10024"/>
    <cellStyle name="Comma  - Style3 2 7" xfId="10025"/>
    <cellStyle name="Comma  - Style3 2 8" xfId="10026"/>
    <cellStyle name="Comma  - Style3 2 9" xfId="10027"/>
    <cellStyle name="Comma  - Style3 3" xfId="10028"/>
    <cellStyle name="Comma  - Style3 3 2" xfId="10029"/>
    <cellStyle name="Comma  - Style3 4" xfId="10030"/>
    <cellStyle name="Comma  - Style3 5" xfId="10031"/>
    <cellStyle name="Comma  - Style3 6" xfId="10032"/>
    <cellStyle name="Comma  - Style3 7" xfId="10033"/>
    <cellStyle name="Comma  - Style3 8" xfId="10034"/>
    <cellStyle name="Comma  - Style3 9" xfId="10035"/>
    <cellStyle name="Comma  - Style3_COMPOUND WALL TO IWHB - CHANDRAGIRI" xfId="10036"/>
    <cellStyle name="Comma  - Style4" xfId="10037"/>
    <cellStyle name="Comma  - Style4 10" xfId="10038"/>
    <cellStyle name="Comma  - Style4 11" xfId="10039"/>
    <cellStyle name="Comma  - Style4 12" xfId="10040"/>
    <cellStyle name="Comma  - Style4 13" xfId="10041"/>
    <cellStyle name="Comma  - Style4 14" xfId="10042"/>
    <cellStyle name="Comma  - Style4 2" xfId="10043"/>
    <cellStyle name="Comma  - Style4 2 10" xfId="10044"/>
    <cellStyle name="Comma  - Style4 2 2" xfId="10045"/>
    <cellStyle name="Comma  - Style4 2 3" xfId="10046"/>
    <cellStyle name="Comma  - Style4 2 4" xfId="10047"/>
    <cellStyle name="Comma  - Style4 2 5" xfId="10048"/>
    <cellStyle name="Comma  - Style4 2 6" xfId="10049"/>
    <cellStyle name="Comma  - Style4 2 7" xfId="10050"/>
    <cellStyle name="Comma  - Style4 2 8" xfId="10051"/>
    <cellStyle name="Comma  - Style4 2 9" xfId="10052"/>
    <cellStyle name="Comma  - Style4 3" xfId="10053"/>
    <cellStyle name="Comma  - Style4 3 2" xfId="10054"/>
    <cellStyle name="Comma  - Style4 4" xfId="10055"/>
    <cellStyle name="Comma  - Style4 5" xfId="10056"/>
    <cellStyle name="Comma  - Style4 6" xfId="10057"/>
    <cellStyle name="Comma  - Style4 7" xfId="10058"/>
    <cellStyle name="Comma  - Style4 8" xfId="10059"/>
    <cellStyle name="Comma  - Style4 9" xfId="10060"/>
    <cellStyle name="Comma  - Style4_COMPOUND WALL TO IWHB - CHANDRAGIRI" xfId="10061"/>
    <cellStyle name="Comma  - Style5" xfId="10062"/>
    <cellStyle name="Comma  - Style5 10" xfId="10063"/>
    <cellStyle name="Comma  - Style5 11" xfId="10064"/>
    <cellStyle name="Comma  - Style5 12" xfId="10065"/>
    <cellStyle name="Comma  - Style5 13" xfId="10066"/>
    <cellStyle name="Comma  - Style5 14" xfId="10067"/>
    <cellStyle name="Comma  - Style5 2" xfId="10068"/>
    <cellStyle name="Comma  - Style5 2 10" xfId="10069"/>
    <cellStyle name="Comma  - Style5 2 2" xfId="10070"/>
    <cellStyle name="Comma  - Style5 2 3" xfId="10071"/>
    <cellStyle name="Comma  - Style5 2 4" xfId="10072"/>
    <cellStyle name="Comma  - Style5 2 5" xfId="10073"/>
    <cellStyle name="Comma  - Style5 2 6" xfId="10074"/>
    <cellStyle name="Comma  - Style5 2 7" xfId="10075"/>
    <cellStyle name="Comma  - Style5 2 8" xfId="10076"/>
    <cellStyle name="Comma  - Style5 2 9" xfId="10077"/>
    <cellStyle name="Comma  - Style5 3" xfId="10078"/>
    <cellStyle name="Comma  - Style5 3 2" xfId="10079"/>
    <cellStyle name="Comma  - Style5 4" xfId="10080"/>
    <cellStyle name="Comma  - Style5 5" xfId="10081"/>
    <cellStyle name="Comma  - Style5 6" xfId="10082"/>
    <cellStyle name="Comma  - Style5 7" xfId="10083"/>
    <cellStyle name="Comma  - Style5 8" xfId="10084"/>
    <cellStyle name="Comma  - Style5 9" xfId="10085"/>
    <cellStyle name="Comma  - Style5_COMPOUND WALL TO IWHB - CHANDRAGIRI" xfId="10086"/>
    <cellStyle name="Comma  - Style6" xfId="10087"/>
    <cellStyle name="Comma  - Style6 10" xfId="10088"/>
    <cellStyle name="Comma  - Style6 11" xfId="10089"/>
    <cellStyle name="Comma  - Style6 12" xfId="10090"/>
    <cellStyle name="Comma  - Style6 13" xfId="10091"/>
    <cellStyle name="Comma  - Style6 14" xfId="10092"/>
    <cellStyle name="Comma  - Style6 2" xfId="10093"/>
    <cellStyle name="Comma  - Style6 2 10" xfId="10094"/>
    <cellStyle name="Comma  - Style6 2 2" xfId="10095"/>
    <cellStyle name="Comma  - Style6 2 3" xfId="10096"/>
    <cellStyle name="Comma  - Style6 2 4" xfId="10097"/>
    <cellStyle name="Comma  - Style6 2 5" xfId="10098"/>
    <cellStyle name="Comma  - Style6 2 6" xfId="10099"/>
    <cellStyle name="Comma  - Style6 2 7" xfId="10100"/>
    <cellStyle name="Comma  - Style6 2 8" xfId="10101"/>
    <cellStyle name="Comma  - Style6 2 9" xfId="10102"/>
    <cellStyle name="Comma  - Style6 3" xfId="10103"/>
    <cellStyle name="Comma  - Style6 3 2" xfId="10104"/>
    <cellStyle name="Comma  - Style6 4" xfId="10105"/>
    <cellStyle name="Comma  - Style6 5" xfId="10106"/>
    <cellStyle name="Comma  - Style6 6" xfId="10107"/>
    <cellStyle name="Comma  - Style6 7" xfId="10108"/>
    <cellStyle name="Comma  - Style6 8" xfId="10109"/>
    <cellStyle name="Comma  - Style6 9" xfId="10110"/>
    <cellStyle name="Comma  - Style6_COMPOUND WALL TO IWHB - CHANDRAGIRI" xfId="10111"/>
    <cellStyle name="Comma  - Style7" xfId="10112"/>
    <cellStyle name="Comma  - Style7 10" xfId="10113"/>
    <cellStyle name="Comma  - Style7 11" xfId="10114"/>
    <cellStyle name="Comma  - Style7 12" xfId="10115"/>
    <cellStyle name="Comma  - Style7 13" xfId="10116"/>
    <cellStyle name="Comma  - Style7 14" xfId="10117"/>
    <cellStyle name="Comma  - Style7 2" xfId="10118"/>
    <cellStyle name="Comma  - Style7 2 10" xfId="10119"/>
    <cellStyle name="Comma  - Style7 2 2" xfId="10120"/>
    <cellStyle name="Comma  - Style7 2 3" xfId="10121"/>
    <cellStyle name="Comma  - Style7 2 4" xfId="10122"/>
    <cellStyle name="Comma  - Style7 2 5" xfId="10123"/>
    <cellStyle name="Comma  - Style7 2 6" xfId="10124"/>
    <cellStyle name="Comma  - Style7 2 7" xfId="10125"/>
    <cellStyle name="Comma  - Style7 2 8" xfId="10126"/>
    <cellStyle name="Comma  - Style7 2 9" xfId="10127"/>
    <cellStyle name="Comma  - Style7 3" xfId="10128"/>
    <cellStyle name="Comma  - Style7 3 2" xfId="10129"/>
    <cellStyle name="Comma  - Style7 4" xfId="10130"/>
    <cellStyle name="Comma  - Style7 5" xfId="10131"/>
    <cellStyle name="Comma  - Style7 6" xfId="10132"/>
    <cellStyle name="Comma  - Style7 7" xfId="10133"/>
    <cellStyle name="Comma  - Style7 8" xfId="10134"/>
    <cellStyle name="Comma  - Style7 9" xfId="10135"/>
    <cellStyle name="Comma  - Style7_COMPOUND WALL TO IWHB - CHANDRAGIRI" xfId="10136"/>
    <cellStyle name="Comma  - Style8" xfId="10137"/>
    <cellStyle name="Comma  - Style8 10" xfId="10138"/>
    <cellStyle name="Comma  - Style8 11" xfId="10139"/>
    <cellStyle name="Comma  - Style8 12" xfId="10140"/>
    <cellStyle name="Comma  - Style8 13" xfId="10141"/>
    <cellStyle name="Comma  - Style8 14" xfId="10142"/>
    <cellStyle name="Comma  - Style8 2" xfId="10143"/>
    <cellStyle name="Comma  - Style8 2 10" xfId="10144"/>
    <cellStyle name="Comma  - Style8 2 2" xfId="10145"/>
    <cellStyle name="Comma  - Style8 2 3" xfId="10146"/>
    <cellStyle name="Comma  - Style8 2 4" xfId="10147"/>
    <cellStyle name="Comma  - Style8 2 5" xfId="10148"/>
    <cellStyle name="Comma  - Style8 2 6" xfId="10149"/>
    <cellStyle name="Comma  - Style8 2 7" xfId="10150"/>
    <cellStyle name="Comma  - Style8 2 8" xfId="10151"/>
    <cellStyle name="Comma  - Style8 2 9" xfId="10152"/>
    <cellStyle name="Comma  - Style8 3" xfId="10153"/>
    <cellStyle name="Comma  - Style8 3 2" xfId="10154"/>
    <cellStyle name="Comma  - Style8 4" xfId="10155"/>
    <cellStyle name="Comma  - Style8 5" xfId="10156"/>
    <cellStyle name="Comma  - Style8 6" xfId="10157"/>
    <cellStyle name="Comma  - Style8 7" xfId="10158"/>
    <cellStyle name="Comma  - Style8 8" xfId="10159"/>
    <cellStyle name="Comma  - Style8 9" xfId="10160"/>
    <cellStyle name="Comma  - Style8_COMPOUND WALL TO IWHB - CHANDRAGIRI" xfId="10161"/>
    <cellStyle name="Comma (1)" xfId="10162"/>
    <cellStyle name="Comma [0] 2" xfId="10163"/>
    <cellStyle name="Comma [0] 2 2" xfId="10164"/>
    <cellStyle name="Comma [00]" xfId="10165"/>
    <cellStyle name="Comma [00] 10" xfId="10166"/>
    <cellStyle name="Comma [00] 11" xfId="10167"/>
    <cellStyle name="Comma [00] 2" xfId="10168"/>
    <cellStyle name="Comma [00] 2 2" xfId="10169"/>
    <cellStyle name="Comma [00] 3" xfId="10170"/>
    <cellStyle name="Comma [00] 3 2" xfId="10171"/>
    <cellStyle name="Comma [00] 4" xfId="10172"/>
    <cellStyle name="Comma [00] 5" xfId="10173"/>
    <cellStyle name="Comma [00] 6" xfId="10174"/>
    <cellStyle name="Comma [00] 7" xfId="10175"/>
    <cellStyle name="Comma [00] 8" xfId="10176"/>
    <cellStyle name="Comma [00] 9" xfId="10177"/>
    <cellStyle name="Comma [1]" xfId="10178"/>
    <cellStyle name="Comma [2]" xfId="10179"/>
    <cellStyle name="Comma [3]" xfId="10180"/>
    <cellStyle name="Comma 0" xfId="10181"/>
    <cellStyle name="Comma 0*" xfId="10182"/>
    <cellStyle name="Comma 0_Dealist" xfId="10183"/>
    <cellStyle name="Comma 10" xfId="10184"/>
    <cellStyle name="Comma 10 2" xfId="10185"/>
    <cellStyle name="Comma 10 2 2" xfId="10186"/>
    <cellStyle name="Comma 10 2 3" xfId="10187"/>
    <cellStyle name="Comma 10 3" xfId="10188"/>
    <cellStyle name="Comma 10 4" xfId="10189"/>
    <cellStyle name="Comma 10 5" xfId="10190"/>
    <cellStyle name="Comma 10 6" xfId="10191"/>
    <cellStyle name="Comma 10 6 2" xfId="10192"/>
    <cellStyle name="Comma 10 6 2 2" xfId="10193"/>
    <cellStyle name="Comma 10 6 2 3" xfId="10194"/>
    <cellStyle name="Comma 10 6 3" xfId="10195"/>
    <cellStyle name="Comma 10 6 4" xfId="10196"/>
    <cellStyle name="Comma 10 7" xfId="10197"/>
    <cellStyle name="Comma 10 8" xfId="10198"/>
    <cellStyle name="Comma 10_Intercontinenetal Blockwork-16.12.10" xfId="10199"/>
    <cellStyle name="Comma 11" xfId="10200"/>
    <cellStyle name="Comma 11 2" xfId="10201"/>
    <cellStyle name="Comma 11 2 2" xfId="10202"/>
    <cellStyle name="Comma 11 2 3" xfId="10203"/>
    <cellStyle name="Comma 11 3" xfId="10204"/>
    <cellStyle name="Comma 11 4" xfId="10205"/>
    <cellStyle name="Comma 11 5" xfId="10206"/>
    <cellStyle name="Comma 11 6" xfId="10207"/>
    <cellStyle name="Comma 11 7" xfId="10208"/>
    <cellStyle name="Comma 11_Sheet2" xfId="10209"/>
    <cellStyle name="Comma 12" xfId="10210"/>
    <cellStyle name="Comma 12 2" xfId="10211"/>
    <cellStyle name="Comma 12 3" xfId="10212"/>
    <cellStyle name="Comma 12 3 2" xfId="10213"/>
    <cellStyle name="Comma 12 3 2 2" xfId="10214"/>
    <cellStyle name="Comma 12 3 2 2 2" xfId="10215"/>
    <cellStyle name="Comma 12 3 2 2 3" xfId="10216"/>
    <cellStyle name="Comma 12 3 2 3" xfId="10217"/>
    <cellStyle name="Comma 12 3 2 4" xfId="10218"/>
    <cellStyle name="Comma 12 4" xfId="10219"/>
    <cellStyle name="Comma 12 5" xfId="10220"/>
    <cellStyle name="Comma 13" xfId="10221"/>
    <cellStyle name="Comma 13 2" xfId="10222"/>
    <cellStyle name="Comma 13 3" xfId="10223"/>
    <cellStyle name="Comma 13 4" xfId="10224"/>
    <cellStyle name="Comma 13 4 2" xfId="10225"/>
    <cellStyle name="Comma 13 5" xfId="10226"/>
    <cellStyle name="Comma 14" xfId="10227"/>
    <cellStyle name="Comma 14 2" xfId="10228"/>
    <cellStyle name="Comma 14 3" xfId="10229"/>
    <cellStyle name="Comma 14 4" xfId="10230"/>
    <cellStyle name="Comma 15" xfId="10231"/>
    <cellStyle name="Comma 15 2" xfId="10232"/>
    <cellStyle name="Comma 15 2 2" xfId="10233"/>
    <cellStyle name="Comma 15 2 3" xfId="10234"/>
    <cellStyle name="Comma 15 3" xfId="10235"/>
    <cellStyle name="Comma 15 4" xfId="10236"/>
    <cellStyle name="Comma 16" xfId="10237"/>
    <cellStyle name="Comma 16 2" xfId="10238"/>
    <cellStyle name="Comma 16 2 2" xfId="10239"/>
    <cellStyle name="Comma 16 2 3" xfId="10240"/>
    <cellStyle name="Comma 16 3" xfId="10241"/>
    <cellStyle name="Comma 16 4" xfId="10242"/>
    <cellStyle name="Comma 17" xfId="10243"/>
    <cellStyle name="Comma 17 2" xfId="10244"/>
    <cellStyle name="Comma 17 3" xfId="10245"/>
    <cellStyle name="Comma 18" xfId="10246"/>
    <cellStyle name="Comma 18 2" xfId="10247"/>
    <cellStyle name="Comma 18 2 2" xfId="10248"/>
    <cellStyle name="Comma 18 2 3" xfId="10249"/>
    <cellStyle name="Comma 18 2 4" xfId="10250"/>
    <cellStyle name="Comma 18 2 4 2" xfId="10251"/>
    <cellStyle name="Comma 18 2 4 3" xfId="10252"/>
    <cellStyle name="Comma 18 2 5" xfId="10253"/>
    <cellStyle name="Comma 18 2 6" xfId="10254"/>
    <cellStyle name="Comma 18 3" xfId="10255"/>
    <cellStyle name="Comma 18 4" xfId="10256"/>
    <cellStyle name="Comma 19" xfId="10257"/>
    <cellStyle name="Comma 19 2" xfId="10258"/>
    <cellStyle name="Comma 19 2 2" xfId="10259"/>
    <cellStyle name="Comma 19 2 2 2" xfId="10260"/>
    <cellStyle name="Comma 19 2 2 3" xfId="10261"/>
    <cellStyle name="Comma 19 2 3" xfId="10262"/>
    <cellStyle name="Comma 19 2 4" xfId="10263"/>
    <cellStyle name="Comma 19 3" xfId="10264"/>
    <cellStyle name="Comma 19 4" xfId="10265"/>
    <cellStyle name="Comma 2" xfId="7"/>
    <cellStyle name="Comma 2 10" xfId="10266"/>
    <cellStyle name="Comma 2 10 2" xfId="10267"/>
    <cellStyle name="Comma 2 10 2 2" xfId="10268"/>
    <cellStyle name="Comma 2 10 3" xfId="10269"/>
    <cellStyle name="Comma 2 10 4" xfId="10270"/>
    <cellStyle name="Comma 2 10 5" xfId="10271"/>
    <cellStyle name="Comma 2 10 6" xfId="10272"/>
    <cellStyle name="Comma 2 10 7" xfId="10273"/>
    <cellStyle name="Comma 2 10 8" xfId="10274"/>
    <cellStyle name="Comma 2 10 9" xfId="10275"/>
    <cellStyle name="Comma 2 11" xfId="10276"/>
    <cellStyle name="Comma 2 11 2" xfId="10277"/>
    <cellStyle name="Comma 2 12" xfId="10278"/>
    <cellStyle name="Comma 2 12 2" xfId="10279"/>
    <cellStyle name="Comma 2 13" xfId="10280"/>
    <cellStyle name="Comma 2 13 2" xfId="10281"/>
    <cellStyle name="Comma 2 14" xfId="10282"/>
    <cellStyle name="Comma 2 14 2" xfId="10283"/>
    <cellStyle name="Comma 2 15" xfId="10284"/>
    <cellStyle name="Comma 2 15 2" xfId="10285"/>
    <cellStyle name="Comma 2 16" xfId="10286"/>
    <cellStyle name="Comma 2 16 2" xfId="10287"/>
    <cellStyle name="Comma 2 16 3" xfId="10288"/>
    <cellStyle name="Comma 2 17" xfId="10289"/>
    <cellStyle name="Comma 2 17 2" xfId="10290"/>
    <cellStyle name="Comma 2 17 3" xfId="10291"/>
    <cellStyle name="Comma 2 18" xfId="10292"/>
    <cellStyle name="Comma 2 19" xfId="10293"/>
    <cellStyle name="Comma 2 2" xfId="10294"/>
    <cellStyle name="Comma 2 2 10" xfId="10295"/>
    <cellStyle name="Comma 2 2 11" xfId="10296"/>
    <cellStyle name="Comma 2 2 12" xfId="10297"/>
    <cellStyle name="Comma 2 2 2" xfId="10298"/>
    <cellStyle name="Comma 2 2 2 10" xfId="10299"/>
    <cellStyle name="Comma 2 2 2 11" xfId="10300"/>
    <cellStyle name="Comma 2 2 2 11 2" xfId="10301"/>
    <cellStyle name="Comma 2 2 2 11 2 2" xfId="10302"/>
    <cellStyle name="Comma 2 2 2 11 2 3" xfId="10303"/>
    <cellStyle name="Comma 2 2 2 11 3" xfId="10304"/>
    <cellStyle name="Comma 2 2 2 11 4" xfId="10305"/>
    <cellStyle name="Comma 2 2 2 12" xfId="10306"/>
    <cellStyle name="Comma 2 2 2 13" xfId="10307"/>
    <cellStyle name="Comma 2 2 2 14" xfId="10308"/>
    <cellStyle name="Comma 2 2 2 15" xfId="10309"/>
    <cellStyle name="Comma 2 2 2 16" xfId="10310"/>
    <cellStyle name="Comma 2 2 2 17" xfId="10311"/>
    <cellStyle name="Comma 2 2 2 18" xfId="10312"/>
    <cellStyle name="Comma 2 2 2 19" xfId="10313"/>
    <cellStyle name="Comma 2 2 2 2" xfId="10314"/>
    <cellStyle name="Comma 2 2 2 2 2" xfId="10315"/>
    <cellStyle name="Comma 2 2 2 2 2 2" xfId="10316"/>
    <cellStyle name="Comma 2 2 2 2 2 2 2" xfId="10317"/>
    <cellStyle name="Comma 2 2 2 2 2 2 3" xfId="10318"/>
    <cellStyle name="Comma 2 2 2 2 2 3" xfId="10319"/>
    <cellStyle name="Comma 2 2 2 2 2 4" xfId="10320"/>
    <cellStyle name="Comma 2 2 2 2 2 5" xfId="10321"/>
    <cellStyle name="Comma 2 2 2 2 3" xfId="10322"/>
    <cellStyle name="Comma 2 2 2 2 3 2" xfId="10323"/>
    <cellStyle name="Comma 2 2 2 2 3 3" xfId="10324"/>
    <cellStyle name="Comma 2 2 2 2 4" xfId="10325"/>
    <cellStyle name="Comma 2 2 2 2 5" xfId="10326"/>
    <cellStyle name="Comma 2 2 2 2 6" xfId="10327"/>
    <cellStyle name="Comma 2 2 2 20" xfId="10328"/>
    <cellStyle name="Comma 2 2 2 3" xfId="10329"/>
    <cellStyle name="Comma 2 2 2 3 2" xfId="10330"/>
    <cellStyle name="Comma 2 2 2 3 3" xfId="10331"/>
    <cellStyle name="Comma 2 2 2 4" xfId="10332"/>
    <cellStyle name="Comma 2 2 2 4 2" xfId="10333"/>
    <cellStyle name="Comma 2 2 2 4 3" xfId="10334"/>
    <cellStyle name="Comma 2 2 2 5" xfId="10335"/>
    <cellStyle name="Comma 2 2 2 5 2" xfId="10336"/>
    <cellStyle name="Comma 2 2 2 5 3" xfId="10337"/>
    <cellStyle name="Comma 2 2 2 6" xfId="10338"/>
    <cellStyle name="Comma 2 2 2 6 2" xfId="10339"/>
    <cellStyle name="Comma 2 2 2 6 3" xfId="10340"/>
    <cellStyle name="Comma 2 2 2 7" xfId="10341"/>
    <cellStyle name="Comma 2 2 2 7 2" xfId="10342"/>
    <cellStyle name="Comma 2 2 2 7 3" xfId="10343"/>
    <cellStyle name="Comma 2 2 2 8" xfId="10344"/>
    <cellStyle name="Comma 2 2 2 9" xfId="10345"/>
    <cellStyle name="Comma 2 2 3" xfId="10346"/>
    <cellStyle name="Comma 2 2 3 2" xfId="10347"/>
    <cellStyle name="Comma 2 2 3 2 2" xfId="10348"/>
    <cellStyle name="Comma 2 2 3 2 3" xfId="10349"/>
    <cellStyle name="Comma 2 2 3 3" xfId="10350"/>
    <cellStyle name="Comma 2 2 4" xfId="10351"/>
    <cellStyle name="Comma 2 2 4 2" xfId="10352"/>
    <cellStyle name="Comma 2 2 4 3" xfId="10353"/>
    <cellStyle name="Comma 2 2 5" xfId="10354"/>
    <cellStyle name="Comma 2 2 5 2" xfId="10355"/>
    <cellStyle name="Comma 2 2 5 3" xfId="10356"/>
    <cellStyle name="Comma 2 2 6" xfId="10357"/>
    <cellStyle name="Comma 2 2 6 2" xfId="10358"/>
    <cellStyle name="Comma 2 2 6 3" xfId="10359"/>
    <cellStyle name="Comma 2 2 7" xfId="10360"/>
    <cellStyle name="Comma 2 2 7 2" xfId="10361"/>
    <cellStyle name="Comma 2 2 7 3" xfId="10362"/>
    <cellStyle name="Comma 2 2 8" xfId="10363"/>
    <cellStyle name="Comma 2 2 9" xfId="10364"/>
    <cellStyle name="Comma 2 2_L  T Cost Plan R2- 061011" xfId="10365"/>
    <cellStyle name="Comma 2 20" xfId="10366"/>
    <cellStyle name="Comma 2 21" xfId="10367"/>
    <cellStyle name="Comma 2 22" xfId="10368"/>
    <cellStyle name="Comma 2 23" xfId="10369"/>
    <cellStyle name="Comma 2 24" xfId="10370"/>
    <cellStyle name="Comma 2 25" xfId="10371"/>
    <cellStyle name="Comma 2 26" xfId="10372"/>
    <cellStyle name="Comma 2 27" xfId="10373"/>
    <cellStyle name="Comma 2 28" xfId="10374"/>
    <cellStyle name="Comma 2 3" xfId="10375"/>
    <cellStyle name="Comma 2 3 10" xfId="10376"/>
    <cellStyle name="Comma 2 3 2" xfId="10377"/>
    <cellStyle name="Comma 2 3 2 10" xfId="10378"/>
    <cellStyle name="Comma 2 3 2 2" xfId="10379"/>
    <cellStyle name="Comma 2 3 2 3" xfId="10380"/>
    <cellStyle name="Comma 2 3 2 4" xfId="10381"/>
    <cellStyle name="Comma 2 3 2 5" xfId="10382"/>
    <cellStyle name="Comma 2 3 2 6" xfId="10383"/>
    <cellStyle name="Comma 2 3 2 7" xfId="10384"/>
    <cellStyle name="Comma 2 3 2 8" xfId="10385"/>
    <cellStyle name="Comma 2 3 2 9" xfId="10386"/>
    <cellStyle name="Comma 2 3 3" xfId="10387"/>
    <cellStyle name="Comma 2 3 3 2" xfId="10388"/>
    <cellStyle name="Comma 2 3 3 3" xfId="10389"/>
    <cellStyle name="Comma 2 3 3 4" xfId="10390"/>
    <cellStyle name="Comma 2 3 3 5" xfId="10391"/>
    <cellStyle name="Comma 2 3 3 6" xfId="10392"/>
    <cellStyle name="Comma 2 3 3 7" xfId="10393"/>
    <cellStyle name="Comma 2 3 3 8" xfId="10394"/>
    <cellStyle name="Comma 2 3 3 9" xfId="10395"/>
    <cellStyle name="Comma 2 3 4" xfId="10396"/>
    <cellStyle name="Comma 2 3 4 2" xfId="10397"/>
    <cellStyle name="Comma 2 3 4 3" xfId="10398"/>
    <cellStyle name="Comma 2 3 4 4" xfId="10399"/>
    <cellStyle name="Comma 2 3 4 5" xfId="10400"/>
    <cellStyle name="Comma 2 3 4 6" xfId="10401"/>
    <cellStyle name="Comma 2 3 4 7" xfId="10402"/>
    <cellStyle name="Comma 2 3 4 8" xfId="10403"/>
    <cellStyle name="Comma 2 3 4 9" xfId="10404"/>
    <cellStyle name="Comma 2 3 5" xfId="10405"/>
    <cellStyle name="Comma 2 3 6" xfId="10406"/>
    <cellStyle name="Comma 2 3 7" xfId="10407"/>
    <cellStyle name="Comma 2 3 8" xfId="10408"/>
    <cellStyle name="Comma 2 3 9" xfId="10409"/>
    <cellStyle name="Comma 2 3_Sheet2" xfId="10410"/>
    <cellStyle name="Comma 2 4" xfId="10411"/>
    <cellStyle name="Comma 2 4 10" xfId="10412"/>
    <cellStyle name="Comma 2 4 11" xfId="10413"/>
    <cellStyle name="Comma 2 4 12" xfId="10414"/>
    <cellStyle name="Comma 2 4 13" xfId="10415"/>
    <cellStyle name="Comma 2 4 14" xfId="10416"/>
    <cellStyle name="Comma 2 4 15" xfId="10417"/>
    <cellStyle name="Comma 2 4 16" xfId="10418"/>
    <cellStyle name="Comma 2 4 17" xfId="10419"/>
    <cellStyle name="Comma 2 4 2" xfId="10420"/>
    <cellStyle name="Comma 2 4 2 10" xfId="10421"/>
    <cellStyle name="Comma 2 4 2 2" xfId="10422"/>
    <cellStyle name="Comma 2 4 2 3" xfId="10423"/>
    <cellStyle name="Comma 2 4 2 4" xfId="10424"/>
    <cellStyle name="Comma 2 4 2 5" xfId="10425"/>
    <cellStyle name="Comma 2 4 2 6" xfId="10426"/>
    <cellStyle name="Comma 2 4 2 7" xfId="10427"/>
    <cellStyle name="Comma 2 4 2 8" xfId="10428"/>
    <cellStyle name="Comma 2 4 2 9" xfId="10429"/>
    <cellStyle name="Comma 2 4 3" xfId="10430"/>
    <cellStyle name="Comma 2 4 4" xfId="10431"/>
    <cellStyle name="Comma 2 4 5" xfId="10432"/>
    <cellStyle name="Comma 2 4 6" xfId="10433"/>
    <cellStyle name="Comma 2 4 7" xfId="10434"/>
    <cellStyle name="Comma 2 4 8" xfId="10435"/>
    <cellStyle name="Comma 2 4 9" xfId="10436"/>
    <cellStyle name="Comma 2 5" xfId="10437"/>
    <cellStyle name="Comma 2 5 10" xfId="10438"/>
    <cellStyle name="Comma 2 5 11" xfId="10439"/>
    <cellStyle name="Comma 2 5 12" xfId="10440"/>
    <cellStyle name="Comma 2 5 13" xfId="10441"/>
    <cellStyle name="Comma 2 5 14" xfId="10442"/>
    <cellStyle name="Comma 2 5 15" xfId="10443"/>
    <cellStyle name="Comma 2 5 16" xfId="10444"/>
    <cellStyle name="Comma 2 5 17" xfId="10445"/>
    <cellStyle name="Comma 2 5 18" xfId="10446"/>
    <cellStyle name="Comma 2 5 2" xfId="10447"/>
    <cellStyle name="Comma 2 5 2 2" xfId="10448"/>
    <cellStyle name="Comma 2 5 3" xfId="10449"/>
    <cellStyle name="Comma 2 5 4" xfId="10450"/>
    <cellStyle name="Comma 2 5 5" xfId="10451"/>
    <cellStyle name="Comma 2 5 6" xfId="10452"/>
    <cellStyle name="Comma 2 5 7" xfId="10453"/>
    <cellStyle name="Comma 2 5 8" xfId="10454"/>
    <cellStyle name="Comma 2 5 9" xfId="10455"/>
    <cellStyle name="Comma 2 5_3-NON-FACTORY BUILDINGS  -061" xfId="10456"/>
    <cellStyle name="Comma 2 6" xfId="10457"/>
    <cellStyle name="Comma 2 6 2" xfId="10458"/>
    <cellStyle name="Comma 2 6 2 2" xfId="10459"/>
    <cellStyle name="Comma 2 6 3" xfId="10460"/>
    <cellStyle name="Comma 2 6 4" xfId="10461"/>
    <cellStyle name="Comma 2 6 5" xfId="10462"/>
    <cellStyle name="Comma 2 6 6" xfId="10463"/>
    <cellStyle name="Comma 2 6 7" xfId="10464"/>
    <cellStyle name="Comma 2 6 8" xfId="10465"/>
    <cellStyle name="Comma 2 6 9" xfId="10466"/>
    <cellStyle name="Comma 2 7" xfId="10467"/>
    <cellStyle name="Comma 2 7 2" xfId="10468"/>
    <cellStyle name="Comma 2 7 2 2" xfId="10469"/>
    <cellStyle name="Comma 2 7 3" xfId="10470"/>
    <cellStyle name="Comma 2 7 4" xfId="10471"/>
    <cellStyle name="Comma 2 7 5" xfId="10472"/>
    <cellStyle name="Comma 2 7 6" xfId="10473"/>
    <cellStyle name="Comma 2 7 7" xfId="10474"/>
    <cellStyle name="Comma 2 7 8" xfId="10475"/>
    <cellStyle name="Comma 2 7 9" xfId="10476"/>
    <cellStyle name="Comma 2 8" xfId="10477"/>
    <cellStyle name="Comma 2 8 2" xfId="10478"/>
    <cellStyle name="Comma 2 8 2 2" xfId="10479"/>
    <cellStyle name="Comma 2 8 3" xfId="10480"/>
    <cellStyle name="Comma 2 8 4" xfId="10481"/>
    <cellStyle name="Comma 2 8 5" xfId="10482"/>
    <cellStyle name="Comma 2 8 6" xfId="10483"/>
    <cellStyle name="Comma 2 8 7" xfId="10484"/>
    <cellStyle name="Comma 2 8 8" xfId="10485"/>
    <cellStyle name="Comma 2 8 9" xfId="10486"/>
    <cellStyle name="Comma 2 9" xfId="10487"/>
    <cellStyle name="Comma 2 9 2" xfId="10488"/>
    <cellStyle name="Comma 2 9 2 2" xfId="10489"/>
    <cellStyle name="Comma 2 9 3" xfId="10490"/>
    <cellStyle name="Comma 2 9 4" xfId="10491"/>
    <cellStyle name="Comma 2 9 5" xfId="10492"/>
    <cellStyle name="Comma 2 9 6" xfId="10493"/>
    <cellStyle name="Comma 2 9 7" xfId="10494"/>
    <cellStyle name="Comma 2 9 8" xfId="10495"/>
    <cellStyle name="Comma 2 9 9" xfId="10496"/>
    <cellStyle name="Comma 2*" xfId="10497"/>
    <cellStyle name="Comma 2_2-MACHINERY FOUNDATIONS --051" xfId="10498"/>
    <cellStyle name="Comma 20" xfId="10499"/>
    <cellStyle name="Comma 20 2" xfId="10500"/>
    <cellStyle name="Comma 20 2 2" xfId="10501"/>
    <cellStyle name="Comma 20 2 2 2" xfId="10502"/>
    <cellStyle name="Comma 20 2 2 2 2" xfId="10503"/>
    <cellStyle name="Comma 20 2 2 2 3" xfId="10504"/>
    <cellStyle name="Comma 20 2 2 3" xfId="10505"/>
    <cellStyle name="Comma 20 2 2 4" xfId="10506"/>
    <cellStyle name="Comma 21" xfId="10507"/>
    <cellStyle name="Comma 21 2" xfId="10508"/>
    <cellStyle name="Comma 21 2 2" xfId="10509"/>
    <cellStyle name="Comma 21 2 2 2" xfId="10510"/>
    <cellStyle name="Comma 21 2 2 2 2" xfId="10511"/>
    <cellStyle name="Comma 21 2 2 2 3" xfId="10512"/>
    <cellStyle name="Comma 21 2 2 3" xfId="10513"/>
    <cellStyle name="Comma 21 2 2 4" xfId="10514"/>
    <cellStyle name="Comma 21 2 3" xfId="10515"/>
    <cellStyle name="Comma 21 2 3 2" xfId="10516"/>
    <cellStyle name="Comma 21 2 3 3" xfId="10517"/>
    <cellStyle name="Comma 21 2 4" xfId="10518"/>
    <cellStyle name="Comma 21 2 5" xfId="10519"/>
    <cellStyle name="Comma 22" xfId="10520"/>
    <cellStyle name="Comma 22 2" xfId="10521"/>
    <cellStyle name="Comma 23" xfId="10522"/>
    <cellStyle name="Comma 23 2" xfId="10523"/>
    <cellStyle name="Comma 23 3" xfId="10524"/>
    <cellStyle name="Comma 24" xfId="10525"/>
    <cellStyle name="Comma 25" xfId="10526"/>
    <cellStyle name="Comma 25 2" xfId="10527"/>
    <cellStyle name="Comma 26" xfId="10528"/>
    <cellStyle name="Comma 26 2" xfId="10529"/>
    <cellStyle name="Comma 27" xfId="10530"/>
    <cellStyle name="Comma 27 2" xfId="10531"/>
    <cellStyle name="Comma 27 2 2" xfId="10532"/>
    <cellStyle name="Comma 27 2 2 2" xfId="10533"/>
    <cellStyle name="Comma 27 2 2 3" xfId="10534"/>
    <cellStyle name="Comma 27 2 3" xfId="10535"/>
    <cellStyle name="Comma 27 2 4" xfId="10536"/>
    <cellStyle name="Comma 28" xfId="10537"/>
    <cellStyle name="Comma 28 2" xfId="10538"/>
    <cellStyle name="Comma 29" xfId="10539"/>
    <cellStyle name="Comma 29 2" xfId="10540"/>
    <cellStyle name="Comma 3" xfId="5"/>
    <cellStyle name="Comma 3 10" xfId="10541"/>
    <cellStyle name="Comma 3 10 2" xfId="10542"/>
    <cellStyle name="Comma 3 10 3" xfId="10543"/>
    <cellStyle name="Comma 3 10 4" xfId="10544"/>
    <cellStyle name="Comma 3 10 5" xfId="10545"/>
    <cellStyle name="Comma 3 10 6" xfId="10546"/>
    <cellStyle name="Comma 3 10 7" xfId="10547"/>
    <cellStyle name="Comma 3 10 8" xfId="10548"/>
    <cellStyle name="Comma 3 10 9" xfId="10549"/>
    <cellStyle name="Comma 3 11" xfId="10550"/>
    <cellStyle name="Comma 3 12" xfId="10551"/>
    <cellStyle name="Comma 3 13" xfId="10552"/>
    <cellStyle name="Comma 3 14" xfId="10553"/>
    <cellStyle name="Comma 3 15" xfId="10554"/>
    <cellStyle name="Comma 3 16" xfId="10555"/>
    <cellStyle name="Comma 3 17" xfId="10556"/>
    <cellStyle name="Comma 3 2" xfId="10557"/>
    <cellStyle name="Comma 3 2 10" xfId="10558"/>
    <cellStyle name="Comma 3 2 2" xfId="10559"/>
    <cellStyle name="Comma 3 2 2 10" xfId="10560"/>
    <cellStyle name="Comma 3 2 2 11" xfId="10561"/>
    <cellStyle name="Comma 3 2 2 2" xfId="10562"/>
    <cellStyle name="Comma 3 2 2 2 10" xfId="10563"/>
    <cellStyle name="Comma 3 2 2 2 11" xfId="10564"/>
    <cellStyle name="Comma 3 2 2 2 12" xfId="10565"/>
    <cellStyle name="Comma 3 2 2 2 2" xfId="10566"/>
    <cellStyle name="Comma 3 2 2 2 3" xfId="10567"/>
    <cellStyle name="Comma 3 2 2 2 4" xfId="10568"/>
    <cellStyle name="Comma 3 2 2 2 5" xfId="10569"/>
    <cellStyle name="Comma 3 2 2 2 6" xfId="10570"/>
    <cellStyle name="Comma 3 2 2 2 7" xfId="10571"/>
    <cellStyle name="Comma 3 2 2 2 8" xfId="10572"/>
    <cellStyle name="Comma 3 2 2 2 9" xfId="10573"/>
    <cellStyle name="Comma 3 2 2 2_RA-2 CC" xfId="10574"/>
    <cellStyle name="Comma 3 2 2 3" xfId="10575"/>
    <cellStyle name="Comma 3 2 2 4" xfId="10576"/>
    <cellStyle name="Comma 3 2 2 5" xfId="10577"/>
    <cellStyle name="Comma 3 2 2 6" xfId="10578"/>
    <cellStyle name="Comma 3 2 2 7" xfId="10579"/>
    <cellStyle name="Comma 3 2 2 8" xfId="10580"/>
    <cellStyle name="Comma 3 2 2 9" xfId="10581"/>
    <cellStyle name="Comma 3 2 3" xfId="10582"/>
    <cellStyle name="Comma 3 2 4" xfId="10583"/>
    <cellStyle name="Comma 3 2 5" xfId="10584"/>
    <cellStyle name="Comma 3 2 6" xfId="10585"/>
    <cellStyle name="Comma 3 2 7" xfId="10586"/>
    <cellStyle name="Comma 3 2 8" xfId="10587"/>
    <cellStyle name="Comma 3 2 9" xfId="10588"/>
    <cellStyle name="Comma 3 2_2-MACHINERY FOUNDATIONS --061" xfId="10589"/>
    <cellStyle name="Comma 3 3" xfId="10590"/>
    <cellStyle name="Comma 3 3 10" xfId="10591"/>
    <cellStyle name="Comma 3 3 11" xfId="10592"/>
    <cellStyle name="Comma 3 3 12" xfId="10593"/>
    <cellStyle name="Comma 3 3 13" xfId="10594"/>
    <cellStyle name="Comma 3 3 14" xfId="10595"/>
    <cellStyle name="Comma 3 3 15" xfId="10596"/>
    <cellStyle name="Comma 3 3 16" xfId="10597"/>
    <cellStyle name="Comma 3 3 17" xfId="10598"/>
    <cellStyle name="Comma 3 3 18" xfId="10599"/>
    <cellStyle name="Comma 3 3 2" xfId="10600"/>
    <cellStyle name="Comma 3 3 2 10" xfId="10601"/>
    <cellStyle name="Comma 3 3 2 11" xfId="10602"/>
    <cellStyle name="Comma 3 3 2 12" xfId="10603"/>
    <cellStyle name="Comma 3 3 2 13" xfId="10604"/>
    <cellStyle name="Comma 3 3 2 14" xfId="10605"/>
    <cellStyle name="Comma 3 3 2 15" xfId="10606"/>
    <cellStyle name="Comma 3 3 2 2" xfId="10607"/>
    <cellStyle name="Comma 3 3 2 3" xfId="10608"/>
    <cellStyle name="Comma 3 3 2 4" xfId="10609"/>
    <cellStyle name="Comma 3 3 2 5" xfId="10610"/>
    <cellStyle name="Comma 3 3 2 6" xfId="10611"/>
    <cellStyle name="Comma 3 3 2 7" xfId="10612"/>
    <cellStyle name="Comma 3 3 2 8" xfId="10613"/>
    <cellStyle name="Comma 3 3 2 9" xfId="10614"/>
    <cellStyle name="Comma 3 3 3" xfId="10615"/>
    <cellStyle name="Comma 3 3 3 2" xfId="10616"/>
    <cellStyle name="Comma 3 3 3 3" xfId="10617"/>
    <cellStyle name="Comma 3 3 3 4" xfId="10618"/>
    <cellStyle name="Comma 3 3 3 5" xfId="10619"/>
    <cellStyle name="Comma 3 3 3 6" xfId="10620"/>
    <cellStyle name="Comma 3 3 3 7" xfId="10621"/>
    <cellStyle name="Comma 3 3 3 8" xfId="10622"/>
    <cellStyle name="Comma 3 3 3 9" xfId="10623"/>
    <cellStyle name="Comma 3 3 4" xfId="10624"/>
    <cellStyle name="Comma 3 3 4 2" xfId="10625"/>
    <cellStyle name="Comma 3 3 4 3" xfId="10626"/>
    <cellStyle name="Comma 3 3 4 4" xfId="10627"/>
    <cellStyle name="Comma 3 3 4 5" xfId="10628"/>
    <cellStyle name="Comma 3 3 4 6" xfId="10629"/>
    <cellStyle name="Comma 3 3 4 7" xfId="10630"/>
    <cellStyle name="Comma 3 3 4 8" xfId="10631"/>
    <cellStyle name="Comma 3 3 4 9" xfId="10632"/>
    <cellStyle name="Comma 3 3 5" xfId="10633"/>
    <cellStyle name="Comma 3 3 6" xfId="10634"/>
    <cellStyle name="Comma 3 3 7" xfId="10635"/>
    <cellStyle name="Comma 3 3 8" xfId="10636"/>
    <cellStyle name="Comma 3 3 9" xfId="10637"/>
    <cellStyle name="Comma 3 4" xfId="10638"/>
    <cellStyle name="Comma 3 4 10" xfId="10639"/>
    <cellStyle name="Comma 3 4 11" xfId="10640"/>
    <cellStyle name="Comma 3 4 12" xfId="10641"/>
    <cellStyle name="Comma 3 4 2" xfId="10642"/>
    <cellStyle name="Comma 3 4 3" xfId="10643"/>
    <cellStyle name="Comma 3 4 4" xfId="10644"/>
    <cellStyle name="Comma 3 4 5" xfId="10645"/>
    <cellStyle name="Comma 3 4 6" xfId="10646"/>
    <cellStyle name="Comma 3 4 7" xfId="10647"/>
    <cellStyle name="Comma 3 4 8" xfId="10648"/>
    <cellStyle name="Comma 3 4 9" xfId="10649"/>
    <cellStyle name="Comma 3 5" xfId="10650"/>
    <cellStyle name="Comma 3 5 2" xfId="10651"/>
    <cellStyle name="Comma 3 5 3" xfId="10652"/>
    <cellStyle name="Comma 3 5 4" xfId="10653"/>
    <cellStyle name="Comma 3 5 5" xfId="10654"/>
    <cellStyle name="Comma 3 5 6" xfId="10655"/>
    <cellStyle name="Comma 3 5 7" xfId="10656"/>
    <cellStyle name="Comma 3 5 8" xfId="10657"/>
    <cellStyle name="Comma 3 5 9" xfId="10658"/>
    <cellStyle name="Comma 3 6" xfId="10659"/>
    <cellStyle name="Comma 3 6 2" xfId="10660"/>
    <cellStyle name="Comma 3 6 3" xfId="10661"/>
    <cellStyle name="Comma 3 6 4" xfId="10662"/>
    <cellStyle name="Comma 3 6 5" xfId="10663"/>
    <cellStyle name="Comma 3 6 6" xfId="10664"/>
    <cellStyle name="Comma 3 6 7" xfId="10665"/>
    <cellStyle name="Comma 3 6 8" xfId="10666"/>
    <cellStyle name="Comma 3 6 9" xfId="10667"/>
    <cellStyle name="Comma 3 7" xfId="10668"/>
    <cellStyle name="Comma 3 7 10" xfId="10669"/>
    <cellStyle name="Comma 3 7 2" xfId="10670"/>
    <cellStyle name="Comma 3 7 3" xfId="10671"/>
    <cellStyle name="Comma 3 7 4" xfId="10672"/>
    <cellStyle name="Comma 3 7 5" xfId="10673"/>
    <cellStyle name="Comma 3 7 6" xfId="10674"/>
    <cellStyle name="Comma 3 7 7" xfId="10675"/>
    <cellStyle name="Comma 3 7 8" xfId="10676"/>
    <cellStyle name="Comma 3 7 9" xfId="10677"/>
    <cellStyle name="Comma 3 8" xfId="10678"/>
    <cellStyle name="Comma 3 8 2" xfId="10679"/>
    <cellStyle name="Comma 3 8 3" xfId="10680"/>
    <cellStyle name="Comma 3 8 4" xfId="10681"/>
    <cellStyle name="Comma 3 8 5" xfId="10682"/>
    <cellStyle name="Comma 3 8 6" xfId="10683"/>
    <cellStyle name="Comma 3 8 7" xfId="10684"/>
    <cellStyle name="Comma 3 8 8" xfId="10685"/>
    <cellStyle name="Comma 3 8 9" xfId="10686"/>
    <cellStyle name="Comma 3 9" xfId="10687"/>
    <cellStyle name="Comma 3 9 2" xfId="10688"/>
    <cellStyle name="Comma 3 9 3" xfId="10689"/>
    <cellStyle name="Comma 3 9 4" xfId="10690"/>
    <cellStyle name="Comma 3 9 5" xfId="10691"/>
    <cellStyle name="Comma 3 9 6" xfId="10692"/>
    <cellStyle name="Comma 3 9 7" xfId="10693"/>
    <cellStyle name="Comma 3 9 8" xfId="10694"/>
    <cellStyle name="Comma 3 9 9" xfId="10695"/>
    <cellStyle name="Comma 3*" xfId="10696"/>
    <cellStyle name="Comma 3_5-CO-GEN PROJECT --051" xfId="10697"/>
    <cellStyle name="Comma 30" xfId="10698"/>
    <cellStyle name="Comma 31" xfId="10699"/>
    <cellStyle name="Comma 32" xfId="10700"/>
    <cellStyle name="Comma 33" xfId="10701"/>
    <cellStyle name="Comma 33 2" xfId="10702"/>
    <cellStyle name="Comma 34" xfId="10703"/>
    <cellStyle name="Comma 34 2" xfId="10704"/>
    <cellStyle name="Comma 35" xfId="10705"/>
    <cellStyle name="Comma 35 2" xfId="10706"/>
    <cellStyle name="Comma 35 2 2" xfId="10707"/>
    <cellStyle name="Comma 36" xfId="10708"/>
    <cellStyle name="Comma 36 2" xfId="10709"/>
    <cellStyle name="Comma 37" xfId="10710"/>
    <cellStyle name="Comma 37 2" xfId="10711"/>
    <cellStyle name="Comma 38" xfId="10712"/>
    <cellStyle name="Comma 38 2" xfId="10713"/>
    <cellStyle name="Comma 38 3" xfId="10714"/>
    <cellStyle name="Comma 38 3 2" xfId="10715"/>
    <cellStyle name="Comma 38 3 2 2" xfId="10716"/>
    <cellStyle name="Comma 38 3 2 3" xfId="10717"/>
    <cellStyle name="Comma 38 3 3" xfId="10718"/>
    <cellStyle name="Comma 38 3 4" xfId="10719"/>
    <cellStyle name="Comma 38 4" xfId="10720"/>
    <cellStyle name="Comma 38 4 2" xfId="10721"/>
    <cellStyle name="Comma 38 4 3" xfId="10722"/>
    <cellStyle name="Comma 38 5" xfId="10723"/>
    <cellStyle name="Comma 38 6" xfId="10724"/>
    <cellStyle name="Comma 39" xfId="10725"/>
    <cellStyle name="Comma 39 2" xfId="10726"/>
    <cellStyle name="Comma 4" xfId="11"/>
    <cellStyle name="Comma 4 10" xfId="10727"/>
    <cellStyle name="Comma 4 11" xfId="10728"/>
    <cellStyle name="Comma 4 12" xfId="10729"/>
    <cellStyle name="Comma 4 13" xfId="10730"/>
    <cellStyle name="Comma 4 14" xfId="10731"/>
    <cellStyle name="Comma 4 15" xfId="10732"/>
    <cellStyle name="Comma 4 16" xfId="10733"/>
    <cellStyle name="Comma 4 17" xfId="10734"/>
    <cellStyle name="Comma 4 2" xfId="58"/>
    <cellStyle name="Comma 4 2 10" xfId="10735"/>
    <cellStyle name="Comma 4 2 11" xfId="10736"/>
    <cellStyle name="Comma 4 2 12" xfId="30893"/>
    <cellStyle name="Comma 4 2 2" xfId="10737"/>
    <cellStyle name="Comma 4 2 2 10" xfId="10738"/>
    <cellStyle name="Comma 4 2 2 2" xfId="10739"/>
    <cellStyle name="Comma 4 2 2 3" xfId="10740"/>
    <cellStyle name="Comma 4 2 2 4" xfId="10741"/>
    <cellStyle name="Comma 4 2 2 5" xfId="10742"/>
    <cellStyle name="Comma 4 2 2 6" xfId="10743"/>
    <cellStyle name="Comma 4 2 2 7" xfId="10744"/>
    <cellStyle name="Comma 4 2 2 8" xfId="10745"/>
    <cellStyle name="Comma 4 2 2 9" xfId="10746"/>
    <cellStyle name="Comma 4 2 3" xfId="10747"/>
    <cellStyle name="Comma 4 2 4" xfId="10748"/>
    <cellStyle name="Comma 4 2 5" xfId="10749"/>
    <cellStyle name="Comma 4 2 6" xfId="10750"/>
    <cellStyle name="Comma 4 2 7" xfId="10751"/>
    <cellStyle name="Comma 4 2 8" xfId="10752"/>
    <cellStyle name="Comma 4 2 9" xfId="10753"/>
    <cellStyle name="Comma 4 3" xfId="10754"/>
    <cellStyle name="Comma 4 3 10" xfId="10755"/>
    <cellStyle name="Comma 4 3 2" xfId="10756"/>
    <cellStyle name="Comma 4 3 3" xfId="10757"/>
    <cellStyle name="Comma 4 3 4" xfId="10758"/>
    <cellStyle name="Comma 4 3 5" xfId="10759"/>
    <cellStyle name="Comma 4 3 6" xfId="10760"/>
    <cellStyle name="Comma 4 3 7" xfId="10761"/>
    <cellStyle name="Comma 4 3 8" xfId="10762"/>
    <cellStyle name="Comma 4 3 9" xfId="10763"/>
    <cellStyle name="Comma 4 4" xfId="10764"/>
    <cellStyle name="Comma 4 4 10" xfId="10765"/>
    <cellStyle name="Comma 4 4 2" xfId="10766"/>
    <cellStyle name="Comma 4 4 3" xfId="10767"/>
    <cellStyle name="Comma 4 4 4" xfId="10768"/>
    <cellStyle name="Comma 4 4 5" xfId="10769"/>
    <cellStyle name="Comma 4 4 6" xfId="10770"/>
    <cellStyle name="Comma 4 4 7" xfId="10771"/>
    <cellStyle name="Comma 4 4 8" xfId="10772"/>
    <cellStyle name="Comma 4 4 9" xfId="10773"/>
    <cellStyle name="Comma 4 5" xfId="10774"/>
    <cellStyle name="Comma 4 5 2" xfId="10775"/>
    <cellStyle name="Comma 4 5 3" xfId="10776"/>
    <cellStyle name="Comma 4 5 4" xfId="10777"/>
    <cellStyle name="Comma 4 5 5" xfId="10778"/>
    <cellStyle name="Comma 4 5 6" xfId="10779"/>
    <cellStyle name="Comma 4 5 7" xfId="10780"/>
    <cellStyle name="Comma 4 6" xfId="10781"/>
    <cellStyle name="Comma 4 6 2" xfId="10782"/>
    <cellStyle name="Comma 4 6 3" xfId="10783"/>
    <cellStyle name="Comma 4 6 4" xfId="10784"/>
    <cellStyle name="Comma 4 6 5" xfId="10785"/>
    <cellStyle name="Comma 4 6 6" xfId="10786"/>
    <cellStyle name="Comma 4 6 7" xfId="10787"/>
    <cellStyle name="Comma 4 7" xfId="10788"/>
    <cellStyle name="Comma 4 7 2" xfId="10789"/>
    <cellStyle name="Comma 4 8" xfId="10790"/>
    <cellStyle name="Comma 4 8 2" xfId="10791"/>
    <cellStyle name="Comma 4 9" xfId="10792"/>
    <cellStyle name="Comma 4 9 2" xfId="10793"/>
    <cellStyle name="Comma 4_2-MACHINERY FOUNDATIONS --061" xfId="10794"/>
    <cellStyle name="Comma 40" xfId="10795"/>
    <cellStyle name="Comma 41" xfId="10796"/>
    <cellStyle name="Comma 41 2" xfId="10797"/>
    <cellStyle name="Comma 41 3" xfId="10798"/>
    <cellStyle name="Comma 41 3 2" xfId="10799"/>
    <cellStyle name="Comma 41 3 3" xfId="10800"/>
    <cellStyle name="Comma 41 4" xfId="10801"/>
    <cellStyle name="Comma 41 5" xfId="10802"/>
    <cellStyle name="Comma 42" xfId="10803"/>
    <cellStyle name="Comma 42 2" xfId="10804"/>
    <cellStyle name="Comma 42 3" xfId="10805"/>
    <cellStyle name="Comma 42 3 2" xfId="10806"/>
    <cellStyle name="Comma 42 3 3" xfId="10807"/>
    <cellStyle name="Comma 42 4" xfId="10808"/>
    <cellStyle name="Comma 42 5" xfId="10809"/>
    <cellStyle name="Comma 43" xfId="10810"/>
    <cellStyle name="Comma 43 2" xfId="10811"/>
    <cellStyle name="Comma 43 2 2" xfId="10812"/>
    <cellStyle name="Comma 43 2 3" xfId="10813"/>
    <cellStyle name="Comma 43 3" xfId="10814"/>
    <cellStyle name="Comma 43 4" xfId="10815"/>
    <cellStyle name="Comma 44" xfId="10816"/>
    <cellStyle name="Comma 44 2" xfId="10817"/>
    <cellStyle name="Comma 44 2 2" xfId="10818"/>
    <cellStyle name="Comma 44 2 2 2" xfId="10819"/>
    <cellStyle name="Comma 44 2 2 3" xfId="10820"/>
    <cellStyle name="Comma 44 2 3" xfId="10821"/>
    <cellStyle name="Comma 44 2 4" xfId="10822"/>
    <cellStyle name="Comma 45" xfId="10823"/>
    <cellStyle name="Comma 46" xfId="10824"/>
    <cellStyle name="Comma 46 2" xfId="10825"/>
    <cellStyle name="Comma 46 2 2" xfId="10826"/>
    <cellStyle name="Comma 46 2 3" xfId="10827"/>
    <cellStyle name="Comma 46 3" xfId="10828"/>
    <cellStyle name="Comma 46 4" xfId="10829"/>
    <cellStyle name="Comma 47" xfId="10830"/>
    <cellStyle name="Comma 47 2" xfId="10831"/>
    <cellStyle name="Comma 47 2 2" xfId="10832"/>
    <cellStyle name="Comma 47 2 3" xfId="10833"/>
    <cellStyle name="Comma 47 3" xfId="10834"/>
    <cellStyle name="Comma 47 4" xfId="10835"/>
    <cellStyle name="Comma 48" xfId="10836"/>
    <cellStyle name="Comma 48 2" xfId="10837"/>
    <cellStyle name="Comma 48 2 2" xfId="10838"/>
    <cellStyle name="Comma 48 2 3" xfId="10839"/>
    <cellStyle name="Comma 48 3" xfId="10840"/>
    <cellStyle name="Comma 48 4" xfId="10841"/>
    <cellStyle name="Comma 49" xfId="10842"/>
    <cellStyle name="Comma 49 2" xfId="10843"/>
    <cellStyle name="Comma 49 2 2" xfId="10844"/>
    <cellStyle name="Comma 49 2 3" xfId="10845"/>
    <cellStyle name="Comma 49 3" xfId="10846"/>
    <cellStyle name="Comma 49 4" xfId="10847"/>
    <cellStyle name="Comma 5" xfId="60"/>
    <cellStyle name="Comma 5 10" xfId="10848"/>
    <cellStyle name="Comma 5 2" xfId="10849"/>
    <cellStyle name="Comma 5 2 10" xfId="10850"/>
    <cellStyle name="Comma 5 2 11" xfId="10851"/>
    <cellStyle name="Comma 5 2 12" xfId="10852"/>
    <cellStyle name="Comma 5 2 13" xfId="10853"/>
    <cellStyle name="Comma 5 2 2" xfId="10854"/>
    <cellStyle name="Comma 5 2 2 2" xfId="10855"/>
    <cellStyle name="Comma 5 2 3" xfId="10856"/>
    <cellStyle name="Comma 5 2 3 2" xfId="10857"/>
    <cellStyle name="Comma 5 2 4" xfId="10858"/>
    <cellStyle name="Comma 5 2 5" xfId="10859"/>
    <cellStyle name="Comma 5 2 6" xfId="10860"/>
    <cellStyle name="Comma 5 2 7" xfId="10861"/>
    <cellStyle name="Comma 5 2 8" xfId="10862"/>
    <cellStyle name="Comma 5 2 9" xfId="10863"/>
    <cellStyle name="Comma 5 3" xfId="10864"/>
    <cellStyle name="Comma 5 3 2" xfId="10865"/>
    <cellStyle name="Comma 5 3 3" xfId="10866"/>
    <cellStyle name="Comma 5 3 4" xfId="10867"/>
    <cellStyle name="Comma 5 3 5" xfId="10868"/>
    <cellStyle name="Comma 5 3 6" xfId="10869"/>
    <cellStyle name="Comma 5 3 7" xfId="10870"/>
    <cellStyle name="Comma 5 3 8" xfId="10871"/>
    <cellStyle name="Comma 5 3 9" xfId="10872"/>
    <cellStyle name="Comma 5 4" xfId="10873"/>
    <cellStyle name="Comma 5 5" xfId="10874"/>
    <cellStyle name="Comma 5 6" xfId="10875"/>
    <cellStyle name="Comma 5 7" xfId="10876"/>
    <cellStyle name="Comma 5 8" xfId="10877"/>
    <cellStyle name="Comma 5 9" xfId="10878"/>
    <cellStyle name="Comma 5_Analysis - Hodariyat - 20.06.09" xfId="10879"/>
    <cellStyle name="Comma 50" xfId="10880"/>
    <cellStyle name="Comma 50 2" xfId="10881"/>
    <cellStyle name="Comma 50 2 2" xfId="10882"/>
    <cellStyle name="Comma 50 2 3" xfId="10883"/>
    <cellStyle name="Comma 50 3" xfId="10884"/>
    <cellStyle name="Comma 50 4" xfId="10885"/>
    <cellStyle name="Comma 51" xfId="10886"/>
    <cellStyle name="Comma 51 2" xfId="10887"/>
    <cellStyle name="Comma 51 2 2" xfId="10888"/>
    <cellStyle name="Comma 51 2 3" xfId="10889"/>
    <cellStyle name="Comma 51 3" xfId="10890"/>
    <cellStyle name="Comma 51 4" xfId="10891"/>
    <cellStyle name="Comma 52" xfId="10892"/>
    <cellStyle name="Comma 52 2" xfId="10893"/>
    <cellStyle name="Comma 52 2 2" xfId="10894"/>
    <cellStyle name="Comma 52 2 3" xfId="10895"/>
    <cellStyle name="Comma 52 3" xfId="10896"/>
    <cellStyle name="Comma 52 4" xfId="10897"/>
    <cellStyle name="Comma 53" xfId="10898"/>
    <cellStyle name="Comma 53 2" xfId="10899"/>
    <cellStyle name="Comma 53 2 2" xfId="10900"/>
    <cellStyle name="Comma 53 2 3" xfId="10901"/>
    <cellStyle name="Comma 53 3" xfId="10902"/>
    <cellStyle name="Comma 53 4" xfId="10903"/>
    <cellStyle name="Comma 54" xfId="10904"/>
    <cellStyle name="Comma 54 2" xfId="10905"/>
    <cellStyle name="Comma 54 2 2" xfId="10906"/>
    <cellStyle name="Comma 54 2 3" xfId="10907"/>
    <cellStyle name="Comma 54 3" xfId="10908"/>
    <cellStyle name="Comma 54 4" xfId="10909"/>
    <cellStyle name="Comma 55" xfId="10910"/>
    <cellStyle name="Comma 56" xfId="10911"/>
    <cellStyle name="Comma 57" xfId="10912"/>
    <cellStyle name="Comma 59" xfId="10913"/>
    <cellStyle name="Comma 6" xfId="63"/>
    <cellStyle name="Comma 6 10" xfId="10914"/>
    <cellStyle name="Comma 6 11" xfId="10915"/>
    <cellStyle name="Comma 6 12" xfId="10916"/>
    <cellStyle name="Comma 6 13" xfId="10917"/>
    <cellStyle name="Comma 6 14" xfId="10918"/>
    <cellStyle name="Comma 6 15" xfId="10919"/>
    <cellStyle name="Comma 6 16" xfId="10920"/>
    <cellStyle name="Comma 6 17" xfId="10921"/>
    <cellStyle name="Comma 6 2" xfId="10922"/>
    <cellStyle name="Comma 6 2 10" xfId="10923"/>
    <cellStyle name="Comma 6 2 11" xfId="10924"/>
    <cellStyle name="Comma 6 2 12" xfId="10925"/>
    <cellStyle name="Comma 6 2 2" xfId="10926"/>
    <cellStyle name="Comma 6 2 2 2" xfId="10927"/>
    <cellStyle name="Comma 6 2 2 2 2" xfId="10928"/>
    <cellStyle name="Comma 6 2 2 2 2 2" xfId="10929"/>
    <cellStyle name="Comma 6 2 2 3" xfId="10930"/>
    <cellStyle name="Comma 6 2 3" xfId="10931"/>
    <cellStyle name="Comma 6 2 4" xfId="10932"/>
    <cellStyle name="Comma 6 2 5" xfId="10933"/>
    <cellStyle name="Comma 6 2 6" xfId="10934"/>
    <cellStyle name="Comma 6 2 7" xfId="10935"/>
    <cellStyle name="Comma 6 2 8" xfId="10936"/>
    <cellStyle name="Comma 6 2 9" xfId="10937"/>
    <cellStyle name="Comma 6 3" xfId="10938"/>
    <cellStyle name="Comma 6 3 10" xfId="10939"/>
    <cellStyle name="Comma 6 3 11" xfId="10940"/>
    <cellStyle name="Comma 6 3 12" xfId="10941"/>
    <cellStyle name="Comma 6 3 13" xfId="10942"/>
    <cellStyle name="Comma 6 3 14" xfId="10943"/>
    <cellStyle name="Comma 6 3 2" xfId="10944"/>
    <cellStyle name="Comma 6 3 2 2" xfId="10945"/>
    <cellStyle name="Comma 6 3 2 3" xfId="10946"/>
    <cellStyle name="Comma 6 3 3" xfId="10947"/>
    <cellStyle name="Comma 6 3 4" xfId="10948"/>
    <cellStyle name="Comma 6 3 5" xfId="10949"/>
    <cellStyle name="Comma 6 3 6" xfId="10950"/>
    <cellStyle name="Comma 6 3 6 2" xfId="10951"/>
    <cellStyle name="Comma 6 3 6 2 2" xfId="10952"/>
    <cellStyle name="Comma 6 3 6 2 3" xfId="10953"/>
    <cellStyle name="Comma 6 3 6 3" xfId="10954"/>
    <cellStyle name="Comma 6 3 6 4" xfId="10955"/>
    <cellStyle name="Comma 6 3 7" xfId="10956"/>
    <cellStyle name="Comma 6 3 8" xfId="10957"/>
    <cellStyle name="Comma 6 3 9" xfId="10958"/>
    <cellStyle name="Comma 6 4" xfId="10959"/>
    <cellStyle name="Comma 6 4 2" xfId="10960"/>
    <cellStyle name="Comma 6 4 3" xfId="10961"/>
    <cellStyle name="Comma 6 5" xfId="10962"/>
    <cellStyle name="Comma 6 5 2" xfId="10963"/>
    <cellStyle name="Comma 6 6" xfId="10964"/>
    <cellStyle name="Comma 6 6 2" xfId="10965"/>
    <cellStyle name="Comma 6 7" xfId="10966"/>
    <cellStyle name="Comma 6 8" xfId="10967"/>
    <cellStyle name="Comma 6 9" xfId="10968"/>
    <cellStyle name="Comma 6_Analysis - Hodariyat - 20.06.09" xfId="10969"/>
    <cellStyle name="Comma 7" xfId="10970"/>
    <cellStyle name="Comma 7 10" xfId="10971"/>
    <cellStyle name="Comma 7 11" xfId="10972"/>
    <cellStyle name="Comma 7 12" xfId="10973"/>
    <cellStyle name="Comma 7 13" xfId="10974"/>
    <cellStyle name="Comma 7 14" xfId="10975"/>
    <cellStyle name="Comma 7 15" xfId="10976"/>
    <cellStyle name="Comma 7 2" xfId="10977"/>
    <cellStyle name="Comma 7 2 10" xfId="10978"/>
    <cellStyle name="Comma 7 2 11" xfId="10979"/>
    <cellStyle name="Comma 7 2 12" xfId="10980"/>
    <cellStyle name="Comma 7 2 2" xfId="10981"/>
    <cellStyle name="Comma 7 2 3" xfId="10982"/>
    <cellStyle name="Comma 7 2 4" xfId="10983"/>
    <cellStyle name="Comma 7 2 5" xfId="10984"/>
    <cellStyle name="Comma 7 2 6" xfId="10985"/>
    <cellStyle name="Comma 7 2 7" xfId="10986"/>
    <cellStyle name="Comma 7 2 8" xfId="10987"/>
    <cellStyle name="Comma 7 2 9" xfId="10988"/>
    <cellStyle name="Comma 7 3" xfId="10989"/>
    <cellStyle name="Comma 7 3 10" xfId="10990"/>
    <cellStyle name="Comma 7 3 2" xfId="10991"/>
    <cellStyle name="Comma 7 3 2 2" xfId="10992"/>
    <cellStyle name="Comma 7 3 3" xfId="10993"/>
    <cellStyle name="Comma 7 3 4" xfId="10994"/>
    <cellStyle name="Comma 7 3 5" xfId="10995"/>
    <cellStyle name="Comma 7 3 6" xfId="10996"/>
    <cellStyle name="Comma 7 3 7" xfId="10997"/>
    <cellStyle name="Comma 7 3 8" xfId="10998"/>
    <cellStyle name="Comma 7 3 9" xfId="10999"/>
    <cellStyle name="Comma 7 4" xfId="11000"/>
    <cellStyle name="Comma 7 4 2" xfId="11001"/>
    <cellStyle name="Comma 7 5" xfId="11002"/>
    <cellStyle name="Comma 7 6" xfId="11003"/>
    <cellStyle name="Comma 7 7" xfId="11004"/>
    <cellStyle name="Comma 7 8" xfId="11005"/>
    <cellStyle name="Comma 7 9" xfId="11006"/>
    <cellStyle name="Comma 7_BoQ-RA-Al Sowa Island-Road Works (Road P6) To Client" xfId="11007"/>
    <cellStyle name="Comma 71" xfId="11008"/>
    <cellStyle name="Comma 72" xfId="11009"/>
    <cellStyle name="Comma 73" xfId="11010"/>
    <cellStyle name="Comma 74" xfId="11011"/>
    <cellStyle name="Comma 75" xfId="11012"/>
    <cellStyle name="Comma 76" xfId="11013"/>
    <cellStyle name="Comma 77" xfId="11014"/>
    <cellStyle name="Comma 78" xfId="11015"/>
    <cellStyle name="Comma 79" xfId="11016"/>
    <cellStyle name="Comma 8" xfId="11017"/>
    <cellStyle name="Comma 8 10" xfId="11018"/>
    <cellStyle name="Comma 8 11" xfId="11019"/>
    <cellStyle name="Comma 8 12" xfId="11020"/>
    <cellStyle name="Comma 8 13" xfId="11021"/>
    <cellStyle name="Comma 8 14" xfId="11022"/>
    <cellStyle name="Comma 8 15" xfId="11023"/>
    <cellStyle name="Comma 8 16" xfId="11024"/>
    <cellStyle name="Comma 8 17" xfId="11025"/>
    <cellStyle name="Comma 8 18" xfId="11026"/>
    <cellStyle name="Comma 8 19" xfId="11027"/>
    <cellStyle name="Comma 8 2" xfId="11028"/>
    <cellStyle name="Comma 8 2 10" xfId="11029"/>
    <cellStyle name="Comma 8 2 11" xfId="11030"/>
    <cellStyle name="Comma 8 2 12" xfId="11031"/>
    <cellStyle name="Comma 8 2 2" xfId="11032"/>
    <cellStyle name="Comma 8 2 2 2" xfId="11033"/>
    <cellStyle name="Comma 8 2 3" xfId="11034"/>
    <cellStyle name="Comma 8 2 4" xfId="11035"/>
    <cellStyle name="Comma 8 2 5" xfId="11036"/>
    <cellStyle name="Comma 8 2 6" xfId="11037"/>
    <cellStyle name="Comma 8 2 7" xfId="11038"/>
    <cellStyle name="Comma 8 2 8" xfId="11039"/>
    <cellStyle name="Comma 8 2 9" xfId="11040"/>
    <cellStyle name="Comma 8 20" xfId="11041"/>
    <cellStyle name="Comma 8 3" xfId="11042"/>
    <cellStyle name="Comma 8 4" xfId="11043"/>
    <cellStyle name="Comma 8 5" xfId="11044"/>
    <cellStyle name="Comma 8 6" xfId="11045"/>
    <cellStyle name="Comma 8 7" xfId="11046"/>
    <cellStyle name="Comma 8 8" xfId="11047"/>
    <cellStyle name="Comma 8 9" xfId="11048"/>
    <cellStyle name="Comma 8_BoQ-RA-Al Sowa Island-Road Works (Road P6) To Client" xfId="11049"/>
    <cellStyle name="Comma 80" xfId="11050"/>
    <cellStyle name="Comma 81" xfId="11051"/>
    <cellStyle name="Comma 82" xfId="11052"/>
    <cellStyle name="Comma 83" xfId="11053"/>
    <cellStyle name="Comma 84" xfId="11054"/>
    <cellStyle name="Comma 9" xfId="11055"/>
    <cellStyle name="Comma 9 10" xfId="11056"/>
    <cellStyle name="Comma 9 11" xfId="11057"/>
    <cellStyle name="Comma 9 12" xfId="11058"/>
    <cellStyle name="Comma 9 13" xfId="11059"/>
    <cellStyle name="Comma 9 14" xfId="11060"/>
    <cellStyle name="Comma 9 15" xfId="11061"/>
    <cellStyle name="Comma 9 16" xfId="11062"/>
    <cellStyle name="Comma 9 17" xfId="11063"/>
    <cellStyle name="Comma 9 18" xfId="11064"/>
    <cellStyle name="Comma 9 19" xfId="11065"/>
    <cellStyle name="Comma 9 2" xfId="11066"/>
    <cellStyle name="Comma 9 2 2" xfId="11067"/>
    <cellStyle name="Comma 9 2 2 2" xfId="11068"/>
    <cellStyle name="Comma 9 2 2 3" xfId="11069"/>
    <cellStyle name="Comma 9 2 3" xfId="11070"/>
    <cellStyle name="Comma 9 2 3 2" xfId="11071"/>
    <cellStyle name="Comma 9 2 3 3" xfId="11072"/>
    <cellStyle name="Comma 9 2 4" xfId="11073"/>
    <cellStyle name="Comma 9 2 5" xfId="11074"/>
    <cellStyle name="Comma 9 2 6" xfId="11075"/>
    <cellStyle name="Comma 9 2 6 2" xfId="11076"/>
    <cellStyle name="Comma 9 2 6 3" xfId="11077"/>
    <cellStyle name="Comma 9 3" xfId="11078"/>
    <cellStyle name="Comma 9 3 2" xfId="11079"/>
    <cellStyle name="Comma 9 3 3" xfId="11080"/>
    <cellStyle name="Comma 9 3 4" xfId="11081"/>
    <cellStyle name="Comma 9 3 4 2" xfId="11082"/>
    <cellStyle name="Comma 9 3 4 3" xfId="11083"/>
    <cellStyle name="Comma 9 4" xfId="11084"/>
    <cellStyle name="Comma 9 5" xfId="11085"/>
    <cellStyle name="Comma 9 6" xfId="11086"/>
    <cellStyle name="Comma 9 7" xfId="11087"/>
    <cellStyle name="Comma 9 8" xfId="11088"/>
    <cellStyle name="Comma 9 9" xfId="11089"/>
    <cellStyle name="comma zerodec" xfId="11090"/>
    <cellStyle name="comma zerodec 2" xfId="11091"/>
    <cellStyle name="Comma*" xfId="11092"/>
    <cellStyle name="Comma,0" xfId="11093"/>
    <cellStyle name="Comma,1" xfId="11094"/>
    <cellStyle name="Comma,2" xfId="11095"/>
    <cellStyle name="comma[0]" xfId="11096"/>
    <cellStyle name="Comma0" xfId="11097"/>
    <cellStyle name="Comma0 - Style4" xfId="11098"/>
    <cellStyle name="Comma0 - Style5" xfId="11099"/>
    <cellStyle name="Comma0 10" xfId="11100"/>
    <cellStyle name="Comma0 11" xfId="11101"/>
    <cellStyle name="Comma0 2" xfId="11102"/>
    <cellStyle name="Comma0 2 2" xfId="11103"/>
    <cellStyle name="Comma0 2 3" xfId="11104"/>
    <cellStyle name="Comma0 2 4" xfId="11105"/>
    <cellStyle name="Comma0 3" xfId="11106"/>
    <cellStyle name="Comma0 4" xfId="11107"/>
    <cellStyle name="Comma0 5" xfId="11108"/>
    <cellStyle name="Comma0 6" xfId="11109"/>
    <cellStyle name="Comma0 7" xfId="11110"/>
    <cellStyle name="Comma0 8" xfId="11111"/>
    <cellStyle name="Comma0 9" xfId="11112"/>
    <cellStyle name="Comma0_Budget Oberoi Commerz 2  3 R3_08052008 (3)" xfId="11113"/>
    <cellStyle name="Comma1" xfId="11114"/>
    <cellStyle name="Comma1 - Style1" xfId="11115"/>
    <cellStyle name="Comma2" xfId="11116"/>
    <cellStyle name="Comma3" xfId="11117"/>
    <cellStyle name="comman" xfId="11118"/>
    <cellStyle name="Comma-Rounded" xfId="11119"/>
    <cellStyle name="commas" xfId="11120"/>
    <cellStyle name="Copied" xfId="11121"/>
    <cellStyle name="Copied 10" xfId="11122"/>
    <cellStyle name="Copied 2" xfId="11123"/>
    <cellStyle name="Copied 2 2" xfId="11124"/>
    <cellStyle name="Copied 2_KC720 - JCR - Mar '11" xfId="11125"/>
    <cellStyle name="Copied 3" xfId="11126"/>
    <cellStyle name="Copied 4" xfId="11127"/>
    <cellStyle name="Copied 5" xfId="11128"/>
    <cellStyle name="Copied 6" xfId="11129"/>
    <cellStyle name="Copied 7" xfId="11130"/>
    <cellStyle name="Copied 8" xfId="11131"/>
    <cellStyle name="Copied 9" xfId="11132"/>
    <cellStyle name="Copied_Boq dpl PH3 REv2" xfId="11133"/>
    <cellStyle name="COST1" xfId="11134"/>
    <cellStyle name="COURIER" xfId="11135"/>
    <cellStyle name="Cover" xfId="11136"/>
    <cellStyle name="Cover Date" xfId="11137"/>
    <cellStyle name="Cover Subtitle" xfId="11138"/>
    <cellStyle name="Cover Title" xfId="11139"/>
    <cellStyle name="COVERAGE" xfId="11140"/>
    <cellStyle name="CSI" xfId="11141"/>
    <cellStyle name="CSI 2" xfId="11142"/>
    <cellStyle name="Cur" xfId="11143"/>
    <cellStyle name="Curren - Style1" xfId="11144"/>
    <cellStyle name="Curren - Style5" xfId="11145"/>
    <cellStyle name="Curren - Style6" xfId="11146"/>
    <cellStyle name="Currencq [0]_Invoices_C" xfId="11147"/>
    <cellStyle name="Currency--" xfId="11148"/>
    <cellStyle name="Currency $" xfId="11149"/>
    <cellStyle name="Currency $ 2" xfId="11150"/>
    <cellStyle name="Currency ($)" xfId="11151"/>
    <cellStyle name="Currency (£)" xfId="11152"/>
    <cellStyle name="Currency [00]" xfId="11153"/>
    <cellStyle name="Currency [1]" xfId="11154"/>
    <cellStyle name="Currency [2]" xfId="11155"/>
    <cellStyle name="Currency [3]" xfId="11156"/>
    <cellStyle name="Currency 0" xfId="11157"/>
    <cellStyle name="Currency 2" xfId="11158"/>
    <cellStyle name="Currency 2 2" xfId="11159"/>
    <cellStyle name="Currency 2 3" xfId="11160"/>
    <cellStyle name="Currency 2 4" xfId="11161"/>
    <cellStyle name="Currency 2 5" xfId="11162"/>
    <cellStyle name="Currency 2 6" xfId="11163"/>
    <cellStyle name="Currency 2 7" xfId="11164"/>
    <cellStyle name="Currency 2*" xfId="11165"/>
    <cellStyle name="Currency 2_Assump" xfId="11166"/>
    <cellStyle name="Currency 3" xfId="11167"/>
    <cellStyle name="Currency 3 2" xfId="11168"/>
    <cellStyle name="Currency 3 2 2" xfId="11169"/>
    <cellStyle name="Currency 3 2 2 2" xfId="11170"/>
    <cellStyle name="Currency 3 3" xfId="11171"/>
    <cellStyle name="Currency 3 4" xfId="11172"/>
    <cellStyle name="Currency 3 5" xfId="11173"/>
    <cellStyle name="Currency 3 6" xfId="11174"/>
    <cellStyle name="Currency 3 7" xfId="11175"/>
    <cellStyle name="Currency 3 8" xfId="11176"/>
    <cellStyle name="Currency 3 9" xfId="11177"/>
    <cellStyle name="Currency 3*" xfId="11178"/>
    <cellStyle name="Currency 4" xfId="11179"/>
    <cellStyle name="Currency 4 2" xfId="11180"/>
    <cellStyle name="Currency 4 3" xfId="11181"/>
    <cellStyle name="Currency 5" xfId="11182"/>
    <cellStyle name="Currency 5 2" xfId="11183"/>
    <cellStyle name="Currency 6" xfId="11184"/>
    <cellStyle name="Currency Per Share" xfId="11185"/>
    <cellStyle name="Currency w/o $" xfId="11186"/>
    <cellStyle name="Currency*" xfId="11187"/>
    <cellStyle name="Currency,0" xfId="11188"/>
    <cellStyle name="Currency,2" xfId="11189"/>
    <cellStyle name="Currency--_Midland v40 (with HPI's projection)" xfId="11190"/>
    <cellStyle name="Currency0" xfId="11191"/>
    <cellStyle name="Currency0 10" xfId="11192"/>
    <cellStyle name="Currency0 11" xfId="11193"/>
    <cellStyle name="Currency0 12" xfId="11194"/>
    <cellStyle name="Currency0 13" xfId="11195"/>
    <cellStyle name="Currency0 2" xfId="11196"/>
    <cellStyle name="Currency0 2 2" xfId="11197"/>
    <cellStyle name="Currency0 2 3" xfId="11198"/>
    <cellStyle name="Currency0 2 4" xfId="11199"/>
    <cellStyle name="Currency0 3" xfId="11200"/>
    <cellStyle name="Currency0 4" xfId="11201"/>
    <cellStyle name="Currency0 5" xfId="11202"/>
    <cellStyle name="Currency0 6" xfId="11203"/>
    <cellStyle name="Currency0 7" xfId="11204"/>
    <cellStyle name="Currency0 8" xfId="11205"/>
    <cellStyle name="Currency0 9" xfId="11206"/>
    <cellStyle name="Currency0_Extra items Diff" xfId="11207"/>
    <cellStyle name="Currency1" xfId="11208"/>
    <cellStyle name="Currency1 2" xfId="11209"/>
    <cellStyle name="Currency-Rounded" xfId="11210"/>
    <cellStyle name="CUSTOM" xfId="11211"/>
    <cellStyle name="Custom - Style8" xfId="11212"/>
    <cellStyle name="CUSTOM 2" xfId="11213"/>
    <cellStyle name="CUSTOM_Amend 2 DPL CONTRACT" xfId="11214"/>
    <cellStyle name="d" xfId="11215"/>
    <cellStyle name="d mmm yy" xfId="11216"/>
    <cellStyle name="d_Budget Oberoi Commerz 2  3 R3_08052008 (3)" xfId="11217"/>
    <cellStyle name="d_Budget Oberoi Commerz 2  May_09_08" xfId="11218"/>
    <cellStyle name="d_Budget Oberoi Commerz II_May_08_08 (5)" xfId="11219"/>
    <cellStyle name="d_IBP I  - Commerz ver 3" xfId="11220"/>
    <cellStyle name="d_IBP I Hotel ver 6" xfId="11221"/>
    <cellStyle name="d_Revised budget commez Hotel+Office Bldg-R9 (3)" xfId="11222"/>
    <cellStyle name="Dash" xfId="11223"/>
    <cellStyle name="Data   - Style2" xfId="11224"/>
    <cellStyle name="Data   - Style2 2" xfId="11225"/>
    <cellStyle name="Data   - Style2 2 2" xfId="11226"/>
    <cellStyle name="Data   - Style2 2 2 2" xfId="11227"/>
    <cellStyle name="Data   - Style2 2 2 3" xfId="11228"/>
    <cellStyle name="Data   - Style2 2 2 4" xfId="11229"/>
    <cellStyle name="Data   - Style2 2 3" xfId="11230"/>
    <cellStyle name="Data   - Style2 2 4" xfId="11231"/>
    <cellStyle name="Data   - Style2 2 5" xfId="11232"/>
    <cellStyle name="Data   - Style2 3" xfId="11233"/>
    <cellStyle name="Data   - Style2 3 2" xfId="11234"/>
    <cellStyle name="Data   - Style2 3 2 2" xfId="11235"/>
    <cellStyle name="Data   - Style2 3 2 3" xfId="11236"/>
    <cellStyle name="Data   - Style2 3 2 4" xfId="11237"/>
    <cellStyle name="Data   - Style2 3 3" xfId="11238"/>
    <cellStyle name="Data   - Style2 3 4" xfId="11239"/>
    <cellStyle name="Data   - Style2 3 5" xfId="11240"/>
    <cellStyle name="Data   - Style2 4" xfId="11241"/>
    <cellStyle name="Data   - Style2 4 2" xfId="11242"/>
    <cellStyle name="Data   - Style2 4 3" xfId="11243"/>
    <cellStyle name="Data   - Style2 4 4" xfId="11244"/>
    <cellStyle name="Data   - Style2 5" xfId="11245"/>
    <cellStyle name="Data   - Style2 6" xfId="11246"/>
    <cellStyle name="Data   - Style2 7" xfId="11247"/>
    <cellStyle name="DATA_ENT" xfId="11248"/>
    <cellStyle name="Date" xfId="11249"/>
    <cellStyle name="Date - Style3" xfId="11250"/>
    <cellStyle name="Date - Style4" xfId="11251"/>
    <cellStyle name="Date [d-mmm-yy]" xfId="11252"/>
    <cellStyle name="Date [D-M-Y]" xfId="11253"/>
    <cellStyle name="Date [M/D/Y]" xfId="11254"/>
    <cellStyle name="Date [M/Y]" xfId="11255"/>
    <cellStyle name="Date [mm-d-yy]" xfId="11256"/>
    <cellStyle name="Date [mm-d-yyyy]" xfId="11257"/>
    <cellStyle name="Date [mm-d-yyyy] 2" xfId="11258"/>
    <cellStyle name="Date [mm-d-yyyy] 3" xfId="11259"/>
    <cellStyle name="Date [mm-d-yyyy] 4" xfId="11260"/>
    <cellStyle name="Date [mm-d-yyyy] 5" xfId="11261"/>
    <cellStyle name="Date [mmm-d-yyyy]" xfId="11262"/>
    <cellStyle name="Date [mmm-yy]" xfId="11263"/>
    <cellStyle name="Date [mmm-yyyy]" xfId="11264"/>
    <cellStyle name="Date [mmm-yyyy] 2" xfId="11265"/>
    <cellStyle name="Date [mmm-yyyy] 3" xfId="11266"/>
    <cellStyle name="Date [mmm-yyyy] 4" xfId="11267"/>
    <cellStyle name="Date [mmm-yyyy] 5" xfId="11268"/>
    <cellStyle name="Date [mmm-yyyy] 6" xfId="11269"/>
    <cellStyle name="Date [mmm-yyyy] 7" xfId="11270"/>
    <cellStyle name="Date [M-Y]" xfId="11271"/>
    <cellStyle name="Date 10" xfId="11272"/>
    <cellStyle name="Date 2" xfId="11273"/>
    <cellStyle name="Date 2 2" xfId="11274"/>
    <cellStyle name="Date 2 3" xfId="11275"/>
    <cellStyle name="Date 2 4" xfId="11276"/>
    <cellStyle name="Date 2_KC720 - JCR - Mar '11" xfId="11277"/>
    <cellStyle name="Date 3" xfId="11278"/>
    <cellStyle name="Date 4" xfId="11279"/>
    <cellStyle name="Date 5" xfId="11280"/>
    <cellStyle name="Date 6" xfId="11281"/>
    <cellStyle name="Date 7" xfId="11282"/>
    <cellStyle name="Date 8" xfId="11283"/>
    <cellStyle name="Date 9" xfId="11284"/>
    <cellStyle name="Date Aligned" xfId="11285"/>
    <cellStyle name="Date Aligned*" xfId="11286"/>
    <cellStyle name="Date Aligned_Assump" xfId="11287"/>
    <cellStyle name="Date Short" xfId="11288"/>
    <cellStyle name="Date_~0205992" xfId="11289"/>
    <cellStyle name="date2" xfId="11290"/>
    <cellStyle name="date2 2" xfId="11291"/>
    <cellStyle name="date2 2 2" xfId="11292"/>
    <cellStyle name="date2 2 3" xfId="11293"/>
    <cellStyle name="date2 2 4" xfId="11294"/>
    <cellStyle name="date2 3" xfId="11295"/>
    <cellStyle name="date2 4" xfId="11296"/>
    <cellStyle name="date2 5" xfId="11297"/>
    <cellStyle name="date2 6" xfId="11298"/>
    <cellStyle name="date2 7" xfId="11299"/>
    <cellStyle name="Date2h" xfId="11300"/>
    <cellStyle name="Datum(text)" xfId="11301"/>
    <cellStyle name="DB Model Standard" xfId="11302"/>
    <cellStyle name="dd" xfId="11303"/>
    <cellStyle name="ddd" xfId="11304"/>
    <cellStyle name="Default 1" xfId="11305"/>
    <cellStyle name="Default 11" xfId="11306"/>
    <cellStyle name="DELTA" xfId="11307"/>
    <cellStyle name="DELTA 10" xfId="11308"/>
    <cellStyle name="DELTA 11" xfId="11309"/>
    <cellStyle name="DELTA 2" xfId="11310"/>
    <cellStyle name="DELTA 2 2" xfId="11311"/>
    <cellStyle name="DELTA 3" xfId="11312"/>
    <cellStyle name="DELTA 3 2" xfId="11313"/>
    <cellStyle name="DELTA 4" xfId="11314"/>
    <cellStyle name="DELTA 5" xfId="11315"/>
    <cellStyle name="DELTA 6" xfId="11316"/>
    <cellStyle name="DELTA 7" xfId="11317"/>
    <cellStyle name="DELTA 8" xfId="11318"/>
    <cellStyle name="DELTA 9" xfId="11319"/>
    <cellStyle name="Description" xfId="11320"/>
    <cellStyle name="Description 2" xfId="11321"/>
    <cellStyle name="Description_DLF Capital Greens -Consolidated Finishes BOQ Phase II " xfId="11322"/>
    <cellStyle name="Dezimal [0]_A+B2400" xfId="11323"/>
    <cellStyle name="Dezimal_ Magirus " xfId="11324"/>
    <cellStyle name="dollar" xfId="11325"/>
    <cellStyle name="Dollar (zero dec)" xfId="11326"/>
    <cellStyle name="Dollar (zero dec) 2" xfId="11327"/>
    <cellStyle name="Dollar.00" xfId="11328"/>
    <cellStyle name="dollar[0]" xfId="11329"/>
    <cellStyle name="dollars" xfId="11330"/>
    <cellStyle name="Dotted Line" xfId="11331"/>
    <cellStyle name="DOWNFOOT" xfId="11332"/>
    <cellStyle name="DOWNFOOT 2" xfId="11333"/>
    <cellStyle name="DOWNFOOT 2 2" xfId="11334"/>
    <cellStyle name="DOWNFOOT 2 3" xfId="11335"/>
    <cellStyle name="DOWNFOOT 2 4" xfId="11336"/>
    <cellStyle name="DOWNFOOT 3" xfId="11337"/>
    <cellStyle name="DOWNFOOT 4" xfId="11338"/>
    <cellStyle name="DOWNFOOT 5" xfId="11339"/>
    <cellStyle name="DOWNFOOT 6" xfId="11340"/>
    <cellStyle name="DOWNFOOT 7" xfId="11341"/>
    <cellStyle name="dr" xfId="11342"/>
    <cellStyle name="ds" xfId="11343"/>
    <cellStyle name="ds 2" xfId="11344"/>
    <cellStyle name="ds 2 2" xfId="11345"/>
    <cellStyle name="ds 2 3" xfId="11346"/>
    <cellStyle name="ds 2 4" xfId="11347"/>
    <cellStyle name="ds 3" xfId="11348"/>
    <cellStyle name="ds 4" xfId="11349"/>
    <cellStyle name="ds 5" xfId="11350"/>
    <cellStyle name="ds 6" xfId="11351"/>
    <cellStyle name="ds 7" xfId="11352"/>
    <cellStyle name="Editable" xfId="11353"/>
    <cellStyle name="EI Code" xfId="11354"/>
    <cellStyle name="EI Code 2" xfId="11355"/>
    <cellStyle name="EI Code 3" xfId="11356"/>
    <cellStyle name="EI Code 4" xfId="11357"/>
    <cellStyle name="EI Code 5" xfId="11358"/>
    <cellStyle name="Eingabe" xfId="11359"/>
    <cellStyle name="Eingabe 2" xfId="11360"/>
    <cellStyle name="Eingabe 2 2" xfId="11361"/>
    <cellStyle name="Eingabe 2 3" xfId="11362"/>
    <cellStyle name="Eingabe 2 4" xfId="11363"/>
    <cellStyle name="Eingabe 3" xfId="11364"/>
    <cellStyle name="Eingabe 4" xfId="11365"/>
    <cellStyle name="Eingabe 5" xfId="11366"/>
    <cellStyle name="Emphasis 1" xfId="11367"/>
    <cellStyle name="Emphasis 1 2" xfId="11368"/>
    <cellStyle name="Emphasis 1 3" xfId="11369"/>
    <cellStyle name="Emphasis 1 4" xfId="11370"/>
    <cellStyle name="Emphasis 1 5" xfId="11371"/>
    <cellStyle name="Emphasis 1 6" xfId="11372"/>
    <cellStyle name="Emphasis 1 7" xfId="11373"/>
    <cellStyle name="Emphasis 1 8" xfId="11374"/>
    <cellStyle name="Emphasis 1 9" xfId="11375"/>
    <cellStyle name="Emphasis 2" xfId="11376"/>
    <cellStyle name="Emphasis 2 2" xfId="11377"/>
    <cellStyle name="Emphasis 2 3" xfId="11378"/>
    <cellStyle name="Emphasis 2 4" xfId="11379"/>
    <cellStyle name="Emphasis 2 5" xfId="11380"/>
    <cellStyle name="Emphasis 2 6" xfId="11381"/>
    <cellStyle name="Emphasis 2 7" xfId="11382"/>
    <cellStyle name="Emphasis 2 8" xfId="11383"/>
    <cellStyle name="Emphasis 2 9" xfId="11384"/>
    <cellStyle name="Emphasis 3" xfId="11385"/>
    <cellStyle name="Emphasis 3 2" xfId="11386"/>
    <cellStyle name="Emphasis 3 3" xfId="11387"/>
    <cellStyle name="Emphasis 3 4" xfId="11388"/>
    <cellStyle name="Emphasis 3 5" xfId="11389"/>
    <cellStyle name="Emphasis 3 6" xfId="11390"/>
    <cellStyle name="Emphasis 3 7" xfId="11391"/>
    <cellStyle name="Emphasis 3 8" xfId="11392"/>
    <cellStyle name="Emphasis 3 9" xfId="11393"/>
    <cellStyle name="Enter Currency (0)" xfId="11394"/>
    <cellStyle name="Enter Currency (0) 10" xfId="11395"/>
    <cellStyle name="Enter Currency (0) 11" xfId="11396"/>
    <cellStyle name="Enter Currency (0) 2" xfId="11397"/>
    <cellStyle name="Enter Currency (0) 2 2" xfId="11398"/>
    <cellStyle name="Enter Currency (0) 3" xfId="11399"/>
    <cellStyle name="Enter Currency (0) 3 2" xfId="11400"/>
    <cellStyle name="Enter Currency (0) 4" xfId="11401"/>
    <cellStyle name="Enter Currency (0) 5" xfId="11402"/>
    <cellStyle name="Enter Currency (0) 6" xfId="11403"/>
    <cellStyle name="Enter Currency (0) 7" xfId="11404"/>
    <cellStyle name="Enter Currency (0) 8" xfId="11405"/>
    <cellStyle name="Enter Currency (0) 9" xfId="11406"/>
    <cellStyle name="Enter Currency (2)" xfId="11407"/>
    <cellStyle name="Enter Units (0)" xfId="11408"/>
    <cellStyle name="Enter Units (0) 10" xfId="11409"/>
    <cellStyle name="Enter Units (0) 11" xfId="11410"/>
    <cellStyle name="Enter Units (0) 2" xfId="11411"/>
    <cellStyle name="Enter Units (0) 2 2" xfId="11412"/>
    <cellStyle name="Enter Units (0) 3" xfId="11413"/>
    <cellStyle name="Enter Units (0) 3 2" xfId="11414"/>
    <cellStyle name="Enter Units (0) 4" xfId="11415"/>
    <cellStyle name="Enter Units (0) 5" xfId="11416"/>
    <cellStyle name="Enter Units (0) 6" xfId="11417"/>
    <cellStyle name="Enter Units (0) 7" xfId="11418"/>
    <cellStyle name="Enter Units (0) 8" xfId="11419"/>
    <cellStyle name="Enter Units (0) 9" xfId="11420"/>
    <cellStyle name="Enter Units (1)" xfId="11421"/>
    <cellStyle name="Enter Units (1) 10" xfId="11422"/>
    <cellStyle name="Enter Units (1) 11" xfId="11423"/>
    <cellStyle name="Enter Units (1) 2" xfId="11424"/>
    <cellStyle name="Enter Units (1) 2 2" xfId="11425"/>
    <cellStyle name="Enter Units (1) 3" xfId="11426"/>
    <cellStyle name="Enter Units (1) 3 2" xfId="11427"/>
    <cellStyle name="Enter Units (1) 4" xfId="11428"/>
    <cellStyle name="Enter Units (1) 5" xfId="11429"/>
    <cellStyle name="Enter Units (1) 6" xfId="11430"/>
    <cellStyle name="Enter Units (1) 7" xfId="11431"/>
    <cellStyle name="Enter Units (1) 8" xfId="11432"/>
    <cellStyle name="Enter Units (1) 9" xfId="11433"/>
    <cellStyle name="Enter Units (2)" xfId="11434"/>
    <cellStyle name="Entered" xfId="11435"/>
    <cellStyle name="Entered 10" xfId="11436"/>
    <cellStyle name="Entered 2" xfId="11437"/>
    <cellStyle name="Entered 2 2" xfId="11438"/>
    <cellStyle name="Entered 2_KC720 - JCR - Mar '11" xfId="11439"/>
    <cellStyle name="Entered 3" xfId="11440"/>
    <cellStyle name="Entered 4" xfId="11441"/>
    <cellStyle name="Entered 5" xfId="11442"/>
    <cellStyle name="Entered 6" xfId="11443"/>
    <cellStyle name="Entered 7" xfId="11444"/>
    <cellStyle name="Entered 8" xfId="11445"/>
    <cellStyle name="Entered 9" xfId="11446"/>
    <cellStyle name="Entered_Boq dpl PH3 REv2" xfId="11447"/>
    <cellStyle name="En-tête 1" xfId="11448"/>
    <cellStyle name="En-tête 2" xfId="11449"/>
    <cellStyle name="EPS" xfId="11450"/>
    <cellStyle name="Ergebnis" xfId="11451"/>
    <cellStyle name="Ergebnis 2" xfId="11452"/>
    <cellStyle name="Ergebnis 2 2" xfId="11453"/>
    <cellStyle name="Ergebnis 2 3" xfId="11454"/>
    <cellStyle name="Ergebnis 2 4" xfId="11455"/>
    <cellStyle name="Ergebnis 3" xfId="11456"/>
    <cellStyle name="Ergebnis 4" xfId="11457"/>
    <cellStyle name="Ergebnis 5" xfId="11458"/>
    <cellStyle name="Erklärender Text" xfId="11459"/>
    <cellStyle name="Error 1" xfId="11460"/>
    <cellStyle name="Error 10" xfId="11461"/>
    <cellStyle name="Error 12" xfId="11462"/>
    <cellStyle name="Error 2" xfId="11463"/>
    <cellStyle name="Error 3" xfId="11464"/>
    <cellStyle name="Euro" xfId="11465"/>
    <cellStyle name="Euro 10" xfId="11466"/>
    <cellStyle name="Euro 11" xfId="11467"/>
    <cellStyle name="Euro 2" xfId="11468"/>
    <cellStyle name="Euro 3" xfId="11469"/>
    <cellStyle name="Euro 4" xfId="11470"/>
    <cellStyle name="Euro 5" xfId="11471"/>
    <cellStyle name="Euro 6" xfId="11472"/>
    <cellStyle name="Euro 7" xfId="11473"/>
    <cellStyle name="Euro 8" xfId="11474"/>
    <cellStyle name="Euro 9" xfId="11475"/>
    <cellStyle name="Excel Built-in Normal" xfId="14"/>
    <cellStyle name="Excel Built-in Normal 1" xfId="6"/>
    <cellStyle name="Excel Built-in Normal 2" xfId="15"/>
    <cellStyle name="Excel_5f_BuiltIn_5f_Comma" xfId="11476"/>
    <cellStyle name="Explanatory Text 1" xfId="11477"/>
    <cellStyle name="Explanatory Text 1 1" xfId="11478"/>
    <cellStyle name="Explanatory Text 10" xfId="11479"/>
    <cellStyle name="Explanatory Text 11" xfId="11480"/>
    <cellStyle name="Explanatory Text 12" xfId="11481"/>
    <cellStyle name="Explanatory Text 13" xfId="11482"/>
    <cellStyle name="Explanatory Text 14" xfId="11483"/>
    <cellStyle name="Explanatory Text 15" xfId="11484"/>
    <cellStyle name="Explanatory Text 16" xfId="11485"/>
    <cellStyle name="Explanatory Text 17" xfId="11486"/>
    <cellStyle name="Explanatory Text 18" xfId="11487"/>
    <cellStyle name="Explanatory Text 19" xfId="11488"/>
    <cellStyle name="Explanatory Text 2" xfId="11489"/>
    <cellStyle name="Explanatory Text 2 2" xfId="11490"/>
    <cellStyle name="Explanatory Text 2 3" xfId="11491"/>
    <cellStyle name="Explanatory Text 2 4" xfId="11492"/>
    <cellStyle name="Explanatory Text 2 5" xfId="11493"/>
    <cellStyle name="Explanatory Text 2 6" xfId="11494"/>
    <cellStyle name="Explanatory Text 2_Block-F LGF POur-II BBS" xfId="11495"/>
    <cellStyle name="Explanatory Text 20" xfId="11496"/>
    <cellStyle name="Explanatory Text 21" xfId="11497"/>
    <cellStyle name="Explanatory Text 22" xfId="11498"/>
    <cellStyle name="Explanatory Text 23" xfId="11499"/>
    <cellStyle name="Explanatory Text 24" xfId="11500"/>
    <cellStyle name="Explanatory Text 25" xfId="11501"/>
    <cellStyle name="Explanatory Text 26" xfId="11502"/>
    <cellStyle name="Explanatory Text 27" xfId="11503"/>
    <cellStyle name="Explanatory Text 28" xfId="11504"/>
    <cellStyle name="Explanatory Text 29" xfId="11505"/>
    <cellStyle name="Explanatory Text 3" xfId="11506"/>
    <cellStyle name="Explanatory Text 3 2" xfId="11507"/>
    <cellStyle name="Explanatory Text 3 3" xfId="11508"/>
    <cellStyle name="Explanatory Text 3 4" xfId="11509"/>
    <cellStyle name="Explanatory Text 3_Sheet2" xfId="11510"/>
    <cellStyle name="Explanatory Text 30" xfId="11511"/>
    <cellStyle name="Explanatory Text 31" xfId="11512"/>
    <cellStyle name="Explanatory Text 32" xfId="11513"/>
    <cellStyle name="Explanatory Text 33" xfId="11514"/>
    <cellStyle name="Explanatory Text 34" xfId="11515"/>
    <cellStyle name="Explanatory Text 35" xfId="11516"/>
    <cellStyle name="Explanatory Text 36" xfId="11517"/>
    <cellStyle name="Explanatory Text 37" xfId="11518"/>
    <cellStyle name="Explanatory Text 38" xfId="11519"/>
    <cellStyle name="Explanatory Text 39" xfId="11520"/>
    <cellStyle name="Explanatory Text 4" xfId="11521"/>
    <cellStyle name="Explanatory Text 4 2" xfId="11522"/>
    <cellStyle name="Explanatory Text 4 3" xfId="11523"/>
    <cellStyle name="Explanatory Text 4 4" xfId="11524"/>
    <cellStyle name="Explanatory Text 4_Sheet2" xfId="11525"/>
    <cellStyle name="Explanatory Text 5" xfId="11526"/>
    <cellStyle name="Explanatory Text 5 2" xfId="11527"/>
    <cellStyle name="Explanatory Text 5 3" xfId="11528"/>
    <cellStyle name="Explanatory Text 5 4" xfId="11529"/>
    <cellStyle name="Explanatory Text 5_Sheet2" xfId="11530"/>
    <cellStyle name="Explanatory Text 6" xfId="11531"/>
    <cellStyle name="Explanatory Text 6 2" xfId="11532"/>
    <cellStyle name="Explanatory Text 6 3" xfId="11533"/>
    <cellStyle name="Explanatory Text 6 4" xfId="11534"/>
    <cellStyle name="Explanatory Text 6_Sheet2" xfId="11535"/>
    <cellStyle name="Explanatory Text 7" xfId="11536"/>
    <cellStyle name="Explanatory Text 7 2" xfId="11537"/>
    <cellStyle name="Explanatory Text 7 3" xfId="11538"/>
    <cellStyle name="Explanatory Text 7 4" xfId="11539"/>
    <cellStyle name="Explanatory Text 7_Sheet2" xfId="11540"/>
    <cellStyle name="Explanatory Text 8" xfId="11541"/>
    <cellStyle name="Explanatory Text 8 2" xfId="11542"/>
    <cellStyle name="Explanatory Text 8 3" xfId="11543"/>
    <cellStyle name="Explanatory Text 8_Sheet2" xfId="11544"/>
    <cellStyle name="Explanatory Text 9" xfId="11545"/>
    <cellStyle name="EY House" xfId="11546"/>
    <cellStyle name="EY0dp" xfId="11547"/>
    <cellStyle name="EYtext" xfId="11548"/>
    <cellStyle name="f" xfId="11549"/>
    <cellStyle name="f_Cinderella Model v1" xfId="11550"/>
    <cellStyle name="f_Cinderella Model v1May 29" xfId="11551"/>
    <cellStyle name="f_Cinderella Model v8" xfId="11552"/>
    <cellStyle name="f_Cinderella Model v9_ML number" xfId="11553"/>
    <cellStyle name="f_Gazelle DDM May-15-2003" xfId="11554"/>
    <cellStyle name="F2" xfId="11555"/>
    <cellStyle name="F3" xfId="11556"/>
    <cellStyle name="F4" xfId="11557"/>
    <cellStyle name="F5" xfId="11558"/>
    <cellStyle name="F6" xfId="11559"/>
    <cellStyle name="F7" xfId="11560"/>
    <cellStyle name="F8" xfId="11561"/>
    <cellStyle name="fact" xfId="11562"/>
    <cellStyle name="fact 2" xfId="11563"/>
    <cellStyle name="fact 3" xfId="11564"/>
    <cellStyle name="fact 4" xfId="11565"/>
    <cellStyle name="fact 5" xfId="11566"/>
    <cellStyle name="FDC-Pos" xfId="11567"/>
    <cellStyle name="ff" xfId="11568"/>
    <cellStyle name="fff" xfId="11569"/>
    <cellStyle name="Financier0" xfId="11570"/>
    <cellStyle name="Fixed" xfId="11571"/>
    <cellStyle name="Fixed [0]" xfId="11572"/>
    <cellStyle name="Fixed 10" xfId="11573"/>
    <cellStyle name="Fixed 2" xfId="11574"/>
    <cellStyle name="Fixed 2 10" xfId="11575"/>
    <cellStyle name="Fixed 2 11" xfId="11576"/>
    <cellStyle name="Fixed 2 12" xfId="11577"/>
    <cellStyle name="Fixed 2 2" xfId="11578"/>
    <cellStyle name="Fixed 2 3" xfId="11579"/>
    <cellStyle name="Fixed 2 4" xfId="11580"/>
    <cellStyle name="Fixed 2 5" xfId="11581"/>
    <cellStyle name="Fixed 2 6" xfId="11582"/>
    <cellStyle name="Fixed 2 7" xfId="11583"/>
    <cellStyle name="Fixed 2 8" xfId="11584"/>
    <cellStyle name="Fixed 2 9" xfId="11585"/>
    <cellStyle name="Fixed 2_KC720 - JCR - Mar '11" xfId="11586"/>
    <cellStyle name="Fixed 3" xfId="11587"/>
    <cellStyle name="Fixed 3 2" xfId="11588"/>
    <cellStyle name="Fixed 4" xfId="11589"/>
    <cellStyle name="Fixed 5" xfId="11590"/>
    <cellStyle name="Fixed 6" xfId="11591"/>
    <cellStyle name="Fixed 7" xfId="11592"/>
    <cellStyle name="Fixed 8" xfId="11593"/>
    <cellStyle name="Fixed 9" xfId="11594"/>
    <cellStyle name="Fixed_Boq dpl PH3 REv2" xfId="11595"/>
    <cellStyle name="Fixed3 - Style3" xfId="11596"/>
    <cellStyle name="fn" xfId="11597"/>
    <cellStyle name="ƒnƒCƒp[ƒŠƒ“ƒN" xfId="11598"/>
    <cellStyle name="Followed Hyperlink 2" xfId="11599"/>
    <cellStyle name="Footer SBILogo1" xfId="11600"/>
    <cellStyle name="Footer SBILogo2" xfId="11601"/>
    <cellStyle name="footnoe" xfId="11602"/>
    <cellStyle name="Footnote 1" xfId="11603"/>
    <cellStyle name="Footnote 11" xfId="11604"/>
    <cellStyle name="Footnote 13" xfId="11605"/>
    <cellStyle name="Footnote 2" xfId="11606"/>
    <cellStyle name="Footnote 3" xfId="11607"/>
    <cellStyle name="Footnote Reference" xfId="11608"/>
    <cellStyle name="Footnote_Budget Oberoi Commerz 2  3 R3_08052008 (3)" xfId="11609"/>
    <cellStyle name="Foottitle" xfId="11610"/>
    <cellStyle name="Foottitle 2" xfId="11611"/>
    <cellStyle name="FORM" xfId="11612"/>
    <cellStyle name="FORM 2" xfId="11613"/>
    <cellStyle name="FORM_Extra items Diff" xfId="11614"/>
    <cellStyle name="Form-name" xfId="11615"/>
    <cellStyle name="Form-nr" xfId="11616"/>
    <cellStyle name="Form-nr 10" xfId="11617"/>
    <cellStyle name="Form-nr 11" xfId="11618"/>
    <cellStyle name="Form-nr 12" xfId="11619"/>
    <cellStyle name="Form-nr 13" xfId="11620"/>
    <cellStyle name="Form-nr 2" xfId="11621"/>
    <cellStyle name="Form-nr 2 10" xfId="11622"/>
    <cellStyle name="Form-nr 2 11" xfId="11623"/>
    <cellStyle name="Form-nr 2 12" xfId="11624"/>
    <cellStyle name="Form-nr 2 2" xfId="11625"/>
    <cellStyle name="Form-nr 2 2 10" xfId="11626"/>
    <cellStyle name="Form-nr 2 2 11" xfId="11627"/>
    <cellStyle name="Form-nr 2 2 2" xfId="11628"/>
    <cellStyle name="Form-nr 2 2 2 10" xfId="11629"/>
    <cellStyle name="Form-nr 2 2 2 2" xfId="11630"/>
    <cellStyle name="Form-nr 2 2 2 2 2" xfId="11631"/>
    <cellStyle name="Form-nr 2 2 2 2 2 2" xfId="11632"/>
    <cellStyle name="Form-nr 2 2 2 2 2 2 2" xfId="11633"/>
    <cellStyle name="Form-nr 2 2 2 2 2 2 3" xfId="11634"/>
    <cellStyle name="Form-nr 2 2 2 2 2 2 4" xfId="11635"/>
    <cellStyle name="Form-nr 2 2 2 2 2 2 5" xfId="11636"/>
    <cellStyle name="Form-nr 2 2 2 2 2 2 6" xfId="11637"/>
    <cellStyle name="Form-nr 2 2 2 2 2 2 7" xfId="11638"/>
    <cellStyle name="Form-nr 2 2 2 2 2 3" xfId="11639"/>
    <cellStyle name="Form-nr 2 2 2 2 2 4" xfId="11640"/>
    <cellStyle name="Form-nr 2 2 2 2 2 5" xfId="11641"/>
    <cellStyle name="Form-nr 2 2 2 2 2 6" xfId="11642"/>
    <cellStyle name="Form-nr 2 2 2 2 2 7" xfId="11643"/>
    <cellStyle name="Form-nr 2 2 2 2 2 8" xfId="11644"/>
    <cellStyle name="Form-nr 2 2 2 2 3" xfId="11645"/>
    <cellStyle name="Form-nr 2 2 2 2 3 2" xfId="11646"/>
    <cellStyle name="Form-nr 2 2 2 2 3 3" xfId="11647"/>
    <cellStyle name="Form-nr 2 2 2 2 3 4" xfId="11648"/>
    <cellStyle name="Form-nr 2 2 2 2 3 5" xfId="11649"/>
    <cellStyle name="Form-nr 2 2 2 2 3 6" xfId="11650"/>
    <cellStyle name="Form-nr 2 2 2 2 3 7" xfId="11651"/>
    <cellStyle name="Form-nr 2 2 2 2 4" xfId="11652"/>
    <cellStyle name="Form-nr 2 2 2 2 5" xfId="11653"/>
    <cellStyle name="Form-nr 2 2 2 2 6" xfId="11654"/>
    <cellStyle name="Form-nr 2 2 2 2 7" xfId="11655"/>
    <cellStyle name="Form-nr 2 2 2 2 8" xfId="11656"/>
    <cellStyle name="Form-nr 2 2 2 2 9" xfId="11657"/>
    <cellStyle name="Form-nr 2 2 2 3" xfId="11658"/>
    <cellStyle name="Form-nr 2 2 2 3 2" xfId="11659"/>
    <cellStyle name="Form-nr 2 2 2 3 2 2" xfId="11660"/>
    <cellStyle name="Form-nr 2 2 2 3 2 3" xfId="11661"/>
    <cellStyle name="Form-nr 2 2 2 3 2 4" xfId="11662"/>
    <cellStyle name="Form-nr 2 2 2 3 2 5" xfId="11663"/>
    <cellStyle name="Form-nr 2 2 2 3 2 6" xfId="11664"/>
    <cellStyle name="Form-nr 2 2 2 3 2 7" xfId="11665"/>
    <cellStyle name="Form-nr 2 2 2 3 3" xfId="11666"/>
    <cellStyle name="Form-nr 2 2 2 3 4" xfId="11667"/>
    <cellStyle name="Form-nr 2 2 2 3 5" xfId="11668"/>
    <cellStyle name="Form-nr 2 2 2 3 6" xfId="11669"/>
    <cellStyle name="Form-nr 2 2 2 3 7" xfId="11670"/>
    <cellStyle name="Form-nr 2 2 2 3 8" xfId="11671"/>
    <cellStyle name="Form-nr 2 2 2 4" xfId="11672"/>
    <cellStyle name="Form-nr 2 2 2 4 2" xfId="11673"/>
    <cellStyle name="Form-nr 2 2 2 4 3" xfId="11674"/>
    <cellStyle name="Form-nr 2 2 2 4 4" xfId="11675"/>
    <cellStyle name="Form-nr 2 2 2 4 5" xfId="11676"/>
    <cellStyle name="Form-nr 2 2 2 4 6" xfId="11677"/>
    <cellStyle name="Form-nr 2 2 2 4 7" xfId="11678"/>
    <cellStyle name="Form-nr 2 2 2 5" xfId="11679"/>
    <cellStyle name="Form-nr 2 2 2 6" xfId="11680"/>
    <cellStyle name="Form-nr 2 2 2 7" xfId="11681"/>
    <cellStyle name="Form-nr 2 2 2 8" xfId="11682"/>
    <cellStyle name="Form-nr 2 2 2 9" xfId="11683"/>
    <cellStyle name="Form-nr 2 2 3" xfId="11684"/>
    <cellStyle name="Form-nr 2 2 3 2" xfId="11685"/>
    <cellStyle name="Form-nr 2 2 3 2 2" xfId="11686"/>
    <cellStyle name="Form-nr 2 2 3 2 2 2" xfId="11687"/>
    <cellStyle name="Form-nr 2 2 3 2 2 3" xfId="11688"/>
    <cellStyle name="Form-nr 2 2 3 2 2 4" xfId="11689"/>
    <cellStyle name="Form-nr 2 2 3 2 2 5" xfId="11690"/>
    <cellStyle name="Form-nr 2 2 3 2 2 6" xfId="11691"/>
    <cellStyle name="Form-nr 2 2 3 2 2 7" xfId="11692"/>
    <cellStyle name="Form-nr 2 2 3 2 3" xfId="11693"/>
    <cellStyle name="Form-nr 2 2 3 2 4" xfId="11694"/>
    <cellStyle name="Form-nr 2 2 3 2 5" xfId="11695"/>
    <cellStyle name="Form-nr 2 2 3 2 6" xfId="11696"/>
    <cellStyle name="Form-nr 2 2 3 2 7" xfId="11697"/>
    <cellStyle name="Form-nr 2 2 3 2 8" xfId="11698"/>
    <cellStyle name="Form-nr 2 2 3 3" xfId="11699"/>
    <cellStyle name="Form-nr 2 2 3 3 2" xfId="11700"/>
    <cellStyle name="Form-nr 2 2 3 3 3" xfId="11701"/>
    <cellStyle name="Form-nr 2 2 3 3 4" xfId="11702"/>
    <cellStyle name="Form-nr 2 2 3 3 5" xfId="11703"/>
    <cellStyle name="Form-nr 2 2 3 3 6" xfId="11704"/>
    <cellStyle name="Form-nr 2 2 3 3 7" xfId="11705"/>
    <cellStyle name="Form-nr 2 2 3 4" xfId="11706"/>
    <cellStyle name="Form-nr 2 2 3 5" xfId="11707"/>
    <cellStyle name="Form-nr 2 2 3 6" xfId="11708"/>
    <cellStyle name="Form-nr 2 2 3 7" xfId="11709"/>
    <cellStyle name="Form-nr 2 2 3 8" xfId="11710"/>
    <cellStyle name="Form-nr 2 2 3 9" xfId="11711"/>
    <cellStyle name="Form-nr 2 2 4" xfId="11712"/>
    <cellStyle name="Form-nr 2 2 4 2" xfId="11713"/>
    <cellStyle name="Form-nr 2 2 4 2 2" xfId="11714"/>
    <cellStyle name="Form-nr 2 2 4 2 3" xfId="11715"/>
    <cellStyle name="Form-nr 2 2 4 2 4" xfId="11716"/>
    <cellStyle name="Form-nr 2 2 4 2 5" xfId="11717"/>
    <cellStyle name="Form-nr 2 2 4 2 6" xfId="11718"/>
    <cellStyle name="Form-nr 2 2 4 2 7" xfId="11719"/>
    <cellStyle name="Form-nr 2 2 4 3" xfId="11720"/>
    <cellStyle name="Form-nr 2 2 4 4" xfId="11721"/>
    <cellStyle name="Form-nr 2 2 4 5" xfId="11722"/>
    <cellStyle name="Form-nr 2 2 4 6" xfId="11723"/>
    <cellStyle name="Form-nr 2 2 4 7" xfId="11724"/>
    <cellStyle name="Form-nr 2 2 4 8" xfId="11725"/>
    <cellStyle name="Form-nr 2 2 5" xfId="11726"/>
    <cellStyle name="Form-nr 2 2 5 2" xfId="11727"/>
    <cellStyle name="Form-nr 2 2 5 3" xfId="11728"/>
    <cellStyle name="Form-nr 2 2 5 4" xfId="11729"/>
    <cellStyle name="Form-nr 2 2 5 5" xfId="11730"/>
    <cellStyle name="Form-nr 2 2 5 6" xfId="11731"/>
    <cellStyle name="Form-nr 2 2 5 7" xfId="11732"/>
    <cellStyle name="Form-nr 2 2 6" xfId="11733"/>
    <cellStyle name="Form-nr 2 2 7" xfId="11734"/>
    <cellStyle name="Form-nr 2 2 8" xfId="11735"/>
    <cellStyle name="Form-nr 2 2 9" xfId="11736"/>
    <cellStyle name="Form-nr 2 3" xfId="11737"/>
    <cellStyle name="Form-nr 2 3 10" xfId="11738"/>
    <cellStyle name="Form-nr 2 3 2" xfId="11739"/>
    <cellStyle name="Form-nr 2 3 2 2" xfId="11740"/>
    <cellStyle name="Form-nr 2 3 2 2 2" xfId="11741"/>
    <cellStyle name="Form-nr 2 3 2 2 2 2" xfId="11742"/>
    <cellStyle name="Form-nr 2 3 2 2 2 3" xfId="11743"/>
    <cellStyle name="Form-nr 2 3 2 2 2 4" xfId="11744"/>
    <cellStyle name="Form-nr 2 3 2 2 2 5" xfId="11745"/>
    <cellStyle name="Form-nr 2 3 2 2 2 6" xfId="11746"/>
    <cellStyle name="Form-nr 2 3 2 2 2 7" xfId="11747"/>
    <cellStyle name="Form-nr 2 3 2 2 3" xfId="11748"/>
    <cellStyle name="Form-nr 2 3 2 2 4" xfId="11749"/>
    <cellStyle name="Form-nr 2 3 2 2 5" xfId="11750"/>
    <cellStyle name="Form-nr 2 3 2 2 6" xfId="11751"/>
    <cellStyle name="Form-nr 2 3 2 2 7" xfId="11752"/>
    <cellStyle name="Form-nr 2 3 2 2 8" xfId="11753"/>
    <cellStyle name="Form-nr 2 3 2 3" xfId="11754"/>
    <cellStyle name="Form-nr 2 3 2 3 2" xfId="11755"/>
    <cellStyle name="Form-nr 2 3 2 3 3" xfId="11756"/>
    <cellStyle name="Form-nr 2 3 2 3 4" xfId="11757"/>
    <cellStyle name="Form-nr 2 3 2 3 5" xfId="11758"/>
    <cellStyle name="Form-nr 2 3 2 3 6" xfId="11759"/>
    <cellStyle name="Form-nr 2 3 2 3 7" xfId="11760"/>
    <cellStyle name="Form-nr 2 3 2 4" xfId="11761"/>
    <cellStyle name="Form-nr 2 3 2 5" xfId="11762"/>
    <cellStyle name="Form-nr 2 3 2 6" xfId="11763"/>
    <cellStyle name="Form-nr 2 3 2 7" xfId="11764"/>
    <cellStyle name="Form-nr 2 3 2 8" xfId="11765"/>
    <cellStyle name="Form-nr 2 3 2 9" xfId="11766"/>
    <cellStyle name="Form-nr 2 3 3" xfId="11767"/>
    <cellStyle name="Form-nr 2 3 3 2" xfId="11768"/>
    <cellStyle name="Form-nr 2 3 3 2 2" xfId="11769"/>
    <cellStyle name="Form-nr 2 3 3 2 3" xfId="11770"/>
    <cellStyle name="Form-nr 2 3 3 2 4" xfId="11771"/>
    <cellStyle name="Form-nr 2 3 3 2 5" xfId="11772"/>
    <cellStyle name="Form-nr 2 3 3 2 6" xfId="11773"/>
    <cellStyle name="Form-nr 2 3 3 2 7" xfId="11774"/>
    <cellStyle name="Form-nr 2 3 3 3" xfId="11775"/>
    <cellStyle name="Form-nr 2 3 3 4" xfId="11776"/>
    <cellStyle name="Form-nr 2 3 3 5" xfId="11777"/>
    <cellStyle name="Form-nr 2 3 3 6" xfId="11778"/>
    <cellStyle name="Form-nr 2 3 3 7" xfId="11779"/>
    <cellStyle name="Form-nr 2 3 3 8" xfId="11780"/>
    <cellStyle name="Form-nr 2 3 4" xfId="11781"/>
    <cellStyle name="Form-nr 2 3 4 2" xfId="11782"/>
    <cellStyle name="Form-nr 2 3 4 3" xfId="11783"/>
    <cellStyle name="Form-nr 2 3 4 4" xfId="11784"/>
    <cellStyle name="Form-nr 2 3 4 5" xfId="11785"/>
    <cellStyle name="Form-nr 2 3 4 6" xfId="11786"/>
    <cellStyle name="Form-nr 2 3 4 7" xfId="11787"/>
    <cellStyle name="Form-nr 2 3 5" xfId="11788"/>
    <cellStyle name="Form-nr 2 3 6" xfId="11789"/>
    <cellStyle name="Form-nr 2 3 7" xfId="11790"/>
    <cellStyle name="Form-nr 2 3 8" xfId="11791"/>
    <cellStyle name="Form-nr 2 3 9" xfId="11792"/>
    <cellStyle name="Form-nr 2 4" xfId="11793"/>
    <cellStyle name="Form-nr 2 4 2" xfId="11794"/>
    <cellStyle name="Form-nr 2 4 2 2" xfId="11795"/>
    <cellStyle name="Form-nr 2 4 2 2 2" xfId="11796"/>
    <cellStyle name="Form-nr 2 4 2 2 3" xfId="11797"/>
    <cellStyle name="Form-nr 2 4 2 2 4" xfId="11798"/>
    <cellStyle name="Form-nr 2 4 2 2 5" xfId="11799"/>
    <cellStyle name="Form-nr 2 4 2 2 6" xfId="11800"/>
    <cellStyle name="Form-nr 2 4 2 2 7" xfId="11801"/>
    <cellStyle name="Form-nr 2 4 2 3" xfId="11802"/>
    <cellStyle name="Form-nr 2 4 2 4" xfId="11803"/>
    <cellStyle name="Form-nr 2 4 2 5" xfId="11804"/>
    <cellStyle name="Form-nr 2 4 2 6" xfId="11805"/>
    <cellStyle name="Form-nr 2 4 2 7" xfId="11806"/>
    <cellStyle name="Form-nr 2 4 2 8" xfId="11807"/>
    <cellStyle name="Form-nr 2 4 3" xfId="11808"/>
    <cellStyle name="Form-nr 2 4 3 2" xfId="11809"/>
    <cellStyle name="Form-nr 2 4 3 3" xfId="11810"/>
    <cellStyle name="Form-nr 2 4 3 4" xfId="11811"/>
    <cellStyle name="Form-nr 2 4 3 5" xfId="11812"/>
    <cellStyle name="Form-nr 2 4 3 6" xfId="11813"/>
    <cellStyle name="Form-nr 2 4 3 7" xfId="11814"/>
    <cellStyle name="Form-nr 2 4 4" xfId="11815"/>
    <cellStyle name="Form-nr 2 4 5" xfId="11816"/>
    <cellStyle name="Form-nr 2 4 6" xfId="11817"/>
    <cellStyle name="Form-nr 2 4 7" xfId="11818"/>
    <cellStyle name="Form-nr 2 4 8" xfId="11819"/>
    <cellStyle name="Form-nr 2 4 9" xfId="11820"/>
    <cellStyle name="Form-nr 2 5" xfId="11821"/>
    <cellStyle name="Form-nr 2 5 2" xfId="11822"/>
    <cellStyle name="Form-nr 2 5 2 2" xfId="11823"/>
    <cellStyle name="Form-nr 2 5 2 3" xfId="11824"/>
    <cellStyle name="Form-nr 2 5 2 4" xfId="11825"/>
    <cellStyle name="Form-nr 2 5 2 5" xfId="11826"/>
    <cellStyle name="Form-nr 2 5 2 6" xfId="11827"/>
    <cellStyle name="Form-nr 2 5 2 7" xfId="11828"/>
    <cellStyle name="Form-nr 2 5 3" xfId="11829"/>
    <cellStyle name="Form-nr 2 5 4" xfId="11830"/>
    <cellStyle name="Form-nr 2 5 5" xfId="11831"/>
    <cellStyle name="Form-nr 2 5 6" xfId="11832"/>
    <cellStyle name="Form-nr 2 5 7" xfId="11833"/>
    <cellStyle name="Form-nr 2 5 8" xfId="11834"/>
    <cellStyle name="Form-nr 2 6" xfId="11835"/>
    <cellStyle name="Form-nr 2 6 2" xfId="11836"/>
    <cellStyle name="Form-nr 2 6 3" xfId="11837"/>
    <cellStyle name="Form-nr 2 6 4" xfId="11838"/>
    <cellStyle name="Form-nr 2 6 5" xfId="11839"/>
    <cellStyle name="Form-nr 2 6 6" xfId="11840"/>
    <cellStyle name="Form-nr 2 6 7" xfId="11841"/>
    <cellStyle name="Form-nr 2 7" xfId="11842"/>
    <cellStyle name="Form-nr 2 8" xfId="11843"/>
    <cellStyle name="Form-nr 2 9" xfId="11844"/>
    <cellStyle name="Form-nr 3" xfId="11845"/>
    <cellStyle name="Form-nr 3 10" xfId="11846"/>
    <cellStyle name="Form-nr 3 11" xfId="11847"/>
    <cellStyle name="Form-nr 3 2" xfId="11848"/>
    <cellStyle name="Form-nr 3 2 10" xfId="11849"/>
    <cellStyle name="Form-nr 3 2 2" xfId="11850"/>
    <cellStyle name="Form-nr 3 2 2 2" xfId="11851"/>
    <cellStyle name="Form-nr 3 2 2 2 2" xfId="11852"/>
    <cellStyle name="Form-nr 3 2 2 2 2 2" xfId="11853"/>
    <cellStyle name="Form-nr 3 2 2 2 2 3" xfId="11854"/>
    <cellStyle name="Form-nr 3 2 2 2 2 4" xfId="11855"/>
    <cellStyle name="Form-nr 3 2 2 2 2 5" xfId="11856"/>
    <cellStyle name="Form-nr 3 2 2 2 2 6" xfId="11857"/>
    <cellStyle name="Form-nr 3 2 2 2 2 7" xfId="11858"/>
    <cellStyle name="Form-nr 3 2 2 2 3" xfId="11859"/>
    <cellStyle name="Form-nr 3 2 2 2 4" xfId="11860"/>
    <cellStyle name="Form-nr 3 2 2 2 5" xfId="11861"/>
    <cellStyle name="Form-nr 3 2 2 2 6" xfId="11862"/>
    <cellStyle name="Form-nr 3 2 2 2 7" xfId="11863"/>
    <cellStyle name="Form-nr 3 2 2 2 8" xfId="11864"/>
    <cellStyle name="Form-nr 3 2 2 3" xfId="11865"/>
    <cellStyle name="Form-nr 3 2 2 3 2" xfId="11866"/>
    <cellStyle name="Form-nr 3 2 2 3 3" xfId="11867"/>
    <cellStyle name="Form-nr 3 2 2 3 4" xfId="11868"/>
    <cellStyle name="Form-nr 3 2 2 3 5" xfId="11869"/>
    <cellStyle name="Form-nr 3 2 2 3 6" xfId="11870"/>
    <cellStyle name="Form-nr 3 2 2 3 7" xfId="11871"/>
    <cellStyle name="Form-nr 3 2 2 4" xfId="11872"/>
    <cellStyle name="Form-nr 3 2 2 5" xfId="11873"/>
    <cellStyle name="Form-nr 3 2 2 6" xfId="11874"/>
    <cellStyle name="Form-nr 3 2 2 7" xfId="11875"/>
    <cellStyle name="Form-nr 3 2 2 8" xfId="11876"/>
    <cellStyle name="Form-nr 3 2 2 9" xfId="11877"/>
    <cellStyle name="Form-nr 3 2 3" xfId="11878"/>
    <cellStyle name="Form-nr 3 2 3 2" xfId="11879"/>
    <cellStyle name="Form-nr 3 2 3 2 2" xfId="11880"/>
    <cellStyle name="Form-nr 3 2 3 2 3" xfId="11881"/>
    <cellStyle name="Form-nr 3 2 3 2 4" xfId="11882"/>
    <cellStyle name="Form-nr 3 2 3 2 5" xfId="11883"/>
    <cellStyle name="Form-nr 3 2 3 2 6" xfId="11884"/>
    <cellStyle name="Form-nr 3 2 3 2 7" xfId="11885"/>
    <cellStyle name="Form-nr 3 2 3 3" xfId="11886"/>
    <cellStyle name="Form-nr 3 2 3 4" xfId="11887"/>
    <cellStyle name="Form-nr 3 2 3 5" xfId="11888"/>
    <cellStyle name="Form-nr 3 2 3 6" xfId="11889"/>
    <cellStyle name="Form-nr 3 2 3 7" xfId="11890"/>
    <cellStyle name="Form-nr 3 2 3 8" xfId="11891"/>
    <cellStyle name="Form-nr 3 2 4" xfId="11892"/>
    <cellStyle name="Form-nr 3 2 4 2" xfId="11893"/>
    <cellStyle name="Form-nr 3 2 4 3" xfId="11894"/>
    <cellStyle name="Form-nr 3 2 4 4" xfId="11895"/>
    <cellStyle name="Form-nr 3 2 4 5" xfId="11896"/>
    <cellStyle name="Form-nr 3 2 4 6" xfId="11897"/>
    <cellStyle name="Form-nr 3 2 4 7" xfId="11898"/>
    <cellStyle name="Form-nr 3 2 5" xfId="11899"/>
    <cellStyle name="Form-nr 3 2 6" xfId="11900"/>
    <cellStyle name="Form-nr 3 2 7" xfId="11901"/>
    <cellStyle name="Form-nr 3 2 8" xfId="11902"/>
    <cellStyle name="Form-nr 3 2 9" xfId="11903"/>
    <cellStyle name="Form-nr 3 3" xfId="11904"/>
    <cellStyle name="Form-nr 3 3 2" xfId="11905"/>
    <cellStyle name="Form-nr 3 3 2 2" xfId="11906"/>
    <cellStyle name="Form-nr 3 3 2 2 2" xfId="11907"/>
    <cellStyle name="Form-nr 3 3 2 2 3" xfId="11908"/>
    <cellStyle name="Form-nr 3 3 2 2 4" xfId="11909"/>
    <cellStyle name="Form-nr 3 3 2 2 5" xfId="11910"/>
    <cellStyle name="Form-nr 3 3 2 2 6" xfId="11911"/>
    <cellStyle name="Form-nr 3 3 2 2 7" xfId="11912"/>
    <cellStyle name="Form-nr 3 3 2 3" xfId="11913"/>
    <cellStyle name="Form-nr 3 3 2 4" xfId="11914"/>
    <cellStyle name="Form-nr 3 3 2 5" xfId="11915"/>
    <cellStyle name="Form-nr 3 3 2 6" xfId="11916"/>
    <cellStyle name="Form-nr 3 3 2 7" xfId="11917"/>
    <cellStyle name="Form-nr 3 3 2 8" xfId="11918"/>
    <cellStyle name="Form-nr 3 3 3" xfId="11919"/>
    <cellStyle name="Form-nr 3 3 3 2" xfId="11920"/>
    <cellStyle name="Form-nr 3 3 3 3" xfId="11921"/>
    <cellStyle name="Form-nr 3 3 3 4" xfId="11922"/>
    <cellStyle name="Form-nr 3 3 3 5" xfId="11923"/>
    <cellStyle name="Form-nr 3 3 3 6" xfId="11924"/>
    <cellStyle name="Form-nr 3 3 3 7" xfId="11925"/>
    <cellStyle name="Form-nr 3 3 4" xfId="11926"/>
    <cellStyle name="Form-nr 3 3 5" xfId="11927"/>
    <cellStyle name="Form-nr 3 3 6" xfId="11928"/>
    <cellStyle name="Form-nr 3 3 7" xfId="11929"/>
    <cellStyle name="Form-nr 3 3 8" xfId="11930"/>
    <cellStyle name="Form-nr 3 3 9" xfId="11931"/>
    <cellStyle name="Form-nr 3 4" xfId="11932"/>
    <cellStyle name="Form-nr 3 4 2" xfId="11933"/>
    <cellStyle name="Form-nr 3 4 2 2" xfId="11934"/>
    <cellStyle name="Form-nr 3 4 2 3" xfId="11935"/>
    <cellStyle name="Form-nr 3 4 2 4" xfId="11936"/>
    <cellStyle name="Form-nr 3 4 2 5" xfId="11937"/>
    <cellStyle name="Form-nr 3 4 2 6" xfId="11938"/>
    <cellStyle name="Form-nr 3 4 2 7" xfId="11939"/>
    <cellStyle name="Form-nr 3 4 3" xfId="11940"/>
    <cellStyle name="Form-nr 3 4 4" xfId="11941"/>
    <cellStyle name="Form-nr 3 4 5" xfId="11942"/>
    <cellStyle name="Form-nr 3 4 6" xfId="11943"/>
    <cellStyle name="Form-nr 3 4 7" xfId="11944"/>
    <cellStyle name="Form-nr 3 4 8" xfId="11945"/>
    <cellStyle name="Form-nr 3 5" xfId="11946"/>
    <cellStyle name="Form-nr 3 5 2" xfId="11947"/>
    <cellStyle name="Form-nr 3 5 3" xfId="11948"/>
    <cellStyle name="Form-nr 3 5 4" xfId="11949"/>
    <cellStyle name="Form-nr 3 5 5" xfId="11950"/>
    <cellStyle name="Form-nr 3 5 6" xfId="11951"/>
    <cellStyle name="Form-nr 3 5 7" xfId="11952"/>
    <cellStyle name="Form-nr 3 6" xfId="11953"/>
    <cellStyle name="Form-nr 3 7" xfId="11954"/>
    <cellStyle name="Form-nr 3 8" xfId="11955"/>
    <cellStyle name="Form-nr 3 9" xfId="11956"/>
    <cellStyle name="Form-nr 4" xfId="11957"/>
    <cellStyle name="Form-nr 4 10" xfId="11958"/>
    <cellStyle name="Form-nr 4 2" xfId="11959"/>
    <cellStyle name="Form-nr 4 2 2" xfId="11960"/>
    <cellStyle name="Form-nr 4 2 2 2" xfId="11961"/>
    <cellStyle name="Form-nr 4 2 2 2 2" xfId="11962"/>
    <cellStyle name="Form-nr 4 2 2 2 3" xfId="11963"/>
    <cellStyle name="Form-nr 4 2 2 2 4" xfId="11964"/>
    <cellStyle name="Form-nr 4 2 2 2 5" xfId="11965"/>
    <cellStyle name="Form-nr 4 2 2 2 6" xfId="11966"/>
    <cellStyle name="Form-nr 4 2 2 2 7" xfId="11967"/>
    <cellStyle name="Form-nr 4 2 2 3" xfId="11968"/>
    <cellStyle name="Form-nr 4 2 2 4" xfId="11969"/>
    <cellStyle name="Form-nr 4 2 2 5" xfId="11970"/>
    <cellStyle name="Form-nr 4 2 2 6" xfId="11971"/>
    <cellStyle name="Form-nr 4 2 2 7" xfId="11972"/>
    <cellStyle name="Form-nr 4 2 2 8" xfId="11973"/>
    <cellStyle name="Form-nr 4 2 3" xfId="11974"/>
    <cellStyle name="Form-nr 4 2 3 2" xfId="11975"/>
    <cellStyle name="Form-nr 4 2 3 3" xfId="11976"/>
    <cellStyle name="Form-nr 4 2 3 4" xfId="11977"/>
    <cellStyle name="Form-nr 4 2 3 5" xfId="11978"/>
    <cellStyle name="Form-nr 4 2 3 6" xfId="11979"/>
    <cellStyle name="Form-nr 4 2 3 7" xfId="11980"/>
    <cellStyle name="Form-nr 4 2 4" xfId="11981"/>
    <cellStyle name="Form-nr 4 2 5" xfId="11982"/>
    <cellStyle name="Form-nr 4 2 6" xfId="11983"/>
    <cellStyle name="Form-nr 4 2 7" xfId="11984"/>
    <cellStyle name="Form-nr 4 2 8" xfId="11985"/>
    <cellStyle name="Form-nr 4 2 9" xfId="11986"/>
    <cellStyle name="Form-nr 4 3" xfId="11987"/>
    <cellStyle name="Form-nr 4 3 2" xfId="11988"/>
    <cellStyle name="Form-nr 4 3 2 2" xfId="11989"/>
    <cellStyle name="Form-nr 4 3 2 3" xfId="11990"/>
    <cellStyle name="Form-nr 4 3 2 4" xfId="11991"/>
    <cellStyle name="Form-nr 4 3 2 5" xfId="11992"/>
    <cellStyle name="Form-nr 4 3 2 6" xfId="11993"/>
    <cellStyle name="Form-nr 4 3 2 7" xfId="11994"/>
    <cellStyle name="Form-nr 4 3 3" xfId="11995"/>
    <cellStyle name="Form-nr 4 3 4" xfId="11996"/>
    <cellStyle name="Form-nr 4 3 5" xfId="11997"/>
    <cellStyle name="Form-nr 4 3 6" xfId="11998"/>
    <cellStyle name="Form-nr 4 3 7" xfId="11999"/>
    <cellStyle name="Form-nr 4 3 8" xfId="12000"/>
    <cellStyle name="Form-nr 4 4" xfId="12001"/>
    <cellStyle name="Form-nr 4 4 2" xfId="12002"/>
    <cellStyle name="Form-nr 4 4 3" xfId="12003"/>
    <cellStyle name="Form-nr 4 4 4" xfId="12004"/>
    <cellStyle name="Form-nr 4 4 5" xfId="12005"/>
    <cellStyle name="Form-nr 4 4 6" xfId="12006"/>
    <cellStyle name="Form-nr 4 4 7" xfId="12007"/>
    <cellStyle name="Form-nr 4 5" xfId="12008"/>
    <cellStyle name="Form-nr 4 6" xfId="12009"/>
    <cellStyle name="Form-nr 4 7" xfId="12010"/>
    <cellStyle name="Form-nr 4 8" xfId="12011"/>
    <cellStyle name="Form-nr 4 9" xfId="12012"/>
    <cellStyle name="Form-nr 5" xfId="12013"/>
    <cellStyle name="Form-nr 5 2" xfId="12014"/>
    <cellStyle name="Form-nr 5 2 2" xfId="12015"/>
    <cellStyle name="Form-nr 5 2 2 2" xfId="12016"/>
    <cellStyle name="Form-nr 5 2 2 3" xfId="12017"/>
    <cellStyle name="Form-nr 5 2 2 4" xfId="12018"/>
    <cellStyle name="Form-nr 5 2 2 5" xfId="12019"/>
    <cellStyle name="Form-nr 5 2 2 6" xfId="12020"/>
    <cellStyle name="Form-nr 5 2 2 7" xfId="12021"/>
    <cellStyle name="Form-nr 5 2 3" xfId="12022"/>
    <cellStyle name="Form-nr 5 2 4" xfId="12023"/>
    <cellStyle name="Form-nr 5 2 5" xfId="12024"/>
    <cellStyle name="Form-nr 5 2 6" xfId="12025"/>
    <cellStyle name="Form-nr 5 2 7" xfId="12026"/>
    <cellStyle name="Form-nr 5 2 8" xfId="12027"/>
    <cellStyle name="Form-nr 5 3" xfId="12028"/>
    <cellStyle name="Form-nr 5 3 2" xfId="12029"/>
    <cellStyle name="Form-nr 5 3 3" xfId="12030"/>
    <cellStyle name="Form-nr 5 3 4" xfId="12031"/>
    <cellStyle name="Form-nr 5 3 5" xfId="12032"/>
    <cellStyle name="Form-nr 5 3 6" xfId="12033"/>
    <cellStyle name="Form-nr 5 3 7" xfId="12034"/>
    <cellStyle name="Form-nr 5 4" xfId="12035"/>
    <cellStyle name="Form-nr 5 5" xfId="12036"/>
    <cellStyle name="Form-nr 5 6" xfId="12037"/>
    <cellStyle name="Form-nr 5 7" xfId="12038"/>
    <cellStyle name="Form-nr 5 8" xfId="12039"/>
    <cellStyle name="Form-nr 5 9" xfId="12040"/>
    <cellStyle name="Form-nr 6" xfId="12041"/>
    <cellStyle name="Form-nr 6 2" xfId="12042"/>
    <cellStyle name="Form-nr 6 2 2" xfId="12043"/>
    <cellStyle name="Form-nr 6 2 3" xfId="12044"/>
    <cellStyle name="Form-nr 6 2 4" xfId="12045"/>
    <cellStyle name="Form-nr 6 2 5" xfId="12046"/>
    <cellStyle name="Form-nr 6 2 6" xfId="12047"/>
    <cellStyle name="Form-nr 6 2 7" xfId="12048"/>
    <cellStyle name="Form-nr 6 3" xfId="12049"/>
    <cellStyle name="Form-nr 6 4" xfId="12050"/>
    <cellStyle name="Form-nr 6 5" xfId="12051"/>
    <cellStyle name="Form-nr 6 6" xfId="12052"/>
    <cellStyle name="Form-nr 6 7" xfId="12053"/>
    <cellStyle name="Form-nr 6 8" xfId="12054"/>
    <cellStyle name="Form-nr 7" xfId="12055"/>
    <cellStyle name="Form-nr 7 2" xfId="12056"/>
    <cellStyle name="Form-nr 7 3" xfId="12057"/>
    <cellStyle name="Form-nr 7 4" xfId="12058"/>
    <cellStyle name="Form-nr 7 5" xfId="12059"/>
    <cellStyle name="Form-nr 7 6" xfId="12060"/>
    <cellStyle name="Form-nr 7 7" xfId="12061"/>
    <cellStyle name="Form-nr 8" xfId="12062"/>
    <cellStyle name="Form-nr 9" xfId="12063"/>
    <cellStyle name="Formula" xfId="12064"/>
    <cellStyle name="Formula 2" xfId="12065"/>
    <cellStyle name="Formula 2 2" xfId="12066"/>
    <cellStyle name="Formula 2 3" xfId="12067"/>
    <cellStyle name="Formula 2 4" xfId="12068"/>
    <cellStyle name="Formula 2 5" xfId="12069"/>
    <cellStyle name="Formula 2 6" xfId="12070"/>
    <cellStyle name="Formula 2 7" xfId="12071"/>
    <cellStyle name="Formula 3" xfId="12072"/>
    <cellStyle name="Formula 4" xfId="12073"/>
    <cellStyle name="Formula 5" xfId="12074"/>
    <cellStyle name="Formula 6" xfId="12075"/>
    <cellStyle name="Formula 7" xfId="12076"/>
    <cellStyle name="Formula 8" xfId="12077"/>
    <cellStyle name="Formula_Extra items Diff" xfId="12078"/>
    <cellStyle name="Fraction" xfId="12079"/>
    <cellStyle name="Fraction [8]" xfId="12080"/>
    <cellStyle name="Fraction [Bl]" xfId="12081"/>
    <cellStyle name="fy" xfId="12082"/>
    <cellStyle name="general" xfId="12083"/>
    <cellStyle name="general 2" xfId="12084"/>
    <cellStyle name="Good 1" xfId="12085"/>
    <cellStyle name="Good 10" xfId="12086"/>
    <cellStyle name="Good 10 2" xfId="12087"/>
    <cellStyle name="Good 10 3" xfId="12088"/>
    <cellStyle name="Good 10 4" xfId="12089"/>
    <cellStyle name="Good 10 5" xfId="12090"/>
    <cellStyle name="Good 10 6" xfId="12091"/>
    <cellStyle name="Good 10 7" xfId="12092"/>
    <cellStyle name="Good 10 8" xfId="12093"/>
    <cellStyle name="Good 10 9" xfId="12094"/>
    <cellStyle name="Good 11" xfId="12095"/>
    <cellStyle name="Good 11 2" xfId="12096"/>
    <cellStyle name="Good 11 3" xfId="12097"/>
    <cellStyle name="Good 11 4" xfId="12098"/>
    <cellStyle name="Good 11 5" xfId="12099"/>
    <cellStyle name="Good 11 6" xfId="12100"/>
    <cellStyle name="Good 11 7" xfId="12101"/>
    <cellStyle name="Good 11 8" xfId="12102"/>
    <cellStyle name="Good 11 9" xfId="12103"/>
    <cellStyle name="Good 12" xfId="12104"/>
    <cellStyle name="Good 12 2" xfId="12105"/>
    <cellStyle name="Good 12 3" xfId="12106"/>
    <cellStyle name="Good 12 4" xfId="12107"/>
    <cellStyle name="Good 12 5" xfId="12108"/>
    <cellStyle name="Good 12 6" xfId="12109"/>
    <cellStyle name="Good 12 7" xfId="12110"/>
    <cellStyle name="Good 12 8" xfId="12111"/>
    <cellStyle name="Good 12 9" xfId="12112"/>
    <cellStyle name="Good 13" xfId="12113"/>
    <cellStyle name="Good 13 2" xfId="12114"/>
    <cellStyle name="Good 13 3" xfId="12115"/>
    <cellStyle name="Good 13 4" xfId="12116"/>
    <cellStyle name="Good 13 5" xfId="12117"/>
    <cellStyle name="Good 13 6" xfId="12118"/>
    <cellStyle name="Good 13 7" xfId="12119"/>
    <cellStyle name="Good 13 8" xfId="12120"/>
    <cellStyle name="Good 13 9" xfId="12121"/>
    <cellStyle name="Good 14" xfId="12122"/>
    <cellStyle name="Good 14 2" xfId="12123"/>
    <cellStyle name="Good 14 3" xfId="12124"/>
    <cellStyle name="Good 14 4" xfId="12125"/>
    <cellStyle name="Good 14 5" xfId="12126"/>
    <cellStyle name="Good 14 6" xfId="12127"/>
    <cellStyle name="Good 14 7" xfId="12128"/>
    <cellStyle name="Good 14 8" xfId="12129"/>
    <cellStyle name="Good 14 9" xfId="12130"/>
    <cellStyle name="Good 15" xfId="12131"/>
    <cellStyle name="Good 15 2" xfId="12132"/>
    <cellStyle name="Good 15 3" xfId="12133"/>
    <cellStyle name="Good 15 4" xfId="12134"/>
    <cellStyle name="Good 15 5" xfId="12135"/>
    <cellStyle name="Good 15 6" xfId="12136"/>
    <cellStyle name="Good 15 7" xfId="12137"/>
    <cellStyle name="Good 15 8" xfId="12138"/>
    <cellStyle name="Good 15 9" xfId="12139"/>
    <cellStyle name="Good 16" xfId="12140"/>
    <cellStyle name="Good 16 2" xfId="12141"/>
    <cellStyle name="Good 16 3" xfId="12142"/>
    <cellStyle name="Good 16 4" xfId="12143"/>
    <cellStyle name="Good 16 5" xfId="12144"/>
    <cellStyle name="Good 16 6" xfId="12145"/>
    <cellStyle name="Good 16 7" xfId="12146"/>
    <cellStyle name="Good 16 8" xfId="12147"/>
    <cellStyle name="Good 16 9" xfId="12148"/>
    <cellStyle name="Good 17" xfId="12149"/>
    <cellStyle name="Good 18" xfId="12150"/>
    <cellStyle name="Good 19" xfId="12151"/>
    <cellStyle name="Good 2" xfId="12152"/>
    <cellStyle name="Good 2 2" xfId="12153"/>
    <cellStyle name="Good 2 2 2" xfId="12154"/>
    <cellStyle name="Good 2 2 2 2" xfId="12155"/>
    <cellStyle name="Good 2 2 3" xfId="12156"/>
    <cellStyle name="Good 2 2 4" xfId="12157"/>
    <cellStyle name="Good 2 2 5" xfId="12158"/>
    <cellStyle name="Good 2 2 6" xfId="12159"/>
    <cellStyle name="Good 2 2 7" xfId="12160"/>
    <cellStyle name="Good 2 2 8" xfId="12161"/>
    <cellStyle name="Good 2 2 9" xfId="12162"/>
    <cellStyle name="Good 2 3" xfId="12163"/>
    <cellStyle name="Good 2 4" xfId="12164"/>
    <cellStyle name="Good 2 5" xfId="12165"/>
    <cellStyle name="Good 2 6" xfId="12166"/>
    <cellStyle name="Good 2_Block-F LGF POur-II BBS" xfId="12167"/>
    <cellStyle name="Good 20" xfId="12168"/>
    <cellStyle name="Good 21" xfId="12169"/>
    <cellStyle name="Good 22" xfId="12170"/>
    <cellStyle name="Good 23" xfId="12171"/>
    <cellStyle name="Good 24" xfId="12172"/>
    <cellStyle name="Good 25" xfId="12173"/>
    <cellStyle name="Good 26" xfId="12174"/>
    <cellStyle name="Good 27" xfId="12175"/>
    <cellStyle name="Good 28" xfId="12176"/>
    <cellStyle name="Good 29" xfId="12177"/>
    <cellStyle name="Good 3" xfId="12178"/>
    <cellStyle name="Good 3 2" xfId="12179"/>
    <cellStyle name="Good 3 2 2" xfId="12180"/>
    <cellStyle name="Good 3 2 3" xfId="12181"/>
    <cellStyle name="Good 3 2 4" xfId="12182"/>
    <cellStyle name="Good 3 2 5" xfId="12183"/>
    <cellStyle name="Good 3 2 6" xfId="12184"/>
    <cellStyle name="Good 3 2 7" xfId="12185"/>
    <cellStyle name="Good 3 2 8" xfId="12186"/>
    <cellStyle name="Good 3 2 9" xfId="12187"/>
    <cellStyle name="Good 3 3" xfId="12188"/>
    <cellStyle name="Good 3 4" xfId="12189"/>
    <cellStyle name="Good 3_Ramadugu_ SWGH" xfId="12190"/>
    <cellStyle name="Good 30" xfId="12191"/>
    <cellStyle name="Good 31" xfId="12192"/>
    <cellStyle name="Good 32" xfId="12193"/>
    <cellStyle name="Good 33" xfId="12194"/>
    <cellStyle name="Good 34" xfId="12195"/>
    <cellStyle name="Good 35" xfId="12196"/>
    <cellStyle name="Good 36" xfId="12197"/>
    <cellStyle name="Good 37" xfId="12198"/>
    <cellStyle name="Good 38" xfId="12199"/>
    <cellStyle name="Good 39" xfId="12200"/>
    <cellStyle name="Good 4" xfId="12201"/>
    <cellStyle name="Good 4 10" xfId="12202"/>
    <cellStyle name="Good 4 11" xfId="12203"/>
    <cellStyle name="Good 4 12" xfId="12204"/>
    <cellStyle name="Good 4 2" xfId="12205"/>
    <cellStyle name="Good 4 2 2" xfId="12206"/>
    <cellStyle name="Good 4 3" xfId="12207"/>
    <cellStyle name="Good 4 4" xfId="12208"/>
    <cellStyle name="Good 4 5" xfId="12209"/>
    <cellStyle name="Good 4 6" xfId="12210"/>
    <cellStyle name="Good 4 7" xfId="12211"/>
    <cellStyle name="Good 4 8" xfId="12212"/>
    <cellStyle name="Good 4 9" xfId="12213"/>
    <cellStyle name="Good 4_Sheet2" xfId="12214"/>
    <cellStyle name="Good 5" xfId="12215"/>
    <cellStyle name="Good 5 10" xfId="12216"/>
    <cellStyle name="Good 5 11" xfId="12217"/>
    <cellStyle name="Good 5 12" xfId="12218"/>
    <cellStyle name="Good 5 2" xfId="12219"/>
    <cellStyle name="Good 5 2 2" xfId="12220"/>
    <cellStyle name="Good 5 3" xfId="12221"/>
    <cellStyle name="Good 5 4" xfId="12222"/>
    <cellStyle name="Good 5 5" xfId="12223"/>
    <cellStyle name="Good 5 6" xfId="12224"/>
    <cellStyle name="Good 5 7" xfId="12225"/>
    <cellStyle name="Good 5 8" xfId="12226"/>
    <cellStyle name="Good 5 9" xfId="12227"/>
    <cellStyle name="Good 5_Sheet2" xfId="12228"/>
    <cellStyle name="Good 6" xfId="12229"/>
    <cellStyle name="Good 6 10" xfId="12230"/>
    <cellStyle name="Good 6 11" xfId="12231"/>
    <cellStyle name="Good 6 12" xfId="12232"/>
    <cellStyle name="Good 6 2" xfId="12233"/>
    <cellStyle name="Good 6 3" xfId="12234"/>
    <cellStyle name="Good 6 4" xfId="12235"/>
    <cellStyle name="Good 6 5" xfId="12236"/>
    <cellStyle name="Good 6 6" xfId="12237"/>
    <cellStyle name="Good 6 7" xfId="12238"/>
    <cellStyle name="Good 6 8" xfId="12239"/>
    <cellStyle name="Good 6 9" xfId="12240"/>
    <cellStyle name="Good 6_Sheet2" xfId="12241"/>
    <cellStyle name="Good 7" xfId="12242"/>
    <cellStyle name="Good 7 10" xfId="12243"/>
    <cellStyle name="Good 7 11" xfId="12244"/>
    <cellStyle name="Good 7 12" xfId="12245"/>
    <cellStyle name="Good 7 2" xfId="12246"/>
    <cellStyle name="Good 7 3" xfId="12247"/>
    <cellStyle name="Good 7 4" xfId="12248"/>
    <cellStyle name="Good 7 5" xfId="12249"/>
    <cellStyle name="Good 7 6" xfId="12250"/>
    <cellStyle name="Good 7 7" xfId="12251"/>
    <cellStyle name="Good 7 8" xfId="12252"/>
    <cellStyle name="Good 7 9" xfId="12253"/>
    <cellStyle name="Good 7_Sheet2" xfId="12254"/>
    <cellStyle name="Good 8" xfId="12255"/>
    <cellStyle name="Good 8 10" xfId="12256"/>
    <cellStyle name="Good 8 11" xfId="12257"/>
    <cellStyle name="Good 8 2" xfId="12258"/>
    <cellStyle name="Good 8 3" xfId="12259"/>
    <cellStyle name="Good 8 4" xfId="12260"/>
    <cellStyle name="Good 8 5" xfId="12261"/>
    <cellStyle name="Good 8 6" xfId="12262"/>
    <cellStyle name="Good 8 7" xfId="12263"/>
    <cellStyle name="Good 8 8" xfId="12264"/>
    <cellStyle name="Good 8 9" xfId="12265"/>
    <cellStyle name="Good 8_Sheet2" xfId="12266"/>
    <cellStyle name="Good 9" xfId="12267"/>
    <cellStyle name="Good 9 2" xfId="12268"/>
    <cellStyle name="Good 9 3" xfId="12269"/>
    <cellStyle name="Good 9 4" xfId="12270"/>
    <cellStyle name="Good 9 5" xfId="12271"/>
    <cellStyle name="Good 9 6" xfId="12272"/>
    <cellStyle name="Good 9 7" xfId="12273"/>
    <cellStyle name="Good 9 8" xfId="12274"/>
    <cellStyle name="Good 9 9" xfId="12275"/>
    <cellStyle name="Grey" xfId="12276"/>
    <cellStyle name="Grey 10" xfId="12277"/>
    <cellStyle name="Grey 11" xfId="12278"/>
    <cellStyle name="Grey 12" xfId="12279"/>
    <cellStyle name="Grey 13" xfId="12280"/>
    <cellStyle name="Grey 2" xfId="12281"/>
    <cellStyle name="Grey 3" xfId="12282"/>
    <cellStyle name="Grey 4" xfId="12283"/>
    <cellStyle name="Grey 5" xfId="12284"/>
    <cellStyle name="Grey 6" xfId="12285"/>
    <cellStyle name="Grey 7" xfId="12286"/>
    <cellStyle name="Grey 8" xfId="12287"/>
    <cellStyle name="Grey 9" xfId="12288"/>
    <cellStyle name="Grey_DLF Capital Greens -Consolidated Finishes BOQ Phase II " xfId="12289"/>
    <cellStyle name="Gross Margin" xfId="12290"/>
    <cellStyle name="Gut" xfId="12291"/>
    <cellStyle name="GWh" xfId="12292"/>
    <cellStyle name="h" xfId="12293"/>
    <cellStyle name="H 2" xfId="12294"/>
    <cellStyle name="h1" xfId="12295"/>
    <cellStyle name="h2" xfId="12296"/>
    <cellStyle name="Hard Percent" xfId="12297"/>
    <cellStyle name="header" xfId="12298"/>
    <cellStyle name="Header Draft Stamp" xfId="12299"/>
    <cellStyle name="Header_Budget Oberoi Commerz 2  3 R3_08052008 (3)" xfId="12300"/>
    <cellStyle name="Header1" xfId="12301"/>
    <cellStyle name="Header1 2" xfId="12302"/>
    <cellStyle name="Header1_DLF Capital Greens -Consolidated Finishes BOQ Phase II " xfId="12303"/>
    <cellStyle name="Header2" xfId="12304"/>
    <cellStyle name="Header2 2" xfId="12305"/>
    <cellStyle name="Header2 2 2" xfId="12306"/>
    <cellStyle name="Header2 2 2 2" xfId="12307"/>
    <cellStyle name="Header2 2 2 3" xfId="12308"/>
    <cellStyle name="Header2 2 2 4" xfId="12309"/>
    <cellStyle name="Header2 2 3" xfId="12310"/>
    <cellStyle name="Header2 2 3 2" xfId="12311"/>
    <cellStyle name="Header2 2 3 3" xfId="12312"/>
    <cellStyle name="Header2 2 3 4" xfId="12313"/>
    <cellStyle name="Header2 2 4" xfId="12314"/>
    <cellStyle name="Header2 2 5" xfId="12315"/>
    <cellStyle name="Header2 2 6" xfId="12316"/>
    <cellStyle name="Header2 2 7" xfId="12317"/>
    <cellStyle name="Header2 3" xfId="12318"/>
    <cellStyle name="Header2 3 2" xfId="12319"/>
    <cellStyle name="Header2 3 2 2" xfId="12320"/>
    <cellStyle name="Header2 3 2 3" xfId="12321"/>
    <cellStyle name="Header2 3 2 4" xfId="12322"/>
    <cellStyle name="Header2 3 3" xfId="12323"/>
    <cellStyle name="Header2 3 4" xfId="12324"/>
    <cellStyle name="Header2 3 5" xfId="12325"/>
    <cellStyle name="Header2 3 6" xfId="12326"/>
    <cellStyle name="Header2 3 7" xfId="12327"/>
    <cellStyle name="Header2 4" xfId="12328"/>
    <cellStyle name="Header2 4 2" xfId="12329"/>
    <cellStyle name="Header2 4 3" xfId="12330"/>
    <cellStyle name="Header2 4 4" xfId="12331"/>
    <cellStyle name="Header2 5" xfId="12332"/>
    <cellStyle name="Header2 5 2" xfId="12333"/>
    <cellStyle name="Header2 5 3" xfId="12334"/>
    <cellStyle name="Header2 5 4" xfId="12335"/>
    <cellStyle name="Header2 6" xfId="12336"/>
    <cellStyle name="Header2 7" xfId="12337"/>
    <cellStyle name="Header2 8" xfId="12338"/>
    <cellStyle name="Header2 9" xfId="12339"/>
    <cellStyle name="Header2_DLF Capital Greens -Consolidated Finishes BOQ Phase II " xfId="12340"/>
    <cellStyle name="Heading 1 1" xfId="12341"/>
    <cellStyle name="Heading 1 10" xfId="12342"/>
    <cellStyle name="Heading 1 10 2" xfId="12343"/>
    <cellStyle name="Heading 1 10 3" xfId="12344"/>
    <cellStyle name="Heading 1 10 4" xfId="12345"/>
    <cellStyle name="Heading 1 10 5" xfId="12346"/>
    <cellStyle name="Heading 1 10 6" xfId="12347"/>
    <cellStyle name="Heading 1 10 7" xfId="12348"/>
    <cellStyle name="Heading 1 10 8" xfId="12349"/>
    <cellStyle name="Heading 1 10 9" xfId="12350"/>
    <cellStyle name="Heading 1 11" xfId="12351"/>
    <cellStyle name="Heading 1 11 2" xfId="12352"/>
    <cellStyle name="Heading 1 11 3" xfId="12353"/>
    <cellStyle name="Heading 1 11 4" xfId="12354"/>
    <cellStyle name="Heading 1 11 5" xfId="12355"/>
    <cellStyle name="Heading 1 11 6" xfId="12356"/>
    <cellStyle name="Heading 1 11 7" xfId="12357"/>
    <cellStyle name="Heading 1 11 8" xfId="12358"/>
    <cellStyle name="Heading 1 11 9" xfId="12359"/>
    <cellStyle name="Heading 1 12" xfId="12360"/>
    <cellStyle name="Heading 1 12 2" xfId="12361"/>
    <cellStyle name="Heading 1 12 3" xfId="12362"/>
    <cellStyle name="Heading 1 12 4" xfId="12363"/>
    <cellStyle name="Heading 1 12 5" xfId="12364"/>
    <cellStyle name="Heading 1 12 6" xfId="12365"/>
    <cellStyle name="Heading 1 12 7" xfId="12366"/>
    <cellStyle name="Heading 1 12 8" xfId="12367"/>
    <cellStyle name="Heading 1 12 9" xfId="12368"/>
    <cellStyle name="Heading 1 13" xfId="12369"/>
    <cellStyle name="Heading 1 13 2" xfId="12370"/>
    <cellStyle name="Heading 1 13 3" xfId="12371"/>
    <cellStyle name="Heading 1 13 4" xfId="12372"/>
    <cellStyle name="Heading 1 13 5" xfId="12373"/>
    <cellStyle name="Heading 1 13 6" xfId="12374"/>
    <cellStyle name="Heading 1 13 7" xfId="12375"/>
    <cellStyle name="Heading 1 13 8" xfId="12376"/>
    <cellStyle name="Heading 1 13 9" xfId="12377"/>
    <cellStyle name="Heading 1 14" xfId="12378"/>
    <cellStyle name="Heading 1 14 2" xfId="12379"/>
    <cellStyle name="Heading 1 14 3" xfId="12380"/>
    <cellStyle name="Heading 1 14 4" xfId="12381"/>
    <cellStyle name="Heading 1 14 5" xfId="12382"/>
    <cellStyle name="Heading 1 14 6" xfId="12383"/>
    <cellStyle name="Heading 1 14 7" xfId="12384"/>
    <cellStyle name="Heading 1 14 8" xfId="12385"/>
    <cellStyle name="Heading 1 14 9" xfId="12386"/>
    <cellStyle name="Heading 1 15" xfId="12387"/>
    <cellStyle name="Heading 1 15 2" xfId="12388"/>
    <cellStyle name="Heading 1 15 3" xfId="12389"/>
    <cellStyle name="Heading 1 15 4" xfId="12390"/>
    <cellStyle name="Heading 1 15 5" xfId="12391"/>
    <cellStyle name="Heading 1 15 6" xfId="12392"/>
    <cellStyle name="Heading 1 15 7" xfId="12393"/>
    <cellStyle name="Heading 1 15 8" xfId="12394"/>
    <cellStyle name="Heading 1 15 9" xfId="12395"/>
    <cellStyle name="Heading 1 16" xfId="12396"/>
    <cellStyle name="Heading 1 16 2" xfId="12397"/>
    <cellStyle name="Heading 1 16 3" xfId="12398"/>
    <cellStyle name="Heading 1 16 4" xfId="12399"/>
    <cellStyle name="Heading 1 16 5" xfId="12400"/>
    <cellStyle name="Heading 1 16 6" xfId="12401"/>
    <cellStyle name="Heading 1 16 7" xfId="12402"/>
    <cellStyle name="Heading 1 16 8" xfId="12403"/>
    <cellStyle name="Heading 1 16 9" xfId="12404"/>
    <cellStyle name="Heading 1 17" xfId="12405"/>
    <cellStyle name="Heading 1 18" xfId="12406"/>
    <cellStyle name="Heading 1 19" xfId="12407"/>
    <cellStyle name="Heading 1 2" xfId="12408"/>
    <cellStyle name="Heading 1 2 10" xfId="12409"/>
    <cellStyle name="Heading 1 2 11" xfId="12410"/>
    <cellStyle name="Heading 1 2 12" xfId="12411"/>
    <cellStyle name="Heading 1 2 13" xfId="12412"/>
    <cellStyle name="Heading 1 2 14" xfId="12413"/>
    <cellStyle name="Heading 1 2 2" xfId="12414"/>
    <cellStyle name="Heading 1 2 2 2" xfId="12415"/>
    <cellStyle name="Heading 1 2 2 2 2" xfId="12416"/>
    <cellStyle name="Heading 1 2 2 3" xfId="12417"/>
    <cellStyle name="Heading 1 2 2 4" xfId="12418"/>
    <cellStyle name="Heading 1 2 2 5" xfId="12419"/>
    <cellStyle name="Heading 1 2 2 6" xfId="12420"/>
    <cellStyle name="Heading 1 2 2 7" xfId="12421"/>
    <cellStyle name="Heading 1 2 2 8" xfId="12422"/>
    <cellStyle name="Heading 1 2 2 9" xfId="12423"/>
    <cellStyle name="Heading 1 2 3" xfId="12424"/>
    <cellStyle name="Heading 1 2 4" xfId="12425"/>
    <cellStyle name="Heading 1 2 5" xfId="12426"/>
    <cellStyle name="Heading 1 2 5 2" xfId="12427"/>
    <cellStyle name="Heading 1 2 6" xfId="12428"/>
    <cellStyle name="Heading 1 2 7" xfId="12429"/>
    <cellStyle name="Heading 1 2 8" xfId="12430"/>
    <cellStyle name="Heading 1 2 9" xfId="12431"/>
    <cellStyle name="Heading 1 2_Block-F LGF POur-II BBS" xfId="12432"/>
    <cellStyle name="Heading 1 20" xfId="12433"/>
    <cellStyle name="Heading 1 21" xfId="12434"/>
    <cellStyle name="Heading 1 22" xfId="12435"/>
    <cellStyle name="Heading 1 23" xfId="12436"/>
    <cellStyle name="Heading 1 24" xfId="12437"/>
    <cellStyle name="Heading 1 25" xfId="12438"/>
    <cellStyle name="Heading 1 26" xfId="12439"/>
    <cellStyle name="Heading 1 27" xfId="12440"/>
    <cellStyle name="Heading 1 28" xfId="12441"/>
    <cellStyle name="Heading 1 29" xfId="12442"/>
    <cellStyle name="Heading 1 3" xfId="12443"/>
    <cellStyle name="Heading 1 3 2" xfId="12444"/>
    <cellStyle name="Heading 1 3 2 2" xfId="12445"/>
    <cellStyle name="Heading 1 3 2 3" xfId="12446"/>
    <cellStyle name="Heading 1 3 2 4" xfId="12447"/>
    <cellStyle name="Heading 1 3 2 5" xfId="12448"/>
    <cellStyle name="Heading 1 3 2 6" xfId="12449"/>
    <cellStyle name="Heading 1 3 2 7" xfId="12450"/>
    <cellStyle name="Heading 1 3 2 8" xfId="12451"/>
    <cellStyle name="Heading 1 3 2 9" xfId="12452"/>
    <cellStyle name="Heading 1 3 3" xfId="12453"/>
    <cellStyle name="Heading 1 3 4" xfId="12454"/>
    <cellStyle name="Heading 1 3 5" xfId="12455"/>
    <cellStyle name="Heading 1 3_Ramadugu_ SWGH" xfId="12456"/>
    <cellStyle name="Heading 1 30" xfId="12457"/>
    <cellStyle name="Heading 1 31" xfId="12458"/>
    <cellStyle name="Heading 1 32" xfId="12459"/>
    <cellStyle name="Heading 1 33" xfId="12460"/>
    <cellStyle name="Heading 1 34" xfId="12461"/>
    <cellStyle name="Heading 1 35" xfId="12462"/>
    <cellStyle name="Heading 1 36" xfId="12463"/>
    <cellStyle name="Heading 1 37" xfId="12464"/>
    <cellStyle name="Heading 1 38" xfId="12465"/>
    <cellStyle name="Heading 1 39" xfId="12466"/>
    <cellStyle name="Heading 1 4" xfId="12467"/>
    <cellStyle name="Heading 1 4 10" xfId="12468"/>
    <cellStyle name="Heading 1 4 11" xfId="12469"/>
    <cellStyle name="Heading 1 4 12" xfId="12470"/>
    <cellStyle name="Heading 1 4 13" xfId="12471"/>
    <cellStyle name="Heading 1 4 2" xfId="12472"/>
    <cellStyle name="Heading 1 4 2 2" xfId="12473"/>
    <cellStyle name="Heading 1 4 3" xfId="12474"/>
    <cellStyle name="Heading 1 4 4" xfId="12475"/>
    <cellStyle name="Heading 1 4 5" xfId="12476"/>
    <cellStyle name="Heading 1 4 6" xfId="12477"/>
    <cellStyle name="Heading 1 4 7" xfId="12478"/>
    <cellStyle name="Heading 1 4 8" xfId="12479"/>
    <cellStyle name="Heading 1 4 9" xfId="12480"/>
    <cellStyle name="Heading 1 4_Sheet2" xfId="12481"/>
    <cellStyle name="Heading 1 5" xfId="12482"/>
    <cellStyle name="Heading 1 5 10" xfId="12483"/>
    <cellStyle name="Heading 1 5 11" xfId="12484"/>
    <cellStyle name="Heading 1 5 12" xfId="12485"/>
    <cellStyle name="Heading 1 5 2" xfId="12486"/>
    <cellStyle name="Heading 1 5 2 2" xfId="12487"/>
    <cellStyle name="Heading 1 5 3" xfId="12488"/>
    <cellStyle name="Heading 1 5 4" xfId="12489"/>
    <cellStyle name="Heading 1 5 5" xfId="12490"/>
    <cellStyle name="Heading 1 5 6" xfId="12491"/>
    <cellStyle name="Heading 1 5 7" xfId="12492"/>
    <cellStyle name="Heading 1 5 8" xfId="12493"/>
    <cellStyle name="Heading 1 5 9" xfId="12494"/>
    <cellStyle name="Heading 1 5_Sheet2" xfId="12495"/>
    <cellStyle name="Heading 1 6" xfId="12496"/>
    <cellStyle name="Heading 1 6 10" xfId="12497"/>
    <cellStyle name="Heading 1 6 11" xfId="12498"/>
    <cellStyle name="Heading 1 6 12" xfId="12499"/>
    <cellStyle name="Heading 1 6 2" xfId="12500"/>
    <cellStyle name="Heading 1 6 3" xfId="12501"/>
    <cellStyle name="Heading 1 6 4" xfId="12502"/>
    <cellStyle name="Heading 1 6 5" xfId="12503"/>
    <cellStyle name="Heading 1 6 6" xfId="12504"/>
    <cellStyle name="Heading 1 6 7" xfId="12505"/>
    <cellStyle name="Heading 1 6 8" xfId="12506"/>
    <cellStyle name="Heading 1 6 9" xfId="12507"/>
    <cellStyle name="Heading 1 6_Sheet2" xfId="12508"/>
    <cellStyle name="Heading 1 7" xfId="12509"/>
    <cellStyle name="Heading 1 7 10" xfId="12510"/>
    <cellStyle name="Heading 1 7 11" xfId="12511"/>
    <cellStyle name="Heading 1 7 12" xfId="12512"/>
    <cellStyle name="Heading 1 7 2" xfId="12513"/>
    <cellStyle name="Heading 1 7 3" xfId="12514"/>
    <cellStyle name="Heading 1 7 4" xfId="12515"/>
    <cellStyle name="Heading 1 7 5" xfId="12516"/>
    <cellStyle name="Heading 1 7 6" xfId="12517"/>
    <cellStyle name="Heading 1 7 7" xfId="12518"/>
    <cellStyle name="Heading 1 7 8" xfId="12519"/>
    <cellStyle name="Heading 1 7 9" xfId="12520"/>
    <cellStyle name="Heading 1 7_Sheet2" xfId="12521"/>
    <cellStyle name="Heading 1 8" xfId="12522"/>
    <cellStyle name="Heading 1 8 10" xfId="12523"/>
    <cellStyle name="Heading 1 8 11" xfId="12524"/>
    <cellStyle name="Heading 1 8 2" xfId="12525"/>
    <cellStyle name="Heading 1 8 3" xfId="12526"/>
    <cellStyle name="Heading 1 8 4" xfId="12527"/>
    <cellStyle name="Heading 1 8 5" xfId="12528"/>
    <cellStyle name="Heading 1 8 6" xfId="12529"/>
    <cellStyle name="Heading 1 8 7" xfId="12530"/>
    <cellStyle name="Heading 1 8 8" xfId="12531"/>
    <cellStyle name="Heading 1 8 9" xfId="12532"/>
    <cellStyle name="Heading 1 8_Sheet2" xfId="12533"/>
    <cellStyle name="Heading 1 9" xfId="12534"/>
    <cellStyle name="Heading 1 9 2" xfId="12535"/>
    <cellStyle name="Heading 1 9 3" xfId="12536"/>
    <cellStyle name="Heading 1 9 4" xfId="12537"/>
    <cellStyle name="Heading 1 9 5" xfId="12538"/>
    <cellStyle name="Heading 1 9 6" xfId="12539"/>
    <cellStyle name="Heading 1 9 7" xfId="12540"/>
    <cellStyle name="Heading 1 9 8" xfId="12541"/>
    <cellStyle name="Heading 1 9 9" xfId="12542"/>
    <cellStyle name="Heading 1 Above" xfId="12543"/>
    <cellStyle name="Heading 1+" xfId="12544"/>
    <cellStyle name="Heading 1+ 2" xfId="12545"/>
    <cellStyle name="Heading 1+ 3" xfId="12546"/>
    <cellStyle name="Heading 1+ 4" xfId="12547"/>
    <cellStyle name="Heading 1+ 5" xfId="12548"/>
    <cellStyle name="Heading 10" xfId="12549"/>
    <cellStyle name="Heading 12" xfId="12550"/>
    <cellStyle name="HEADING 14" xfId="12551"/>
    <cellStyle name="Heading 2 1" xfId="12552"/>
    <cellStyle name="Heading 2 10" xfId="12553"/>
    <cellStyle name="Heading 2 10 2" xfId="12554"/>
    <cellStyle name="Heading 2 10 3" xfId="12555"/>
    <cellStyle name="Heading 2 10 4" xfId="12556"/>
    <cellStyle name="Heading 2 10 5" xfId="12557"/>
    <cellStyle name="Heading 2 10 6" xfId="12558"/>
    <cellStyle name="Heading 2 10 7" xfId="12559"/>
    <cellStyle name="Heading 2 10 8" xfId="12560"/>
    <cellStyle name="Heading 2 10 9" xfId="12561"/>
    <cellStyle name="Heading 2 11" xfId="12562"/>
    <cellStyle name="Heading 2 11 2" xfId="12563"/>
    <cellStyle name="Heading 2 11 3" xfId="12564"/>
    <cellStyle name="Heading 2 11 4" xfId="12565"/>
    <cellStyle name="Heading 2 11 5" xfId="12566"/>
    <cellStyle name="Heading 2 11 6" xfId="12567"/>
    <cellStyle name="Heading 2 11 7" xfId="12568"/>
    <cellStyle name="Heading 2 11 8" xfId="12569"/>
    <cellStyle name="Heading 2 11 9" xfId="12570"/>
    <cellStyle name="Heading 2 12" xfId="12571"/>
    <cellStyle name="Heading 2 12 2" xfId="12572"/>
    <cellStyle name="Heading 2 12 3" xfId="12573"/>
    <cellStyle name="Heading 2 12 4" xfId="12574"/>
    <cellStyle name="Heading 2 12 5" xfId="12575"/>
    <cellStyle name="Heading 2 12 6" xfId="12576"/>
    <cellStyle name="Heading 2 12 7" xfId="12577"/>
    <cellStyle name="Heading 2 12 8" xfId="12578"/>
    <cellStyle name="Heading 2 12 9" xfId="12579"/>
    <cellStyle name="Heading 2 13" xfId="12580"/>
    <cellStyle name="Heading 2 13 2" xfId="12581"/>
    <cellStyle name="Heading 2 13 3" xfId="12582"/>
    <cellStyle name="Heading 2 13 4" xfId="12583"/>
    <cellStyle name="Heading 2 13 5" xfId="12584"/>
    <cellStyle name="Heading 2 13 6" xfId="12585"/>
    <cellStyle name="Heading 2 13 7" xfId="12586"/>
    <cellStyle name="Heading 2 13 8" xfId="12587"/>
    <cellStyle name="Heading 2 13 9" xfId="12588"/>
    <cellStyle name="Heading 2 14" xfId="12589"/>
    <cellStyle name="Heading 2 14 2" xfId="12590"/>
    <cellStyle name="Heading 2 14 3" xfId="12591"/>
    <cellStyle name="Heading 2 14 4" xfId="12592"/>
    <cellStyle name="Heading 2 14 5" xfId="12593"/>
    <cellStyle name="Heading 2 14 6" xfId="12594"/>
    <cellStyle name="Heading 2 14 7" xfId="12595"/>
    <cellStyle name="Heading 2 14 8" xfId="12596"/>
    <cellStyle name="Heading 2 14 9" xfId="12597"/>
    <cellStyle name="Heading 2 15" xfId="12598"/>
    <cellStyle name="Heading 2 15 2" xfId="12599"/>
    <cellStyle name="Heading 2 15 3" xfId="12600"/>
    <cellStyle name="Heading 2 15 4" xfId="12601"/>
    <cellStyle name="Heading 2 15 5" xfId="12602"/>
    <cellStyle name="Heading 2 15 6" xfId="12603"/>
    <cellStyle name="Heading 2 15 7" xfId="12604"/>
    <cellStyle name="Heading 2 15 8" xfId="12605"/>
    <cellStyle name="Heading 2 15 9" xfId="12606"/>
    <cellStyle name="Heading 2 16" xfId="12607"/>
    <cellStyle name="Heading 2 16 2" xfId="12608"/>
    <cellStyle name="Heading 2 16 3" xfId="12609"/>
    <cellStyle name="Heading 2 16 4" xfId="12610"/>
    <cellStyle name="Heading 2 16 5" xfId="12611"/>
    <cellStyle name="Heading 2 16 6" xfId="12612"/>
    <cellStyle name="Heading 2 16 7" xfId="12613"/>
    <cellStyle name="Heading 2 16 8" xfId="12614"/>
    <cellStyle name="Heading 2 16 9" xfId="12615"/>
    <cellStyle name="Heading 2 17" xfId="12616"/>
    <cellStyle name="Heading 2 18" xfId="12617"/>
    <cellStyle name="Heading 2 19" xfId="12618"/>
    <cellStyle name="Heading 2 2" xfId="12619"/>
    <cellStyle name="Heading 2 2 10" xfId="12620"/>
    <cellStyle name="Heading 2 2 11" xfId="12621"/>
    <cellStyle name="Heading 2 2 12" xfId="12622"/>
    <cellStyle name="Heading 2 2 13" xfId="12623"/>
    <cellStyle name="Heading 2 2 14" xfId="12624"/>
    <cellStyle name="Heading 2 2 2" xfId="12625"/>
    <cellStyle name="Heading 2 2 2 2" xfId="12626"/>
    <cellStyle name="Heading 2 2 2 2 2" xfId="12627"/>
    <cellStyle name="Heading 2 2 2 3" xfId="12628"/>
    <cellStyle name="Heading 2 2 2 4" xfId="12629"/>
    <cellStyle name="Heading 2 2 2 5" xfId="12630"/>
    <cellStyle name="Heading 2 2 2 6" xfId="12631"/>
    <cellStyle name="Heading 2 2 2 7" xfId="12632"/>
    <cellStyle name="Heading 2 2 2 8" xfId="12633"/>
    <cellStyle name="Heading 2 2 2 9" xfId="12634"/>
    <cellStyle name="Heading 2 2 3" xfId="12635"/>
    <cellStyle name="Heading 2 2 4" xfId="12636"/>
    <cellStyle name="Heading 2 2 5" xfId="12637"/>
    <cellStyle name="Heading 2 2 5 2" xfId="12638"/>
    <cellStyle name="Heading 2 2 6" xfId="12639"/>
    <cellStyle name="Heading 2 2 7" xfId="12640"/>
    <cellStyle name="Heading 2 2 8" xfId="12641"/>
    <cellStyle name="Heading 2 2 9" xfId="12642"/>
    <cellStyle name="Heading 2 2_Block-F LGF POur-II BBS" xfId="12643"/>
    <cellStyle name="Heading 2 20" xfId="12644"/>
    <cellStyle name="Heading 2 21" xfId="12645"/>
    <cellStyle name="Heading 2 22" xfId="12646"/>
    <cellStyle name="Heading 2 23" xfId="12647"/>
    <cellStyle name="Heading 2 24" xfId="12648"/>
    <cellStyle name="Heading 2 25" xfId="12649"/>
    <cellStyle name="Heading 2 26" xfId="12650"/>
    <cellStyle name="Heading 2 27" xfId="12651"/>
    <cellStyle name="Heading 2 28" xfId="12652"/>
    <cellStyle name="Heading 2 29" xfId="12653"/>
    <cellStyle name="Heading 2 3" xfId="12654"/>
    <cellStyle name="Heading 2 3 2" xfId="12655"/>
    <cellStyle name="Heading 2 3 2 2" xfId="12656"/>
    <cellStyle name="Heading 2 3 2 3" xfId="12657"/>
    <cellStyle name="Heading 2 3 2 4" xfId="12658"/>
    <cellStyle name="Heading 2 3 2 5" xfId="12659"/>
    <cellStyle name="Heading 2 3 2 6" xfId="12660"/>
    <cellStyle name="Heading 2 3 2 7" xfId="12661"/>
    <cellStyle name="Heading 2 3 2 8" xfId="12662"/>
    <cellStyle name="Heading 2 3 2 9" xfId="12663"/>
    <cellStyle name="Heading 2 3 3" xfId="12664"/>
    <cellStyle name="Heading 2 3 4" xfId="12665"/>
    <cellStyle name="Heading 2 3 5" xfId="12666"/>
    <cellStyle name="Heading 2 3_Ramadugu_ SWGH" xfId="12667"/>
    <cellStyle name="Heading 2 30" xfId="12668"/>
    <cellStyle name="Heading 2 31" xfId="12669"/>
    <cellStyle name="Heading 2 32" xfId="12670"/>
    <cellStyle name="Heading 2 33" xfId="12671"/>
    <cellStyle name="Heading 2 34" xfId="12672"/>
    <cellStyle name="Heading 2 35" xfId="12673"/>
    <cellStyle name="Heading 2 36" xfId="12674"/>
    <cellStyle name="Heading 2 37" xfId="12675"/>
    <cellStyle name="Heading 2 38" xfId="12676"/>
    <cellStyle name="Heading 2 39" xfId="12677"/>
    <cellStyle name="Heading 2 4" xfId="12678"/>
    <cellStyle name="Heading 2 4 10" xfId="12679"/>
    <cellStyle name="Heading 2 4 11" xfId="12680"/>
    <cellStyle name="Heading 2 4 12" xfId="12681"/>
    <cellStyle name="Heading 2 4 13" xfId="12682"/>
    <cellStyle name="Heading 2 4 2" xfId="12683"/>
    <cellStyle name="Heading 2 4 2 2" xfId="12684"/>
    <cellStyle name="Heading 2 4 3" xfId="12685"/>
    <cellStyle name="Heading 2 4 4" xfId="12686"/>
    <cellStyle name="Heading 2 4 5" xfId="12687"/>
    <cellStyle name="Heading 2 4 6" xfId="12688"/>
    <cellStyle name="Heading 2 4 7" xfId="12689"/>
    <cellStyle name="Heading 2 4 8" xfId="12690"/>
    <cellStyle name="Heading 2 4 9" xfId="12691"/>
    <cellStyle name="Heading 2 4_Sheet2" xfId="12692"/>
    <cellStyle name="Heading 2 5" xfId="12693"/>
    <cellStyle name="Heading 2 5 10" xfId="12694"/>
    <cellStyle name="Heading 2 5 11" xfId="12695"/>
    <cellStyle name="Heading 2 5 12" xfId="12696"/>
    <cellStyle name="Heading 2 5 2" xfId="12697"/>
    <cellStyle name="Heading 2 5 2 2" xfId="12698"/>
    <cellStyle name="Heading 2 5 3" xfId="12699"/>
    <cellStyle name="Heading 2 5 4" xfId="12700"/>
    <cellStyle name="Heading 2 5 5" xfId="12701"/>
    <cellStyle name="Heading 2 5 6" xfId="12702"/>
    <cellStyle name="Heading 2 5 7" xfId="12703"/>
    <cellStyle name="Heading 2 5 8" xfId="12704"/>
    <cellStyle name="Heading 2 5 9" xfId="12705"/>
    <cellStyle name="Heading 2 5_Sheet2" xfId="12706"/>
    <cellStyle name="Heading 2 6" xfId="12707"/>
    <cellStyle name="Heading 2 6 10" xfId="12708"/>
    <cellStyle name="Heading 2 6 11" xfId="12709"/>
    <cellStyle name="Heading 2 6 12" xfId="12710"/>
    <cellStyle name="Heading 2 6 2" xfId="12711"/>
    <cellStyle name="Heading 2 6 3" xfId="12712"/>
    <cellStyle name="Heading 2 6 4" xfId="12713"/>
    <cellStyle name="Heading 2 6 5" xfId="12714"/>
    <cellStyle name="Heading 2 6 6" xfId="12715"/>
    <cellStyle name="Heading 2 6 7" xfId="12716"/>
    <cellStyle name="Heading 2 6 8" xfId="12717"/>
    <cellStyle name="Heading 2 6 9" xfId="12718"/>
    <cellStyle name="Heading 2 6_Sheet2" xfId="12719"/>
    <cellStyle name="Heading 2 7" xfId="12720"/>
    <cellStyle name="Heading 2 7 10" xfId="12721"/>
    <cellStyle name="Heading 2 7 11" xfId="12722"/>
    <cellStyle name="Heading 2 7 12" xfId="12723"/>
    <cellStyle name="Heading 2 7 2" xfId="12724"/>
    <cellStyle name="Heading 2 7 3" xfId="12725"/>
    <cellStyle name="Heading 2 7 4" xfId="12726"/>
    <cellStyle name="Heading 2 7 5" xfId="12727"/>
    <cellStyle name="Heading 2 7 6" xfId="12728"/>
    <cellStyle name="Heading 2 7 7" xfId="12729"/>
    <cellStyle name="Heading 2 7 8" xfId="12730"/>
    <cellStyle name="Heading 2 7 9" xfId="12731"/>
    <cellStyle name="Heading 2 7_Sheet2" xfId="12732"/>
    <cellStyle name="Heading 2 8" xfId="12733"/>
    <cellStyle name="Heading 2 8 10" xfId="12734"/>
    <cellStyle name="Heading 2 8 11" xfId="12735"/>
    <cellStyle name="Heading 2 8 2" xfId="12736"/>
    <cellStyle name="Heading 2 8 3" xfId="12737"/>
    <cellStyle name="Heading 2 8 4" xfId="12738"/>
    <cellStyle name="Heading 2 8 5" xfId="12739"/>
    <cellStyle name="Heading 2 8 6" xfId="12740"/>
    <cellStyle name="Heading 2 8 7" xfId="12741"/>
    <cellStyle name="Heading 2 8 8" xfId="12742"/>
    <cellStyle name="Heading 2 8 9" xfId="12743"/>
    <cellStyle name="Heading 2 8_Sheet2" xfId="12744"/>
    <cellStyle name="Heading 2 9" xfId="12745"/>
    <cellStyle name="Heading 2 9 2" xfId="12746"/>
    <cellStyle name="Heading 2 9 3" xfId="12747"/>
    <cellStyle name="Heading 2 9 4" xfId="12748"/>
    <cellStyle name="Heading 2 9 5" xfId="12749"/>
    <cellStyle name="Heading 2 9 6" xfId="12750"/>
    <cellStyle name="Heading 2 9 7" xfId="12751"/>
    <cellStyle name="Heading 2 9 8" xfId="12752"/>
    <cellStyle name="Heading 2 9 9" xfId="12753"/>
    <cellStyle name="Heading 2 Below" xfId="12754"/>
    <cellStyle name="Heading 2+" xfId="12755"/>
    <cellStyle name="Heading 2+ 2" xfId="12756"/>
    <cellStyle name="Heading 2+ 3" xfId="12757"/>
    <cellStyle name="Heading 2+ 4" xfId="12758"/>
    <cellStyle name="Heading 2+ 5" xfId="12759"/>
    <cellStyle name="Heading 3 10" xfId="12760"/>
    <cellStyle name="Heading 3 10 2" xfId="12761"/>
    <cellStyle name="Heading 3 10 3" xfId="12762"/>
    <cellStyle name="Heading 3 10 4" xfId="12763"/>
    <cellStyle name="Heading 3 10 5" xfId="12764"/>
    <cellStyle name="Heading 3 10 6" xfId="12765"/>
    <cellStyle name="Heading 3 10 7" xfId="12766"/>
    <cellStyle name="Heading 3 10 8" xfId="12767"/>
    <cellStyle name="Heading 3 10 9" xfId="12768"/>
    <cellStyle name="Heading 3 11" xfId="12769"/>
    <cellStyle name="Heading 3 11 2" xfId="12770"/>
    <cellStyle name="Heading 3 11 3" xfId="12771"/>
    <cellStyle name="Heading 3 11 4" xfId="12772"/>
    <cellStyle name="Heading 3 11 5" xfId="12773"/>
    <cellStyle name="Heading 3 11 6" xfId="12774"/>
    <cellStyle name="Heading 3 11 7" xfId="12775"/>
    <cellStyle name="Heading 3 11 8" xfId="12776"/>
    <cellStyle name="Heading 3 11 9" xfId="12777"/>
    <cellStyle name="Heading 3 12" xfId="12778"/>
    <cellStyle name="Heading 3 12 2" xfId="12779"/>
    <cellStyle name="Heading 3 12 3" xfId="12780"/>
    <cellStyle name="Heading 3 12 4" xfId="12781"/>
    <cellStyle name="Heading 3 12 5" xfId="12782"/>
    <cellStyle name="Heading 3 12 6" xfId="12783"/>
    <cellStyle name="Heading 3 12 7" xfId="12784"/>
    <cellStyle name="Heading 3 12 8" xfId="12785"/>
    <cellStyle name="Heading 3 12 9" xfId="12786"/>
    <cellStyle name="Heading 3 13" xfId="12787"/>
    <cellStyle name="Heading 3 13 2" xfId="12788"/>
    <cellStyle name="Heading 3 13 3" xfId="12789"/>
    <cellStyle name="Heading 3 13 4" xfId="12790"/>
    <cellStyle name="Heading 3 13 5" xfId="12791"/>
    <cellStyle name="Heading 3 13 6" xfId="12792"/>
    <cellStyle name="Heading 3 13 7" xfId="12793"/>
    <cellStyle name="Heading 3 13 8" xfId="12794"/>
    <cellStyle name="Heading 3 13 9" xfId="12795"/>
    <cellStyle name="Heading 3 14" xfId="12796"/>
    <cellStyle name="Heading 3 14 2" xfId="12797"/>
    <cellStyle name="Heading 3 14 3" xfId="12798"/>
    <cellStyle name="Heading 3 14 4" xfId="12799"/>
    <cellStyle name="Heading 3 14 5" xfId="12800"/>
    <cellStyle name="Heading 3 14 6" xfId="12801"/>
    <cellStyle name="Heading 3 14 7" xfId="12802"/>
    <cellStyle name="Heading 3 14 8" xfId="12803"/>
    <cellStyle name="Heading 3 14 9" xfId="12804"/>
    <cellStyle name="Heading 3 15" xfId="12805"/>
    <cellStyle name="Heading 3 15 2" xfId="12806"/>
    <cellStyle name="Heading 3 15 3" xfId="12807"/>
    <cellStyle name="Heading 3 15 4" xfId="12808"/>
    <cellStyle name="Heading 3 15 5" xfId="12809"/>
    <cellStyle name="Heading 3 15 6" xfId="12810"/>
    <cellStyle name="Heading 3 15 7" xfId="12811"/>
    <cellStyle name="Heading 3 15 8" xfId="12812"/>
    <cellStyle name="Heading 3 15 9" xfId="12813"/>
    <cellStyle name="Heading 3 16" xfId="12814"/>
    <cellStyle name="Heading 3 16 2" xfId="12815"/>
    <cellStyle name="Heading 3 16 3" xfId="12816"/>
    <cellStyle name="Heading 3 16 4" xfId="12817"/>
    <cellStyle name="Heading 3 16 5" xfId="12818"/>
    <cellStyle name="Heading 3 16 6" xfId="12819"/>
    <cellStyle name="Heading 3 16 7" xfId="12820"/>
    <cellStyle name="Heading 3 16 8" xfId="12821"/>
    <cellStyle name="Heading 3 16 9" xfId="12822"/>
    <cellStyle name="Heading 3 17" xfId="12823"/>
    <cellStyle name="Heading 3 18" xfId="12824"/>
    <cellStyle name="Heading 3 19" xfId="12825"/>
    <cellStyle name="Heading 3 2" xfId="12826"/>
    <cellStyle name="Heading 3 2 10" xfId="12827"/>
    <cellStyle name="Heading 3 2 11" xfId="12828"/>
    <cellStyle name="Heading 3 2 12" xfId="12829"/>
    <cellStyle name="Heading 3 2 13" xfId="12830"/>
    <cellStyle name="Heading 3 2 14" xfId="12831"/>
    <cellStyle name="Heading 3 2 2" xfId="12832"/>
    <cellStyle name="Heading 3 2 2 10" xfId="12833"/>
    <cellStyle name="Heading 3 2 2 11" xfId="12834"/>
    <cellStyle name="Heading 3 2 2 2" xfId="12835"/>
    <cellStyle name="Heading 3 2 2 2 2" xfId="12836"/>
    <cellStyle name="Heading 3 2 2 3" xfId="12837"/>
    <cellStyle name="Heading 3 2 2 4" xfId="12838"/>
    <cellStyle name="Heading 3 2 2 5" xfId="12839"/>
    <cellStyle name="Heading 3 2 2 6" xfId="12840"/>
    <cellStyle name="Heading 3 2 2 7" xfId="12841"/>
    <cellStyle name="Heading 3 2 2 8" xfId="12842"/>
    <cellStyle name="Heading 3 2 2 9" xfId="12843"/>
    <cellStyle name="Heading 3 2 3" xfId="12844"/>
    <cellStyle name="Heading 3 2 3 2" xfId="12845"/>
    <cellStyle name="Heading 3 2 3 3" xfId="12846"/>
    <cellStyle name="Heading 3 2 4" xfId="12847"/>
    <cellStyle name="Heading 3 2 4 2" xfId="12848"/>
    <cellStyle name="Heading 3 2 4 3" xfId="12849"/>
    <cellStyle name="Heading 3 2 5" xfId="12850"/>
    <cellStyle name="Heading 3 2 6" xfId="12851"/>
    <cellStyle name="Heading 3 2 7" xfId="12852"/>
    <cellStyle name="Heading 3 2 8" xfId="12853"/>
    <cellStyle name="Heading 3 2 9" xfId="12854"/>
    <cellStyle name="Heading 3 2_Block-F LGF POur-II BBS" xfId="12855"/>
    <cellStyle name="Heading 3 20" xfId="12856"/>
    <cellStyle name="Heading 3 21" xfId="12857"/>
    <cellStyle name="Heading 3 22" xfId="12858"/>
    <cellStyle name="Heading 3 23" xfId="12859"/>
    <cellStyle name="Heading 3 24" xfId="12860"/>
    <cellStyle name="Heading 3 25" xfId="12861"/>
    <cellStyle name="Heading 3 26" xfId="12862"/>
    <cellStyle name="Heading 3 27" xfId="12863"/>
    <cellStyle name="Heading 3 28" xfId="12864"/>
    <cellStyle name="Heading 3 29" xfId="12865"/>
    <cellStyle name="Heading 3 3" xfId="12866"/>
    <cellStyle name="Heading 3 3 2" xfId="12867"/>
    <cellStyle name="Heading 3 3 2 10" xfId="12868"/>
    <cellStyle name="Heading 3 3 2 11" xfId="12869"/>
    <cellStyle name="Heading 3 3 2 2" xfId="12870"/>
    <cellStyle name="Heading 3 3 2 3" xfId="12871"/>
    <cellStyle name="Heading 3 3 2 4" xfId="12872"/>
    <cellStyle name="Heading 3 3 2 5" xfId="12873"/>
    <cellStyle name="Heading 3 3 2 6" xfId="12874"/>
    <cellStyle name="Heading 3 3 2 7" xfId="12875"/>
    <cellStyle name="Heading 3 3 2 8" xfId="12876"/>
    <cellStyle name="Heading 3 3 2 9" xfId="12877"/>
    <cellStyle name="Heading 3 3 3" xfId="12878"/>
    <cellStyle name="Heading 3 3 3 2" xfId="12879"/>
    <cellStyle name="Heading 3 3 3 3" xfId="12880"/>
    <cellStyle name="Heading 3 3 4" xfId="12881"/>
    <cellStyle name="Heading 3 3 4 2" xfId="12882"/>
    <cellStyle name="Heading 3 3 4 3" xfId="12883"/>
    <cellStyle name="Heading 3 3 5" xfId="12884"/>
    <cellStyle name="Heading 3 3 6" xfId="12885"/>
    <cellStyle name="Heading 3 3_Ramadugu_ SWGH" xfId="12886"/>
    <cellStyle name="Heading 3 30" xfId="12887"/>
    <cellStyle name="Heading 3 31" xfId="12888"/>
    <cellStyle name="Heading 3 32" xfId="12889"/>
    <cellStyle name="Heading 3 33" xfId="12890"/>
    <cellStyle name="Heading 3 34" xfId="12891"/>
    <cellStyle name="Heading 3 35" xfId="12892"/>
    <cellStyle name="Heading 3 36" xfId="12893"/>
    <cellStyle name="Heading 3 37" xfId="12894"/>
    <cellStyle name="Heading 3 38" xfId="12895"/>
    <cellStyle name="Heading 3 39" xfId="12896"/>
    <cellStyle name="Heading 3 4" xfId="12897"/>
    <cellStyle name="Heading 3 4 10" xfId="12898"/>
    <cellStyle name="Heading 3 4 11" xfId="12899"/>
    <cellStyle name="Heading 3 4 12" xfId="12900"/>
    <cellStyle name="Heading 3 4 13" xfId="12901"/>
    <cellStyle name="Heading 3 4 14" xfId="12902"/>
    <cellStyle name="Heading 3 4 2" xfId="12903"/>
    <cellStyle name="Heading 3 4 2 2" xfId="12904"/>
    <cellStyle name="Heading 3 4 2 3" xfId="12905"/>
    <cellStyle name="Heading 3 4 3" xfId="12906"/>
    <cellStyle name="Heading 3 4 3 2" xfId="12907"/>
    <cellStyle name="Heading 3 4 3 3" xfId="12908"/>
    <cellStyle name="Heading 3 4 4" xfId="12909"/>
    <cellStyle name="Heading 3 4 4 2" xfId="12910"/>
    <cellStyle name="Heading 3 4 4 3" xfId="12911"/>
    <cellStyle name="Heading 3 4 5" xfId="12912"/>
    <cellStyle name="Heading 3 4 6" xfId="12913"/>
    <cellStyle name="Heading 3 4 7" xfId="12914"/>
    <cellStyle name="Heading 3 4 8" xfId="12915"/>
    <cellStyle name="Heading 3 4 9" xfId="12916"/>
    <cellStyle name="Heading 3 4_Sheet2" xfId="12917"/>
    <cellStyle name="HEADING 3 40" xfId="12918"/>
    <cellStyle name="Heading 3 5" xfId="12919"/>
    <cellStyle name="Heading 3 5 10" xfId="12920"/>
    <cellStyle name="Heading 3 5 11" xfId="12921"/>
    <cellStyle name="Heading 3 5 12" xfId="12922"/>
    <cellStyle name="Heading 3 5 2" xfId="12923"/>
    <cellStyle name="Heading 3 5 2 2" xfId="12924"/>
    <cellStyle name="Heading 3 5 2 3" xfId="12925"/>
    <cellStyle name="Heading 3 5 3" xfId="12926"/>
    <cellStyle name="Heading 3 5 3 2" xfId="12927"/>
    <cellStyle name="Heading 3 5 3 3" xfId="12928"/>
    <cellStyle name="Heading 3 5 4" xfId="12929"/>
    <cellStyle name="Heading 3 5 4 2" xfId="12930"/>
    <cellStyle name="Heading 3 5 4 3" xfId="12931"/>
    <cellStyle name="Heading 3 5 5" xfId="12932"/>
    <cellStyle name="Heading 3 5 6" xfId="12933"/>
    <cellStyle name="Heading 3 5 7" xfId="12934"/>
    <cellStyle name="Heading 3 5 8" xfId="12935"/>
    <cellStyle name="Heading 3 5 9" xfId="12936"/>
    <cellStyle name="Heading 3 5_Sheet2" xfId="12937"/>
    <cellStyle name="Heading 3 6" xfId="12938"/>
    <cellStyle name="Heading 3 6 10" xfId="12939"/>
    <cellStyle name="Heading 3 6 11" xfId="12940"/>
    <cellStyle name="Heading 3 6 12" xfId="12941"/>
    <cellStyle name="Heading 3 6 2" xfId="12942"/>
    <cellStyle name="Heading 3 6 2 2" xfId="12943"/>
    <cellStyle name="Heading 3 6 2 3" xfId="12944"/>
    <cellStyle name="Heading 3 6 3" xfId="12945"/>
    <cellStyle name="Heading 3 6 3 2" xfId="12946"/>
    <cellStyle name="Heading 3 6 3 3" xfId="12947"/>
    <cellStyle name="Heading 3 6 4" xfId="12948"/>
    <cellStyle name="Heading 3 6 4 2" xfId="12949"/>
    <cellStyle name="Heading 3 6 4 3" xfId="12950"/>
    <cellStyle name="Heading 3 6 5" xfId="12951"/>
    <cellStyle name="Heading 3 6 6" xfId="12952"/>
    <cellStyle name="Heading 3 6 7" xfId="12953"/>
    <cellStyle name="Heading 3 6 8" xfId="12954"/>
    <cellStyle name="Heading 3 6 9" xfId="12955"/>
    <cellStyle name="Heading 3 6_Sheet2" xfId="12956"/>
    <cellStyle name="Heading 3 7" xfId="12957"/>
    <cellStyle name="Heading 3 7 10" xfId="12958"/>
    <cellStyle name="Heading 3 7 11" xfId="12959"/>
    <cellStyle name="Heading 3 7 12" xfId="12960"/>
    <cellStyle name="Heading 3 7 2" xfId="12961"/>
    <cellStyle name="Heading 3 7 2 2" xfId="12962"/>
    <cellStyle name="Heading 3 7 2 3" xfId="12963"/>
    <cellStyle name="Heading 3 7 3" xfId="12964"/>
    <cellStyle name="Heading 3 7 3 2" xfId="12965"/>
    <cellStyle name="Heading 3 7 3 3" xfId="12966"/>
    <cellStyle name="Heading 3 7 4" xfId="12967"/>
    <cellStyle name="Heading 3 7 4 2" xfId="12968"/>
    <cellStyle name="Heading 3 7 4 3" xfId="12969"/>
    <cellStyle name="Heading 3 7 5" xfId="12970"/>
    <cellStyle name="Heading 3 7 6" xfId="12971"/>
    <cellStyle name="Heading 3 7 7" xfId="12972"/>
    <cellStyle name="Heading 3 7 8" xfId="12973"/>
    <cellStyle name="Heading 3 7 9" xfId="12974"/>
    <cellStyle name="Heading 3 7_Sheet2" xfId="12975"/>
    <cellStyle name="Heading 3 8" xfId="12976"/>
    <cellStyle name="Heading 3 8 10" xfId="12977"/>
    <cellStyle name="Heading 3 8 11" xfId="12978"/>
    <cellStyle name="Heading 3 8 2" xfId="12979"/>
    <cellStyle name="Heading 3 8 3" xfId="12980"/>
    <cellStyle name="Heading 3 8 4" xfId="12981"/>
    <cellStyle name="Heading 3 8 5" xfId="12982"/>
    <cellStyle name="Heading 3 8 6" xfId="12983"/>
    <cellStyle name="Heading 3 8 7" xfId="12984"/>
    <cellStyle name="Heading 3 8 8" xfId="12985"/>
    <cellStyle name="Heading 3 8 9" xfId="12986"/>
    <cellStyle name="Heading 3 8_Sheet2" xfId="12987"/>
    <cellStyle name="Heading 3 9" xfId="12988"/>
    <cellStyle name="Heading 3 9 2" xfId="12989"/>
    <cellStyle name="Heading 3 9 3" xfId="12990"/>
    <cellStyle name="Heading 3 9 4" xfId="12991"/>
    <cellStyle name="Heading 3 9 5" xfId="12992"/>
    <cellStyle name="Heading 3 9 6" xfId="12993"/>
    <cellStyle name="Heading 3 9 7" xfId="12994"/>
    <cellStyle name="Heading 3 9 8" xfId="12995"/>
    <cellStyle name="Heading 3 9 9" xfId="12996"/>
    <cellStyle name="Heading 3+" xfId="12997"/>
    <cellStyle name="Heading 4 10" xfId="12998"/>
    <cellStyle name="Heading 4 10 2" xfId="12999"/>
    <cellStyle name="Heading 4 10 3" xfId="13000"/>
    <cellStyle name="Heading 4 10 4" xfId="13001"/>
    <cellStyle name="Heading 4 10 5" xfId="13002"/>
    <cellStyle name="Heading 4 10 6" xfId="13003"/>
    <cellStyle name="Heading 4 10 7" xfId="13004"/>
    <cellStyle name="Heading 4 10 8" xfId="13005"/>
    <cellStyle name="Heading 4 10 9" xfId="13006"/>
    <cellStyle name="Heading 4 11" xfId="13007"/>
    <cellStyle name="Heading 4 11 2" xfId="13008"/>
    <cellStyle name="Heading 4 11 3" xfId="13009"/>
    <cellStyle name="Heading 4 11 4" xfId="13010"/>
    <cellStyle name="Heading 4 11 5" xfId="13011"/>
    <cellStyle name="Heading 4 11 6" xfId="13012"/>
    <cellStyle name="Heading 4 11 7" xfId="13013"/>
    <cellStyle name="Heading 4 11 8" xfId="13014"/>
    <cellStyle name="Heading 4 11 9" xfId="13015"/>
    <cellStyle name="Heading 4 12" xfId="13016"/>
    <cellStyle name="Heading 4 12 2" xfId="13017"/>
    <cellStyle name="Heading 4 12 3" xfId="13018"/>
    <cellStyle name="Heading 4 12 4" xfId="13019"/>
    <cellStyle name="Heading 4 12 5" xfId="13020"/>
    <cellStyle name="Heading 4 12 6" xfId="13021"/>
    <cellStyle name="Heading 4 12 7" xfId="13022"/>
    <cellStyle name="Heading 4 12 8" xfId="13023"/>
    <cellStyle name="Heading 4 12 9" xfId="13024"/>
    <cellStyle name="Heading 4 13" xfId="13025"/>
    <cellStyle name="Heading 4 13 2" xfId="13026"/>
    <cellStyle name="Heading 4 13 3" xfId="13027"/>
    <cellStyle name="Heading 4 13 4" xfId="13028"/>
    <cellStyle name="Heading 4 13 5" xfId="13029"/>
    <cellStyle name="Heading 4 13 6" xfId="13030"/>
    <cellStyle name="Heading 4 13 7" xfId="13031"/>
    <cellStyle name="Heading 4 13 8" xfId="13032"/>
    <cellStyle name="Heading 4 13 9" xfId="13033"/>
    <cellStyle name="Heading 4 14" xfId="13034"/>
    <cellStyle name="Heading 4 14 2" xfId="13035"/>
    <cellStyle name="Heading 4 14 3" xfId="13036"/>
    <cellStyle name="Heading 4 14 4" xfId="13037"/>
    <cellStyle name="Heading 4 14 5" xfId="13038"/>
    <cellStyle name="Heading 4 14 6" xfId="13039"/>
    <cellStyle name="Heading 4 14 7" xfId="13040"/>
    <cellStyle name="Heading 4 14 8" xfId="13041"/>
    <cellStyle name="Heading 4 14 9" xfId="13042"/>
    <cellStyle name="Heading 4 15" xfId="13043"/>
    <cellStyle name="Heading 4 15 2" xfId="13044"/>
    <cellStyle name="Heading 4 15 3" xfId="13045"/>
    <cellStyle name="Heading 4 15 4" xfId="13046"/>
    <cellStyle name="Heading 4 15 5" xfId="13047"/>
    <cellStyle name="Heading 4 15 6" xfId="13048"/>
    <cellStyle name="Heading 4 15 7" xfId="13049"/>
    <cellStyle name="Heading 4 15 8" xfId="13050"/>
    <cellStyle name="Heading 4 15 9" xfId="13051"/>
    <cellStyle name="Heading 4 16" xfId="13052"/>
    <cellStyle name="Heading 4 16 2" xfId="13053"/>
    <cellStyle name="Heading 4 16 3" xfId="13054"/>
    <cellStyle name="Heading 4 16 4" xfId="13055"/>
    <cellStyle name="Heading 4 16 5" xfId="13056"/>
    <cellStyle name="Heading 4 16 6" xfId="13057"/>
    <cellStyle name="Heading 4 16 7" xfId="13058"/>
    <cellStyle name="Heading 4 16 8" xfId="13059"/>
    <cellStyle name="Heading 4 16 9" xfId="13060"/>
    <cellStyle name="Heading 4 17" xfId="13061"/>
    <cellStyle name="Heading 4 18" xfId="13062"/>
    <cellStyle name="Heading 4 19" xfId="13063"/>
    <cellStyle name="Heading 4 2" xfId="13064"/>
    <cellStyle name="Heading 4 2 2" xfId="13065"/>
    <cellStyle name="Heading 4 2 2 2" xfId="13066"/>
    <cellStyle name="Heading 4 2 2 2 2" xfId="13067"/>
    <cellStyle name="Heading 4 2 2 3" xfId="13068"/>
    <cellStyle name="Heading 4 2 2 4" xfId="13069"/>
    <cellStyle name="Heading 4 2 2 5" xfId="13070"/>
    <cellStyle name="Heading 4 2 2 6" xfId="13071"/>
    <cellStyle name="Heading 4 2 2 7" xfId="13072"/>
    <cellStyle name="Heading 4 2 2 8" xfId="13073"/>
    <cellStyle name="Heading 4 2 2 9" xfId="13074"/>
    <cellStyle name="Heading 4 2 3" xfId="13075"/>
    <cellStyle name="Heading 4 2 4" xfId="13076"/>
    <cellStyle name="Heading 4 2 5" xfId="13077"/>
    <cellStyle name="Heading 4 2 6" xfId="13078"/>
    <cellStyle name="Heading 4 2_Block-F LGF POur-II BBS" xfId="13079"/>
    <cellStyle name="Heading 4 20" xfId="13080"/>
    <cellStyle name="Heading 4 21" xfId="13081"/>
    <cellStyle name="Heading 4 22" xfId="13082"/>
    <cellStyle name="Heading 4 23" xfId="13083"/>
    <cellStyle name="Heading 4 24" xfId="13084"/>
    <cellStyle name="Heading 4 25" xfId="13085"/>
    <cellStyle name="Heading 4 26" xfId="13086"/>
    <cellStyle name="Heading 4 27" xfId="13087"/>
    <cellStyle name="Heading 4 28" xfId="13088"/>
    <cellStyle name="Heading 4 29" xfId="13089"/>
    <cellStyle name="Heading 4 3" xfId="13090"/>
    <cellStyle name="Heading 4 3 2" xfId="13091"/>
    <cellStyle name="Heading 4 3 2 2" xfId="13092"/>
    <cellStyle name="Heading 4 3 2 3" xfId="13093"/>
    <cellStyle name="Heading 4 3 2 4" xfId="13094"/>
    <cellStyle name="Heading 4 3 2 5" xfId="13095"/>
    <cellStyle name="Heading 4 3 2 6" xfId="13096"/>
    <cellStyle name="Heading 4 3 2 7" xfId="13097"/>
    <cellStyle name="Heading 4 3 2 8" xfId="13098"/>
    <cellStyle name="Heading 4 3 2 9" xfId="13099"/>
    <cellStyle name="Heading 4 3 3" xfId="13100"/>
    <cellStyle name="Heading 4 3 4" xfId="13101"/>
    <cellStyle name="Heading 4 3_Ramadugu_ SWGH" xfId="13102"/>
    <cellStyle name="Heading 4 30" xfId="13103"/>
    <cellStyle name="Heading 4 31" xfId="13104"/>
    <cellStyle name="Heading 4 32" xfId="13105"/>
    <cellStyle name="Heading 4 33" xfId="13106"/>
    <cellStyle name="Heading 4 34" xfId="13107"/>
    <cellStyle name="Heading 4 35" xfId="13108"/>
    <cellStyle name="Heading 4 36" xfId="13109"/>
    <cellStyle name="Heading 4 37" xfId="13110"/>
    <cellStyle name="Heading 4 38" xfId="13111"/>
    <cellStyle name="Heading 4 39" xfId="13112"/>
    <cellStyle name="Heading 4 4" xfId="13113"/>
    <cellStyle name="Heading 4 4 10" xfId="13114"/>
    <cellStyle name="Heading 4 4 11" xfId="13115"/>
    <cellStyle name="Heading 4 4 12" xfId="13116"/>
    <cellStyle name="Heading 4 4 2" xfId="13117"/>
    <cellStyle name="Heading 4 4 2 2" xfId="13118"/>
    <cellStyle name="Heading 4 4 3" xfId="13119"/>
    <cellStyle name="Heading 4 4 4" xfId="13120"/>
    <cellStyle name="Heading 4 4 5" xfId="13121"/>
    <cellStyle name="Heading 4 4 6" xfId="13122"/>
    <cellStyle name="Heading 4 4 7" xfId="13123"/>
    <cellStyle name="Heading 4 4 8" xfId="13124"/>
    <cellStyle name="Heading 4 4 9" xfId="13125"/>
    <cellStyle name="Heading 4 4_Sheet2" xfId="13126"/>
    <cellStyle name="Heading 4 5" xfId="13127"/>
    <cellStyle name="Heading 4 5 10" xfId="13128"/>
    <cellStyle name="Heading 4 5 11" xfId="13129"/>
    <cellStyle name="Heading 4 5 12" xfId="13130"/>
    <cellStyle name="Heading 4 5 2" xfId="13131"/>
    <cellStyle name="Heading 4 5 2 2" xfId="13132"/>
    <cellStyle name="Heading 4 5 3" xfId="13133"/>
    <cellStyle name="Heading 4 5 4" xfId="13134"/>
    <cellStyle name="Heading 4 5 5" xfId="13135"/>
    <cellStyle name="Heading 4 5 6" xfId="13136"/>
    <cellStyle name="Heading 4 5 7" xfId="13137"/>
    <cellStyle name="Heading 4 5 8" xfId="13138"/>
    <cellStyle name="Heading 4 5 9" xfId="13139"/>
    <cellStyle name="Heading 4 5_Sheet2" xfId="13140"/>
    <cellStyle name="Heading 4 6" xfId="13141"/>
    <cellStyle name="Heading 4 6 10" xfId="13142"/>
    <cellStyle name="Heading 4 6 11" xfId="13143"/>
    <cellStyle name="Heading 4 6 12" xfId="13144"/>
    <cellStyle name="Heading 4 6 2" xfId="13145"/>
    <cellStyle name="Heading 4 6 3" xfId="13146"/>
    <cellStyle name="Heading 4 6 4" xfId="13147"/>
    <cellStyle name="Heading 4 6 5" xfId="13148"/>
    <cellStyle name="Heading 4 6 6" xfId="13149"/>
    <cellStyle name="Heading 4 6 7" xfId="13150"/>
    <cellStyle name="Heading 4 6 8" xfId="13151"/>
    <cellStyle name="Heading 4 6 9" xfId="13152"/>
    <cellStyle name="Heading 4 6_Sheet2" xfId="13153"/>
    <cellStyle name="Heading 4 7" xfId="13154"/>
    <cellStyle name="Heading 4 7 10" xfId="13155"/>
    <cellStyle name="Heading 4 7 11" xfId="13156"/>
    <cellStyle name="Heading 4 7 12" xfId="13157"/>
    <cellStyle name="Heading 4 7 2" xfId="13158"/>
    <cellStyle name="Heading 4 7 3" xfId="13159"/>
    <cellStyle name="Heading 4 7 4" xfId="13160"/>
    <cellStyle name="Heading 4 7 5" xfId="13161"/>
    <cellStyle name="Heading 4 7 6" xfId="13162"/>
    <cellStyle name="Heading 4 7 7" xfId="13163"/>
    <cellStyle name="Heading 4 7 8" xfId="13164"/>
    <cellStyle name="Heading 4 7 9" xfId="13165"/>
    <cellStyle name="Heading 4 7_Sheet2" xfId="13166"/>
    <cellStyle name="Heading 4 8" xfId="13167"/>
    <cellStyle name="Heading 4 8 10" xfId="13168"/>
    <cellStyle name="Heading 4 8 11" xfId="13169"/>
    <cellStyle name="Heading 4 8 2" xfId="13170"/>
    <cellStyle name="Heading 4 8 3" xfId="13171"/>
    <cellStyle name="Heading 4 8 4" xfId="13172"/>
    <cellStyle name="Heading 4 8 5" xfId="13173"/>
    <cellStyle name="Heading 4 8 6" xfId="13174"/>
    <cellStyle name="Heading 4 8 7" xfId="13175"/>
    <cellStyle name="Heading 4 8 8" xfId="13176"/>
    <cellStyle name="Heading 4 8 9" xfId="13177"/>
    <cellStyle name="Heading 4 8_Sheet2" xfId="13178"/>
    <cellStyle name="Heading 4 9" xfId="13179"/>
    <cellStyle name="Heading 4 9 2" xfId="13180"/>
    <cellStyle name="Heading 4 9 3" xfId="13181"/>
    <cellStyle name="Heading 4 9 4" xfId="13182"/>
    <cellStyle name="Heading 4 9 5" xfId="13183"/>
    <cellStyle name="Heading 4 9 6" xfId="13184"/>
    <cellStyle name="Heading 4 9 7" xfId="13185"/>
    <cellStyle name="Heading 4 9 8" xfId="13186"/>
    <cellStyle name="Heading 4 9 9" xfId="13187"/>
    <cellStyle name="Heading 5" xfId="13188"/>
    <cellStyle name="Heading 6" xfId="13189"/>
    <cellStyle name="Heading 7" xfId="13190"/>
    <cellStyle name="Heading 8" xfId="13191"/>
    <cellStyle name="Heading 9" xfId="13192"/>
    <cellStyle name="Heading Bar" xfId="13193"/>
    <cellStyle name="Heading1" xfId="13194"/>
    <cellStyle name="Heading1 1" xfId="13195"/>
    <cellStyle name="Heading1 2" xfId="13196"/>
    <cellStyle name="Heading1 2 2" xfId="13197"/>
    <cellStyle name="Heading1 2_KC720 - JCR - Mar '11" xfId="13198"/>
    <cellStyle name="Heading1 3" xfId="13199"/>
    <cellStyle name="Heading1 4" xfId="13200"/>
    <cellStyle name="Heading1_2 Taj Dwarka_Costing_07.03.09" xfId="13201"/>
    <cellStyle name="Heading2" xfId="13202"/>
    <cellStyle name="Heading2 2" xfId="13203"/>
    <cellStyle name="Heading2 2 2" xfId="13204"/>
    <cellStyle name="Heading2 2_KC720 - JCR - Mar '11" xfId="13205"/>
    <cellStyle name="Heading2 3" xfId="13206"/>
    <cellStyle name="Heading2 4" xfId="13207"/>
    <cellStyle name="Heading2_Boq dpl PH3 REv2" xfId="13208"/>
    <cellStyle name="HeadRow" xfId="13209"/>
    <cellStyle name="HeadRowCol" xfId="13210"/>
    <cellStyle name="helv" xfId="13211"/>
    <cellStyle name="helv 2" xfId="13212"/>
    <cellStyle name="helv 2 2" xfId="13213"/>
    <cellStyle name="helv 2 3" xfId="13214"/>
    <cellStyle name="helv 2 4" xfId="13215"/>
    <cellStyle name="helv 3" xfId="13216"/>
    <cellStyle name="helv 4" xfId="13217"/>
    <cellStyle name="helv 5" xfId="13218"/>
    <cellStyle name="helv 6" xfId="13219"/>
    <cellStyle name="helv 7" xfId="13220"/>
    <cellStyle name="hh" xfId="13221"/>
    <cellStyle name="Hidden" xfId="13222"/>
    <cellStyle name="Hide" xfId="13223"/>
    <cellStyle name="Hide'" xfId="13224"/>
    <cellStyle name="Hide_Financings v5" xfId="13225"/>
    <cellStyle name="hj" xfId="13226"/>
    <cellStyle name="Hyperlink 10" xfId="13227"/>
    <cellStyle name="Hyperlink 11" xfId="13228"/>
    <cellStyle name="Hyperlink 2" xfId="13229"/>
    <cellStyle name="Hyperlink 2 2" xfId="13230"/>
    <cellStyle name="Hyperlink 2 3" xfId="13231"/>
    <cellStyle name="Hyperlink 2 3 2" xfId="13232"/>
    <cellStyle name="Hyperlink 2 4" xfId="13233"/>
    <cellStyle name="Hyperlink 2 5" xfId="13234"/>
    <cellStyle name="Hyperlink 2 6" xfId="13235"/>
    <cellStyle name="Hyperlink 2_500 KL OHSR 21.60m Staging" xfId="13236"/>
    <cellStyle name="Hyperlink 3" xfId="13237"/>
    <cellStyle name="Hyperlink 4" xfId="13238"/>
    <cellStyle name="Hyperlink 4 2" xfId="13239"/>
    <cellStyle name="Hyperlink 4 3" xfId="13240"/>
    <cellStyle name="Hyperlink 5" xfId="13241"/>
    <cellStyle name="Hyperlink 6" xfId="13242"/>
    <cellStyle name="Hyperlink 7" xfId="13243"/>
    <cellStyle name="Hyperlink 8" xfId="13244"/>
    <cellStyle name="Hyperlink 9" xfId="13245"/>
    <cellStyle name="Hypertextový odkaz" xfId="13246"/>
    <cellStyle name="Hypertextový odkaz 2" xfId="13247"/>
    <cellStyle name="Hypertextový odkaz_Extra items Diff" xfId="13248"/>
    <cellStyle name="i" xfId="13249"/>
    <cellStyle name="i_BEA Merger Analysis Nov 20" xfId="13250"/>
    <cellStyle name="i_BEA Merger Analysis Nov 20 2" xfId="13251"/>
    <cellStyle name="i_BEA Merger Analysis Nov 20 2 2" xfId="13252"/>
    <cellStyle name="i_BEA Merger Analysis Nov 20 2 3" xfId="13253"/>
    <cellStyle name="i_BEA Merger Analysis Nov 20 2 4" xfId="13254"/>
    <cellStyle name="i_BEA Merger Analysis Nov 20 3" xfId="13255"/>
    <cellStyle name="i_BEA Merger Analysis Nov 20 4" xfId="13256"/>
    <cellStyle name="i_BEA Merger Analysis Nov 20 5" xfId="13257"/>
    <cellStyle name="i_BEA Merger Analysis Nov 20 6" xfId="13258"/>
    <cellStyle name="i_BEA Merger Analysis Nov 20 7" xfId="13259"/>
    <cellStyle name="i_Cinderella Model v22a" xfId="13260"/>
    <cellStyle name="i_Mars Model v28" xfId="13261"/>
    <cellStyle name="Í¢" xfId="13262"/>
    <cellStyle name="ii" xfId="13263"/>
    <cellStyle name="iii" xfId="13264"/>
    <cellStyle name="INCHES" xfId="13265"/>
    <cellStyle name="INCHES 10" xfId="13266"/>
    <cellStyle name="INCHES 11" xfId="13267"/>
    <cellStyle name="INCHES 12" xfId="13268"/>
    <cellStyle name="INCHES 13" xfId="13269"/>
    <cellStyle name="INCHES 2" xfId="13270"/>
    <cellStyle name="INCHES 2 2" xfId="13271"/>
    <cellStyle name="INCHES 2 3" xfId="13272"/>
    <cellStyle name="INCHES 2 4" xfId="13273"/>
    <cellStyle name="INCHES 3" xfId="13274"/>
    <cellStyle name="INCHES 4" xfId="13275"/>
    <cellStyle name="INCHES 5" xfId="13276"/>
    <cellStyle name="INCHES 6" xfId="13277"/>
    <cellStyle name="INCHES 7" xfId="13278"/>
    <cellStyle name="INCHES 8" xfId="13279"/>
    <cellStyle name="INCHES 9" xfId="13280"/>
    <cellStyle name="INCHES_Extra items Diff" xfId="13281"/>
    <cellStyle name="Indent" xfId="13282"/>
    <cellStyle name="Input [yellow]" xfId="13283"/>
    <cellStyle name="Input [yellow] 10" xfId="13284"/>
    <cellStyle name="Input [yellow] 10 2" xfId="13285"/>
    <cellStyle name="Input [yellow] 10 2 2" xfId="13286"/>
    <cellStyle name="Input [yellow] 10 2 3" xfId="13287"/>
    <cellStyle name="Input [yellow] 10 2 4" xfId="13288"/>
    <cellStyle name="Input [yellow] 10 3" xfId="13289"/>
    <cellStyle name="Input [yellow] 10 4" xfId="13290"/>
    <cellStyle name="Input [yellow] 10 5" xfId="13291"/>
    <cellStyle name="Input [yellow] 10 6" xfId="13292"/>
    <cellStyle name="Input [yellow] 10 7" xfId="13293"/>
    <cellStyle name="Input [yellow] 11" xfId="13294"/>
    <cellStyle name="Input [yellow] 11 2" xfId="13295"/>
    <cellStyle name="Input [yellow] 11 2 2" xfId="13296"/>
    <cellStyle name="Input [yellow] 11 2 3" xfId="13297"/>
    <cellStyle name="Input [yellow] 11 2 4" xfId="13298"/>
    <cellStyle name="Input [yellow] 11 3" xfId="13299"/>
    <cellStyle name="Input [yellow] 11 4" xfId="13300"/>
    <cellStyle name="Input [yellow] 11 5" xfId="13301"/>
    <cellStyle name="Input [yellow] 11 6" xfId="13302"/>
    <cellStyle name="Input [yellow] 11 7" xfId="13303"/>
    <cellStyle name="Input [yellow] 12" xfId="13304"/>
    <cellStyle name="Input [yellow] 12 2" xfId="13305"/>
    <cellStyle name="Input [yellow] 12 2 2" xfId="13306"/>
    <cellStyle name="Input [yellow] 12 2 3" xfId="13307"/>
    <cellStyle name="Input [yellow] 12 2 4" xfId="13308"/>
    <cellStyle name="Input [yellow] 12 3" xfId="13309"/>
    <cellStyle name="Input [yellow] 12 4" xfId="13310"/>
    <cellStyle name="Input [yellow] 12 5" xfId="13311"/>
    <cellStyle name="Input [yellow] 12 6" xfId="13312"/>
    <cellStyle name="Input [yellow] 12 7" xfId="13313"/>
    <cellStyle name="Input [yellow] 13" xfId="13314"/>
    <cellStyle name="Input [yellow] 13 2" xfId="13315"/>
    <cellStyle name="Input [yellow] 13 2 2" xfId="13316"/>
    <cellStyle name="Input [yellow] 13 2 3" xfId="13317"/>
    <cellStyle name="Input [yellow] 13 2 4" xfId="13318"/>
    <cellStyle name="Input [yellow] 13 3" xfId="13319"/>
    <cellStyle name="Input [yellow] 13 4" xfId="13320"/>
    <cellStyle name="Input [yellow] 13 5" xfId="13321"/>
    <cellStyle name="Input [yellow] 13 6" xfId="13322"/>
    <cellStyle name="Input [yellow] 13 7" xfId="13323"/>
    <cellStyle name="Input [yellow] 14" xfId="13324"/>
    <cellStyle name="Input [yellow] 14 2" xfId="13325"/>
    <cellStyle name="Input [yellow] 14 3" xfId="13326"/>
    <cellStyle name="Input [yellow] 14 4" xfId="13327"/>
    <cellStyle name="Input [yellow] 15" xfId="13328"/>
    <cellStyle name="Input [yellow] 15 2" xfId="13329"/>
    <cellStyle name="Input [yellow] 15 3" xfId="13330"/>
    <cellStyle name="Input [yellow] 15 4" xfId="13331"/>
    <cellStyle name="Input [yellow] 16" xfId="13332"/>
    <cellStyle name="Input [yellow] 17" xfId="13333"/>
    <cellStyle name="Input [yellow] 18" xfId="13334"/>
    <cellStyle name="Input [yellow] 19" xfId="13335"/>
    <cellStyle name="Input [yellow] 2" xfId="13336"/>
    <cellStyle name="Input [yellow] 2 2" xfId="13337"/>
    <cellStyle name="Input [yellow] 2 2 2" xfId="13338"/>
    <cellStyle name="Input [yellow] 2 2 3" xfId="13339"/>
    <cellStyle name="Input [yellow] 2 2 4" xfId="13340"/>
    <cellStyle name="Input [yellow] 2 3" xfId="13341"/>
    <cellStyle name="Input [yellow] 2 4" xfId="13342"/>
    <cellStyle name="Input [yellow] 2 5" xfId="13343"/>
    <cellStyle name="Input [yellow] 2 6" xfId="13344"/>
    <cellStyle name="Input [yellow] 2 7" xfId="13345"/>
    <cellStyle name="Input [yellow] 3" xfId="13346"/>
    <cellStyle name="Input [yellow] 3 2" xfId="13347"/>
    <cellStyle name="Input [yellow] 3 2 2" xfId="13348"/>
    <cellStyle name="Input [yellow] 3 2 3" xfId="13349"/>
    <cellStyle name="Input [yellow] 3 2 4" xfId="13350"/>
    <cellStyle name="Input [yellow] 3 3" xfId="13351"/>
    <cellStyle name="Input [yellow] 3 4" xfId="13352"/>
    <cellStyle name="Input [yellow] 3 5" xfId="13353"/>
    <cellStyle name="Input [yellow] 3 6" xfId="13354"/>
    <cellStyle name="Input [yellow] 3 7" xfId="13355"/>
    <cellStyle name="Input [yellow] 4" xfId="13356"/>
    <cellStyle name="Input [yellow] 4 2" xfId="13357"/>
    <cellStyle name="Input [yellow] 4 2 2" xfId="13358"/>
    <cellStyle name="Input [yellow] 4 2 3" xfId="13359"/>
    <cellStyle name="Input [yellow] 4 2 4" xfId="13360"/>
    <cellStyle name="Input [yellow] 4 3" xfId="13361"/>
    <cellStyle name="Input [yellow] 4 4" xfId="13362"/>
    <cellStyle name="Input [yellow] 4 5" xfId="13363"/>
    <cellStyle name="Input [yellow] 4 6" xfId="13364"/>
    <cellStyle name="Input [yellow] 4 7" xfId="13365"/>
    <cellStyle name="Input [yellow] 5" xfId="13366"/>
    <cellStyle name="Input [yellow] 5 2" xfId="13367"/>
    <cellStyle name="Input [yellow] 5 2 2" xfId="13368"/>
    <cellStyle name="Input [yellow] 5 2 3" xfId="13369"/>
    <cellStyle name="Input [yellow] 5 2 4" xfId="13370"/>
    <cellStyle name="Input [yellow] 5 3" xfId="13371"/>
    <cellStyle name="Input [yellow] 5 4" xfId="13372"/>
    <cellStyle name="Input [yellow] 5 5" xfId="13373"/>
    <cellStyle name="Input [yellow] 5 6" xfId="13374"/>
    <cellStyle name="Input [yellow] 5 7" xfId="13375"/>
    <cellStyle name="Input [yellow] 6" xfId="13376"/>
    <cellStyle name="Input [yellow] 6 2" xfId="13377"/>
    <cellStyle name="Input [yellow] 6 2 2" xfId="13378"/>
    <cellStyle name="Input [yellow] 6 2 3" xfId="13379"/>
    <cellStyle name="Input [yellow] 6 2 4" xfId="13380"/>
    <cellStyle name="Input [yellow] 6 3" xfId="13381"/>
    <cellStyle name="Input [yellow] 6 4" xfId="13382"/>
    <cellStyle name="Input [yellow] 6 5" xfId="13383"/>
    <cellStyle name="Input [yellow] 6 6" xfId="13384"/>
    <cellStyle name="Input [yellow] 6 7" xfId="13385"/>
    <cellStyle name="Input [yellow] 7" xfId="13386"/>
    <cellStyle name="Input [yellow] 7 2" xfId="13387"/>
    <cellStyle name="Input [yellow] 7 2 2" xfId="13388"/>
    <cellStyle name="Input [yellow] 7 2 3" xfId="13389"/>
    <cellStyle name="Input [yellow] 7 2 4" xfId="13390"/>
    <cellStyle name="Input [yellow] 7 3" xfId="13391"/>
    <cellStyle name="Input [yellow] 7 4" xfId="13392"/>
    <cellStyle name="Input [yellow] 7 5" xfId="13393"/>
    <cellStyle name="Input [yellow] 7 6" xfId="13394"/>
    <cellStyle name="Input [yellow] 7 7" xfId="13395"/>
    <cellStyle name="Input [yellow] 8" xfId="13396"/>
    <cellStyle name="Input [yellow] 8 2" xfId="13397"/>
    <cellStyle name="Input [yellow] 8 2 2" xfId="13398"/>
    <cellStyle name="Input [yellow] 8 2 3" xfId="13399"/>
    <cellStyle name="Input [yellow] 8 2 4" xfId="13400"/>
    <cellStyle name="Input [yellow] 8 3" xfId="13401"/>
    <cellStyle name="Input [yellow] 8 4" xfId="13402"/>
    <cellStyle name="Input [yellow] 8 5" xfId="13403"/>
    <cellStyle name="Input [yellow] 8 6" xfId="13404"/>
    <cellStyle name="Input [yellow] 8 7" xfId="13405"/>
    <cellStyle name="Input [yellow] 9" xfId="13406"/>
    <cellStyle name="Input [yellow] 9 2" xfId="13407"/>
    <cellStyle name="Input [yellow] 9 2 2" xfId="13408"/>
    <cellStyle name="Input [yellow] 9 2 3" xfId="13409"/>
    <cellStyle name="Input [yellow] 9 2 4" xfId="13410"/>
    <cellStyle name="Input [yellow] 9 3" xfId="13411"/>
    <cellStyle name="Input [yellow] 9 4" xfId="13412"/>
    <cellStyle name="Input [yellow] 9 5" xfId="13413"/>
    <cellStyle name="Input [yellow] 9 6" xfId="13414"/>
    <cellStyle name="Input [yellow] 9 7" xfId="13415"/>
    <cellStyle name="Input [yellow]_DLF Capital Greens -Consolidated Finishes BOQ Phase II " xfId="13416"/>
    <cellStyle name="Input 10" xfId="13417"/>
    <cellStyle name="Input 10 10" xfId="13418"/>
    <cellStyle name="Input 10 10 2" xfId="13419"/>
    <cellStyle name="Input 10 10 3" xfId="13420"/>
    <cellStyle name="Input 10 10 4" xfId="13421"/>
    <cellStyle name="Input 10 11" xfId="13422"/>
    <cellStyle name="Input 10 11 2" xfId="13423"/>
    <cellStyle name="Input 10 11 3" xfId="13424"/>
    <cellStyle name="Input 10 11 4" xfId="13425"/>
    <cellStyle name="Input 10 12" xfId="13426"/>
    <cellStyle name="Input 10 13" xfId="13427"/>
    <cellStyle name="Input 10 14" xfId="13428"/>
    <cellStyle name="Input 10 2" xfId="13429"/>
    <cellStyle name="Input 10 2 2" xfId="13430"/>
    <cellStyle name="Input 10 2 2 2" xfId="13431"/>
    <cellStyle name="Input 10 2 2 3" xfId="13432"/>
    <cellStyle name="Input 10 2 2 4" xfId="13433"/>
    <cellStyle name="Input 10 2 3" xfId="13434"/>
    <cellStyle name="Input 10 2 4" xfId="13435"/>
    <cellStyle name="Input 10 2 5" xfId="13436"/>
    <cellStyle name="Input 10 3" xfId="13437"/>
    <cellStyle name="Input 10 3 2" xfId="13438"/>
    <cellStyle name="Input 10 3 2 2" xfId="13439"/>
    <cellStyle name="Input 10 3 2 3" xfId="13440"/>
    <cellStyle name="Input 10 3 2 4" xfId="13441"/>
    <cellStyle name="Input 10 3 3" xfId="13442"/>
    <cellStyle name="Input 10 3 4" xfId="13443"/>
    <cellStyle name="Input 10 3 5" xfId="13444"/>
    <cellStyle name="Input 10 4" xfId="13445"/>
    <cellStyle name="Input 10 4 2" xfId="13446"/>
    <cellStyle name="Input 10 4 2 2" xfId="13447"/>
    <cellStyle name="Input 10 4 2 3" xfId="13448"/>
    <cellStyle name="Input 10 4 2 4" xfId="13449"/>
    <cellStyle name="Input 10 4 3" xfId="13450"/>
    <cellStyle name="Input 10 4 4" xfId="13451"/>
    <cellStyle name="Input 10 4 5" xfId="13452"/>
    <cellStyle name="Input 10 5" xfId="13453"/>
    <cellStyle name="Input 10 5 2" xfId="13454"/>
    <cellStyle name="Input 10 5 2 2" xfId="13455"/>
    <cellStyle name="Input 10 5 2 3" xfId="13456"/>
    <cellStyle name="Input 10 5 2 4" xfId="13457"/>
    <cellStyle name="Input 10 5 3" xfId="13458"/>
    <cellStyle name="Input 10 5 4" xfId="13459"/>
    <cellStyle name="Input 10 5 5" xfId="13460"/>
    <cellStyle name="Input 10 6" xfId="13461"/>
    <cellStyle name="Input 10 6 2" xfId="13462"/>
    <cellStyle name="Input 10 6 2 2" xfId="13463"/>
    <cellStyle name="Input 10 6 2 3" xfId="13464"/>
    <cellStyle name="Input 10 6 2 4" xfId="13465"/>
    <cellStyle name="Input 10 6 3" xfId="13466"/>
    <cellStyle name="Input 10 6 4" xfId="13467"/>
    <cellStyle name="Input 10 6 5" xfId="13468"/>
    <cellStyle name="Input 10 7" xfId="13469"/>
    <cellStyle name="Input 10 7 2" xfId="13470"/>
    <cellStyle name="Input 10 7 2 2" xfId="13471"/>
    <cellStyle name="Input 10 7 2 3" xfId="13472"/>
    <cellStyle name="Input 10 7 2 4" xfId="13473"/>
    <cellStyle name="Input 10 7 3" xfId="13474"/>
    <cellStyle name="Input 10 7 4" xfId="13475"/>
    <cellStyle name="Input 10 7 5" xfId="13476"/>
    <cellStyle name="Input 10 8" xfId="13477"/>
    <cellStyle name="Input 10 8 2" xfId="13478"/>
    <cellStyle name="Input 10 8 2 2" xfId="13479"/>
    <cellStyle name="Input 10 8 2 3" xfId="13480"/>
    <cellStyle name="Input 10 8 2 4" xfId="13481"/>
    <cellStyle name="Input 10 8 3" xfId="13482"/>
    <cellStyle name="Input 10 8 4" xfId="13483"/>
    <cellStyle name="Input 10 8 5" xfId="13484"/>
    <cellStyle name="Input 10 9" xfId="13485"/>
    <cellStyle name="Input 10 9 2" xfId="13486"/>
    <cellStyle name="Input 10 9 2 2" xfId="13487"/>
    <cellStyle name="Input 10 9 2 3" xfId="13488"/>
    <cellStyle name="Input 10 9 2 4" xfId="13489"/>
    <cellStyle name="Input 10 9 3" xfId="13490"/>
    <cellStyle name="Input 10 9 4" xfId="13491"/>
    <cellStyle name="Input 10 9 5" xfId="13492"/>
    <cellStyle name="Input 11" xfId="13493"/>
    <cellStyle name="Input 11 10" xfId="13494"/>
    <cellStyle name="Input 11 10 2" xfId="13495"/>
    <cellStyle name="Input 11 10 3" xfId="13496"/>
    <cellStyle name="Input 11 10 4" xfId="13497"/>
    <cellStyle name="Input 11 11" xfId="13498"/>
    <cellStyle name="Input 11 11 2" xfId="13499"/>
    <cellStyle name="Input 11 11 3" xfId="13500"/>
    <cellStyle name="Input 11 11 4" xfId="13501"/>
    <cellStyle name="Input 11 12" xfId="13502"/>
    <cellStyle name="Input 11 13" xfId="13503"/>
    <cellStyle name="Input 11 14" xfId="13504"/>
    <cellStyle name="Input 11 2" xfId="13505"/>
    <cellStyle name="Input 11 3" xfId="13506"/>
    <cellStyle name="Input 11 4" xfId="13507"/>
    <cellStyle name="Input 11 5" xfId="13508"/>
    <cellStyle name="Input 11 6" xfId="13509"/>
    <cellStyle name="Input 11 7" xfId="13510"/>
    <cellStyle name="Input 11 8" xfId="13511"/>
    <cellStyle name="Input 11 9" xfId="13512"/>
    <cellStyle name="Input 12" xfId="13513"/>
    <cellStyle name="Input 12 10" xfId="13514"/>
    <cellStyle name="Input 12 10 2" xfId="13515"/>
    <cellStyle name="Input 12 10 3" xfId="13516"/>
    <cellStyle name="Input 12 10 4" xfId="13517"/>
    <cellStyle name="Input 12 11" xfId="13518"/>
    <cellStyle name="Input 12 11 2" xfId="13519"/>
    <cellStyle name="Input 12 11 3" xfId="13520"/>
    <cellStyle name="Input 12 11 4" xfId="13521"/>
    <cellStyle name="Input 12 12" xfId="13522"/>
    <cellStyle name="Input 12 13" xfId="13523"/>
    <cellStyle name="Input 12 14" xfId="13524"/>
    <cellStyle name="Input 12 2" xfId="13525"/>
    <cellStyle name="Input 12 3" xfId="13526"/>
    <cellStyle name="Input 12 4" xfId="13527"/>
    <cellStyle name="Input 12 5" xfId="13528"/>
    <cellStyle name="Input 12 6" xfId="13529"/>
    <cellStyle name="Input 12 7" xfId="13530"/>
    <cellStyle name="Input 12 8" xfId="13531"/>
    <cellStyle name="Input 12 9" xfId="13532"/>
    <cellStyle name="Input 13" xfId="13533"/>
    <cellStyle name="Input 13 10" xfId="13534"/>
    <cellStyle name="Input 13 10 2" xfId="13535"/>
    <cellStyle name="Input 13 10 3" xfId="13536"/>
    <cellStyle name="Input 13 10 4" xfId="13537"/>
    <cellStyle name="Input 13 11" xfId="13538"/>
    <cellStyle name="Input 13 11 2" xfId="13539"/>
    <cellStyle name="Input 13 11 3" xfId="13540"/>
    <cellStyle name="Input 13 11 4" xfId="13541"/>
    <cellStyle name="Input 13 12" xfId="13542"/>
    <cellStyle name="Input 13 13" xfId="13543"/>
    <cellStyle name="Input 13 14" xfId="13544"/>
    <cellStyle name="Input 13 2" xfId="13545"/>
    <cellStyle name="Input 13 3" xfId="13546"/>
    <cellStyle name="Input 13 4" xfId="13547"/>
    <cellStyle name="Input 13 5" xfId="13548"/>
    <cellStyle name="Input 13 6" xfId="13549"/>
    <cellStyle name="Input 13 7" xfId="13550"/>
    <cellStyle name="Input 13 8" xfId="13551"/>
    <cellStyle name="Input 13 9" xfId="13552"/>
    <cellStyle name="Input 14" xfId="13553"/>
    <cellStyle name="Input 14 10" xfId="13554"/>
    <cellStyle name="Input 14 10 2" xfId="13555"/>
    <cellStyle name="Input 14 10 3" xfId="13556"/>
    <cellStyle name="Input 14 10 4" xfId="13557"/>
    <cellStyle name="Input 14 11" xfId="13558"/>
    <cellStyle name="Input 14 11 2" xfId="13559"/>
    <cellStyle name="Input 14 11 3" xfId="13560"/>
    <cellStyle name="Input 14 11 4" xfId="13561"/>
    <cellStyle name="Input 14 12" xfId="13562"/>
    <cellStyle name="Input 14 13" xfId="13563"/>
    <cellStyle name="Input 14 14" xfId="13564"/>
    <cellStyle name="Input 14 2" xfId="13565"/>
    <cellStyle name="Input 14 3" xfId="13566"/>
    <cellStyle name="Input 14 4" xfId="13567"/>
    <cellStyle name="Input 14 5" xfId="13568"/>
    <cellStyle name="Input 14 6" xfId="13569"/>
    <cellStyle name="Input 14 7" xfId="13570"/>
    <cellStyle name="Input 14 8" xfId="13571"/>
    <cellStyle name="Input 14 9" xfId="13572"/>
    <cellStyle name="Input 15" xfId="13573"/>
    <cellStyle name="Input 15 10" xfId="13574"/>
    <cellStyle name="Input 15 10 2" xfId="13575"/>
    <cellStyle name="Input 15 10 3" xfId="13576"/>
    <cellStyle name="Input 15 10 4" xfId="13577"/>
    <cellStyle name="Input 15 11" xfId="13578"/>
    <cellStyle name="Input 15 11 2" xfId="13579"/>
    <cellStyle name="Input 15 11 3" xfId="13580"/>
    <cellStyle name="Input 15 11 4" xfId="13581"/>
    <cellStyle name="Input 15 12" xfId="13582"/>
    <cellStyle name="Input 15 13" xfId="13583"/>
    <cellStyle name="Input 15 14" xfId="13584"/>
    <cellStyle name="Input 15 2" xfId="13585"/>
    <cellStyle name="Input 15 3" xfId="13586"/>
    <cellStyle name="Input 15 4" xfId="13587"/>
    <cellStyle name="Input 15 5" xfId="13588"/>
    <cellStyle name="Input 15 6" xfId="13589"/>
    <cellStyle name="Input 15 7" xfId="13590"/>
    <cellStyle name="Input 15 8" xfId="13591"/>
    <cellStyle name="Input 15 9" xfId="13592"/>
    <cellStyle name="Input 16" xfId="13593"/>
    <cellStyle name="Input 16 10" xfId="13594"/>
    <cellStyle name="Input 16 10 2" xfId="13595"/>
    <cellStyle name="Input 16 10 3" xfId="13596"/>
    <cellStyle name="Input 16 10 4" xfId="13597"/>
    <cellStyle name="Input 16 11" xfId="13598"/>
    <cellStyle name="Input 16 11 2" xfId="13599"/>
    <cellStyle name="Input 16 11 3" xfId="13600"/>
    <cellStyle name="Input 16 11 4" xfId="13601"/>
    <cellStyle name="Input 16 12" xfId="13602"/>
    <cellStyle name="Input 16 13" xfId="13603"/>
    <cellStyle name="Input 16 14" xfId="13604"/>
    <cellStyle name="Input 16 2" xfId="13605"/>
    <cellStyle name="Input 16 3" xfId="13606"/>
    <cellStyle name="Input 16 4" xfId="13607"/>
    <cellStyle name="Input 16 5" xfId="13608"/>
    <cellStyle name="Input 16 6" xfId="13609"/>
    <cellStyle name="Input 16 7" xfId="13610"/>
    <cellStyle name="Input 16 8" xfId="13611"/>
    <cellStyle name="Input 16 9" xfId="13612"/>
    <cellStyle name="Input 17" xfId="13613"/>
    <cellStyle name="Input 18" xfId="13614"/>
    <cellStyle name="Input 19" xfId="13615"/>
    <cellStyle name="Input 2" xfId="13616"/>
    <cellStyle name="Input 2 10" xfId="13617"/>
    <cellStyle name="Input 2 11" xfId="13618"/>
    <cellStyle name="Input 2 2" xfId="13619"/>
    <cellStyle name="Input 2 2 10" xfId="13620"/>
    <cellStyle name="Input 2 2 10 2" xfId="13621"/>
    <cellStyle name="Input 2 2 10 2 2" xfId="13622"/>
    <cellStyle name="Input 2 2 10 2 3" xfId="13623"/>
    <cellStyle name="Input 2 2 10 2 4" xfId="13624"/>
    <cellStyle name="Input 2 2 10 3" xfId="13625"/>
    <cellStyle name="Input 2 2 10 4" xfId="13626"/>
    <cellStyle name="Input 2 2 10 5" xfId="13627"/>
    <cellStyle name="Input 2 2 11" xfId="13628"/>
    <cellStyle name="Input 2 2 11 2" xfId="13629"/>
    <cellStyle name="Input 2 2 11 2 2" xfId="13630"/>
    <cellStyle name="Input 2 2 11 2 3" xfId="13631"/>
    <cellStyle name="Input 2 2 11 2 4" xfId="13632"/>
    <cellStyle name="Input 2 2 11 3" xfId="13633"/>
    <cellStyle name="Input 2 2 11 4" xfId="13634"/>
    <cellStyle name="Input 2 2 11 5" xfId="13635"/>
    <cellStyle name="Input 2 2 12" xfId="13636"/>
    <cellStyle name="Input 2 2 12 2" xfId="13637"/>
    <cellStyle name="Input 2 2 12 3" xfId="13638"/>
    <cellStyle name="Input 2 2 12 4" xfId="13639"/>
    <cellStyle name="Input 2 2 13" xfId="13640"/>
    <cellStyle name="Input 2 2 13 2" xfId="13641"/>
    <cellStyle name="Input 2 2 13 3" xfId="13642"/>
    <cellStyle name="Input 2 2 13 4" xfId="13643"/>
    <cellStyle name="Input 2 2 14" xfId="13644"/>
    <cellStyle name="Input 2 2 15" xfId="13645"/>
    <cellStyle name="Input 2 2 16" xfId="13646"/>
    <cellStyle name="Input 2 2 2" xfId="13647"/>
    <cellStyle name="Input 2 2 2 2" xfId="13648"/>
    <cellStyle name="Input 2 2 2 2 2" xfId="13649"/>
    <cellStyle name="Input 2 2 2 2 3" xfId="13650"/>
    <cellStyle name="Input 2 2 2 2 4" xfId="13651"/>
    <cellStyle name="Input 2 2 2 3" xfId="13652"/>
    <cellStyle name="Input 2 2 2 4" xfId="13653"/>
    <cellStyle name="Input 2 2 2 5" xfId="13654"/>
    <cellStyle name="Input 2 2 3" xfId="13655"/>
    <cellStyle name="Input 2 2 3 2" xfId="13656"/>
    <cellStyle name="Input 2 2 3 2 2" xfId="13657"/>
    <cellStyle name="Input 2 2 3 2 3" xfId="13658"/>
    <cellStyle name="Input 2 2 3 2 4" xfId="13659"/>
    <cellStyle name="Input 2 2 3 3" xfId="13660"/>
    <cellStyle name="Input 2 2 3 4" xfId="13661"/>
    <cellStyle name="Input 2 2 3 5" xfId="13662"/>
    <cellStyle name="Input 2 2 4" xfId="13663"/>
    <cellStyle name="Input 2 2 4 2" xfId="13664"/>
    <cellStyle name="Input 2 2 4 2 2" xfId="13665"/>
    <cellStyle name="Input 2 2 4 2 3" xfId="13666"/>
    <cellStyle name="Input 2 2 4 2 4" xfId="13667"/>
    <cellStyle name="Input 2 2 4 3" xfId="13668"/>
    <cellStyle name="Input 2 2 4 4" xfId="13669"/>
    <cellStyle name="Input 2 2 4 5" xfId="13670"/>
    <cellStyle name="Input 2 2 5" xfId="13671"/>
    <cellStyle name="Input 2 2 5 2" xfId="13672"/>
    <cellStyle name="Input 2 2 5 2 2" xfId="13673"/>
    <cellStyle name="Input 2 2 5 2 3" xfId="13674"/>
    <cellStyle name="Input 2 2 5 2 4" xfId="13675"/>
    <cellStyle name="Input 2 2 5 3" xfId="13676"/>
    <cellStyle name="Input 2 2 5 4" xfId="13677"/>
    <cellStyle name="Input 2 2 5 5" xfId="13678"/>
    <cellStyle name="Input 2 2 6" xfId="13679"/>
    <cellStyle name="Input 2 2 6 2" xfId="13680"/>
    <cellStyle name="Input 2 2 6 2 2" xfId="13681"/>
    <cellStyle name="Input 2 2 6 2 3" xfId="13682"/>
    <cellStyle name="Input 2 2 6 2 4" xfId="13683"/>
    <cellStyle name="Input 2 2 6 3" xfId="13684"/>
    <cellStyle name="Input 2 2 6 4" xfId="13685"/>
    <cellStyle name="Input 2 2 6 5" xfId="13686"/>
    <cellStyle name="Input 2 2 7" xfId="13687"/>
    <cellStyle name="Input 2 2 7 2" xfId="13688"/>
    <cellStyle name="Input 2 2 7 2 2" xfId="13689"/>
    <cellStyle name="Input 2 2 7 2 3" xfId="13690"/>
    <cellStyle name="Input 2 2 7 2 4" xfId="13691"/>
    <cellStyle name="Input 2 2 7 3" xfId="13692"/>
    <cellStyle name="Input 2 2 7 4" xfId="13693"/>
    <cellStyle name="Input 2 2 7 5" xfId="13694"/>
    <cellStyle name="Input 2 2 8" xfId="13695"/>
    <cellStyle name="Input 2 2 8 2" xfId="13696"/>
    <cellStyle name="Input 2 2 8 2 2" xfId="13697"/>
    <cellStyle name="Input 2 2 8 2 3" xfId="13698"/>
    <cellStyle name="Input 2 2 8 2 4" xfId="13699"/>
    <cellStyle name="Input 2 2 8 3" xfId="13700"/>
    <cellStyle name="Input 2 2 8 4" xfId="13701"/>
    <cellStyle name="Input 2 2 8 5" xfId="13702"/>
    <cellStyle name="Input 2 2 9" xfId="13703"/>
    <cellStyle name="Input 2 2 9 2" xfId="13704"/>
    <cellStyle name="Input 2 2 9 2 2" xfId="13705"/>
    <cellStyle name="Input 2 2 9 2 3" xfId="13706"/>
    <cellStyle name="Input 2 2 9 2 4" xfId="13707"/>
    <cellStyle name="Input 2 2 9 3" xfId="13708"/>
    <cellStyle name="Input 2 2 9 4" xfId="13709"/>
    <cellStyle name="Input 2 2 9 5" xfId="13710"/>
    <cellStyle name="Input 2 3" xfId="13711"/>
    <cellStyle name="Input 2 3 2" xfId="13712"/>
    <cellStyle name="Input 2 3 2 2" xfId="13713"/>
    <cellStyle name="Input 2 3 2 2 2" xfId="13714"/>
    <cellStyle name="Input 2 3 2 2 3" xfId="13715"/>
    <cellStyle name="Input 2 3 2 2 4" xfId="13716"/>
    <cellStyle name="Input 2 3 2 3" xfId="13717"/>
    <cellStyle name="Input 2 3 2 4" xfId="13718"/>
    <cellStyle name="Input 2 3 2 5" xfId="13719"/>
    <cellStyle name="Input 2 3 3" xfId="13720"/>
    <cellStyle name="Input 2 3 3 2" xfId="13721"/>
    <cellStyle name="Input 2 3 3 2 2" xfId="13722"/>
    <cellStyle name="Input 2 3 3 2 3" xfId="13723"/>
    <cellStyle name="Input 2 3 3 2 4" xfId="13724"/>
    <cellStyle name="Input 2 3 3 3" xfId="13725"/>
    <cellStyle name="Input 2 3 3 4" xfId="13726"/>
    <cellStyle name="Input 2 3 3 5" xfId="13727"/>
    <cellStyle name="Input 2 3 4" xfId="13728"/>
    <cellStyle name="Input 2 3 4 2" xfId="13729"/>
    <cellStyle name="Input 2 3 4 3" xfId="13730"/>
    <cellStyle name="Input 2 3 4 4" xfId="13731"/>
    <cellStyle name="Input 2 3 5" xfId="13732"/>
    <cellStyle name="Input 2 3 5 2" xfId="13733"/>
    <cellStyle name="Input 2 3 5 3" xfId="13734"/>
    <cellStyle name="Input 2 3 5 4" xfId="13735"/>
    <cellStyle name="Input 2 3 6" xfId="13736"/>
    <cellStyle name="Input 2 3 7" xfId="13737"/>
    <cellStyle name="Input 2 3 8" xfId="13738"/>
    <cellStyle name="Input 2 4" xfId="13739"/>
    <cellStyle name="Input 2 4 2" xfId="13740"/>
    <cellStyle name="Input 2 4 2 2" xfId="13741"/>
    <cellStyle name="Input 2 4 2 2 2" xfId="13742"/>
    <cellStyle name="Input 2 4 2 2 3" xfId="13743"/>
    <cellStyle name="Input 2 4 2 2 4" xfId="13744"/>
    <cellStyle name="Input 2 4 2 3" xfId="13745"/>
    <cellStyle name="Input 2 4 2 4" xfId="13746"/>
    <cellStyle name="Input 2 4 2 5" xfId="13747"/>
    <cellStyle name="Input 2 4 3" xfId="13748"/>
    <cellStyle name="Input 2 4 3 2" xfId="13749"/>
    <cellStyle name="Input 2 4 3 2 2" xfId="13750"/>
    <cellStyle name="Input 2 4 3 2 3" xfId="13751"/>
    <cellStyle name="Input 2 4 3 2 4" xfId="13752"/>
    <cellStyle name="Input 2 4 3 3" xfId="13753"/>
    <cellStyle name="Input 2 4 3 4" xfId="13754"/>
    <cellStyle name="Input 2 4 3 5" xfId="13755"/>
    <cellStyle name="Input 2 4 4" xfId="13756"/>
    <cellStyle name="Input 2 4 4 2" xfId="13757"/>
    <cellStyle name="Input 2 4 4 3" xfId="13758"/>
    <cellStyle name="Input 2 4 4 4" xfId="13759"/>
    <cellStyle name="Input 2 4 5" xfId="13760"/>
    <cellStyle name="Input 2 4 5 2" xfId="13761"/>
    <cellStyle name="Input 2 4 5 3" xfId="13762"/>
    <cellStyle name="Input 2 4 5 4" xfId="13763"/>
    <cellStyle name="Input 2 4 6" xfId="13764"/>
    <cellStyle name="Input 2 4 7" xfId="13765"/>
    <cellStyle name="Input 2 4 8" xfId="13766"/>
    <cellStyle name="Input 2 5" xfId="13767"/>
    <cellStyle name="Input 2 5 2" xfId="13768"/>
    <cellStyle name="Input 2 5 2 2" xfId="13769"/>
    <cellStyle name="Input 2 5 2 3" xfId="13770"/>
    <cellStyle name="Input 2 5 2 4" xfId="13771"/>
    <cellStyle name="Input 2 5 3" xfId="13772"/>
    <cellStyle name="Input 2 5 3 2" xfId="13773"/>
    <cellStyle name="Input 2 5 3 3" xfId="13774"/>
    <cellStyle name="Input 2 5 3 4" xfId="13775"/>
    <cellStyle name="Input 2 5 4" xfId="13776"/>
    <cellStyle name="Input 2 5 5" xfId="13777"/>
    <cellStyle name="Input 2 5 6" xfId="13778"/>
    <cellStyle name="Input 2 6" xfId="13779"/>
    <cellStyle name="Input 2 7" xfId="13780"/>
    <cellStyle name="Input 2 7 2" xfId="13781"/>
    <cellStyle name="Input 2 7 3" xfId="13782"/>
    <cellStyle name="Input 2 7 4" xfId="13783"/>
    <cellStyle name="Input 2 8" xfId="13784"/>
    <cellStyle name="Input 2 8 2" xfId="13785"/>
    <cellStyle name="Input 2 8 3" xfId="13786"/>
    <cellStyle name="Input 2 8 4" xfId="13787"/>
    <cellStyle name="Input 2 9" xfId="13788"/>
    <cellStyle name="Input 2_Block-F LGF POur-II BBS" xfId="13789"/>
    <cellStyle name="Input 20" xfId="13790"/>
    <cellStyle name="Input 21" xfId="13791"/>
    <cellStyle name="Input 22" xfId="13792"/>
    <cellStyle name="Input 23" xfId="13793"/>
    <cellStyle name="Input 24" xfId="13794"/>
    <cellStyle name="Input 25" xfId="13795"/>
    <cellStyle name="Input 26" xfId="13796"/>
    <cellStyle name="Input 27" xfId="13797"/>
    <cellStyle name="Input 28" xfId="13798"/>
    <cellStyle name="Input 29" xfId="13799"/>
    <cellStyle name="Input 3" xfId="13800"/>
    <cellStyle name="Input 3 10" xfId="13801"/>
    <cellStyle name="Input 3 11" xfId="13802"/>
    <cellStyle name="Input 3 2" xfId="13803"/>
    <cellStyle name="Input 3 2 10" xfId="13804"/>
    <cellStyle name="Input 3 2 10 2" xfId="13805"/>
    <cellStyle name="Input 3 2 10 2 2" xfId="13806"/>
    <cellStyle name="Input 3 2 10 2 3" xfId="13807"/>
    <cellStyle name="Input 3 2 10 2 4" xfId="13808"/>
    <cellStyle name="Input 3 2 10 3" xfId="13809"/>
    <cellStyle name="Input 3 2 10 4" xfId="13810"/>
    <cellStyle name="Input 3 2 10 5" xfId="13811"/>
    <cellStyle name="Input 3 2 11" xfId="13812"/>
    <cellStyle name="Input 3 2 11 2" xfId="13813"/>
    <cellStyle name="Input 3 2 11 2 2" xfId="13814"/>
    <cellStyle name="Input 3 2 11 2 3" xfId="13815"/>
    <cellStyle name="Input 3 2 11 2 4" xfId="13816"/>
    <cellStyle name="Input 3 2 11 3" xfId="13817"/>
    <cellStyle name="Input 3 2 11 4" xfId="13818"/>
    <cellStyle name="Input 3 2 11 5" xfId="13819"/>
    <cellStyle name="Input 3 2 12" xfId="13820"/>
    <cellStyle name="Input 3 2 12 2" xfId="13821"/>
    <cellStyle name="Input 3 2 12 3" xfId="13822"/>
    <cellStyle name="Input 3 2 12 4" xfId="13823"/>
    <cellStyle name="Input 3 2 13" xfId="13824"/>
    <cellStyle name="Input 3 2 13 2" xfId="13825"/>
    <cellStyle name="Input 3 2 13 3" xfId="13826"/>
    <cellStyle name="Input 3 2 13 4" xfId="13827"/>
    <cellStyle name="Input 3 2 14" xfId="13828"/>
    <cellStyle name="Input 3 2 15" xfId="13829"/>
    <cellStyle name="Input 3 2 16" xfId="13830"/>
    <cellStyle name="Input 3 2 2" xfId="13831"/>
    <cellStyle name="Input 3 2 2 2" xfId="13832"/>
    <cellStyle name="Input 3 2 2 2 2" xfId="13833"/>
    <cellStyle name="Input 3 2 2 2 3" xfId="13834"/>
    <cellStyle name="Input 3 2 2 2 4" xfId="13835"/>
    <cellStyle name="Input 3 2 2 3" xfId="13836"/>
    <cellStyle name="Input 3 2 2 4" xfId="13837"/>
    <cellStyle name="Input 3 2 2 5" xfId="13838"/>
    <cellStyle name="Input 3 2 3" xfId="13839"/>
    <cellStyle name="Input 3 2 3 2" xfId="13840"/>
    <cellStyle name="Input 3 2 3 2 2" xfId="13841"/>
    <cellStyle name="Input 3 2 3 2 3" xfId="13842"/>
    <cellStyle name="Input 3 2 3 2 4" xfId="13843"/>
    <cellStyle name="Input 3 2 3 3" xfId="13844"/>
    <cellStyle name="Input 3 2 3 4" xfId="13845"/>
    <cellStyle name="Input 3 2 3 5" xfId="13846"/>
    <cellStyle name="Input 3 2 4" xfId="13847"/>
    <cellStyle name="Input 3 2 4 2" xfId="13848"/>
    <cellStyle name="Input 3 2 4 2 2" xfId="13849"/>
    <cellStyle name="Input 3 2 4 2 3" xfId="13850"/>
    <cellStyle name="Input 3 2 4 2 4" xfId="13851"/>
    <cellStyle name="Input 3 2 4 3" xfId="13852"/>
    <cellStyle name="Input 3 2 4 4" xfId="13853"/>
    <cellStyle name="Input 3 2 4 5" xfId="13854"/>
    <cellStyle name="Input 3 2 5" xfId="13855"/>
    <cellStyle name="Input 3 2 5 2" xfId="13856"/>
    <cellStyle name="Input 3 2 5 2 2" xfId="13857"/>
    <cellStyle name="Input 3 2 5 2 3" xfId="13858"/>
    <cellStyle name="Input 3 2 5 2 4" xfId="13859"/>
    <cellStyle name="Input 3 2 5 3" xfId="13860"/>
    <cellStyle name="Input 3 2 5 4" xfId="13861"/>
    <cellStyle name="Input 3 2 5 5" xfId="13862"/>
    <cellStyle name="Input 3 2 6" xfId="13863"/>
    <cellStyle name="Input 3 2 6 2" xfId="13864"/>
    <cellStyle name="Input 3 2 6 2 2" xfId="13865"/>
    <cellStyle name="Input 3 2 6 2 3" xfId="13866"/>
    <cellStyle name="Input 3 2 6 2 4" xfId="13867"/>
    <cellStyle name="Input 3 2 6 3" xfId="13868"/>
    <cellStyle name="Input 3 2 6 4" xfId="13869"/>
    <cellStyle name="Input 3 2 6 5" xfId="13870"/>
    <cellStyle name="Input 3 2 7" xfId="13871"/>
    <cellStyle name="Input 3 2 7 2" xfId="13872"/>
    <cellStyle name="Input 3 2 7 2 2" xfId="13873"/>
    <cellStyle name="Input 3 2 7 2 3" xfId="13874"/>
    <cellStyle name="Input 3 2 7 2 4" xfId="13875"/>
    <cellStyle name="Input 3 2 7 3" xfId="13876"/>
    <cellStyle name="Input 3 2 7 4" xfId="13877"/>
    <cellStyle name="Input 3 2 7 5" xfId="13878"/>
    <cellStyle name="Input 3 2 8" xfId="13879"/>
    <cellStyle name="Input 3 2 8 2" xfId="13880"/>
    <cellStyle name="Input 3 2 8 2 2" xfId="13881"/>
    <cellStyle name="Input 3 2 8 2 3" xfId="13882"/>
    <cellStyle name="Input 3 2 8 2 4" xfId="13883"/>
    <cellStyle name="Input 3 2 8 3" xfId="13884"/>
    <cellStyle name="Input 3 2 8 4" xfId="13885"/>
    <cellStyle name="Input 3 2 8 5" xfId="13886"/>
    <cellStyle name="Input 3 2 9" xfId="13887"/>
    <cellStyle name="Input 3 2 9 2" xfId="13888"/>
    <cellStyle name="Input 3 2 9 2 2" xfId="13889"/>
    <cellStyle name="Input 3 2 9 2 3" xfId="13890"/>
    <cellStyle name="Input 3 2 9 2 4" xfId="13891"/>
    <cellStyle name="Input 3 2 9 3" xfId="13892"/>
    <cellStyle name="Input 3 2 9 4" xfId="13893"/>
    <cellStyle name="Input 3 2 9 5" xfId="13894"/>
    <cellStyle name="Input 3 3" xfId="13895"/>
    <cellStyle name="Input 3 3 2" xfId="13896"/>
    <cellStyle name="Input 3 3 2 2" xfId="13897"/>
    <cellStyle name="Input 3 3 2 2 2" xfId="13898"/>
    <cellStyle name="Input 3 3 2 2 3" xfId="13899"/>
    <cellStyle name="Input 3 3 2 2 4" xfId="13900"/>
    <cellStyle name="Input 3 3 2 3" xfId="13901"/>
    <cellStyle name="Input 3 3 2 4" xfId="13902"/>
    <cellStyle name="Input 3 3 2 5" xfId="13903"/>
    <cellStyle name="Input 3 3 3" xfId="13904"/>
    <cellStyle name="Input 3 3 3 2" xfId="13905"/>
    <cellStyle name="Input 3 3 3 2 2" xfId="13906"/>
    <cellStyle name="Input 3 3 3 2 3" xfId="13907"/>
    <cellStyle name="Input 3 3 3 2 4" xfId="13908"/>
    <cellStyle name="Input 3 3 3 3" xfId="13909"/>
    <cellStyle name="Input 3 3 3 4" xfId="13910"/>
    <cellStyle name="Input 3 3 3 5" xfId="13911"/>
    <cellStyle name="Input 3 3 4" xfId="13912"/>
    <cellStyle name="Input 3 3 4 2" xfId="13913"/>
    <cellStyle name="Input 3 3 4 3" xfId="13914"/>
    <cellStyle name="Input 3 3 4 4" xfId="13915"/>
    <cellStyle name="Input 3 3 5" xfId="13916"/>
    <cellStyle name="Input 3 3 6" xfId="13917"/>
    <cellStyle name="Input 3 3 7" xfId="13918"/>
    <cellStyle name="Input 3 4" xfId="13919"/>
    <cellStyle name="Input 3 4 2" xfId="13920"/>
    <cellStyle name="Input 3 4 2 2" xfId="13921"/>
    <cellStyle name="Input 3 4 2 2 2" xfId="13922"/>
    <cellStyle name="Input 3 4 2 2 3" xfId="13923"/>
    <cellStyle name="Input 3 4 2 2 4" xfId="13924"/>
    <cellStyle name="Input 3 4 2 3" xfId="13925"/>
    <cellStyle name="Input 3 4 2 4" xfId="13926"/>
    <cellStyle name="Input 3 4 2 5" xfId="13927"/>
    <cellStyle name="Input 3 4 3" xfId="13928"/>
    <cellStyle name="Input 3 4 3 2" xfId="13929"/>
    <cellStyle name="Input 3 4 3 2 2" xfId="13930"/>
    <cellStyle name="Input 3 4 3 2 3" xfId="13931"/>
    <cellStyle name="Input 3 4 3 2 4" xfId="13932"/>
    <cellStyle name="Input 3 4 3 3" xfId="13933"/>
    <cellStyle name="Input 3 4 3 4" xfId="13934"/>
    <cellStyle name="Input 3 4 3 5" xfId="13935"/>
    <cellStyle name="Input 3 4 4" xfId="13936"/>
    <cellStyle name="Input 3 4 4 2" xfId="13937"/>
    <cellStyle name="Input 3 4 4 3" xfId="13938"/>
    <cellStyle name="Input 3 4 4 4" xfId="13939"/>
    <cellStyle name="Input 3 4 5" xfId="13940"/>
    <cellStyle name="Input 3 4 6" xfId="13941"/>
    <cellStyle name="Input 3 4 7" xfId="13942"/>
    <cellStyle name="Input 3 5" xfId="13943"/>
    <cellStyle name="Input 3 5 2" xfId="13944"/>
    <cellStyle name="Input 3 5 2 2" xfId="13945"/>
    <cellStyle name="Input 3 5 2 3" xfId="13946"/>
    <cellStyle name="Input 3 5 2 4" xfId="13947"/>
    <cellStyle name="Input 3 5 3" xfId="13948"/>
    <cellStyle name="Input 3 5 4" xfId="13949"/>
    <cellStyle name="Input 3 5 5" xfId="13950"/>
    <cellStyle name="Input 3 6" xfId="13951"/>
    <cellStyle name="Input 3 6 2" xfId="13952"/>
    <cellStyle name="Input 3 6 2 2" xfId="13953"/>
    <cellStyle name="Input 3 6 2 3" xfId="13954"/>
    <cellStyle name="Input 3 6 2 4" xfId="13955"/>
    <cellStyle name="Input 3 6 3" xfId="13956"/>
    <cellStyle name="Input 3 6 4" xfId="13957"/>
    <cellStyle name="Input 3 6 5" xfId="13958"/>
    <cellStyle name="Input 3 7" xfId="13959"/>
    <cellStyle name="Input 3 7 2" xfId="13960"/>
    <cellStyle name="Input 3 7 3" xfId="13961"/>
    <cellStyle name="Input 3 7 4" xfId="13962"/>
    <cellStyle name="Input 3 8" xfId="13963"/>
    <cellStyle name="Input 3 8 2" xfId="13964"/>
    <cellStyle name="Input 3 8 3" xfId="13965"/>
    <cellStyle name="Input 3 8 4" xfId="13966"/>
    <cellStyle name="Input 3 9" xfId="13967"/>
    <cellStyle name="Input 3_Ramadugu_ SWGH" xfId="13968"/>
    <cellStyle name="Input 30" xfId="13969"/>
    <cellStyle name="Input 31" xfId="13970"/>
    <cellStyle name="Input 32" xfId="13971"/>
    <cellStyle name="Input 32 2" xfId="13972"/>
    <cellStyle name="Input 32 2 2" xfId="13973"/>
    <cellStyle name="Input 32 2 3" xfId="13974"/>
    <cellStyle name="Input 32 2 4" xfId="13975"/>
    <cellStyle name="Input 32 3" xfId="13976"/>
    <cellStyle name="Input 32 4" xfId="13977"/>
    <cellStyle name="Input 32 5" xfId="13978"/>
    <cellStyle name="Input 33" xfId="13979"/>
    <cellStyle name="Input 33 2" xfId="13980"/>
    <cellStyle name="Input 33 2 2" xfId="13981"/>
    <cellStyle name="Input 33 2 3" xfId="13982"/>
    <cellStyle name="Input 33 2 4" xfId="13983"/>
    <cellStyle name="Input 33 3" xfId="13984"/>
    <cellStyle name="Input 33 4" xfId="13985"/>
    <cellStyle name="Input 33 5" xfId="13986"/>
    <cellStyle name="Input 34" xfId="13987"/>
    <cellStyle name="Input 34 2" xfId="13988"/>
    <cellStyle name="Input 34 2 2" xfId="13989"/>
    <cellStyle name="Input 34 2 3" xfId="13990"/>
    <cellStyle name="Input 34 2 4" xfId="13991"/>
    <cellStyle name="Input 34 3" xfId="13992"/>
    <cellStyle name="Input 34 4" xfId="13993"/>
    <cellStyle name="Input 34 5" xfId="13994"/>
    <cellStyle name="Input 35" xfId="13995"/>
    <cellStyle name="Input 35 2" xfId="13996"/>
    <cellStyle name="Input 35 2 2" xfId="13997"/>
    <cellStyle name="Input 35 2 3" xfId="13998"/>
    <cellStyle name="Input 35 2 4" xfId="13999"/>
    <cellStyle name="Input 35 3" xfId="14000"/>
    <cellStyle name="Input 35 4" xfId="14001"/>
    <cellStyle name="Input 35 5" xfId="14002"/>
    <cellStyle name="Input 36" xfId="14003"/>
    <cellStyle name="Input 36 2" xfId="14004"/>
    <cellStyle name="Input 36 2 2" xfId="14005"/>
    <cellStyle name="Input 36 2 3" xfId="14006"/>
    <cellStyle name="Input 36 2 4" xfId="14007"/>
    <cellStyle name="Input 36 3" xfId="14008"/>
    <cellStyle name="Input 36 4" xfId="14009"/>
    <cellStyle name="Input 36 5" xfId="14010"/>
    <cellStyle name="Input 37" xfId="14011"/>
    <cellStyle name="Input 37 2" xfId="14012"/>
    <cellStyle name="Input 37 2 2" xfId="14013"/>
    <cellStyle name="Input 37 2 3" xfId="14014"/>
    <cellStyle name="Input 37 2 4" xfId="14015"/>
    <cellStyle name="Input 37 3" xfId="14016"/>
    <cellStyle name="Input 37 4" xfId="14017"/>
    <cellStyle name="Input 37 5" xfId="14018"/>
    <cellStyle name="Input 38" xfId="14019"/>
    <cellStyle name="Input 38 2" xfId="14020"/>
    <cellStyle name="Input 38 2 2" xfId="14021"/>
    <cellStyle name="Input 38 2 3" xfId="14022"/>
    <cellStyle name="Input 38 2 4" xfId="14023"/>
    <cellStyle name="Input 38 3" xfId="14024"/>
    <cellStyle name="Input 38 4" xfId="14025"/>
    <cellStyle name="Input 38 5" xfId="14026"/>
    <cellStyle name="Input 39" xfId="14027"/>
    <cellStyle name="Input 39 2" xfId="14028"/>
    <cellStyle name="Input 39 2 2" xfId="14029"/>
    <cellStyle name="Input 39 2 3" xfId="14030"/>
    <cellStyle name="Input 39 2 4" xfId="14031"/>
    <cellStyle name="Input 39 3" xfId="14032"/>
    <cellStyle name="Input 39 4" xfId="14033"/>
    <cellStyle name="Input 39 5" xfId="14034"/>
    <cellStyle name="Input 4" xfId="14035"/>
    <cellStyle name="Input 4 10" xfId="14036"/>
    <cellStyle name="Input 4 10 2" xfId="14037"/>
    <cellStyle name="Input 4 10 2 2" xfId="14038"/>
    <cellStyle name="Input 4 10 2 3" xfId="14039"/>
    <cellStyle name="Input 4 10 2 4" xfId="14040"/>
    <cellStyle name="Input 4 10 3" xfId="14041"/>
    <cellStyle name="Input 4 10 4" xfId="14042"/>
    <cellStyle name="Input 4 10 5" xfId="14043"/>
    <cellStyle name="Input 4 11" xfId="14044"/>
    <cellStyle name="Input 4 11 2" xfId="14045"/>
    <cellStyle name="Input 4 11 2 2" xfId="14046"/>
    <cellStyle name="Input 4 11 2 3" xfId="14047"/>
    <cellStyle name="Input 4 11 2 4" xfId="14048"/>
    <cellStyle name="Input 4 11 3" xfId="14049"/>
    <cellStyle name="Input 4 11 4" xfId="14050"/>
    <cellStyle name="Input 4 11 5" xfId="14051"/>
    <cellStyle name="Input 4 12" xfId="14052"/>
    <cellStyle name="Input 4 12 2" xfId="14053"/>
    <cellStyle name="Input 4 12 2 2" xfId="14054"/>
    <cellStyle name="Input 4 12 2 3" xfId="14055"/>
    <cellStyle name="Input 4 12 2 4" xfId="14056"/>
    <cellStyle name="Input 4 12 3" xfId="14057"/>
    <cellStyle name="Input 4 12 4" xfId="14058"/>
    <cellStyle name="Input 4 12 5" xfId="14059"/>
    <cellStyle name="Input 4 13" xfId="14060"/>
    <cellStyle name="Input 4 13 2" xfId="14061"/>
    <cellStyle name="Input 4 13 2 2" xfId="14062"/>
    <cellStyle name="Input 4 13 2 3" xfId="14063"/>
    <cellStyle name="Input 4 13 2 4" xfId="14064"/>
    <cellStyle name="Input 4 13 3" xfId="14065"/>
    <cellStyle name="Input 4 13 4" xfId="14066"/>
    <cellStyle name="Input 4 13 5" xfId="14067"/>
    <cellStyle name="Input 4 14" xfId="14068"/>
    <cellStyle name="Input 4 14 2" xfId="14069"/>
    <cellStyle name="Input 4 14 2 2" xfId="14070"/>
    <cellStyle name="Input 4 14 2 3" xfId="14071"/>
    <cellStyle name="Input 4 14 2 4" xfId="14072"/>
    <cellStyle name="Input 4 14 3" xfId="14073"/>
    <cellStyle name="Input 4 14 4" xfId="14074"/>
    <cellStyle name="Input 4 14 5" xfId="14075"/>
    <cellStyle name="Input 4 15" xfId="14076"/>
    <cellStyle name="Input 4 15 2" xfId="14077"/>
    <cellStyle name="Input 4 15 3" xfId="14078"/>
    <cellStyle name="Input 4 15 4" xfId="14079"/>
    <cellStyle name="Input 4 16" xfId="14080"/>
    <cellStyle name="Input 4 16 2" xfId="14081"/>
    <cellStyle name="Input 4 16 3" xfId="14082"/>
    <cellStyle name="Input 4 16 4" xfId="14083"/>
    <cellStyle name="Input 4 17" xfId="14084"/>
    <cellStyle name="Input 4 18" xfId="14085"/>
    <cellStyle name="Input 4 19" xfId="14086"/>
    <cellStyle name="Input 4 2" xfId="14087"/>
    <cellStyle name="Input 4 2 2" xfId="14088"/>
    <cellStyle name="Input 4 2 2 2" xfId="14089"/>
    <cellStyle name="Input 4 2 2 2 2" xfId="14090"/>
    <cellStyle name="Input 4 2 2 2 3" xfId="14091"/>
    <cellStyle name="Input 4 2 2 2 4" xfId="14092"/>
    <cellStyle name="Input 4 2 2 3" xfId="14093"/>
    <cellStyle name="Input 4 2 2 4" xfId="14094"/>
    <cellStyle name="Input 4 2 2 5" xfId="14095"/>
    <cellStyle name="Input 4 2 3" xfId="14096"/>
    <cellStyle name="Input 4 2 3 2" xfId="14097"/>
    <cellStyle name="Input 4 2 3 2 2" xfId="14098"/>
    <cellStyle name="Input 4 2 3 2 3" xfId="14099"/>
    <cellStyle name="Input 4 2 3 2 4" xfId="14100"/>
    <cellStyle name="Input 4 2 3 3" xfId="14101"/>
    <cellStyle name="Input 4 2 3 4" xfId="14102"/>
    <cellStyle name="Input 4 2 3 5" xfId="14103"/>
    <cellStyle name="Input 4 2 4" xfId="14104"/>
    <cellStyle name="Input 4 2 4 2" xfId="14105"/>
    <cellStyle name="Input 4 2 4 3" xfId="14106"/>
    <cellStyle name="Input 4 2 4 4" xfId="14107"/>
    <cellStyle name="Input 4 2 5" xfId="14108"/>
    <cellStyle name="Input 4 2 6" xfId="14109"/>
    <cellStyle name="Input 4 2 7" xfId="14110"/>
    <cellStyle name="Input 4 3" xfId="14111"/>
    <cellStyle name="Input 4 3 2" xfId="14112"/>
    <cellStyle name="Input 4 3 2 2" xfId="14113"/>
    <cellStyle name="Input 4 3 2 2 2" xfId="14114"/>
    <cellStyle name="Input 4 3 2 2 3" xfId="14115"/>
    <cellStyle name="Input 4 3 2 2 4" xfId="14116"/>
    <cellStyle name="Input 4 3 2 3" xfId="14117"/>
    <cellStyle name="Input 4 3 2 4" xfId="14118"/>
    <cellStyle name="Input 4 3 2 5" xfId="14119"/>
    <cellStyle name="Input 4 3 3" xfId="14120"/>
    <cellStyle name="Input 4 3 3 2" xfId="14121"/>
    <cellStyle name="Input 4 3 3 2 2" xfId="14122"/>
    <cellStyle name="Input 4 3 3 2 3" xfId="14123"/>
    <cellStyle name="Input 4 3 3 2 4" xfId="14124"/>
    <cellStyle name="Input 4 3 3 3" xfId="14125"/>
    <cellStyle name="Input 4 3 3 4" xfId="14126"/>
    <cellStyle name="Input 4 3 3 5" xfId="14127"/>
    <cellStyle name="Input 4 3 4" xfId="14128"/>
    <cellStyle name="Input 4 3 4 2" xfId="14129"/>
    <cellStyle name="Input 4 3 4 3" xfId="14130"/>
    <cellStyle name="Input 4 3 4 4" xfId="14131"/>
    <cellStyle name="Input 4 3 5" xfId="14132"/>
    <cellStyle name="Input 4 3 6" xfId="14133"/>
    <cellStyle name="Input 4 3 7" xfId="14134"/>
    <cellStyle name="Input 4 4" xfId="14135"/>
    <cellStyle name="Input 4 4 2" xfId="14136"/>
    <cellStyle name="Input 4 4 2 2" xfId="14137"/>
    <cellStyle name="Input 4 4 2 2 2" xfId="14138"/>
    <cellStyle name="Input 4 4 2 2 3" xfId="14139"/>
    <cellStyle name="Input 4 4 2 2 4" xfId="14140"/>
    <cellStyle name="Input 4 4 2 3" xfId="14141"/>
    <cellStyle name="Input 4 4 2 4" xfId="14142"/>
    <cellStyle name="Input 4 4 2 5" xfId="14143"/>
    <cellStyle name="Input 4 4 3" xfId="14144"/>
    <cellStyle name="Input 4 4 3 2" xfId="14145"/>
    <cellStyle name="Input 4 4 3 2 2" xfId="14146"/>
    <cellStyle name="Input 4 4 3 2 3" xfId="14147"/>
    <cellStyle name="Input 4 4 3 2 4" xfId="14148"/>
    <cellStyle name="Input 4 4 3 3" xfId="14149"/>
    <cellStyle name="Input 4 4 3 4" xfId="14150"/>
    <cellStyle name="Input 4 4 3 5" xfId="14151"/>
    <cellStyle name="Input 4 4 4" xfId="14152"/>
    <cellStyle name="Input 4 4 4 2" xfId="14153"/>
    <cellStyle name="Input 4 4 4 3" xfId="14154"/>
    <cellStyle name="Input 4 4 4 4" xfId="14155"/>
    <cellStyle name="Input 4 4 5" xfId="14156"/>
    <cellStyle name="Input 4 4 6" xfId="14157"/>
    <cellStyle name="Input 4 4 7" xfId="14158"/>
    <cellStyle name="Input 4 5" xfId="14159"/>
    <cellStyle name="Input 4 5 2" xfId="14160"/>
    <cellStyle name="Input 4 5 2 2" xfId="14161"/>
    <cellStyle name="Input 4 5 2 3" xfId="14162"/>
    <cellStyle name="Input 4 5 2 4" xfId="14163"/>
    <cellStyle name="Input 4 5 3" xfId="14164"/>
    <cellStyle name="Input 4 5 4" xfId="14165"/>
    <cellStyle name="Input 4 5 5" xfId="14166"/>
    <cellStyle name="Input 4 6" xfId="14167"/>
    <cellStyle name="Input 4 6 2" xfId="14168"/>
    <cellStyle name="Input 4 6 2 2" xfId="14169"/>
    <cellStyle name="Input 4 6 2 3" xfId="14170"/>
    <cellStyle name="Input 4 6 2 4" xfId="14171"/>
    <cellStyle name="Input 4 6 3" xfId="14172"/>
    <cellStyle name="Input 4 6 4" xfId="14173"/>
    <cellStyle name="Input 4 6 5" xfId="14174"/>
    <cellStyle name="Input 4 7" xfId="14175"/>
    <cellStyle name="Input 4 7 2" xfId="14176"/>
    <cellStyle name="Input 4 7 2 2" xfId="14177"/>
    <cellStyle name="Input 4 7 2 3" xfId="14178"/>
    <cellStyle name="Input 4 7 2 4" xfId="14179"/>
    <cellStyle name="Input 4 7 3" xfId="14180"/>
    <cellStyle name="Input 4 7 4" xfId="14181"/>
    <cellStyle name="Input 4 7 5" xfId="14182"/>
    <cellStyle name="Input 4 8" xfId="14183"/>
    <cellStyle name="Input 4 8 2" xfId="14184"/>
    <cellStyle name="Input 4 8 2 2" xfId="14185"/>
    <cellStyle name="Input 4 8 2 3" xfId="14186"/>
    <cellStyle name="Input 4 8 2 4" xfId="14187"/>
    <cellStyle name="Input 4 8 3" xfId="14188"/>
    <cellStyle name="Input 4 8 4" xfId="14189"/>
    <cellStyle name="Input 4 8 5" xfId="14190"/>
    <cellStyle name="Input 4 9" xfId="14191"/>
    <cellStyle name="Input 4 9 2" xfId="14192"/>
    <cellStyle name="Input 4 9 2 2" xfId="14193"/>
    <cellStyle name="Input 4 9 2 3" xfId="14194"/>
    <cellStyle name="Input 4 9 2 4" xfId="14195"/>
    <cellStyle name="Input 4 9 3" xfId="14196"/>
    <cellStyle name="Input 4 9 4" xfId="14197"/>
    <cellStyle name="Input 4 9 5" xfId="14198"/>
    <cellStyle name="Input 4_Sheet2" xfId="14199"/>
    <cellStyle name="Input 40" xfId="14200"/>
    <cellStyle name="Input 40 2" xfId="14201"/>
    <cellStyle name="Input 40 2 2" xfId="14202"/>
    <cellStyle name="Input 40 2 3" xfId="14203"/>
    <cellStyle name="Input 40 2 4" xfId="14204"/>
    <cellStyle name="Input 40 3" xfId="14205"/>
    <cellStyle name="Input 40 4" xfId="14206"/>
    <cellStyle name="Input 40 5" xfId="14207"/>
    <cellStyle name="Input 41" xfId="14208"/>
    <cellStyle name="Input 41 2" xfId="14209"/>
    <cellStyle name="Input 41 2 2" xfId="14210"/>
    <cellStyle name="Input 41 2 3" xfId="14211"/>
    <cellStyle name="Input 41 2 4" xfId="14212"/>
    <cellStyle name="Input 41 3" xfId="14213"/>
    <cellStyle name="Input 41 4" xfId="14214"/>
    <cellStyle name="Input 41 5" xfId="14215"/>
    <cellStyle name="Input 42" xfId="14216"/>
    <cellStyle name="Input 42 2" xfId="14217"/>
    <cellStyle name="Input 42 2 2" xfId="14218"/>
    <cellStyle name="Input 42 2 3" xfId="14219"/>
    <cellStyle name="Input 42 2 4" xfId="14220"/>
    <cellStyle name="Input 42 3" xfId="14221"/>
    <cellStyle name="Input 42 4" xfId="14222"/>
    <cellStyle name="Input 42 5" xfId="14223"/>
    <cellStyle name="Input 43" xfId="14224"/>
    <cellStyle name="Input 43 2" xfId="14225"/>
    <cellStyle name="Input 43 2 2" xfId="14226"/>
    <cellStyle name="Input 43 2 3" xfId="14227"/>
    <cellStyle name="Input 43 2 4" xfId="14228"/>
    <cellStyle name="Input 43 3" xfId="14229"/>
    <cellStyle name="Input 43 4" xfId="14230"/>
    <cellStyle name="Input 43 5" xfId="14231"/>
    <cellStyle name="Input 44" xfId="14232"/>
    <cellStyle name="Input 44 2" xfId="14233"/>
    <cellStyle name="Input 44 2 2" xfId="14234"/>
    <cellStyle name="Input 44 2 3" xfId="14235"/>
    <cellStyle name="Input 44 2 4" xfId="14236"/>
    <cellStyle name="Input 44 3" xfId="14237"/>
    <cellStyle name="Input 44 4" xfId="14238"/>
    <cellStyle name="Input 44 5" xfId="14239"/>
    <cellStyle name="Input 45" xfId="14240"/>
    <cellStyle name="Input 45 2" xfId="14241"/>
    <cellStyle name="Input 45 2 2" xfId="14242"/>
    <cellStyle name="Input 45 2 3" xfId="14243"/>
    <cellStyle name="Input 45 2 4" xfId="14244"/>
    <cellStyle name="Input 45 3" xfId="14245"/>
    <cellStyle name="Input 45 4" xfId="14246"/>
    <cellStyle name="Input 45 5" xfId="14247"/>
    <cellStyle name="Input 46" xfId="14248"/>
    <cellStyle name="Input 46 2" xfId="14249"/>
    <cellStyle name="Input 46 2 2" xfId="14250"/>
    <cellStyle name="Input 46 2 3" xfId="14251"/>
    <cellStyle name="Input 46 2 4" xfId="14252"/>
    <cellStyle name="Input 46 3" xfId="14253"/>
    <cellStyle name="Input 46 4" xfId="14254"/>
    <cellStyle name="Input 46 5" xfId="14255"/>
    <cellStyle name="Input 47" xfId="14256"/>
    <cellStyle name="Input 48" xfId="14257"/>
    <cellStyle name="Input 49" xfId="14258"/>
    <cellStyle name="Input 5" xfId="14259"/>
    <cellStyle name="Input 5 10" xfId="14260"/>
    <cellStyle name="Input 5 10 2" xfId="14261"/>
    <cellStyle name="Input 5 10 2 2" xfId="14262"/>
    <cellStyle name="Input 5 10 2 3" xfId="14263"/>
    <cellStyle name="Input 5 10 2 4" xfId="14264"/>
    <cellStyle name="Input 5 10 3" xfId="14265"/>
    <cellStyle name="Input 5 10 4" xfId="14266"/>
    <cellStyle name="Input 5 10 5" xfId="14267"/>
    <cellStyle name="Input 5 11" xfId="14268"/>
    <cellStyle name="Input 5 11 2" xfId="14269"/>
    <cellStyle name="Input 5 11 2 2" xfId="14270"/>
    <cellStyle name="Input 5 11 2 3" xfId="14271"/>
    <cellStyle name="Input 5 11 2 4" xfId="14272"/>
    <cellStyle name="Input 5 11 3" xfId="14273"/>
    <cellStyle name="Input 5 11 4" xfId="14274"/>
    <cellStyle name="Input 5 11 5" xfId="14275"/>
    <cellStyle name="Input 5 12" xfId="14276"/>
    <cellStyle name="Input 5 12 2" xfId="14277"/>
    <cellStyle name="Input 5 12 2 2" xfId="14278"/>
    <cellStyle name="Input 5 12 2 3" xfId="14279"/>
    <cellStyle name="Input 5 12 2 4" xfId="14280"/>
    <cellStyle name="Input 5 12 3" xfId="14281"/>
    <cellStyle name="Input 5 12 4" xfId="14282"/>
    <cellStyle name="Input 5 12 5" xfId="14283"/>
    <cellStyle name="Input 5 13" xfId="14284"/>
    <cellStyle name="Input 5 13 2" xfId="14285"/>
    <cellStyle name="Input 5 13 3" xfId="14286"/>
    <cellStyle name="Input 5 13 4" xfId="14287"/>
    <cellStyle name="Input 5 14" xfId="14288"/>
    <cellStyle name="Input 5 14 2" xfId="14289"/>
    <cellStyle name="Input 5 14 3" xfId="14290"/>
    <cellStyle name="Input 5 14 4" xfId="14291"/>
    <cellStyle name="Input 5 15" xfId="14292"/>
    <cellStyle name="Input 5 16" xfId="14293"/>
    <cellStyle name="Input 5 17" xfId="14294"/>
    <cellStyle name="Input 5 2" xfId="14295"/>
    <cellStyle name="Input 5 2 2" xfId="14296"/>
    <cellStyle name="Input 5 2 2 2" xfId="14297"/>
    <cellStyle name="Input 5 2 2 2 2" xfId="14298"/>
    <cellStyle name="Input 5 2 2 2 3" xfId="14299"/>
    <cellStyle name="Input 5 2 2 2 4" xfId="14300"/>
    <cellStyle name="Input 5 2 2 3" xfId="14301"/>
    <cellStyle name="Input 5 2 2 4" xfId="14302"/>
    <cellStyle name="Input 5 2 2 5" xfId="14303"/>
    <cellStyle name="Input 5 2 3" xfId="14304"/>
    <cellStyle name="Input 5 2 3 2" xfId="14305"/>
    <cellStyle name="Input 5 2 3 2 2" xfId="14306"/>
    <cellStyle name="Input 5 2 3 2 3" xfId="14307"/>
    <cellStyle name="Input 5 2 3 2 4" xfId="14308"/>
    <cellStyle name="Input 5 2 3 3" xfId="14309"/>
    <cellStyle name="Input 5 2 3 4" xfId="14310"/>
    <cellStyle name="Input 5 2 3 5" xfId="14311"/>
    <cellStyle name="Input 5 2 4" xfId="14312"/>
    <cellStyle name="Input 5 2 4 2" xfId="14313"/>
    <cellStyle name="Input 5 2 4 3" xfId="14314"/>
    <cellStyle name="Input 5 2 4 4" xfId="14315"/>
    <cellStyle name="Input 5 2 5" xfId="14316"/>
    <cellStyle name="Input 5 2 6" xfId="14317"/>
    <cellStyle name="Input 5 2 7" xfId="14318"/>
    <cellStyle name="Input 5 3" xfId="14319"/>
    <cellStyle name="Input 5 3 2" xfId="14320"/>
    <cellStyle name="Input 5 3 2 2" xfId="14321"/>
    <cellStyle name="Input 5 3 2 2 2" xfId="14322"/>
    <cellStyle name="Input 5 3 2 2 3" xfId="14323"/>
    <cellStyle name="Input 5 3 2 2 4" xfId="14324"/>
    <cellStyle name="Input 5 3 2 3" xfId="14325"/>
    <cellStyle name="Input 5 3 2 4" xfId="14326"/>
    <cellStyle name="Input 5 3 2 5" xfId="14327"/>
    <cellStyle name="Input 5 3 3" xfId="14328"/>
    <cellStyle name="Input 5 3 3 2" xfId="14329"/>
    <cellStyle name="Input 5 3 3 2 2" xfId="14330"/>
    <cellStyle name="Input 5 3 3 2 3" xfId="14331"/>
    <cellStyle name="Input 5 3 3 2 4" xfId="14332"/>
    <cellStyle name="Input 5 3 3 3" xfId="14333"/>
    <cellStyle name="Input 5 3 3 4" xfId="14334"/>
    <cellStyle name="Input 5 3 3 5" xfId="14335"/>
    <cellStyle name="Input 5 3 4" xfId="14336"/>
    <cellStyle name="Input 5 3 4 2" xfId="14337"/>
    <cellStyle name="Input 5 3 4 3" xfId="14338"/>
    <cellStyle name="Input 5 3 4 4" xfId="14339"/>
    <cellStyle name="Input 5 3 5" xfId="14340"/>
    <cellStyle name="Input 5 3 6" xfId="14341"/>
    <cellStyle name="Input 5 3 7" xfId="14342"/>
    <cellStyle name="Input 5 4" xfId="14343"/>
    <cellStyle name="Input 5 4 2" xfId="14344"/>
    <cellStyle name="Input 5 4 2 2" xfId="14345"/>
    <cellStyle name="Input 5 4 2 2 2" xfId="14346"/>
    <cellStyle name="Input 5 4 2 2 3" xfId="14347"/>
    <cellStyle name="Input 5 4 2 2 4" xfId="14348"/>
    <cellStyle name="Input 5 4 2 3" xfId="14349"/>
    <cellStyle name="Input 5 4 2 4" xfId="14350"/>
    <cellStyle name="Input 5 4 2 5" xfId="14351"/>
    <cellStyle name="Input 5 4 3" xfId="14352"/>
    <cellStyle name="Input 5 4 3 2" xfId="14353"/>
    <cellStyle name="Input 5 4 3 2 2" xfId="14354"/>
    <cellStyle name="Input 5 4 3 2 3" xfId="14355"/>
    <cellStyle name="Input 5 4 3 2 4" xfId="14356"/>
    <cellStyle name="Input 5 4 3 3" xfId="14357"/>
    <cellStyle name="Input 5 4 3 4" xfId="14358"/>
    <cellStyle name="Input 5 4 3 5" xfId="14359"/>
    <cellStyle name="Input 5 4 4" xfId="14360"/>
    <cellStyle name="Input 5 4 4 2" xfId="14361"/>
    <cellStyle name="Input 5 4 4 3" xfId="14362"/>
    <cellStyle name="Input 5 4 4 4" xfId="14363"/>
    <cellStyle name="Input 5 4 5" xfId="14364"/>
    <cellStyle name="Input 5 4 6" xfId="14365"/>
    <cellStyle name="Input 5 4 7" xfId="14366"/>
    <cellStyle name="Input 5 5" xfId="14367"/>
    <cellStyle name="Input 5 5 2" xfId="14368"/>
    <cellStyle name="Input 5 5 2 2" xfId="14369"/>
    <cellStyle name="Input 5 5 2 3" xfId="14370"/>
    <cellStyle name="Input 5 5 2 4" xfId="14371"/>
    <cellStyle name="Input 5 5 3" xfId="14372"/>
    <cellStyle name="Input 5 5 4" xfId="14373"/>
    <cellStyle name="Input 5 5 5" xfId="14374"/>
    <cellStyle name="Input 5 6" xfId="14375"/>
    <cellStyle name="Input 5 6 2" xfId="14376"/>
    <cellStyle name="Input 5 6 2 2" xfId="14377"/>
    <cellStyle name="Input 5 6 2 3" xfId="14378"/>
    <cellStyle name="Input 5 6 2 4" xfId="14379"/>
    <cellStyle name="Input 5 6 3" xfId="14380"/>
    <cellStyle name="Input 5 6 4" xfId="14381"/>
    <cellStyle name="Input 5 6 5" xfId="14382"/>
    <cellStyle name="Input 5 7" xfId="14383"/>
    <cellStyle name="Input 5 7 2" xfId="14384"/>
    <cellStyle name="Input 5 7 2 2" xfId="14385"/>
    <cellStyle name="Input 5 7 2 3" xfId="14386"/>
    <cellStyle name="Input 5 7 2 4" xfId="14387"/>
    <cellStyle name="Input 5 7 3" xfId="14388"/>
    <cellStyle name="Input 5 7 4" xfId="14389"/>
    <cellStyle name="Input 5 7 5" xfId="14390"/>
    <cellStyle name="Input 5 8" xfId="14391"/>
    <cellStyle name="Input 5 8 2" xfId="14392"/>
    <cellStyle name="Input 5 8 2 2" xfId="14393"/>
    <cellStyle name="Input 5 8 2 3" xfId="14394"/>
    <cellStyle name="Input 5 8 2 4" xfId="14395"/>
    <cellStyle name="Input 5 8 3" xfId="14396"/>
    <cellStyle name="Input 5 8 4" xfId="14397"/>
    <cellStyle name="Input 5 8 5" xfId="14398"/>
    <cellStyle name="Input 5 9" xfId="14399"/>
    <cellStyle name="Input 5 9 2" xfId="14400"/>
    <cellStyle name="Input 5 9 2 2" xfId="14401"/>
    <cellStyle name="Input 5 9 2 3" xfId="14402"/>
    <cellStyle name="Input 5 9 2 4" xfId="14403"/>
    <cellStyle name="Input 5 9 3" xfId="14404"/>
    <cellStyle name="Input 5 9 4" xfId="14405"/>
    <cellStyle name="Input 5 9 5" xfId="14406"/>
    <cellStyle name="Input 5_Sheet2" xfId="14407"/>
    <cellStyle name="Input 50" xfId="14408"/>
    <cellStyle name="Input 51" xfId="14409"/>
    <cellStyle name="Input 52" xfId="14410"/>
    <cellStyle name="Input 53" xfId="14411"/>
    <cellStyle name="Input 6" xfId="14412"/>
    <cellStyle name="Input 6 10" xfId="14413"/>
    <cellStyle name="Input 6 10 2" xfId="14414"/>
    <cellStyle name="Input 6 10 2 2" xfId="14415"/>
    <cellStyle name="Input 6 10 2 3" xfId="14416"/>
    <cellStyle name="Input 6 10 2 4" xfId="14417"/>
    <cellStyle name="Input 6 10 3" xfId="14418"/>
    <cellStyle name="Input 6 10 4" xfId="14419"/>
    <cellStyle name="Input 6 10 5" xfId="14420"/>
    <cellStyle name="Input 6 11" xfId="14421"/>
    <cellStyle name="Input 6 11 2" xfId="14422"/>
    <cellStyle name="Input 6 11 2 2" xfId="14423"/>
    <cellStyle name="Input 6 11 2 3" xfId="14424"/>
    <cellStyle name="Input 6 11 2 4" xfId="14425"/>
    <cellStyle name="Input 6 11 3" xfId="14426"/>
    <cellStyle name="Input 6 11 4" xfId="14427"/>
    <cellStyle name="Input 6 11 5" xfId="14428"/>
    <cellStyle name="Input 6 12" xfId="14429"/>
    <cellStyle name="Input 6 12 2" xfId="14430"/>
    <cellStyle name="Input 6 12 2 2" xfId="14431"/>
    <cellStyle name="Input 6 12 2 3" xfId="14432"/>
    <cellStyle name="Input 6 12 2 4" xfId="14433"/>
    <cellStyle name="Input 6 12 3" xfId="14434"/>
    <cellStyle name="Input 6 12 4" xfId="14435"/>
    <cellStyle name="Input 6 12 5" xfId="14436"/>
    <cellStyle name="Input 6 13" xfId="14437"/>
    <cellStyle name="Input 6 13 2" xfId="14438"/>
    <cellStyle name="Input 6 13 3" xfId="14439"/>
    <cellStyle name="Input 6 13 4" xfId="14440"/>
    <cellStyle name="Input 6 14" xfId="14441"/>
    <cellStyle name="Input 6 14 2" xfId="14442"/>
    <cellStyle name="Input 6 14 3" xfId="14443"/>
    <cellStyle name="Input 6 14 4" xfId="14444"/>
    <cellStyle name="Input 6 15" xfId="14445"/>
    <cellStyle name="Input 6 16" xfId="14446"/>
    <cellStyle name="Input 6 17" xfId="14447"/>
    <cellStyle name="Input 6 2" xfId="14448"/>
    <cellStyle name="Input 6 2 2" xfId="14449"/>
    <cellStyle name="Input 6 2 2 2" xfId="14450"/>
    <cellStyle name="Input 6 2 2 2 2" xfId="14451"/>
    <cellStyle name="Input 6 2 2 2 3" xfId="14452"/>
    <cellStyle name="Input 6 2 2 2 4" xfId="14453"/>
    <cellStyle name="Input 6 2 2 3" xfId="14454"/>
    <cellStyle name="Input 6 2 2 4" xfId="14455"/>
    <cellStyle name="Input 6 2 2 5" xfId="14456"/>
    <cellStyle name="Input 6 2 3" xfId="14457"/>
    <cellStyle name="Input 6 2 3 2" xfId="14458"/>
    <cellStyle name="Input 6 2 3 2 2" xfId="14459"/>
    <cellStyle name="Input 6 2 3 2 3" xfId="14460"/>
    <cellStyle name="Input 6 2 3 2 4" xfId="14461"/>
    <cellStyle name="Input 6 2 3 3" xfId="14462"/>
    <cellStyle name="Input 6 2 3 4" xfId="14463"/>
    <cellStyle name="Input 6 2 3 5" xfId="14464"/>
    <cellStyle name="Input 6 2 4" xfId="14465"/>
    <cellStyle name="Input 6 2 4 2" xfId="14466"/>
    <cellStyle name="Input 6 2 4 3" xfId="14467"/>
    <cellStyle name="Input 6 2 4 4" xfId="14468"/>
    <cellStyle name="Input 6 2 5" xfId="14469"/>
    <cellStyle name="Input 6 2 6" xfId="14470"/>
    <cellStyle name="Input 6 2 7" xfId="14471"/>
    <cellStyle name="Input 6 3" xfId="14472"/>
    <cellStyle name="Input 6 3 2" xfId="14473"/>
    <cellStyle name="Input 6 3 2 2" xfId="14474"/>
    <cellStyle name="Input 6 3 2 2 2" xfId="14475"/>
    <cellStyle name="Input 6 3 2 2 3" xfId="14476"/>
    <cellStyle name="Input 6 3 2 2 4" xfId="14477"/>
    <cellStyle name="Input 6 3 2 3" xfId="14478"/>
    <cellStyle name="Input 6 3 2 4" xfId="14479"/>
    <cellStyle name="Input 6 3 2 5" xfId="14480"/>
    <cellStyle name="Input 6 3 3" xfId="14481"/>
    <cellStyle name="Input 6 3 3 2" xfId="14482"/>
    <cellStyle name="Input 6 3 3 2 2" xfId="14483"/>
    <cellStyle name="Input 6 3 3 2 3" xfId="14484"/>
    <cellStyle name="Input 6 3 3 2 4" xfId="14485"/>
    <cellStyle name="Input 6 3 3 3" xfId="14486"/>
    <cellStyle name="Input 6 3 3 4" xfId="14487"/>
    <cellStyle name="Input 6 3 3 5" xfId="14488"/>
    <cellStyle name="Input 6 3 4" xfId="14489"/>
    <cellStyle name="Input 6 3 4 2" xfId="14490"/>
    <cellStyle name="Input 6 3 4 3" xfId="14491"/>
    <cellStyle name="Input 6 3 4 4" xfId="14492"/>
    <cellStyle name="Input 6 3 5" xfId="14493"/>
    <cellStyle name="Input 6 3 6" xfId="14494"/>
    <cellStyle name="Input 6 3 7" xfId="14495"/>
    <cellStyle name="Input 6 4" xfId="14496"/>
    <cellStyle name="Input 6 4 2" xfId="14497"/>
    <cellStyle name="Input 6 4 2 2" xfId="14498"/>
    <cellStyle name="Input 6 4 2 2 2" xfId="14499"/>
    <cellStyle name="Input 6 4 2 2 3" xfId="14500"/>
    <cellStyle name="Input 6 4 2 2 4" xfId="14501"/>
    <cellStyle name="Input 6 4 2 3" xfId="14502"/>
    <cellStyle name="Input 6 4 2 4" xfId="14503"/>
    <cellStyle name="Input 6 4 2 5" xfId="14504"/>
    <cellStyle name="Input 6 4 3" xfId="14505"/>
    <cellStyle name="Input 6 4 3 2" xfId="14506"/>
    <cellStyle name="Input 6 4 3 2 2" xfId="14507"/>
    <cellStyle name="Input 6 4 3 2 3" xfId="14508"/>
    <cellStyle name="Input 6 4 3 2 4" xfId="14509"/>
    <cellStyle name="Input 6 4 3 3" xfId="14510"/>
    <cellStyle name="Input 6 4 3 4" xfId="14511"/>
    <cellStyle name="Input 6 4 3 5" xfId="14512"/>
    <cellStyle name="Input 6 4 4" xfId="14513"/>
    <cellStyle name="Input 6 4 4 2" xfId="14514"/>
    <cellStyle name="Input 6 4 4 3" xfId="14515"/>
    <cellStyle name="Input 6 4 4 4" xfId="14516"/>
    <cellStyle name="Input 6 4 5" xfId="14517"/>
    <cellStyle name="Input 6 4 6" xfId="14518"/>
    <cellStyle name="Input 6 4 7" xfId="14519"/>
    <cellStyle name="Input 6 5" xfId="14520"/>
    <cellStyle name="Input 6 5 2" xfId="14521"/>
    <cellStyle name="Input 6 5 2 2" xfId="14522"/>
    <cellStyle name="Input 6 5 2 3" xfId="14523"/>
    <cellStyle name="Input 6 5 2 4" xfId="14524"/>
    <cellStyle name="Input 6 5 3" xfId="14525"/>
    <cellStyle name="Input 6 5 4" xfId="14526"/>
    <cellStyle name="Input 6 5 5" xfId="14527"/>
    <cellStyle name="Input 6 6" xfId="14528"/>
    <cellStyle name="Input 6 6 2" xfId="14529"/>
    <cellStyle name="Input 6 6 2 2" xfId="14530"/>
    <cellStyle name="Input 6 6 2 3" xfId="14531"/>
    <cellStyle name="Input 6 6 2 4" xfId="14532"/>
    <cellStyle name="Input 6 6 3" xfId="14533"/>
    <cellStyle name="Input 6 6 4" xfId="14534"/>
    <cellStyle name="Input 6 6 5" xfId="14535"/>
    <cellStyle name="Input 6 7" xfId="14536"/>
    <cellStyle name="Input 6 7 2" xfId="14537"/>
    <cellStyle name="Input 6 7 2 2" xfId="14538"/>
    <cellStyle name="Input 6 7 2 3" xfId="14539"/>
    <cellStyle name="Input 6 7 2 4" xfId="14540"/>
    <cellStyle name="Input 6 7 3" xfId="14541"/>
    <cellStyle name="Input 6 7 4" xfId="14542"/>
    <cellStyle name="Input 6 7 5" xfId="14543"/>
    <cellStyle name="Input 6 8" xfId="14544"/>
    <cellStyle name="Input 6 8 2" xfId="14545"/>
    <cellStyle name="Input 6 8 2 2" xfId="14546"/>
    <cellStyle name="Input 6 8 2 3" xfId="14547"/>
    <cellStyle name="Input 6 8 2 4" xfId="14548"/>
    <cellStyle name="Input 6 8 3" xfId="14549"/>
    <cellStyle name="Input 6 8 4" xfId="14550"/>
    <cellStyle name="Input 6 8 5" xfId="14551"/>
    <cellStyle name="Input 6 9" xfId="14552"/>
    <cellStyle name="Input 6 9 2" xfId="14553"/>
    <cellStyle name="Input 6 9 2 2" xfId="14554"/>
    <cellStyle name="Input 6 9 2 3" xfId="14555"/>
    <cellStyle name="Input 6 9 2 4" xfId="14556"/>
    <cellStyle name="Input 6 9 3" xfId="14557"/>
    <cellStyle name="Input 6 9 4" xfId="14558"/>
    <cellStyle name="Input 6 9 5" xfId="14559"/>
    <cellStyle name="Input 6_Sheet2" xfId="14560"/>
    <cellStyle name="Input 7" xfId="14561"/>
    <cellStyle name="Input 7 10" xfId="14562"/>
    <cellStyle name="Input 7 10 2" xfId="14563"/>
    <cellStyle name="Input 7 10 2 2" xfId="14564"/>
    <cellStyle name="Input 7 10 2 3" xfId="14565"/>
    <cellStyle name="Input 7 10 2 4" xfId="14566"/>
    <cellStyle name="Input 7 10 3" xfId="14567"/>
    <cellStyle name="Input 7 10 4" xfId="14568"/>
    <cellStyle name="Input 7 10 5" xfId="14569"/>
    <cellStyle name="Input 7 11" xfId="14570"/>
    <cellStyle name="Input 7 11 2" xfId="14571"/>
    <cellStyle name="Input 7 11 2 2" xfId="14572"/>
    <cellStyle name="Input 7 11 2 3" xfId="14573"/>
    <cellStyle name="Input 7 11 2 4" xfId="14574"/>
    <cellStyle name="Input 7 11 3" xfId="14575"/>
    <cellStyle name="Input 7 11 4" xfId="14576"/>
    <cellStyle name="Input 7 11 5" xfId="14577"/>
    <cellStyle name="Input 7 12" xfId="14578"/>
    <cellStyle name="Input 7 12 2" xfId="14579"/>
    <cellStyle name="Input 7 12 2 2" xfId="14580"/>
    <cellStyle name="Input 7 12 2 3" xfId="14581"/>
    <cellStyle name="Input 7 12 2 4" xfId="14582"/>
    <cellStyle name="Input 7 12 3" xfId="14583"/>
    <cellStyle name="Input 7 12 4" xfId="14584"/>
    <cellStyle name="Input 7 12 5" xfId="14585"/>
    <cellStyle name="Input 7 13" xfId="14586"/>
    <cellStyle name="Input 7 13 2" xfId="14587"/>
    <cellStyle name="Input 7 13 3" xfId="14588"/>
    <cellStyle name="Input 7 13 4" xfId="14589"/>
    <cellStyle name="Input 7 14" xfId="14590"/>
    <cellStyle name="Input 7 14 2" xfId="14591"/>
    <cellStyle name="Input 7 14 3" xfId="14592"/>
    <cellStyle name="Input 7 14 4" xfId="14593"/>
    <cellStyle name="Input 7 15" xfId="14594"/>
    <cellStyle name="Input 7 16" xfId="14595"/>
    <cellStyle name="Input 7 17" xfId="14596"/>
    <cellStyle name="Input 7 2" xfId="14597"/>
    <cellStyle name="Input 7 2 2" xfId="14598"/>
    <cellStyle name="Input 7 2 2 2" xfId="14599"/>
    <cellStyle name="Input 7 2 2 2 2" xfId="14600"/>
    <cellStyle name="Input 7 2 2 2 3" xfId="14601"/>
    <cellStyle name="Input 7 2 2 2 4" xfId="14602"/>
    <cellStyle name="Input 7 2 2 3" xfId="14603"/>
    <cellStyle name="Input 7 2 2 4" xfId="14604"/>
    <cellStyle name="Input 7 2 2 5" xfId="14605"/>
    <cellStyle name="Input 7 2 3" xfId="14606"/>
    <cellStyle name="Input 7 2 3 2" xfId="14607"/>
    <cellStyle name="Input 7 2 3 2 2" xfId="14608"/>
    <cellStyle name="Input 7 2 3 2 3" xfId="14609"/>
    <cellStyle name="Input 7 2 3 2 4" xfId="14610"/>
    <cellStyle name="Input 7 2 3 3" xfId="14611"/>
    <cellStyle name="Input 7 2 3 4" xfId="14612"/>
    <cellStyle name="Input 7 2 3 5" xfId="14613"/>
    <cellStyle name="Input 7 2 4" xfId="14614"/>
    <cellStyle name="Input 7 2 4 2" xfId="14615"/>
    <cellStyle name="Input 7 2 4 3" xfId="14616"/>
    <cellStyle name="Input 7 2 4 4" xfId="14617"/>
    <cellStyle name="Input 7 2 5" xfId="14618"/>
    <cellStyle name="Input 7 2 6" xfId="14619"/>
    <cellStyle name="Input 7 2 7" xfId="14620"/>
    <cellStyle name="Input 7 3" xfId="14621"/>
    <cellStyle name="Input 7 3 2" xfId="14622"/>
    <cellStyle name="Input 7 3 2 2" xfId="14623"/>
    <cellStyle name="Input 7 3 2 2 2" xfId="14624"/>
    <cellStyle name="Input 7 3 2 2 3" xfId="14625"/>
    <cellStyle name="Input 7 3 2 2 4" xfId="14626"/>
    <cellStyle name="Input 7 3 2 3" xfId="14627"/>
    <cellStyle name="Input 7 3 2 4" xfId="14628"/>
    <cellStyle name="Input 7 3 2 5" xfId="14629"/>
    <cellStyle name="Input 7 3 3" xfId="14630"/>
    <cellStyle name="Input 7 3 3 2" xfId="14631"/>
    <cellStyle name="Input 7 3 3 2 2" xfId="14632"/>
    <cellStyle name="Input 7 3 3 2 3" xfId="14633"/>
    <cellStyle name="Input 7 3 3 2 4" xfId="14634"/>
    <cellStyle name="Input 7 3 3 3" xfId="14635"/>
    <cellStyle name="Input 7 3 3 4" xfId="14636"/>
    <cellStyle name="Input 7 3 3 5" xfId="14637"/>
    <cellStyle name="Input 7 3 4" xfId="14638"/>
    <cellStyle name="Input 7 3 4 2" xfId="14639"/>
    <cellStyle name="Input 7 3 4 3" xfId="14640"/>
    <cellStyle name="Input 7 3 4 4" xfId="14641"/>
    <cellStyle name="Input 7 3 5" xfId="14642"/>
    <cellStyle name="Input 7 3 6" xfId="14643"/>
    <cellStyle name="Input 7 3 7" xfId="14644"/>
    <cellStyle name="Input 7 4" xfId="14645"/>
    <cellStyle name="Input 7 4 2" xfId="14646"/>
    <cellStyle name="Input 7 4 2 2" xfId="14647"/>
    <cellStyle name="Input 7 4 2 2 2" xfId="14648"/>
    <cellStyle name="Input 7 4 2 2 3" xfId="14649"/>
    <cellStyle name="Input 7 4 2 2 4" xfId="14650"/>
    <cellStyle name="Input 7 4 2 3" xfId="14651"/>
    <cellStyle name="Input 7 4 2 4" xfId="14652"/>
    <cellStyle name="Input 7 4 2 5" xfId="14653"/>
    <cellStyle name="Input 7 4 3" xfId="14654"/>
    <cellStyle name="Input 7 4 3 2" xfId="14655"/>
    <cellStyle name="Input 7 4 3 2 2" xfId="14656"/>
    <cellStyle name="Input 7 4 3 2 3" xfId="14657"/>
    <cellStyle name="Input 7 4 3 2 4" xfId="14658"/>
    <cellStyle name="Input 7 4 3 3" xfId="14659"/>
    <cellStyle name="Input 7 4 3 4" xfId="14660"/>
    <cellStyle name="Input 7 4 3 5" xfId="14661"/>
    <cellStyle name="Input 7 4 4" xfId="14662"/>
    <cellStyle name="Input 7 4 4 2" xfId="14663"/>
    <cellStyle name="Input 7 4 4 3" xfId="14664"/>
    <cellStyle name="Input 7 4 4 4" xfId="14665"/>
    <cellStyle name="Input 7 4 5" xfId="14666"/>
    <cellStyle name="Input 7 4 6" xfId="14667"/>
    <cellStyle name="Input 7 4 7" xfId="14668"/>
    <cellStyle name="Input 7 5" xfId="14669"/>
    <cellStyle name="Input 7 5 2" xfId="14670"/>
    <cellStyle name="Input 7 5 2 2" xfId="14671"/>
    <cellStyle name="Input 7 5 2 3" xfId="14672"/>
    <cellStyle name="Input 7 5 2 4" xfId="14673"/>
    <cellStyle name="Input 7 5 3" xfId="14674"/>
    <cellStyle name="Input 7 5 4" xfId="14675"/>
    <cellStyle name="Input 7 5 5" xfId="14676"/>
    <cellStyle name="Input 7 6" xfId="14677"/>
    <cellStyle name="Input 7 6 2" xfId="14678"/>
    <cellStyle name="Input 7 6 2 2" xfId="14679"/>
    <cellStyle name="Input 7 6 2 3" xfId="14680"/>
    <cellStyle name="Input 7 6 2 4" xfId="14681"/>
    <cellStyle name="Input 7 6 3" xfId="14682"/>
    <cellStyle name="Input 7 6 4" xfId="14683"/>
    <cellStyle name="Input 7 6 5" xfId="14684"/>
    <cellStyle name="Input 7 7" xfId="14685"/>
    <cellStyle name="Input 7 7 2" xfId="14686"/>
    <cellStyle name="Input 7 7 2 2" xfId="14687"/>
    <cellStyle name="Input 7 7 2 3" xfId="14688"/>
    <cellStyle name="Input 7 7 2 4" xfId="14689"/>
    <cellStyle name="Input 7 7 3" xfId="14690"/>
    <cellStyle name="Input 7 7 4" xfId="14691"/>
    <cellStyle name="Input 7 7 5" xfId="14692"/>
    <cellStyle name="Input 7 8" xfId="14693"/>
    <cellStyle name="Input 7 8 2" xfId="14694"/>
    <cellStyle name="Input 7 8 2 2" xfId="14695"/>
    <cellStyle name="Input 7 8 2 3" xfId="14696"/>
    <cellStyle name="Input 7 8 2 4" xfId="14697"/>
    <cellStyle name="Input 7 8 3" xfId="14698"/>
    <cellStyle name="Input 7 8 4" xfId="14699"/>
    <cellStyle name="Input 7 8 5" xfId="14700"/>
    <cellStyle name="Input 7 9" xfId="14701"/>
    <cellStyle name="Input 7 9 2" xfId="14702"/>
    <cellStyle name="Input 7 9 2 2" xfId="14703"/>
    <cellStyle name="Input 7 9 2 3" xfId="14704"/>
    <cellStyle name="Input 7 9 2 4" xfId="14705"/>
    <cellStyle name="Input 7 9 3" xfId="14706"/>
    <cellStyle name="Input 7 9 4" xfId="14707"/>
    <cellStyle name="Input 7 9 5" xfId="14708"/>
    <cellStyle name="Input 7_Sheet2" xfId="14709"/>
    <cellStyle name="Input 8" xfId="14710"/>
    <cellStyle name="Input 8 10" xfId="14711"/>
    <cellStyle name="Input 8 10 2" xfId="14712"/>
    <cellStyle name="Input 8 10 2 2" xfId="14713"/>
    <cellStyle name="Input 8 10 2 3" xfId="14714"/>
    <cellStyle name="Input 8 10 2 4" xfId="14715"/>
    <cellStyle name="Input 8 10 3" xfId="14716"/>
    <cellStyle name="Input 8 10 4" xfId="14717"/>
    <cellStyle name="Input 8 10 5" xfId="14718"/>
    <cellStyle name="Input 8 11" xfId="14719"/>
    <cellStyle name="Input 8 11 2" xfId="14720"/>
    <cellStyle name="Input 8 11 2 2" xfId="14721"/>
    <cellStyle name="Input 8 11 2 3" xfId="14722"/>
    <cellStyle name="Input 8 11 2 4" xfId="14723"/>
    <cellStyle name="Input 8 11 3" xfId="14724"/>
    <cellStyle name="Input 8 11 4" xfId="14725"/>
    <cellStyle name="Input 8 11 5" xfId="14726"/>
    <cellStyle name="Input 8 12" xfId="14727"/>
    <cellStyle name="Input 8 12 2" xfId="14728"/>
    <cellStyle name="Input 8 12 3" xfId="14729"/>
    <cellStyle name="Input 8 12 4" xfId="14730"/>
    <cellStyle name="Input 8 13" xfId="14731"/>
    <cellStyle name="Input 8 13 2" xfId="14732"/>
    <cellStyle name="Input 8 13 3" xfId="14733"/>
    <cellStyle name="Input 8 13 4" xfId="14734"/>
    <cellStyle name="Input 8 14" xfId="14735"/>
    <cellStyle name="Input 8 15" xfId="14736"/>
    <cellStyle name="Input 8 16" xfId="14737"/>
    <cellStyle name="Input 8 2" xfId="14738"/>
    <cellStyle name="Input 8 2 2" xfId="14739"/>
    <cellStyle name="Input 8 2 2 2" xfId="14740"/>
    <cellStyle name="Input 8 2 2 3" xfId="14741"/>
    <cellStyle name="Input 8 2 2 4" xfId="14742"/>
    <cellStyle name="Input 8 2 3" xfId="14743"/>
    <cellStyle name="Input 8 2 4" xfId="14744"/>
    <cellStyle name="Input 8 2 5" xfId="14745"/>
    <cellStyle name="Input 8 3" xfId="14746"/>
    <cellStyle name="Input 8 4" xfId="14747"/>
    <cellStyle name="Input 8 4 2" xfId="14748"/>
    <cellStyle name="Input 8 4 2 2" xfId="14749"/>
    <cellStyle name="Input 8 4 2 3" xfId="14750"/>
    <cellStyle name="Input 8 4 2 4" xfId="14751"/>
    <cellStyle name="Input 8 4 3" xfId="14752"/>
    <cellStyle name="Input 8 4 4" xfId="14753"/>
    <cellStyle name="Input 8 4 5" xfId="14754"/>
    <cellStyle name="Input 8 5" xfId="14755"/>
    <cellStyle name="Input 8 5 2" xfId="14756"/>
    <cellStyle name="Input 8 5 2 2" xfId="14757"/>
    <cellStyle name="Input 8 5 2 3" xfId="14758"/>
    <cellStyle name="Input 8 5 2 4" xfId="14759"/>
    <cellStyle name="Input 8 5 3" xfId="14760"/>
    <cellStyle name="Input 8 5 4" xfId="14761"/>
    <cellStyle name="Input 8 5 5" xfId="14762"/>
    <cellStyle name="Input 8 6" xfId="14763"/>
    <cellStyle name="Input 8 6 2" xfId="14764"/>
    <cellStyle name="Input 8 6 2 2" xfId="14765"/>
    <cellStyle name="Input 8 6 2 3" xfId="14766"/>
    <cellStyle name="Input 8 6 2 4" xfId="14767"/>
    <cellStyle name="Input 8 6 3" xfId="14768"/>
    <cellStyle name="Input 8 6 4" xfId="14769"/>
    <cellStyle name="Input 8 6 5" xfId="14770"/>
    <cellStyle name="Input 8 7" xfId="14771"/>
    <cellStyle name="Input 8 7 2" xfId="14772"/>
    <cellStyle name="Input 8 7 2 2" xfId="14773"/>
    <cellStyle name="Input 8 7 2 3" xfId="14774"/>
    <cellStyle name="Input 8 7 2 4" xfId="14775"/>
    <cellStyle name="Input 8 7 3" xfId="14776"/>
    <cellStyle name="Input 8 7 4" xfId="14777"/>
    <cellStyle name="Input 8 7 5" xfId="14778"/>
    <cellStyle name="Input 8 8" xfId="14779"/>
    <cellStyle name="Input 8 8 2" xfId="14780"/>
    <cellStyle name="Input 8 8 2 2" xfId="14781"/>
    <cellStyle name="Input 8 8 2 3" xfId="14782"/>
    <cellStyle name="Input 8 8 2 4" xfId="14783"/>
    <cellStyle name="Input 8 8 3" xfId="14784"/>
    <cellStyle name="Input 8 8 4" xfId="14785"/>
    <cellStyle name="Input 8 8 5" xfId="14786"/>
    <cellStyle name="Input 8 9" xfId="14787"/>
    <cellStyle name="Input 8 9 2" xfId="14788"/>
    <cellStyle name="Input 8 9 2 2" xfId="14789"/>
    <cellStyle name="Input 8 9 2 3" xfId="14790"/>
    <cellStyle name="Input 8 9 2 4" xfId="14791"/>
    <cellStyle name="Input 8 9 3" xfId="14792"/>
    <cellStyle name="Input 8 9 4" xfId="14793"/>
    <cellStyle name="Input 8 9 5" xfId="14794"/>
    <cellStyle name="Input 8_Sheet2" xfId="14795"/>
    <cellStyle name="Input 9" xfId="14796"/>
    <cellStyle name="Input 9 10" xfId="14797"/>
    <cellStyle name="Input 9 10 2" xfId="14798"/>
    <cellStyle name="Input 9 10 3" xfId="14799"/>
    <cellStyle name="Input 9 10 4" xfId="14800"/>
    <cellStyle name="Input 9 11" xfId="14801"/>
    <cellStyle name="Input 9 11 2" xfId="14802"/>
    <cellStyle name="Input 9 11 3" xfId="14803"/>
    <cellStyle name="Input 9 11 4" xfId="14804"/>
    <cellStyle name="Input 9 12" xfId="14805"/>
    <cellStyle name="Input 9 13" xfId="14806"/>
    <cellStyle name="Input 9 14" xfId="14807"/>
    <cellStyle name="Input 9 2" xfId="14808"/>
    <cellStyle name="Input 9 2 2" xfId="14809"/>
    <cellStyle name="Input 9 2 2 2" xfId="14810"/>
    <cellStyle name="Input 9 2 2 3" xfId="14811"/>
    <cellStyle name="Input 9 2 2 4" xfId="14812"/>
    <cellStyle name="Input 9 2 3" xfId="14813"/>
    <cellStyle name="Input 9 2 4" xfId="14814"/>
    <cellStyle name="Input 9 2 5" xfId="14815"/>
    <cellStyle name="Input 9 3" xfId="14816"/>
    <cellStyle name="Input 9 3 2" xfId="14817"/>
    <cellStyle name="Input 9 3 2 2" xfId="14818"/>
    <cellStyle name="Input 9 3 2 3" xfId="14819"/>
    <cellStyle name="Input 9 3 2 4" xfId="14820"/>
    <cellStyle name="Input 9 3 3" xfId="14821"/>
    <cellStyle name="Input 9 3 4" xfId="14822"/>
    <cellStyle name="Input 9 3 5" xfId="14823"/>
    <cellStyle name="Input 9 4" xfId="14824"/>
    <cellStyle name="Input 9 4 2" xfId="14825"/>
    <cellStyle name="Input 9 4 2 2" xfId="14826"/>
    <cellStyle name="Input 9 4 2 3" xfId="14827"/>
    <cellStyle name="Input 9 4 2 4" xfId="14828"/>
    <cellStyle name="Input 9 4 3" xfId="14829"/>
    <cellStyle name="Input 9 4 4" xfId="14830"/>
    <cellStyle name="Input 9 4 5" xfId="14831"/>
    <cellStyle name="Input 9 5" xfId="14832"/>
    <cellStyle name="Input 9 5 2" xfId="14833"/>
    <cellStyle name="Input 9 5 2 2" xfId="14834"/>
    <cellStyle name="Input 9 5 2 3" xfId="14835"/>
    <cellStyle name="Input 9 5 2 4" xfId="14836"/>
    <cellStyle name="Input 9 5 3" xfId="14837"/>
    <cellStyle name="Input 9 5 4" xfId="14838"/>
    <cellStyle name="Input 9 5 5" xfId="14839"/>
    <cellStyle name="Input 9 6" xfId="14840"/>
    <cellStyle name="Input 9 6 2" xfId="14841"/>
    <cellStyle name="Input 9 6 2 2" xfId="14842"/>
    <cellStyle name="Input 9 6 2 3" xfId="14843"/>
    <cellStyle name="Input 9 6 2 4" xfId="14844"/>
    <cellStyle name="Input 9 6 3" xfId="14845"/>
    <cellStyle name="Input 9 6 4" xfId="14846"/>
    <cellStyle name="Input 9 6 5" xfId="14847"/>
    <cellStyle name="Input 9 7" xfId="14848"/>
    <cellStyle name="Input 9 7 2" xfId="14849"/>
    <cellStyle name="Input 9 7 2 2" xfId="14850"/>
    <cellStyle name="Input 9 7 2 3" xfId="14851"/>
    <cellStyle name="Input 9 7 2 4" xfId="14852"/>
    <cellStyle name="Input 9 7 3" xfId="14853"/>
    <cellStyle name="Input 9 7 4" xfId="14854"/>
    <cellStyle name="Input 9 7 5" xfId="14855"/>
    <cellStyle name="Input 9 8" xfId="14856"/>
    <cellStyle name="Input 9 8 2" xfId="14857"/>
    <cellStyle name="Input 9 8 2 2" xfId="14858"/>
    <cellStyle name="Input 9 8 2 3" xfId="14859"/>
    <cellStyle name="Input 9 8 2 4" xfId="14860"/>
    <cellStyle name="Input 9 8 3" xfId="14861"/>
    <cellStyle name="Input 9 8 4" xfId="14862"/>
    <cellStyle name="Input 9 8 5" xfId="14863"/>
    <cellStyle name="Input 9 9" xfId="14864"/>
    <cellStyle name="Input 9 9 2" xfId="14865"/>
    <cellStyle name="Input 9 9 2 2" xfId="14866"/>
    <cellStyle name="Input 9 9 2 3" xfId="14867"/>
    <cellStyle name="Input 9 9 2 4" xfId="14868"/>
    <cellStyle name="Input 9 9 3" xfId="14869"/>
    <cellStyle name="Input 9 9 4" xfId="14870"/>
    <cellStyle name="Input 9 9 5" xfId="14871"/>
    <cellStyle name="Input Cells" xfId="14872"/>
    <cellStyle name="Input Currency" xfId="14873"/>
    <cellStyle name="Input Currency 2" xfId="14874"/>
    <cellStyle name="Input Currency_Budget Oberoi Commerz 2  3 R3_08052008 (3)" xfId="14875"/>
    <cellStyle name="Input Date" xfId="14876"/>
    <cellStyle name="Input Fixed [0]" xfId="14877"/>
    <cellStyle name="Input Multiple" xfId="14878"/>
    <cellStyle name="Input Normal" xfId="14879"/>
    <cellStyle name="Input Percent" xfId="14880"/>
    <cellStyle name="Input Percent [2]" xfId="14881"/>
    <cellStyle name="Input Percent_Budget Oberoi Commerz 2  3 R3_08052008 (3)" xfId="14882"/>
    <cellStyle name="Input Titles" xfId="14883"/>
    <cellStyle name="input value" xfId="14884"/>
    <cellStyle name="Input1" xfId="14885"/>
    <cellStyle name="Input2" xfId="14886"/>
    <cellStyle name="Input2 2" xfId="14887"/>
    <cellStyle name="Input2 3" xfId="14888"/>
    <cellStyle name="Input2 4" xfId="14889"/>
    <cellStyle name="Input2 5" xfId="14890"/>
    <cellStyle name="Input2 6" xfId="14891"/>
    <cellStyle name="Input2 7" xfId="14892"/>
    <cellStyle name="InputBlueFont" xfId="14893"/>
    <cellStyle name="InputCurrency" xfId="14894"/>
    <cellStyle name="InputNormal" xfId="14895"/>
    <cellStyle name="Integer Text" xfId="14896"/>
    <cellStyle name="iu" xfId="14897"/>
    <cellStyle name="Jun" xfId="14898"/>
    <cellStyle name="Jun 2 2" xfId="14899"/>
    <cellStyle name="Jun 3" xfId="14900"/>
    <cellStyle name="k" xfId="14901"/>
    <cellStyle name="k 2" xfId="14902"/>
    <cellStyle name="KGName" xfId="14903"/>
    <cellStyle name="KG-Nr" xfId="14904"/>
    <cellStyle name="Kol.-Titel" xfId="14905"/>
    <cellStyle name="KP_Normal" xfId="14906"/>
    <cellStyle name="kutch" xfId="14907"/>
    <cellStyle name="L" xfId="14908"/>
    <cellStyle name="L 2" xfId="14909"/>
    <cellStyle name="L_004 - May' 08 - Reconcilation" xfId="14910"/>
    <cellStyle name="L_005- June '08- Reconciliation" xfId="14911"/>
    <cellStyle name="L_006- July '08- Reconciliation" xfId="14912"/>
    <cellStyle name="L_22nd RA Bill- March-10 @ Magnolia B L Gupta" xfId="14913"/>
    <cellStyle name="L_adj 15acre Jun08" xfId="14914"/>
    <cellStyle name="L_Adj 7B Report June 07- Feb 08" xfId="14915"/>
    <cellStyle name="L_adjustment 7A Apr-Oct08" xfId="14916"/>
    <cellStyle name="L_Billing New Formet" xfId="14917"/>
    <cellStyle name="L_Blank formats annexures -  Cost plus" xfId="14918"/>
    <cellStyle name="L_Book1" xfId="14919"/>
    <cellStyle name="L_Book1 (39)" xfId="14920"/>
    <cellStyle name="L_Book3" xfId="14921"/>
    <cellStyle name="L_BOQ" xfId="14922"/>
    <cellStyle name="L_Budget &amp; Costing - MICO" xfId="14923"/>
    <cellStyle name="L_CONTRACT REVIEW- JASOLA TOWERS-FEB07" xfId="14924"/>
    <cellStyle name="L_Copy of Costing" xfId="14925"/>
    <cellStyle name="L_Copy of Costing_Gurgaon 1 _29.07.04 _ MDS" xfId="14926"/>
    <cellStyle name="L_Copy of Oberoi RA Bill 22 August 0804.09.08 Revised " xfId="14927"/>
    <cellStyle name="L_Copy of Oberoi RA Bill 22 August 0804.09.08 Revised  2" xfId="14928"/>
    <cellStyle name="L_Copy of Oberoi RA Bill 22 August 0804.09.08 Revised  3" xfId="14929"/>
    <cellStyle name="L_Copy of Oberoi RA Bill 22 August 0804.09.08 Revised  4" xfId="14930"/>
    <cellStyle name="L_Copy of Oberoi RA Bill 22 August 0804.09.08 Revised  5" xfId="14931"/>
    <cellStyle name="L_Copy of Oberoi RA Bill 22 August 0804.09.08 Revised  6" xfId="14932"/>
    <cellStyle name="L_Copy of Oberoi RA Bill 22 August 0804.09.08 Revised  7" xfId="14933"/>
    <cellStyle name="L_Copy of Oberoi RA Bill 22 August 0804.09.08 Revised  8" xfId="14934"/>
    <cellStyle name="L_Copy of Plant  eqpt (2)" xfId="14935"/>
    <cellStyle name="L_Copy of Progress tracker Mar Apr 08" xfId="14936"/>
    <cellStyle name="L_Copy of PSE-IT Noida-r 3" xfId="14937"/>
    <cellStyle name="L_Copy of Transferable Material VAT Liablity - SBM Homes (Sep-2010) (2) (2)" xfId="14938"/>
    <cellStyle name="L_Costing - ITC Main Revised Qty- 11.01_ ITC Main" xfId="14939"/>
    <cellStyle name="L_Costing - MBD Books-20.12" xfId="14940"/>
    <cellStyle name="L_Costing_Birla Sugar_9.4.05" xfId="14941"/>
    <cellStyle name="L_Costing_District Court" xfId="14942"/>
    <cellStyle name="L_Costing_Hero Honda_Haridwar" xfId="14943"/>
    <cellStyle name="L_Costing_Indian Chancery_4.06.06" xfId="14944"/>
    <cellStyle name="L_Costing_Inst. Bld-Emirates Group-Noida-13.06.06" xfId="14945"/>
    <cellStyle name="L_Costing_Nicholas_21.12.04" xfId="14946"/>
    <cellStyle name="L_Disallowed Cost 200309" xfId="14947"/>
    <cellStyle name="L_Disallowed cost MOI" xfId="14948"/>
    <cellStyle name="L_DLF Agrrement _ Formats _10A" xfId="14949"/>
    <cellStyle name="L_DLF Capital Greens -Consolidated Finishes BOQ Phase I " xfId="14950"/>
    <cellStyle name="L_DLF Capital Greens -Consolidated Finishes BOQ Phase I  2" xfId="14951"/>
    <cellStyle name="L_DLF Capital Greens -Consolidated Finishes BOQ Phase I  3" xfId="14952"/>
    <cellStyle name="L_DLF Capital Greens -Consolidated Finishes BOQ Phase I  4" xfId="14953"/>
    <cellStyle name="L_DLF Capital Greens -Consolidated Finishes BOQ Phase I  5" xfId="14954"/>
    <cellStyle name="L_DLF Capital Greens -Consolidated Finishes BOQ Phase I  6" xfId="14955"/>
    <cellStyle name="L_DLF Capital Greens -Consolidated Finishes BOQ Phase I  7" xfId="14956"/>
    <cellStyle name="L_DLF Capital Greens -Consolidated Finishes BOQ Phase I  8" xfId="14957"/>
    <cellStyle name="L_DLF Capital Greens -Consolidated Finishes BOQ Phase II " xfId="14958"/>
    <cellStyle name="L_DLF Capital Greens -Consolidated Finishes BOQ Phase II  2" xfId="14959"/>
    <cellStyle name="L_DLF Capital Greens -Consolidated Finishes BOQ Phase II  3" xfId="14960"/>
    <cellStyle name="L_DLF Capital Greens -Consolidated Finishes BOQ Phase II  4" xfId="14961"/>
    <cellStyle name="L_DLF Capital Greens -Consolidated Finishes BOQ Phase II  5" xfId="14962"/>
    <cellStyle name="L_DLF Capital Greens -Consolidated Finishes BOQ Phase II  6" xfId="14963"/>
    <cellStyle name="L_DLF Capital Greens -Consolidated Finishes BOQ Phase II  7" xfId="14964"/>
    <cellStyle name="L_DLF Capital Greens -Consolidated Finishes BOQ Phase II  8" xfId="14965"/>
    <cellStyle name="L_DLF Cyber Tower _02.06.05 l" xfId="14966"/>
    <cellStyle name="L_Drawing Release Schedule" xfId="14967"/>
    <cellStyle name="L_drawings Register" xfId="14968"/>
    <cellStyle name="L_drawings Register as on 01-12-08" xfId="14969"/>
    <cellStyle name="L_drawings Register as on 040409" xfId="14970"/>
    <cellStyle name="L_drawings Register as on 040909" xfId="14971"/>
    <cellStyle name="L_drawings Register as on 240409" xfId="14972"/>
    <cellStyle name="L_drawings Register as on 240909" xfId="14973"/>
    <cellStyle name="L_drawings Register as on 28-1-09" xfId="14974"/>
    <cellStyle name="L_drawings Register as on 300609" xfId="14975"/>
    <cellStyle name="L_drawings Register as on 310709" xfId="14976"/>
    <cellStyle name="L_drawings Register as on02-3-09" xfId="14977"/>
    <cellStyle name="L_Final Report-JUne 07" xfId="14978"/>
    <cellStyle name="L_Final Summary IT HYderabad June 08" xfId="14979"/>
    <cellStyle name="L_form" xfId="14980"/>
    <cellStyle name="L_IRS-Civil" xfId="14981"/>
    <cellStyle name="L_IRS-Civil (4)" xfId="14982"/>
    <cellStyle name="L_it noida_budget_draft_200506" xfId="14983"/>
    <cellStyle name="L_IT PARK GACHIBOWLI_P &amp; M HIRE CHARGES" xfId="14984"/>
    <cellStyle name="L_Item Rate Bill RA-10 March 11 (Homes)" xfId="14985"/>
    <cellStyle name="L_ITN AUG MPR" xfId="14986"/>
    <cellStyle name="L_Jasola Recon April-08" xfId="14987"/>
    <cellStyle name="L_Jasola Recon Feb-07" xfId="14988"/>
    <cellStyle name="L_kks" xfId="14989"/>
    <cellStyle name="L_Major quantities _Inst. Bld-Emirates Group-Noida" xfId="14990"/>
    <cellStyle name="L_Major quantities_Hero Honda_Haridwar" xfId="14991"/>
    <cellStyle name="L_Material Reco (SBM Homes)" xfId="14992"/>
    <cellStyle name="L_Material Reco May-2011 (SBM Homes)" xfId="14993"/>
    <cellStyle name="L_May Photos" xfId="14994"/>
    <cellStyle name="L_medicity_26.09.05 _ MDS" xfId="14995"/>
    <cellStyle name="L_Monthwise Idling cost - Magnolias (rev 2)" xfId="14996"/>
    <cellStyle name="L_MPR Jan 2009" xfId="14997"/>
    <cellStyle name="L_MPR OCT" xfId="14998"/>
    <cellStyle name="L_MPR_July_08" xfId="14999"/>
    <cellStyle name="L_MPR1 as per June'08" xfId="15000"/>
    <cellStyle name="L_Noida Mall Cost Audit Reply Mar 08 090608" xfId="15001"/>
    <cellStyle name="L_Oberoi RA Bill 23 Sept 08 061008" xfId="15002"/>
    <cellStyle name="L_Org Chart" xfId="15003"/>
    <cellStyle name="L_P &amp; M STAFF" xfId="15004"/>
    <cellStyle name="L_P&amp;E Trail_1" xfId="15005"/>
    <cellStyle name="L_Pogress tracker June 08" xfId="15006"/>
    <cellStyle name="L_Pogress tracker May 08" xfId="15007"/>
    <cellStyle name="L_PresentationCONTRACT REVIEW" xfId="15008"/>
    <cellStyle name="L_Programme_Vytilla_DLF Riverside" xfId="15009"/>
    <cellStyle name="L_PSE-IT Noida-r 3" xfId="15010"/>
    <cellStyle name="L_R F I  LOG" xfId="15011"/>
    <cellStyle name="L_Rate Ana " xfId="15012"/>
    <cellStyle name="L_Rate Ana  2" xfId="15013"/>
    <cellStyle name="L_Rate Ana  3" xfId="15014"/>
    <cellStyle name="L_Rate Ana  4" xfId="15015"/>
    <cellStyle name="L_Rate Ana  5" xfId="15016"/>
    <cellStyle name="L_Rate Ana  6" xfId="15017"/>
    <cellStyle name="L_Rate Ana  7" xfId="15018"/>
    <cellStyle name="L_Rate Ana  8" xfId="15019"/>
    <cellStyle name="L_RATE ANALYSIS_Sample" xfId="15020"/>
    <cellStyle name="L_Reconciliation for May '08" xfId="15021"/>
    <cellStyle name="L_reconcillation upto sep-08" xfId="15022"/>
    <cellStyle name="L_Register" xfId="15023"/>
    <cellStyle name="L_Res-Item Rate Analysis-r2_ RAP4" xfId="15024"/>
    <cellStyle name="L_Res-Item Rate Analysis-r2_Tapan" xfId="15025"/>
    <cellStyle name="L_SBM School 6th RA Bill 09 Feb-10 Rev" xfId="15026"/>
    <cellStyle name="L_SBM School 8th RA Bill-April-10" xfId="15027"/>
    <cellStyle name="L_SBM School Final Bill-(10-05 to12-2010)" xfId="15028"/>
    <cellStyle name="L_SCOPE OF WORK STR-FIN-SPCL-CONTRACT" xfId="15029"/>
    <cellStyle name="L_Sheet1" xfId="15030"/>
    <cellStyle name="L_Submitted_27.10.05" xfId="15031"/>
    <cellStyle name="L_Summary 15 acre Final" xfId="15032"/>
    <cellStyle name="L_Transferable Material VAT Liablity - SBM Homes (Sep-2010)" xfId="15033"/>
    <cellStyle name="L_Vytilla-Cochin" xfId="15034"/>
    <cellStyle name="L_Working_Submitted" xfId="15035"/>
    <cellStyle name="L_WPR 21 to 27 Jan '08" xfId="15036"/>
    <cellStyle name="L_WPR 28th Jan 08 to 03rd Feb '08" xfId="15037"/>
    <cellStyle name="L_WPR- DLF INFOCITY CHENNAI - 13.08.07 TO 19.08.07" xfId="15038"/>
    <cellStyle name="L_WPR_25th Aug_to_31st Aug_08" xfId="15039"/>
    <cellStyle name="L_WPR_31st_Mar_to_5th_Apr_08" xfId="15040"/>
    <cellStyle name="L_Z-Labour Camp Detail" xfId="15041"/>
    <cellStyle name="Labels - Style3" xfId="15042"/>
    <cellStyle name="Labels - Style3 2" xfId="15043"/>
    <cellStyle name="Labels - Style3 2 2" xfId="15044"/>
    <cellStyle name="Labels - Style3 2 2 2" xfId="15045"/>
    <cellStyle name="Labels - Style3 2 2 3" xfId="15046"/>
    <cellStyle name="Labels - Style3 2 2 4" xfId="15047"/>
    <cellStyle name="Labels - Style3 2 3" xfId="15048"/>
    <cellStyle name="Labels - Style3 2 4" xfId="15049"/>
    <cellStyle name="Labels - Style3 2 5" xfId="15050"/>
    <cellStyle name="Labels - Style3 3" xfId="15051"/>
    <cellStyle name="Labels - Style3 3 2" xfId="15052"/>
    <cellStyle name="Labels - Style3 3 2 2" xfId="15053"/>
    <cellStyle name="Labels - Style3 3 2 3" xfId="15054"/>
    <cellStyle name="Labels - Style3 3 2 4" xfId="15055"/>
    <cellStyle name="Labels - Style3 3 3" xfId="15056"/>
    <cellStyle name="Labels - Style3 3 4" xfId="15057"/>
    <cellStyle name="Labels - Style3 3 5" xfId="15058"/>
    <cellStyle name="Labels - Style3 4" xfId="15059"/>
    <cellStyle name="Labels - Style3 4 2" xfId="15060"/>
    <cellStyle name="Labels - Style3 4 3" xfId="15061"/>
    <cellStyle name="Labels - Style3 4 4" xfId="15062"/>
    <cellStyle name="Labels - Style3 5" xfId="15063"/>
    <cellStyle name="Labels - Style3 6" xfId="15064"/>
    <cellStyle name="Labels - Style3 7" xfId="15065"/>
    <cellStyle name="Large Page Heading" xfId="15066"/>
    <cellStyle name="Length" xfId="15067"/>
    <cellStyle name="Length 2" xfId="15068"/>
    <cellStyle name="Length_DLF Capital Greens -Consolidated Finishes BOQ Phase II " xfId="15069"/>
    <cellStyle name="Level 2 Total" xfId="15070"/>
    <cellStyle name="Level 2 Total 2" xfId="15071"/>
    <cellStyle name="Level 2 Total 2 2" xfId="15072"/>
    <cellStyle name="Level 2 Total 2 3" xfId="15073"/>
    <cellStyle name="Level 2 Total 2 4" xfId="15074"/>
    <cellStyle name="Level 2 Total 3" xfId="15075"/>
    <cellStyle name="Level 2 Total 4" xfId="15076"/>
    <cellStyle name="Level 2 Total 5" xfId="15077"/>
    <cellStyle name="Level 2 Total 6" xfId="15078"/>
    <cellStyle name="Level 2 Total 7" xfId="15079"/>
    <cellStyle name="level 3" xfId="15080"/>
    <cellStyle name="level3" xfId="15081"/>
    <cellStyle name="level3 2" xfId="15082"/>
    <cellStyle name="Lien hypertexte" xfId="15083"/>
    <cellStyle name="Lien hypertexte visité" xfId="15084"/>
    <cellStyle name="Lien hypertexte_PROJ J1 01 IN AFT 0701 COST FW  0001 C 071207 Sourcing Plan" xfId="15085"/>
    <cellStyle name="ligne_detail" xfId="15086"/>
    <cellStyle name="Line No." xfId="15087"/>
    <cellStyle name="LineItem" xfId="15088"/>
    <cellStyle name="Linie" xfId="15089"/>
    <cellStyle name="Linie-nr" xfId="15090"/>
    <cellStyle name="Linie-nr 2" xfId="15091"/>
    <cellStyle name="Linie-nr 3" xfId="15092"/>
    <cellStyle name="Linie-nr 4" xfId="15093"/>
    <cellStyle name="Linie-nr 5" xfId="15094"/>
    <cellStyle name="Linie-nr 6" xfId="15095"/>
    <cellStyle name="Link" xfId="15096"/>
    <cellStyle name="Link Currency (0)" xfId="15097"/>
    <cellStyle name="Link Currency (0) 10" xfId="15098"/>
    <cellStyle name="Link Currency (0) 11" xfId="15099"/>
    <cellStyle name="Link Currency (0) 2" xfId="15100"/>
    <cellStyle name="Link Currency (0) 2 2" xfId="15101"/>
    <cellStyle name="Link Currency (0) 3" xfId="15102"/>
    <cellStyle name="Link Currency (0) 3 2" xfId="15103"/>
    <cellStyle name="Link Currency (0) 4" xfId="15104"/>
    <cellStyle name="Link Currency (0) 5" xfId="15105"/>
    <cellStyle name="Link Currency (0) 6" xfId="15106"/>
    <cellStyle name="Link Currency (0) 7" xfId="15107"/>
    <cellStyle name="Link Currency (0) 8" xfId="15108"/>
    <cellStyle name="Link Currency (0) 9" xfId="15109"/>
    <cellStyle name="Link Currency (2)" xfId="15110"/>
    <cellStyle name="Link Units (0)" xfId="15111"/>
    <cellStyle name="Link Units (0) 10" xfId="15112"/>
    <cellStyle name="Link Units (0) 11" xfId="15113"/>
    <cellStyle name="Link Units (0) 2" xfId="15114"/>
    <cellStyle name="Link Units (0) 2 2" xfId="15115"/>
    <cellStyle name="Link Units (0) 3" xfId="15116"/>
    <cellStyle name="Link Units (0) 3 2" xfId="15117"/>
    <cellStyle name="Link Units (0) 4" xfId="15118"/>
    <cellStyle name="Link Units (0) 5" xfId="15119"/>
    <cellStyle name="Link Units (0) 6" xfId="15120"/>
    <cellStyle name="Link Units (0) 7" xfId="15121"/>
    <cellStyle name="Link Units (0) 8" xfId="15122"/>
    <cellStyle name="Link Units (0) 9" xfId="15123"/>
    <cellStyle name="Link Units (1)" xfId="15124"/>
    <cellStyle name="Link Units (1) 10" xfId="15125"/>
    <cellStyle name="Link Units (1) 11" xfId="15126"/>
    <cellStyle name="Link Units (1) 2" xfId="15127"/>
    <cellStyle name="Link Units (1) 2 2" xfId="15128"/>
    <cellStyle name="Link Units (1) 3" xfId="15129"/>
    <cellStyle name="Link Units (1) 3 2" xfId="15130"/>
    <cellStyle name="Link Units (1) 4" xfId="15131"/>
    <cellStyle name="Link Units (1) 5" xfId="15132"/>
    <cellStyle name="Link Units (1) 6" xfId="15133"/>
    <cellStyle name="Link Units (1) 7" xfId="15134"/>
    <cellStyle name="Link Units (1) 8" xfId="15135"/>
    <cellStyle name="Link Units (1) 9" xfId="15136"/>
    <cellStyle name="Link Units (2)" xfId="15137"/>
    <cellStyle name="Linked Cell 10" xfId="15138"/>
    <cellStyle name="Linked Cell 10 2" xfId="15139"/>
    <cellStyle name="Linked Cell 10 3" xfId="15140"/>
    <cellStyle name="Linked Cell 10 4" xfId="15141"/>
    <cellStyle name="Linked Cell 10 5" xfId="15142"/>
    <cellStyle name="Linked Cell 10 6" xfId="15143"/>
    <cellStyle name="Linked Cell 10 7" xfId="15144"/>
    <cellStyle name="Linked Cell 10 8" xfId="15145"/>
    <cellStyle name="Linked Cell 10 9" xfId="15146"/>
    <cellStyle name="Linked Cell 11" xfId="15147"/>
    <cellStyle name="Linked Cell 11 2" xfId="15148"/>
    <cellStyle name="Linked Cell 11 3" xfId="15149"/>
    <cellStyle name="Linked Cell 11 4" xfId="15150"/>
    <cellStyle name="Linked Cell 11 5" xfId="15151"/>
    <cellStyle name="Linked Cell 11 6" xfId="15152"/>
    <cellStyle name="Linked Cell 11 7" xfId="15153"/>
    <cellStyle name="Linked Cell 11 8" xfId="15154"/>
    <cellStyle name="Linked Cell 11 9" xfId="15155"/>
    <cellStyle name="Linked Cell 12" xfId="15156"/>
    <cellStyle name="Linked Cell 12 2" xfId="15157"/>
    <cellStyle name="Linked Cell 12 3" xfId="15158"/>
    <cellStyle name="Linked Cell 12 4" xfId="15159"/>
    <cellStyle name="Linked Cell 12 5" xfId="15160"/>
    <cellStyle name="Linked Cell 12 6" xfId="15161"/>
    <cellStyle name="Linked Cell 12 7" xfId="15162"/>
    <cellStyle name="Linked Cell 12 8" xfId="15163"/>
    <cellStyle name="Linked Cell 12 9" xfId="15164"/>
    <cellStyle name="Linked Cell 13" xfId="15165"/>
    <cellStyle name="Linked Cell 13 2" xfId="15166"/>
    <cellStyle name="Linked Cell 13 3" xfId="15167"/>
    <cellStyle name="Linked Cell 13 4" xfId="15168"/>
    <cellStyle name="Linked Cell 13 5" xfId="15169"/>
    <cellStyle name="Linked Cell 13 6" xfId="15170"/>
    <cellStyle name="Linked Cell 13 7" xfId="15171"/>
    <cellStyle name="Linked Cell 13 8" xfId="15172"/>
    <cellStyle name="Linked Cell 13 9" xfId="15173"/>
    <cellStyle name="Linked Cell 14" xfId="15174"/>
    <cellStyle name="Linked Cell 14 2" xfId="15175"/>
    <cellStyle name="Linked Cell 14 3" xfId="15176"/>
    <cellStyle name="Linked Cell 14 4" xfId="15177"/>
    <cellStyle name="Linked Cell 14 5" xfId="15178"/>
    <cellStyle name="Linked Cell 14 6" xfId="15179"/>
    <cellStyle name="Linked Cell 14 7" xfId="15180"/>
    <cellStyle name="Linked Cell 14 8" xfId="15181"/>
    <cellStyle name="Linked Cell 14 9" xfId="15182"/>
    <cellStyle name="Linked Cell 15" xfId="15183"/>
    <cellStyle name="Linked Cell 15 2" xfId="15184"/>
    <cellStyle name="Linked Cell 15 3" xfId="15185"/>
    <cellStyle name="Linked Cell 15 4" xfId="15186"/>
    <cellStyle name="Linked Cell 15 5" xfId="15187"/>
    <cellStyle name="Linked Cell 15 6" xfId="15188"/>
    <cellStyle name="Linked Cell 15 7" xfId="15189"/>
    <cellStyle name="Linked Cell 15 8" xfId="15190"/>
    <cellStyle name="Linked Cell 15 9" xfId="15191"/>
    <cellStyle name="Linked Cell 16" xfId="15192"/>
    <cellStyle name="Linked Cell 16 2" xfId="15193"/>
    <cellStyle name="Linked Cell 16 3" xfId="15194"/>
    <cellStyle name="Linked Cell 16 4" xfId="15195"/>
    <cellStyle name="Linked Cell 16 5" xfId="15196"/>
    <cellStyle name="Linked Cell 16 6" xfId="15197"/>
    <cellStyle name="Linked Cell 16 7" xfId="15198"/>
    <cellStyle name="Linked Cell 16 8" xfId="15199"/>
    <cellStyle name="Linked Cell 16 9" xfId="15200"/>
    <cellStyle name="Linked Cell 17" xfId="15201"/>
    <cellStyle name="Linked Cell 18" xfId="15202"/>
    <cellStyle name="Linked Cell 19" xfId="15203"/>
    <cellStyle name="Linked Cell 2" xfId="15204"/>
    <cellStyle name="Linked Cell 2 2" xfId="15205"/>
    <cellStyle name="Linked Cell 2 2 2" xfId="15206"/>
    <cellStyle name="Linked Cell 2 2 2 2" xfId="15207"/>
    <cellStyle name="Linked Cell 2 2 3" xfId="15208"/>
    <cellStyle name="Linked Cell 2 2 4" xfId="15209"/>
    <cellStyle name="Linked Cell 2 2 5" xfId="15210"/>
    <cellStyle name="Linked Cell 2 2 6" xfId="15211"/>
    <cellStyle name="Linked Cell 2 2 7" xfId="15212"/>
    <cellStyle name="Linked Cell 2 2 8" xfId="15213"/>
    <cellStyle name="Linked Cell 2 2 9" xfId="15214"/>
    <cellStyle name="Linked Cell 2 3" xfId="15215"/>
    <cellStyle name="Linked Cell 2 4" xfId="15216"/>
    <cellStyle name="Linked Cell 2 5" xfId="15217"/>
    <cellStyle name="Linked Cell 2_Block-F LGF POur-II BBS" xfId="15218"/>
    <cellStyle name="Linked Cell 20" xfId="15219"/>
    <cellStyle name="Linked Cell 21" xfId="15220"/>
    <cellStyle name="Linked Cell 22" xfId="15221"/>
    <cellStyle name="Linked Cell 23" xfId="15222"/>
    <cellStyle name="Linked Cell 24" xfId="15223"/>
    <cellStyle name="Linked Cell 25" xfId="15224"/>
    <cellStyle name="Linked Cell 26" xfId="15225"/>
    <cellStyle name="Linked Cell 27" xfId="15226"/>
    <cellStyle name="Linked Cell 28" xfId="15227"/>
    <cellStyle name="Linked Cell 29" xfId="15228"/>
    <cellStyle name="Linked Cell 3" xfId="15229"/>
    <cellStyle name="Linked Cell 3 2" xfId="15230"/>
    <cellStyle name="Linked Cell 3 2 2" xfId="15231"/>
    <cellStyle name="Linked Cell 3 2 3" xfId="15232"/>
    <cellStyle name="Linked Cell 3 2 4" xfId="15233"/>
    <cellStyle name="Linked Cell 3 2 5" xfId="15234"/>
    <cellStyle name="Linked Cell 3 2 6" xfId="15235"/>
    <cellStyle name="Linked Cell 3 2 7" xfId="15236"/>
    <cellStyle name="Linked Cell 3 2 8" xfId="15237"/>
    <cellStyle name="Linked Cell 3 2 9" xfId="15238"/>
    <cellStyle name="Linked Cell 3 3" xfId="15239"/>
    <cellStyle name="Linked Cell 3 4" xfId="15240"/>
    <cellStyle name="Linked Cell 3_Ramadugu_ SWGH" xfId="15241"/>
    <cellStyle name="Linked Cell 30" xfId="15242"/>
    <cellStyle name="Linked Cell 31" xfId="15243"/>
    <cellStyle name="Linked Cell 32" xfId="15244"/>
    <cellStyle name="Linked Cell 33" xfId="15245"/>
    <cellStyle name="Linked Cell 34" xfId="15246"/>
    <cellStyle name="Linked Cell 35" xfId="15247"/>
    <cellStyle name="Linked Cell 36" xfId="15248"/>
    <cellStyle name="Linked Cell 37" xfId="15249"/>
    <cellStyle name="Linked Cell 38" xfId="15250"/>
    <cellStyle name="Linked Cell 4" xfId="15251"/>
    <cellStyle name="Linked Cell 4 10" xfId="15252"/>
    <cellStyle name="Linked Cell 4 11" xfId="15253"/>
    <cellStyle name="Linked Cell 4 12" xfId="15254"/>
    <cellStyle name="Linked Cell 4 2" xfId="15255"/>
    <cellStyle name="Linked Cell 4 2 2" xfId="15256"/>
    <cellStyle name="Linked Cell 4 3" xfId="15257"/>
    <cellStyle name="Linked Cell 4 4" xfId="15258"/>
    <cellStyle name="Linked Cell 4 5" xfId="15259"/>
    <cellStyle name="Linked Cell 4 6" xfId="15260"/>
    <cellStyle name="Linked Cell 4 7" xfId="15261"/>
    <cellStyle name="Linked Cell 4 8" xfId="15262"/>
    <cellStyle name="Linked Cell 4 9" xfId="15263"/>
    <cellStyle name="Linked Cell 5" xfId="15264"/>
    <cellStyle name="Linked Cell 5 10" xfId="15265"/>
    <cellStyle name="Linked Cell 5 11" xfId="15266"/>
    <cellStyle name="Linked Cell 5 12" xfId="15267"/>
    <cellStyle name="Linked Cell 5 2" xfId="15268"/>
    <cellStyle name="Linked Cell 5 2 2" xfId="15269"/>
    <cellStyle name="Linked Cell 5 3" xfId="15270"/>
    <cellStyle name="Linked Cell 5 4" xfId="15271"/>
    <cellStyle name="Linked Cell 5 5" xfId="15272"/>
    <cellStyle name="Linked Cell 5 6" xfId="15273"/>
    <cellStyle name="Linked Cell 5 7" xfId="15274"/>
    <cellStyle name="Linked Cell 5 8" xfId="15275"/>
    <cellStyle name="Linked Cell 5 9" xfId="15276"/>
    <cellStyle name="Linked Cell 6" xfId="15277"/>
    <cellStyle name="Linked Cell 6 10" xfId="15278"/>
    <cellStyle name="Linked Cell 6 11" xfId="15279"/>
    <cellStyle name="Linked Cell 6 12" xfId="15280"/>
    <cellStyle name="Linked Cell 6 2" xfId="15281"/>
    <cellStyle name="Linked Cell 6 3" xfId="15282"/>
    <cellStyle name="Linked Cell 6 4" xfId="15283"/>
    <cellStyle name="Linked Cell 6 5" xfId="15284"/>
    <cellStyle name="Linked Cell 6 6" xfId="15285"/>
    <cellStyle name="Linked Cell 6 7" xfId="15286"/>
    <cellStyle name="Linked Cell 6 8" xfId="15287"/>
    <cellStyle name="Linked Cell 6 9" xfId="15288"/>
    <cellStyle name="Linked Cell 7" xfId="15289"/>
    <cellStyle name="Linked Cell 7 10" xfId="15290"/>
    <cellStyle name="Linked Cell 7 11" xfId="15291"/>
    <cellStyle name="Linked Cell 7 12" xfId="15292"/>
    <cellStyle name="Linked Cell 7 2" xfId="15293"/>
    <cellStyle name="Linked Cell 7 3" xfId="15294"/>
    <cellStyle name="Linked Cell 7 4" xfId="15295"/>
    <cellStyle name="Linked Cell 7 5" xfId="15296"/>
    <cellStyle name="Linked Cell 7 6" xfId="15297"/>
    <cellStyle name="Linked Cell 7 7" xfId="15298"/>
    <cellStyle name="Linked Cell 7 8" xfId="15299"/>
    <cellStyle name="Linked Cell 7 9" xfId="15300"/>
    <cellStyle name="Linked Cell 8" xfId="15301"/>
    <cellStyle name="Linked Cell 8 2" xfId="15302"/>
    <cellStyle name="Linked Cell 8 3" xfId="15303"/>
    <cellStyle name="Linked Cell 8 4" xfId="15304"/>
    <cellStyle name="Linked Cell 8 5" xfId="15305"/>
    <cellStyle name="Linked Cell 8 6" xfId="15306"/>
    <cellStyle name="Linked Cell 8 7" xfId="15307"/>
    <cellStyle name="Linked Cell 8 8" xfId="15308"/>
    <cellStyle name="Linked Cell 8 9" xfId="15309"/>
    <cellStyle name="Linked Cell 9" xfId="15310"/>
    <cellStyle name="Linked Cell 9 2" xfId="15311"/>
    <cellStyle name="Linked Cell 9 3" xfId="15312"/>
    <cellStyle name="Linked Cell 9 4" xfId="15313"/>
    <cellStyle name="Linked Cell 9 5" xfId="15314"/>
    <cellStyle name="Linked Cell 9 6" xfId="15315"/>
    <cellStyle name="Linked Cell 9 7" xfId="15316"/>
    <cellStyle name="Linked Cell 9 8" xfId="15317"/>
    <cellStyle name="Linked Cell 9 9" xfId="15318"/>
    <cellStyle name="Linked Cells" xfId="15319"/>
    <cellStyle name="M" xfId="15320"/>
    <cellStyle name="M 2" xfId="15321"/>
    <cellStyle name="M head" xfId="15322"/>
    <cellStyle name="M head 2" xfId="15323"/>
    <cellStyle name="M head_Raipole to Polkampally" xfId="15324"/>
    <cellStyle name="m/d/yy" xfId="15325"/>
    <cellStyle name="m/d/yy 2" xfId="15326"/>
    <cellStyle name="m/d/yy 3" xfId="15327"/>
    <cellStyle name="m/d/yy 4" xfId="15328"/>
    <cellStyle name="m/d/yy 5" xfId="15329"/>
    <cellStyle name="m/d/yy 6" xfId="15330"/>
    <cellStyle name="m/d/yy 7" xfId="15331"/>
    <cellStyle name="M_004 - May' 08 - Reconcilation" xfId="15332"/>
    <cellStyle name="M_005- June '08- Reconciliation" xfId="15333"/>
    <cellStyle name="M_006- July '08- Reconciliation" xfId="15334"/>
    <cellStyle name="M_22nd RA Bill- March-10 @ Magnolia B L Gupta" xfId="15335"/>
    <cellStyle name="M_adj 15acre Jun08" xfId="15336"/>
    <cellStyle name="M_Adj 7B Report June 07- Feb 08" xfId="15337"/>
    <cellStyle name="M_adjustment 7A Apr-Oct08" xfId="15338"/>
    <cellStyle name="M_Billing New Formet" xfId="15339"/>
    <cellStyle name="M_Blank formats annexures -  Cost plus" xfId="15340"/>
    <cellStyle name="M_Book1" xfId="15341"/>
    <cellStyle name="M_Book1 (39)" xfId="15342"/>
    <cellStyle name="M_Book3" xfId="15343"/>
    <cellStyle name="M_BOQ" xfId="15344"/>
    <cellStyle name="M_Budget &amp; Costing - MICO" xfId="15345"/>
    <cellStyle name="M_CONTRACT REVIEW- JASOLA TOWERS-FEB07" xfId="15346"/>
    <cellStyle name="M_Copy of Costing" xfId="15347"/>
    <cellStyle name="M_Copy of Costing_Gurgaon 1 _29.07.04 _ MDS" xfId="15348"/>
    <cellStyle name="M_Copy of Oberoi RA Bill 22 August 0804.09.08 Revised " xfId="15349"/>
    <cellStyle name="M_Copy of Oberoi RA Bill 22 August 0804.09.08 Revised  2" xfId="15350"/>
    <cellStyle name="M_Copy of Oberoi RA Bill 22 August 0804.09.08 Revised  3" xfId="15351"/>
    <cellStyle name="M_Copy of Oberoi RA Bill 22 August 0804.09.08 Revised  4" xfId="15352"/>
    <cellStyle name="M_Copy of Oberoi RA Bill 22 August 0804.09.08 Revised  5" xfId="15353"/>
    <cellStyle name="M_Copy of Oberoi RA Bill 22 August 0804.09.08 Revised  6" xfId="15354"/>
    <cellStyle name="M_Copy of Oberoi RA Bill 22 August 0804.09.08 Revised  7" xfId="15355"/>
    <cellStyle name="M_Copy of Oberoi RA Bill 22 August 0804.09.08 Revised  8" xfId="15356"/>
    <cellStyle name="M_Copy of Plant  eqpt (2)" xfId="15357"/>
    <cellStyle name="M_Copy of Progress tracker Mar Apr 08" xfId="15358"/>
    <cellStyle name="M_Copy of PSE-IT Noida-r 3" xfId="15359"/>
    <cellStyle name="M_Copy of Transferable Material VAT Liablity - SBM Homes (Sep-2010) (2) (2)" xfId="15360"/>
    <cellStyle name="M_Costing - ITC Main Revised Qty- 11.01_ ITC Main" xfId="15361"/>
    <cellStyle name="M_Costing - MBD Books-20.12" xfId="15362"/>
    <cellStyle name="M_Costing_Birla Sugar_9.4.05" xfId="15363"/>
    <cellStyle name="M_Costing_District Court" xfId="15364"/>
    <cellStyle name="M_Costing_Hero Honda_Haridwar" xfId="15365"/>
    <cellStyle name="M_Costing_Indian Chancery_4.06.06" xfId="15366"/>
    <cellStyle name="M_Costing_Inst. Bld-Emirates Group-Noida-13.06.06" xfId="15367"/>
    <cellStyle name="M_Costing_Nicholas_21.12.04" xfId="15368"/>
    <cellStyle name="M_Disallowed Cost 200309" xfId="15369"/>
    <cellStyle name="M_Disallowed cost MOI" xfId="15370"/>
    <cellStyle name="M_DLF Agrrement _ Formats _10A" xfId="15371"/>
    <cellStyle name="M_DLF Capital Greens -Consolidated Finishes BOQ Phase I " xfId="15372"/>
    <cellStyle name="M_DLF Capital Greens -Consolidated Finishes BOQ Phase I  2" xfId="15373"/>
    <cellStyle name="M_DLF Capital Greens -Consolidated Finishes BOQ Phase I  3" xfId="15374"/>
    <cellStyle name="M_DLF Capital Greens -Consolidated Finishes BOQ Phase I  4" xfId="15375"/>
    <cellStyle name="M_DLF Capital Greens -Consolidated Finishes BOQ Phase I  5" xfId="15376"/>
    <cellStyle name="M_DLF Capital Greens -Consolidated Finishes BOQ Phase I  6" xfId="15377"/>
    <cellStyle name="M_DLF Capital Greens -Consolidated Finishes BOQ Phase I  7" xfId="15378"/>
    <cellStyle name="M_DLF Capital Greens -Consolidated Finishes BOQ Phase I  8" xfId="15379"/>
    <cellStyle name="M_DLF Capital Greens -Consolidated Finishes BOQ Phase II " xfId="15380"/>
    <cellStyle name="M_DLF Capital Greens -Consolidated Finishes BOQ Phase II  2" xfId="15381"/>
    <cellStyle name="M_DLF Capital Greens -Consolidated Finishes BOQ Phase II  3" xfId="15382"/>
    <cellStyle name="M_DLF Capital Greens -Consolidated Finishes BOQ Phase II  4" xfId="15383"/>
    <cellStyle name="M_DLF Capital Greens -Consolidated Finishes BOQ Phase II  5" xfId="15384"/>
    <cellStyle name="M_DLF Capital Greens -Consolidated Finishes BOQ Phase II  6" xfId="15385"/>
    <cellStyle name="M_DLF Capital Greens -Consolidated Finishes BOQ Phase II  7" xfId="15386"/>
    <cellStyle name="M_DLF Capital Greens -Consolidated Finishes BOQ Phase II  8" xfId="15387"/>
    <cellStyle name="M_DLF Cyber Tower _02.06.05 l" xfId="15388"/>
    <cellStyle name="M_Drawing Release Schedule" xfId="15389"/>
    <cellStyle name="M_drawings Register" xfId="15390"/>
    <cellStyle name="M_drawings Register as on 01-12-08" xfId="15391"/>
    <cellStyle name="M_drawings Register as on 040409" xfId="15392"/>
    <cellStyle name="M_drawings Register as on 040909" xfId="15393"/>
    <cellStyle name="M_drawings Register as on 240409" xfId="15394"/>
    <cellStyle name="M_drawings Register as on 240909" xfId="15395"/>
    <cellStyle name="M_drawings Register as on 28-1-09" xfId="15396"/>
    <cellStyle name="M_drawings Register as on 300609" xfId="15397"/>
    <cellStyle name="M_drawings Register as on 310709" xfId="15398"/>
    <cellStyle name="M_drawings Register as on02-3-09" xfId="15399"/>
    <cellStyle name="M_Final Report-JUne 07" xfId="15400"/>
    <cellStyle name="M_Final Summary IT HYderabad June 08" xfId="15401"/>
    <cellStyle name="M_form" xfId="15402"/>
    <cellStyle name="M_IRS-Civil" xfId="15403"/>
    <cellStyle name="M_IRS-Civil (4)" xfId="15404"/>
    <cellStyle name="M_it noida_budget_draft_200506" xfId="15405"/>
    <cellStyle name="M_IT PARK GACHIBOWLI_P &amp; M HIRE CHARGES" xfId="15406"/>
    <cellStyle name="M_Item Rate Bill RA-10 March 11 (Homes)" xfId="15407"/>
    <cellStyle name="M_ITN AUG MPR" xfId="15408"/>
    <cellStyle name="M_Jasola Recon April-08" xfId="15409"/>
    <cellStyle name="M_Jasola Recon Feb-07" xfId="15410"/>
    <cellStyle name="M_kks" xfId="15411"/>
    <cellStyle name="m_Macros" xfId="15412"/>
    <cellStyle name="M_Major quantities _Inst. Bld-Emirates Group-Noida" xfId="15413"/>
    <cellStyle name="M_Major quantities_Hero Honda_Haridwar" xfId="15414"/>
    <cellStyle name="m_Manager" xfId="15415"/>
    <cellStyle name="M_Material Reco (SBM Homes)" xfId="15416"/>
    <cellStyle name="M_Material Reco May-2011 (SBM Homes)" xfId="15417"/>
    <cellStyle name="M_May Photos" xfId="15418"/>
    <cellStyle name="M_medicity_26.09.05 _ MDS" xfId="15419"/>
    <cellStyle name="M_Monthwise Idling cost - Magnolias (rev 2)" xfId="15420"/>
    <cellStyle name="M_MPR Jan 2009" xfId="15421"/>
    <cellStyle name="M_MPR OCT" xfId="15422"/>
    <cellStyle name="M_MPR_July_08" xfId="15423"/>
    <cellStyle name="M_MPR1 as per June'08" xfId="15424"/>
    <cellStyle name="M_Noida Mall Cost Audit Reply Mar 08 090608" xfId="15425"/>
    <cellStyle name="M_Oberoi RA Bill 23 Sept 08 061008" xfId="15426"/>
    <cellStyle name="M_Org Chart" xfId="15427"/>
    <cellStyle name="M_P &amp; M STAFF" xfId="15428"/>
    <cellStyle name="M_P&amp;E Trail_1" xfId="15429"/>
    <cellStyle name="M_Pogress tracker June 08" xfId="15430"/>
    <cellStyle name="M_Pogress tracker May 08" xfId="15431"/>
    <cellStyle name="M_PresentationCONTRACT REVIEW" xfId="15432"/>
    <cellStyle name="M_Programme_Vytilla_DLF Riverside" xfId="15433"/>
    <cellStyle name="M_PSE-IT Noida-r 3" xfId="15434"/>
    <cellStyle name="M_R F I  LOG" xfId="15435"/>
    <cellStyle name="M_Rate Ana " xfId="15436"/>
    <cellStyle name="M_Rate Ana  2" xfId="15437"/>
    <cellStyle name="M_Rate Ana  3" xfId="15438"/>
    <cellStyle name="M_Rate Ana  4" xfId="15439"/>
    <cellStyle name="M_Rate Ana  5" xfId="15440"/>
    <cellStyle name="M_Rate Ana  6" xfId="15441"/>
    <cellStyle name="M_Rate Ana  7" xfId="15442"/>
    <cellStyle name="M_Rate Ana  8" xfId="15443"/>
    <cellStyle name="M_RATE ANALYSIS_Sample" xfId="15444"/>
    <cellStyle name="M_Reconciliation for May '08" xfId="15445"/>
    <cellStyle name="M_reconcillation upto sep-08" xfId="15446"/>
    <cellStyle name="M_Register" xfId="15447"/>
    <cellStyle name="M_Res-Item Rate Analysis-r2_ RAP4" xfId="15448"/>
    <cellStyle name="M_Res-Item Rate Analysis-r2_Tapan" xfId="15449"/>
    <cellStyle name="M_SBM School 6th RA Bill 09 Feb-10 Rev" xfId="15450"/>
    <cellStyle name="M_SBM School 8th RA Bill-April-10" xfId="15451"/>
    <cellStyle name="M_SBM School Final Bill-(10-05 to12-2010)" xfId="15452"/>
    <cellStyle name="M_SCOPE OF WORK STR-FIN-SPCL-CONTRACT" xfId="15453"/>
    <cellStyle name="M_Sheet1" xfId="15454"/>
    <cellStyle name="M_Submitted_27.10.05" xfId="15455"/>
    <cellStyle name="M_Summary 15 acre Final" xfId="15456"/>
    <cellStyle name="M_Transferable Material VAT Liablity - SBM Homes (Sep-2010)" xfId="15457"/>
    <cellStyle name="M_Vytilla-Cochin" xfId="15458"/>
    <cellStyle name="M_Working_Submitted" xfId="15459"/>
    <cellStyle name="M_WPR 21 to 27 Jan '08" xfId="15460"/>
    <cellStyle name="M_WPR 28th Jan 08 to 03rd Feb '08" xfId="15461"/>
    <cellStyle name="M_WPR- DLF INFOCITY CHENNAI - 13.08.07 TO 19.08.07" xfId="15462"/>
    <cellStyle name="M_WPR_25th Aug_to_31st Aug_08" xfId="15463"/>
    <cellStyle name="M_WPR_31st_Mar_to_5th_Apr_08" xfId="15464"/>
    <cellStyle name="M_Z-Labour Camp Detail" xfId="15465"/>
    <cellStyle name="M-0" xfId="15466"/>
    <cellStyle name="M-0 2" xfId="15467"/>
    <cellStyle name="M-0_DLF Capital Greens -Consolidated Finishes BOQ Phase II " xfId="15468"/>
    <cellStyle name="MacroCode" xfId="15469"/>
    <cellStyle name="MacroCode 2" xfId="15470"/>
    <cellStyle name="MacroCode 3" xfId="15471"/>
    <cellStyle name="MacroCode 4" xfId="15472"/>
    <cellStyle name="MacroCode 5" xfId="15473"/>
    <cellStyle name="Main Heading" xfId="15474"/>
    <cellStyle name="MainDescription" xfId="15475"/>
    <cellStyle name="Major Total" xfId="15476"/>
    <cellStyle name="Major Total 2" xfId="15477"/>
    <cellStyle name="Major Total 2 2" xfId="15478"/>
    <cellStyle name="Major Total 2 3" xfId="15479"/>
    <cellStyle name="Major Total 2 4" xfId="15480"/>
    <cellStyle name="Major Total 3" xfId="15481"/>
    <cellStyle name="Major Total 4" xfId="15482"/>
    <cellStyle name="MANKAD" xfId="15483"/>
    <cellStyle name="MANKAD 2" xfId="15484"/>
    <cellStyle name="MANKAD 3" xfId="15485"/>
    <cellStyle name="MANKAD_AH Mancherial Estimate" xfId="15486"/>
    <cellStyle name="Marge" xfId="15487"/>
    <cellStyle name="Measure" xfId="15488"/>
    <cellStyle name="Measure 2" xfId="15489"/>
    <cellStyle name="Microsoft Excel found an error in the formula you entered. Do you want to accept the correction proposed below?_x000a__x000a_|_x000a__x000a_• To accept the correction, click Yes._x000a_• To close this message and correct the formula yourself, click No." xfId="15490"/>
    <cellStyle name="MidTotal" xfId="15491"/>
    <cellStyle name="MidTotal 2" xfId="15492"/>
    <cellStyle name="MidTotal 2 2" xfId="15493"/>
    <cellStyle name="MidTotal 2 2 2" xfId="15494"/>
    <cellStyle name="MidTotal 2 2 3" xfId="15495"/>
    <cellStyle name="MidTotal 2 2 4" xfId="15496"/>
    <cellStyle name="MidTotal 2 3" xfId="15497"/>
    <cellStyle name="MidTotal 2 4" xfId="15498"/>
    <cellStyle name="MidTotal 2 5" xfId="15499"/>
    <cellStyle name="MidTotal 2 6" xfId="15500"/>
    <cellStyle name="MidTotal 2 7" xfId="15501"/>
    <cellStyle name="MidTotal 3" xfId="15502"/>
    <cellStyle name="MidTotal 3 2" xfId="15503"/>
    <cellStyle name="MidTotal 3 3" xfId="15504"/>
    <cellStyle name="MidTotal 3 4" xfId="15505"/>
    <cellStyle name="MidTotal 4" xfId="15506"/>
    <cellStyle name="MidTotal 5" xfId="15507"/>
    <cellStyle name="MidTotal 6" xfId="15508"/>
    <cellStyle name="MidTotal 7" xfId="15509"/>
    <cellStyle name="MidTotal 8" xfId="15510"/>
    <cellStyle name="Migliaia (0)_Camera matrimoniale (3) megaros" xfId="15511"/>
    <cellStyle name="Migliaia_cross border" xfId="15512"/>
    <cellStyle name="Mike" xfId="15513"/>
    <cellStyle name="mike1" xfId="15514"/>
    <cellStyle name="mike2" xfId="15515"/>
    <cellStyle name="mil" xfId="15516"/>
    <cellStyle name="Millares [0]_2AV_M_M " xfId="15517"/>
    <cellStyle name="Millares_2AV_M_M " xfId="15518"/>
    <cellStyle name="Milliers [0]_!!!GO" xfId="15519"/>
    <cellStyle name="Milliers_!!!GO" xfId="15520"/>
    <cellStyle name="Minor Head" xfId="15521"/>
    <cellStyle name="Minor Head 2" xfId="15522"/>
    <cellStyle name="Minor Head 2 2" xfId="15523"/>
    <cellStyle name="Minor Head 2 3" xfId="15524"/>
    <cellStyle name="Minor Head 2 4" xfId="15525"/>
    <cellStyle name="Minor Head 3" xfId="15526"/>
    <cellStyle name="Minor Head 4" xfId="15527"/>
    <cellStyle name="Minor Head 5" xfId="15528"/>
    <cellStyle name="m-o" xfId="15529"/>
    <cellStyle name="m-o 2" xfId="15530"/>
    <cellStyle name="m-o_DLF Capital Greens -Consolidated Finishes BOQ Phase II " xfId="15531"/>
    <cellStyle name="Model" xfId="15532"/>
    <cellStyle name="Moeda [0]_Bow_Acq" xfId="15533"/>
    <cellStyle name="Moeda_Bow_Acq" xfId="15534"/>
    <cellStyle name="Moneda [0]_2AV_M_M" xfId="15535"/>
    <cellStyle name="Moneda_2AV_M_M " xfId="15536"/>
    <cellStyle name="Monétaire [0]_!!!GO" xfId="15537"/>
    <cellStyle name="Monétaire_!!!GO" xfId="15538"/>
    <cellStyle name="Monétaire0" xfId="15539"/>
    <cellStyle name="MS_Arabic" xfId="15540"/>
    <cellStyle name="mult" xfId="15541"/>
    <cellStyle name="Multiple" xfId="15542"/>
    <cellStyle name="Multiple [0]" xfId="15543"/>
    <cellStyle name="Multiple [0] 2" xfId="15544"/>
    <cellStyle name="Multiple [1]" xfId="15545"/>
    <cellStyle name="Multiple_~0205992" xfId="15546"/>
    <cellStyle name="MultipleBelow" xfId="15547"/>
    <cellStyle name="multiples" xfId="15548"/>
    <cellStyle name="multipoles" xfId="15549"/>
    <cellStyle name="n" xfId="15550"/>
    <cellStyle name="n 2" xfId="15551"/>
    <cellStyle name="n2" xfId="15552"/>
    <cellStyle name="NA is zero" xfId="15553"/>
    <cellStyle name="Neutral 1" xfId="15554"/>
    <cellStyle name="Neutral 10" xfId="15555"/>
    <cellStyle name="Neutral 10 2" xfId="15556"/>
    <cellStyle name="Neutral 10 3" xfId="15557"/>
    <cellStyle name="Neutral 10 4" xfId="15558"/>
    <cellStyle name="Neutral 10 5" xfId="15559"/>
    <cellStyle name="Neutral 10 6" xfId="15560"/>
    <cellStyle name="Neutral 10 7" xfId="15561"/>
    <cellStyle name="Neutral 10 8" xfId="15562"/>
    <cellStyle name="Neutral 10 9" xfId="15563"/>
    <cellStyle name="Neutral 11" xfId="15564"/>
    <cellStyle name="Neutral 11 2" xfId="15565"/>
    <cellStyle name="Neutral 11 3" xfId="15566"/>
    <cellStyle name="Neutral 11 4" xfId="15567"/>
    <cellStyle name="Neutral 11 5" xfId="15568"/>
    <cellStyle name="Neutral 11 6" xfId="15569"/>
    <cellStyle name="Neutral 11 7" xfId="15570"/>
    <cellStyle name="Neutral 11 8" xfId="15571"/>
    <cellStyle name="Neutral 11 9" xfId="15572"/>
    <cellStyle name="Neutral 12" xfId="15573"/>
    <cellStyle name="Neutral 12 2" xfId="15574"/>
    <cellStyle name="Neutral 12 3" xfId="15575"/>
    <cellStyle name="Neutral 12 4" xfId="15576"/>
    <cellStyle name="Neutral 12 5" xfId="15577"/>
    <cellStyle name="Neutral 12 6" xfId="15578"/>
    <cellStyle name="Neutral 12 7" xfId="15579"/>
    <cellStyle name="Neutral 12 8" xfId="15580"/>
    <cellStyle name="Neutral 12 9" xfId="15581"/>
    <cellStyle name="Neutral 13" xfId="15582"/>
    <cellStyle name="Neutral 13 2" xfId="15583"/>
    <cellStyle name="Neutral 13 3" xfId="15584"/>
    <cellStyle name="Neutral 13 4" xfId="15585"/>
    <cellStyle name="Neutral 13 5" xfId="15586"/>
    <cellStyle name="Neutral 13 6" xfId="15587"/>
    <cellStyle name="Neutral 13 7" xfId="15588"/>
    <cellStyle name="Neutral 13 8" xfId="15589"/>
    <cellStyle name="Neutral 13 9" xfId="15590"/>
    <cellStyle name="Neutral 14" xfId="15591"/>
    <cellStyle name="Neutral 14 2" xfId="15592"/>
    <cellStyle name="Neutral 14 3" xfId="15593"/>
    <cellStyle name="Neutral 14 4" xfId="15594"/>
    <cellStyle name="Neutral 14 5" xfId="15595"/>
    <cellStyle name="Neutral 14 6" xfId="15596"/>
    <cellStyle name="Neutral 14 7" xfId="15597"/>
    <cellStyle name="Neutral 14 8" xfId="15598"/>
    <cellStyle name="Neutral 14 9" xfId="15599"/>
    <cellStyle name="Neutral 15" xfId="15600"/>
    <cellStyle name="Neutral 15 2" xfId="15601"/>
    <cellStyle name="Neutral 15 3" xfId="15602"/>
    <cellStyle name="Neutral 15 4" xfId="15603"/>
    <cellStyle name="Neutral 15 5" xfId="15604"/>
    <cellStyle name="Neutral 15 6" xfId="15605"/>
    <cellStyle name="Neutral 15 7" xfId="15606"/>
    <cellStyle name="Neutral 15 8" xfId="15607"/>
    <cellStyle name="Neutral 15 9" xfId="15608"/>
    <cellStyle name="Neutral 16" xfId="15609"/>
    <cellStyle name="Neutral 16 2" xfId="15610"/>
    <cellStyle name="Neutral 16 3" xfId="15611"/>
    <cellStyle name="Neutral 16 4" xfId="15612"/>
    <cellStyle name="Neutral 16 5" xfId="15613"/>
    <cellStyle name="Neutral 16 6" xfId="15614"/>
    <cellStyle name="Neutral 16 7" xfId="15615"/>
    <cellStyle name="Neutral 16 8" xfId="15616"/>
    <cellStyle name="Neutral 16 9" xfId="15617"/>
    <cellStyle name="Neutral 17" xfId="15618"/>
    <cellStyle name="Neutral 18" xfId="15619"/>
    <cellStyle name="Neutral 19" xfId="15620"/>
    <cellStyle name="Neutral 2" xfId="15621"/>
    <cellStyle name="Neutral 2 2" xfId="15622"/>
    <cellStyle name="Neutral 2 2 2" xfId="15623"/>
    <cellStyle name="Neutral 2 2 2 2" xfId="15624"/>
    <cellStyle name="Neutral 2 2 3" xfId="15625"/>
    <cellStyle name="Neutral 2 2 4" xfId="15626"/>
    <cellStyle name="Neutral 2 2 5" xfId="15627"/>
    <cellStyle name="Neutral 2 2 6" xfId="15628"/>
    <cellStyle name="Neutral 2 2 7" xfId="15629"/>
    <cellStyle name="Neutral 2 2 8" xfId="15630"/>
    <cellStyle name="Neutral 2 2 9" xfId="15631"/>
    <cellStyle name="Neutral 2 3" xfId="15632"/>
    <cellStyle name="Neutral 2 4" xfId="15633"/>
    <cellStyle name="Neutral 2 5" xfId="15634"/>
    <cellStyle name="Neutral 2 6" xfId="15635"/>
    <cellStyle name="Neutral 2_Block-F LGF POur-II BBS" xfId="15636"/>
    <cellStyle name="Neutral 20" xfId="15637"/>
    <cellStyle name="Neutral 21" xfId="15638"/>
    <cellStyle name="Neutral 22" xfId="15639"/>
    <cellStyle name="Neutral 23" xfId="15640"/>
    <cellStyle name="Neutral 24" xfId="15641"/>
    <cellStyle name="Neutral 25" xfId="15642"/>
    <cellStyle name="Neutral 26" xfId="15643"/>
    <cellStyle name="Neutral 27" xfId="15644"/>
    <cellStyle name="Neutral 28" xfId="15645"/>
    <cellStyle name="Neutral 29" xfId="15646"/>
    <cellStyle name="Neutral 3" xfId="15647"/>
    <cellStyle name="Neutral 3 2" xfId="15648"/>
    <cellStyle name="Neutral 3 2 2" xfId="15649"/>
    <cellStyle name="Neutral 3 2 3" xfId="15650"/>
    <cellStyle name="Neutral 3 2 4" xfId="15651"/>
    <cellStyle name="Neutral 3 2 5" xfId="15652"/>
    <cellStyle name="Neutral 3 2 6" xfId="15653"/>
    <cellStyle name="Neutral 3 2 7" xfId="15654"/>
    <cellStyle name="Neutral 3 2 8" xfId="15655"/>
    <cellStyle name="Neutral 3 2 9" xfId="15656"/>
    <cellStyle name="Neutral 3 3" xfId="15657"/>
    <cellStyle name="Neutral 3 4" xfId="15658"/>
    <cellStyle name="Neutral 3_Ramadugu_ SWGH" xfId="15659"/>
    <cellStyle name="Neutral 30" xfId="15660"/>
    <cellStyle name="Neutral 31" xfId="15661"/>
    <cellStyle name="Neutral 32" xfId="15662"/>
    <cellStyle name="Neutral 33" xfId="15663"/>
    <cellStyle name="Neutral 34" xfId="15664"/>
    <cellStyle name="Neutral 35" xfId="15665"/>
    <cellStyle name="Neutral 36" xfId="15666"/>
    <cellStyle name="Neutral 37" xfId="15667"/>
    <cellStyle name="Neutral 38" xfId="15668"/>
    <cellStyle name="Neutral 39" xfId="15669"/>
    <cellStyle name="Neutral 4" xfId="15670"/>
    <cellStyle name="Neutral 4 10" xfId="15671"/>
    <cellStyle name="Neutral 4 11" xfId="15672"/>
    <cellStyle name="Neutral 4 12" xfId="15673"/>
    <cellStyle name="Neutral 4 2" xfId="15674"/>
    <cellStyle name="Neutral 4 2 2" xfId="15675"/>
    <cellStyle name="Neutral 4 3" xfId="15676"/>
    <cellStyle name="Neutral 4 4" xfId="15677"/>
    <cellStyle name="Neutral 4 5" xfId="15678"/>
    <cellStyle name="Neutral 4 6" xfId="15679"/>
    <cellStyle name="Neutral 4 7" xfId="15680"/>
    <cellStyle name="Neutral 4 8" xfId="15681"/>
    <cellStyle name="Neutral 4 9" xfId="15682"/>
    <cellStyle name="Neutral 4_Sheet2" xfId="15683"/>
    <cellStyle name="Neutral 5" xfId="15684"/>
    <cellStyle name="Neutral 5 10" xfId="15685"/>
    <cellStyle name="Neutral 5 11" xfId="15686"/>
    <cellStyle name="Neutral 5 12" xfId="15687"/>
    <cellStyle name="Neutral 5 2" xfId="15688"/>
    <cellStyle name="Neutral 5 2 2" xfId="15689"/>
    <cellStyle name="Neutral 5 3" xfId="15690"/>
    <cellStyle name="Neutral 5 4" xfId="15691"/>
    <cellStyle name="Neutral 5 5" xfId="15692"/>
    <cellStyle name="Neutral 5 6" xfId="15693"/>
    <cellStyle name="Neutral 5 7" xfId="15694"/>
    <cellStyle name="Neutral 5 8" xfId="15695"/>
    <cellStyle name="Neutral 5 9" xfId="15696"/>
    <cellStyle name="Neutral 5_Sheet2" xfId="15697"/>
    <cellStyle name="Neutral 6" xfId="15698"/>
    <cellStyle name="Neutral 6 10" xfId="15699"/>
    <cellStyle name="Neutral 6 11" xfId="15700"/>
    <cellStyle name="Neutral 6 12" xfId="15701"/>
    <cellStyle name="Neutral 6 2" xfId="15702"/>
    <cellStyle name="Neutral 6 3" xfId="15703"/>
    <cellStyle name="Neutral 6 4" xfId="15704"/>
    <cellStyle name="Neutral 6 5" xfId="15705"/>
    <cellStyle name="Neutral 6 6" xfId="15706"/>
    <cellStyle name="Neutral 6 7" xfId="15707"/>
    <cellStyle name="Neutral 6 8" xfId="15708"/>
    <cellStyle name="Neutral 6 9" xfId="15709"/>
    <cellStyle name="Neutral 6_Sheet2" xfId="15710"/>
    <cellStyle name="Neutral 7" xfId="15711"/>
    <cellStyle name="Neutral 7 10" xfId="15712"/>
    <cellStyle name="Neutral 7 11" xfId="15713"/>
    <cellStyle name="Neutral 7 12" xfId="15714"/>
    <cellStyle name="Neutral 7 2" xfId="15715"/>
    <cellStyle name="Neutral 7 3" xfId="15716"/>
    <cellStyle name="Neutral 7 4" xfId="15717"/>
    <cellStyle name="Neutral 7 5" xfId="15718"/>
    <cellStyle name="Neutral 7 6" xfId="15719"/>
    <cellStyle name="Neutral 7 7" xfId="15720"/>
    <cellStyle name="Neutral 7 8" xfId="15721"/>
    <cellStyle name="Neutral 7 9" xfId="15722"/>
    <cellStyle name="Neutral 7_Sheet2" xfId="15723"/>
    <cellStyle name="Neutral 8" xfId="15724"/>
    <cellStyle name="Neutral 8 10" xfId="15725"/>
    <cellStyle name="Neutral 8 11" xfId="15726"/>
    <cellStyle name="Neutral 8 2" xfId="15727"/>
    <cellStyle name="Neutral 8 3" xfId="15728"/>
    <cellStyle name="Neutral 8 4" xfId="15729"/>
    <cellStyle name="Neutral 8 5" xfId="15730"/>
    <cellStyle name="Neutral 8 6" xfId="15731"/>
    <cellStyle name="Neutral 8 7" xfId="15732"/>
    <cellStyle name="Neutral 8 8" xfId="15733"/>
    <cellStyle name="Neutral 8 9" xfId="15734"/>
    <cellStyle name="Neutral 8_Sheet2" xfId="15735"/>
    <cellStyle name="Neutral 9" xfId="15736"/>
    <cellStyle name="Neutral 9 2" xfId="15737"/>
    <cellStyle name="Neutral 9 3" xfId="15738"/>
    <cellStyle name="Neutral 9 4" xfId="15739"/>
    <cellStyle name="Neutral 9 5" xfId="15740"/>
    <cellStyle name="Neutral 9 6" xfId="15741"/>
    <cellStyle name="Neutral 9 7" xfId="15742"/>
    <cellStyle name="Neutral 9 8" xfId="15743"/>
    <cellStyle name="Neutral 9 9" xfId="15744"/>
    <cellStyle name="New Times Roman" xfId="15745"/>
    <cellStyle name="NewPeso" xfId="15746"/>
    <cellStyle name="nf" xfId="15747"/>
    <cellStyle name="no dec" xfId="15748"/>
    <cellStyle name="no dec 2" xfId="15749"/>
    <cellStyle name="no dec 3" xfId="15750"/>
    <cellStyle name="no dec_COMPOUND WALL TO IWHB - CHANDRAGIRI" xfId="15751"/>
    <cellStyle name="No-definido" xfId="15752"/>
    <cellStyle name="Non défini" xfId="15753"/>
    <cellStyle name="norma" xfId="15754"/>
    <cellStyle name="Normal" xfId="0" builtinId="0"/>
    <cellStyle name="Normal--" xfId="15755"/>
    <cellStyle name="Normal - Style1" xfId="16"/>
    <cellStyle name="Normal - Style1 10" xfId="15756"/>
    <cellStyle name="Normal - Style1 11" xfId="15757"/>
    <cellStyle name="Normal - Style1 12" xfId="15758"/>
    <cellStyle name="Normal - Style1 2" xfId="15759"/>
    <cellStyle name="Normal - Style1 2 10" xfId="15760"/>
    <cellStyle name="Normal - Style1 2 2" xfId="15761"/>
    <cellStyle name="Normal - Style1 2 2 2" xfId="15762"/>
    <cellStyle name="Normal - Style1 2 3" xfId="15763"/>
    <cellStyle name="Normal - Style1 2 4" xfId="15764"/>
    <cellStyle name="Normal - Style1 2 5" xfId="15765"/>
    <cellStyle name="Normal - Style1 2 6" xfId="15766"/>
    <cellStyle name="Normal - Style1 2 7" xfId="15767"/>
    <cellStyle name="Normal - Style1 2 8" xfId="15768"/>
    <cellStyle name="Normal - Style1 2 9" xfId="15769"/>
    <cellStyle name="Normal - Style1 2_1) NREGS  Report Uppudi" xfId="15770"/>
    <cellStyle name="Normal - Style1 3" xfId="15771"/>
    <cellStyle name="Normal - Style1 3 2" xfId="15772"/>
    <cellStyle name="Normal - Style1 4" xfId="15773"/>
    <cellStyle name="Normal - Style1 5" xfId="15774"/>
    <cellStyle name="Normal - Style1 6" xfId="15775"/>
    <cellStyle name="Normal - Style1 7" xfId="15776"/>
    <cellStyle name="Normal - Style1 8" xfId="15777"/>
    <cellStyle name="Normal - Style1 9" xfId="15778"/>
    <cellStyle name="Normal - Style1_1_Pattapupalem_road estt-NCRMP" xfId="15779"/>
    <cellStyle name="Normal [0]" xfId="15780"/>
    <cellStyle name="Normal [1]" xfId="15781"/>
    <cellStyle name="Normal [2]" xfId="15782"/>
    <cellStyle name="Normal [3]" xfId="15783"/>
    <cellStyle name="Normal 10" xfId="17"/>
    <cellStyle name="Normal 10 10" xfId="15784"/>
    <cellStyle name="Normal 10 11" xfId="15785"/>
    <cellStyle name="Normal 10 12" xfId="15786"/>
    <cellStyle name="Normal 10 13" xfId="15787"/>
    <cellStyle name="Normal 10 14" xfId="15788"/>
    <cellStyle name="Normal 10 14 2" xfId="15789"/>
    <cellStyle name="Normal 10 14 2 2" xfId="15790"/>
    <cellStyle name="Normal 10 14 2 2 2" xfId="15791"/>
    <cellStyle name="Normal 10 14 2 2 3" xfId="15792"/>
    <cellStyle name="Normal 10 14 2 3" xfId="15793"/>
    <cellStyle name="Normal 10 14 2 4" xfId="15794"/>
    <cellStyle name="Normal 10 14 3" xfId="15795"/>
    <cellStyle name="Normal 10 14 4" xfId="15796"/>
    <cellStyle name="Normal 10 14 4 2" xfId="15797"/>
    <cellStyle name="Normal 10 14 4 3" xfId="15798"/>
    <cellStyle name="Normal 10 14 5" xfId="15799"/>
    <cellStyle name="Normal 10 14 6" xfId="15800"/>
    <cellStyle name="Normal 10 15" xfId="15801"/>
    <cellStyle name="Normal 10 16" xfId="15802"/>
    <cellStyle name="Normal 10 17" xfId="15803"/>
    <cellStyle name="Normal 10 18" xfId="15804"/>
    <cellStyle name="Normal 10 2" xfId="18"/>
    <cellStyle name="Normal 10 2 2" xfId="15805"/>
    <cellStyle name="Normal 10 2 2 10" xfId="15806"/>
    <cellStyle name="Normal 10 2 2 2" xfId="15807"/>
    <cellStyle name="Normal 10 2 2 3" xfId="15808"/>
    <cellStyle name="Normal 10 2 2 4" xfId="15809"/>
    <cellStyle name="Normal 10 2 2 5" xfId="15810"/>
    <cellStyle name="Normal 10 2 2 6" xfId="15811"/>
    <cellStyle name="Normal 10 2 2 7" xfId="15812"/>
    <cellStyle name="Normal 10 2 2 8" xfId="15813"/>
    <cellStyle name="Normal 10 2 2 9" xfId="15814"/>
    <cellStyle name="Normal 10 2 3" xfId="15815"/>
    <cellStyle name="Normal 10 2 3 2" xfId="15816"/>
    <cellStyle name="Normal 10 2 3 2 2" xfId="15817"/>
    <cellStyle name="Normal 10 2 3 2 2 2" xfId="15818"/>
    <cellStyle name="Normal 10 2 3 2 2 3" xfId="15819"/>
    <cellStyle name="Normal 10 2 3 2 3" xfId="15820"/>
    <cellStyle name="Normal 10 2 3 2 4" xfId="15821"/>
    <cellStyle name="Normal 10 2 4" xfId="15822"/>
    <cellStyle name="Normal 10 2_NERELLA ADDITIONAL CLASS ROOMS IN FF" xfId="15823"/>
    <cellStyle name="Normal 10 3" xfId="15824"/>
    <cellStyle name="Normal 10 3 2" xfId="15825"/>
    <cellStyle name="Normal 10 3 3" xfId="15826"/>
    <cellStyle name="Normal 10 4" xfId="15827"/>
    <cellStyle name="Normal 10 4 2" xfId="15828"/>
    <cellStyle name="Normal 10 4 3" xfId="15829"/>
    <cellStyle name="Normal 10 5" xfId="15830"/>
    <cellStyle name="Normal 10 6" xfId="15831"/>
    <cellStyle name="Normal 10 7" xfId="15832"/>
    <cellStyle name="Normal 10 8" xfId="15833"/>
    <cellStyle name="Normal 10 9" xfId="15834"/>
    <cellStyle name="Normal 10_B-Internal Peinting Qtys." xfId="15835"/>
    <cellStyle name="Normal 100" xfId="15836"/>
    <cellStyle name="Normal 100 2" xfId="15837"/>
    <cellStyle name="Normal 100 3" xfId="15838"/>
    <cellStyle name="Normal 101" xfId="15839"/>
    <cellStyle name="Normal 101 2" xfId="15840"/>
    <cellStyle name="Normal 101 3" xfId="15841"/>
    <cellStyle name="Normal 102" xfId="15842"/>
    <cellStyle name="Normal 102 2" xfId="15843"/>
    <cellStyle name="Normal 102 3" xfId="15844"/>
    <cellStyle name="Normal 103" xfId="15845"/>
    <cellStyle name="Normal 103 2" xfId="15846"/>
    <cellStyle name="Normal 103 3" xfId="15847"/>
    <cellStyle name="Normal 103 4" xfId="15848"/>
    <cellStyle name="Normal 103 4 2" xfId="15849"/>
    <cellStyle name="Normal 103 4 3" xfId="15850"/>
    <cellStyle name="Normal 103 5" xfId="15851"/>
    <cellStyle name="Normal 103 6" xfId="15852"/>
    <cellStyle name="Normal 104" xfId="15853"/>
    <cellStyle name="Normal 104 2" xfId="15854"/>
    <cellStyle name="Normal 104 2 2" xfId="15855"/>
    <cellStyle name="Normal 104 2 2 2" xfId="15856"/>
    <cellStyle name="Normal 104 2 2 3" xfId="15857"/>
    <cellStyle name="Normal 104 2 3" xfId="15858"/>
    <cellStyle name="Normal 104 2 4" xfId="15859"/>
    <cellStyle name="Normal 104 3" xfId="15860"/>
    <cellStyle name="Normal 104 4" xfId="15861"/>
    <cellStyle name="Normal 104 4 2" xfId="15862"/>
    <cellStyle name="Normal 104 4 3" xfId="15863"/>
    <cellStyle name="Normal 104 5" xfId="15864"/>
    <cellStyle name="Normal 104 6" xfId="15865"/>
    <cellStyle name="Normal 105" xfId="15866"/>
    <cellStyle name="Normal 105 2" xfId="15867"/>
    <cellStyle name="Normal 105 3" xfId="15868"/>
    <cellStyle name="Normal 105 4" xfId="15869"/>
    <cellStyle name="Normal 105 4 2" xfId="15870"/>
    <cellStyle name="Normal 105 4 3" xfId="15871"/>
    <cellStyle name="Normal 105 5" xfId="15872"/>
    <cellStyle name="Normal 105 6" xfId="15873"/>
    <cellStyle name="Normal 106" xfId="15874"/>
    <cellStyle name="Normal 106 2" xfId="15875"/>
    <cellStyle name="Normal 106 3" xfId="15876"/>
    <cellStyle name="Normal 106 3 2" xfId="15877"/>
    <cellStyle name="Normal 106 3 3" xfId="15878"/>
    <cellStyle name="Normal 106 4" xfId="15879"/>
    <cellStyle name="Normal 106 5" xfId="15880"/>
    <cellStyle name="Normal 107" xfId="15881"/>
    <cellStyle name="Normal 107 2" xfId="15882"/>
    <cellStyle name="Normal 107 3" xfId="15883"/>
    <cellStyle name="Normal 107 3 2" xfId="15884"/>
    <cellStyle name="Normal 107 3 3" xfId="15885"/>
    <cellStyle name="Normal 107 4" xfId="15886"/>
    <cellStyle name="Normal 107 5" xfId="15887"/>
    <cellStyle name="Normal 108" xfId="15888"/>
    <cellStyle name="Normal 108 2" xfId="15889"/>
    <cellStyle name="Normal 108 3" xfId="15890"/>
    <cellStyle name="Normal 108 4" xfId="15891"/>
    <cellStyle name="Normal 108 4 2" xfId="15892"/>
    <cellStyle name="Normal 108 4 3" xfId="15893"/>
    <cellStyle name="Normal 108 5" xfId="15894"/>
    <cellStyle name="Normal 108 6" xfId="15895"/>
    <cellStyle name="Normal 109" xfId="15896"/>
    <cellStyle name="Normal 109 2" xfId="15897"/>
    <cellStyle name="Normal 109 2 2" xfId="15898"/>
    <cellStyle name="Normal 109 2 2 2" xfId="15899"/>
    <cellStyle name="Normal 109 2 2 3" xfId="15900"/>
    <cellStyle name="Normal 109 2 3" xfId="15901"/>
    <cellStyle name="Normal 109 2 4" xfId="15902"/>
    <cellStyle name="Normal 109 3" xfId="15903"/>
    <cellStyle name="Normal 109 3 2" xfId="15904"/>
    <cellStyle name="Normal 109 3 3" xfId="15905"/>
    <cellStyle name="Normal 109 4" xfId="15906"/>
    <cellStyle name="Normal 109 5" xfId="15907"/>
    <cellStyle name="Normal 11" xfId="15908"/>
    <cellStyle name="Normal 11 10" xfId="15909"/>
    <cellStyle name="Normal 11 11" xfId="15910"/>
    <cellStyle name="Normal 11 12" xfId="15911"/>
    <cellStyle name="Normal 11 13" xfId="15912"/>
    <cellStyle name="Normal 11 14" xfId="15913"/>
    <cellStyle name="Normal 11 14 2" xfId="15914"/>
    <cellStyle name="Normal 11 14 2 2" xfId="15915"/>
    <cellStyle name="Normal 11 14 2 2 2" xfId="15916"/>
    <cellStyle name="Normal 11 14 2 2 2 2" xfId="15917"/>
    <cellStyle name="Normal 11 14 2 2 2 3" xfId="15918"/>
    <cellStyle name="Normal 11 14 2 2 3" xfId="15919"/>
    <cellStyle name="Normal 11 14 2 2 4" xfId="15920"/>
    <cellStyle name="Normal 11 14 2 3" xfId="15921"/>
    <cellStyle name="Normal 11 14 2 3 2" xfId="15922"/>
    <cellStyle name="Normal 11 14 2 3 2 2" xfId="15923"/>
    <cellStyle name="Normal 11 14 2 3 2 3" xfId="15924"/>
    <cellStyle name="Normal 11 14 2 3 3" xfId="15925"/>
    <cellStyle name="Normal 11 14 2 3 4" xfId="15926"/>
    <cellStyle name="Normal 11 14 2 4" xfId="15927"/>
    <cellStyle name="Normal 11 14 2 4 2" xfId="15928"/>
    <cellStyle name="Normal 11 14 2 4 3" xfId="15929"/>
    <cellStyle name="Normal 11 14 2 5" xfId="15930"/>
    <cellStyle name="Normal 11 14 2 6" xfId="15931"/>
    <cellStyle name="Normal 11 15" xfId="15932"/>
    <cellStyle name="Normal 11 16" xfId="15933"/>
    <cellStyle name="Normal 11 17" xfId="15934"/>
    <cellStyle name="Normal 11 17 2" xfId="15935"/>
    <cellStyle name="Normal 11 17 2 2" xfId="15936"/>
    <cellStyle name="Normal 11 17 2 3" xfId="15937"/>
    <cellStyle name="Normal 11 17 3" xfId="15938"/>
    <cellStyle name="Normal 11 17 4" xfId="15939"/>
    <cellStyle name="Normal 11 18" xfId="15940"/>
    <cellStyle name="Normal 11 19" xfId="15941"/>
    <cellStyle name="Normal 11 2" xfId="15942"/>
    <cellStyle name="Normal 11 2 10" xfId="15943"/>
    <cellStyle name="Normal 11 2 11" xfId="15944"/>
    <cellStyle name="Normal 11 2 12" xfId="15945"/>
    <cellStyle name="Normal 11 2 13" xfId="15946"/>
    <cellStyle name="Normal 11 2 14" xfId="15947"/>
    <cellStyle name="Normal 11 2 15" xfId="15948"/>
    <cellStyle name="Normal 11 2 16" xfId="15949"/>
    <cellStyle name="Normal 11 2 17" xfId="15950"/>
    <cellStyle name="Normal 11 2 18" xfId="15951"/>
    <cellStyle name="Normal 11 2 2" xfId="15952"/>
    <cellStyle name="Normal 11 2 2 10" xfId="15953"/>
    <cellStyle name="Normal 11 2 2 11" xfId="15954"/>
    <cellStyle name="Normal 11 2 2 12" xfId="15955"/>
    <cellStyle name="Normal 11 2 2 13" xfId="15956"/>
    <cellStyle name="Normal 11 2 2 14" xfId="15957"/>
    <cellStyle name="Normal 11 2 2 15" xfId="15958"/>
    <cellStyle name="Normal 11 2 2 2" xfId="15959"/>
    <cellStyle name="Normal 11 2 2 2 10" xfId="15960"/>
    <cellStyle name="Normal 11 2 2 2 11" xfId="15961"/>
    <cellStyle name="Normal 11 2 2 2 12" xfId="15962"/>
    <cellStyle name="Normal 11 2 2 2 13" xfId="15963"/>
    <cellStyle name="Normal 11 2 2 2 14" xfId="15964"/>
    <cellStyle name="Normal 11 2 2 2 15" xfId="15965"/>
    <cellStyle name="Normal 11 2 2 2 2" xfId="15966"/>
    <cellStyle name="Normal 11 2 2 2 3" xfId="15967"/>
    <cellStyle name="Normal 11 2 2 2 4" xfId="15968"/>
    <cellStyle name="Normal 11 2 2 2 5" xfId="15969"/>
    <cellStyle name="Normal 11 2 2 2 6" xfId="15970"/>
    <cellStyle name="Normal 11 2 2 2 7" xfId="15971"/>
    <cellStyle name="Normal 11 2 2 2 8" xfId="15972"/>
    <cellStyle name="Normal 11 2 2 2 9" xfId="15973"/>
    <cellStyle name="Normal 11 2 2 3" xfId="15974"/>
    <cellStyle name="Normal 11 2 2 4" xfId="15975"/>
    <cellStyle name="Normal 11 2 2 5" xfId="15976"/>
    <cellStyle name="Normal 11 2 2 6" xfId="15977"/>
    <cellStyle name="Normal 11 2 2 7" xfId="15978"/>
    <cellStyle name="Normal 11 2 2 8" xfId="15979"/>
    <cellStyle name="Normal 11 2 2 9" xfId="15980"/>
    <cellStyle name="Normal 11 2 3" xfId="15981"/>
    <cellStyle name="Normal 11 2 3 2" xfId="15982"/>
    <cellStyle name="Normal 11 2 3 2 2" xfId="15983"/>
    <cellStyle name="Normal 11 2 3 2 3" xfId="15984"/>
    <cellStyle name="Normal 11 2 3 3" xfId="15985"/>
    <cellStyle name="Normal 11 2 3 4" xfId="15986"/>
    <cellStyle name="Normal 11 2 4" xfId="15987"/>
    <cellStyle name="Normal 11 2 5" xfId="15988"/>
    <cellStyle name="Normal 11 2 6" xfId="15989"/>
    <cellStyle name="Normal 11 2 7" xfId="15990"/>
    <cellStyle name="Normal 11 2 8" xfId="15991"/>
    <cellStyle name="Normal 11 2 9" xfId="15992"/>
    <cellStyle name="Normal 11 20" xfId="15993"/>
    <cellStyle name="Normal 11 3" xfId="15994"/>
    <cellStyle name="Normal 11 3 2" xfId="15995"/>
    <cellStyle name="Normal 11 3 3" xfId="15996"/>
    <cellStyle name="Normal 11 4" xfId="15997"/>
    <cellStyle name="Normal 11 5" xfId="15998"/>
    <cellStyle name="Normal 11 6" xfId="15999"/>
    <cellStyle name="Normal 11 7" xfId="16000"/>
    <cellStyle name="Normal 11 8" xfId="16001"/>
    <cellStyle name="Normal 11 9" xfId="16002"/>
    <cellStyle name="Normal 11_Block-A-UGF-Pour-1-QTY CORRECTED" xfId="16003"/>
    <cellStyle name="Normal 110" xfId="16004"/>
    <cellStyle name="Normal 110 2" xfId="16005"/>
    <cellStyle name="Normal 110 3" xfId="16006"/>
    <cellStyle name="Normal 110 4" xfId="16007"/>
    <cellStyle name="Normal 110 4 2" xfId="16008"/>
    <cellStyle name="Normal 110 4 3" xfId="16009"/>
    <cellStyle name="Normal 110 5" xfId="16010"/>
    <cellStyle name="Normal 110 6" xfId="16011"/>
    <cellStyle name="Normal 111" xfId="16012"/>
    <cellStyle name="Normal 111 2" xfId="16013"/>
    <cellStyle name="Normal 111 3" xfId="16014"/>
    <cellStyle name="Normal 111 4" xfId="16015"/>
    <cellStyle name="Normal 111 4 2" xfId="16016"/>
    <cellStyle name="Normal 111 4 3" xfId="16017"/>
    <cellStyle name="Normal 111 5" xfId="16018"/>
    <cellStyle name="Normal 111 6" xfId="16019"/>
    <cellStyle name="Normal 112" xfId="16020"/>
    <cellStyle name="Normal 112 2" xfId="16021"/>
    <cellStyle name="Normal 112 3" xfId="16022"/>
    <cellStyle name="Normal 112 4" xfId="16023"/>
    <cellStyle name="Normal 112 4 2" xfId="16024"/>
    <cellStyle name="Normal 112 4 3" xfId="16025"/>
    <cellStyle name="Normal 112 5" xfId="16026"/>
    <cellStyle name="Normal 112 6" xfId="16027"/>
    <cellStyle name="Normal 113" xfId="16028"/>
    <cellStyle name="Normal 113 2" xfId="16029"/>
    <cellStyle name="Normal 113 3" xfId="16030"/>
    <cellStyle name="Normal 113 4" xfId="16031"/>
    <cellStyle name="Normal 113 4 2" xfId="16032"/>
    <cellStyle name="Normal 113 4 3" xfId="16033"/>
    <cellStyle name="Normal 113 5" xfId="16034"/>
    <cellStyle name="Normal 113 6" xfId="16035"/>
    <cellStyle name="Normal 114" xfId="16036"/>
    <cellStyle name="Normal 114 2" xfId="16037"/>
    <cellStyle name="Normal 114 3" xfId="16038"/>
    <cellStyle name="Normal 114 4" xfId="16039"/>
    <cellStyle name="Normal 114 4 2" xfId="16040"/>
    <cellStyle name="Normal 114 4 3" xfId="16041"/>
    <cellStyle name="Normal 114 5" xfId="16042"/>
    <cellStyle name="Normal 114 6" xfId="16043"/>
    <cellStyle name="Normal 115" xfId="16044"/>
    <cellStyle name="Normal 115 2" xfId="16045"/>
    <cellStyle name="Normal 115 3" xfId="16046"/>
    <cellStyle name="Normal 115 4" xfId="16047"/>
    <cellStyle name="Normal 115 5" xfId="16048"/>
    <cellStyle name="Normal 116" xfId="16049"/>
    <cellStyle name="Normal 116 2" xfId="16050"/>
    <cellStyle name="Normal 116 3" xfId="16051"/>
    <cellStyle name="Normal 117" xfId="16052"/>
    <cellStyle name="Normal 117 2" xfId="16053"/>
    <cellStyle name="Normal 117 3" xfId="16054"/>
    <cellStyle name="Normal 117 4" xfId="16055"/>
    <cellStyle name="Normal 117 4 2" xfId="16056"/>
    <cellStyle name="Normal 117 4 3" xfId="16057"/>
    <cellStyle name="Normal 117 5" xfId="16058"/>
    <cellStyle name="Normal 117 6" xfId="16059"/>
    <cellStyle name="Normal 118" xfId="16060"/>
    <cellStyle name="Normal 118 2" xfId="16061"/>
    <cellStyle name="Normal 118 2 2" xfId="16062"/>
    <cellStyle name="Normal 118 2 3" xfId="16063"/>
    <cellStyle name="Normal 118 3" xfId="16064"/>
    <cellStyle name="Normal 118 4" xfId="16065"/>
    <cellStyle name="Normal 119" xfId="16066"/>
    <cellStyle name="Normal 119 2" xfId="16067"/>
    <cellStyle name="Normal 12" xfId="16068"/>
    <cellStyle name="Normal 12 10" xfId="16069"/>
    <cellStyle name="Normal 12 11" xfId="16070"/>
    <cellStyle name="Normal 12 12" xfId="16071"/>
    <cellStyle name="Normal 12 13" xfId="16072"/>
    <cellStyle name="Normal 12 14" xfId="16073"/>
    <cellStyle name="Normal 12 15" xfId="16074"/>
    <cellStyle name="Normal 12 16" xfId="16075"/>
    <cellStyle name="Normal 12 17" xfId="16076"/>
    <cellStyle name="Normal 12 18" xfId="16077"/>
    <cellStyle name="Normal 12 19" xfId="16078"/>
    <cellStyle name="Normal 12 2" xfId="16079"/>
    <cellStyle name="Normal 12 2 2" xfId="16080"/>
    <cellStyle name="Normal 12 2 2 2" xfId="16081"/>
    <cellStyle name="Normal 12 2 2 2 2" xfId="16082"/>
    <cellStyle name="Normal 12 2 2 2 2 2" xfId="16083"/>
    <cellStyle name="Normal 12 2 2 2 2 3" xfId="16084"/>
    <cellStyle name="Normal 12 2 2 2 3" xfId="16085"/>
    <cellStyle name="Normal 12 2 2 2 4" xfId="16086"/>
    <cellStyle name="Normal 12 2 2 3" xfId="16087"/>
    <cellStyle name="Normal 12 2 2 3 2" xfId="16088"/>
    <cellStyle name="Normal 12 2 2 3 3" xfId="16089"/>
    <cellStyle name="Normal 12 2 2 4" xfId="16090"/>
    <cellStyle name="Normal 12 2 2 5" xfId="16091"/>
    <cellStyle name="Normal 12 20" xfId="16092"/>
    <cellStyle name="Normal 12 21" xfId="16093"/>
    <cellStyle name="Normal 12 22" xfId="16094"/>
    <cellStyle name="Normal 12 23" xfId="16095"/>
    <cellStyle name="Normal 12 24" xfId="16096"/>
    <cellStyle name="Normal 12 25" xfId="16097"/>
    <cellStyle name="Normal 12 26" xfId="16098"/>
    <cellStyle name="Normal 12 27" xfId="16099"/>
    <cellStyle name="Normal 12 28" xfId="16100"/>
    <cellStyle name="Normal 12 29" xfId="16101"/>
    <cellStyle name="Normal 12 29 2" xfId="16102"/>
    <cellStyle name="Normal 12 29 2 2" xfId="16103"/>
    <cellStyle name="Normal 12 29 2 2 2" xfId="16104"/>
    <cellStyle name="Normal 12 29 2 2 3" xfId="16105"/>
    <cellStyle name="Normal 12 29 2 3" xfId="16106"/>
    <cellStyle name="Normal 12 29 2 4" xfId="16107"/>
    <cellStyle name="Normal 12 29 3" xfId="16108"/>
    <cellStyle name="Normal 12 29 3 2" xfId="16109"/>
    <cellStyle name="Normal 12 29 3 3" xfId="16110"/>
    <cellStyle name="Normal 12 29 4" xfId="16111"/>
    <cellStyle name="Normal 12 29 5" xfId="16112"/>
    <cellStyle name="Normal 12 3" xfId="16113"/>
    <cellStyle name="Normal 12 3 10" xfId="16114"/>
    <cellStyle name="Normal 12 3 2" xfId="16115"/>
    <cellStyle name="Normal 12 3 3" xfId="16116"/>
    <cellStyle name="Normal 12 3 4" xfId="16117"/>
    <cellStyle name="Normal 12 3 5" xfId="16118"/>
    <cellStyle name="Normal 12 3 6" xfId="16119"/>
    <cellStyle name="Normal 12 3 7" xfId="16120"/>
    <cellStyle name="Normal 12 3 8" xfId="16121"/>
    <cellStyle name="Normal 12 3 9" xfId="16122"/>
    <cellStyle name="Normal 12 30" xfId="16123"/>
    <cellStyle name="Normal 12 30 2" xfId="16124"/>
    <cellStyle name="Normal 12 30 2 2" xfId="16125"/>
    <cellStyle name="Normal 12 30 2 2 2" xfId="16126"/>
    <cellStyle name="Normal 12 30 2 2 2 2" xfId="16127"/>
    <cellStyle name="Normal 12 30 2 2 2 3" xfId="16128"/>
    <cellStyle name="Normal 12 30 2 2 3" xfId="16129"/>
    <cellStyle name="Normal 12 30 2 2 4" xfId="16130"/>
    <cellStyle name="Normal 12 30 2 3" xfId="16131"/>
    <cellStyle name="Normal 12 30 2 3 2" xfId="16132"/>
    <cellStyle name="Normal 12 30 2 3 3" xfId="16133"/>
    <cellStyle name="Normal 12 30 2 4" xfId="16134"/>
    <cellStyle name="Normal 12 30 2 5" xfId="16135"/>
    <cellStyle name="Normal 12 31" xfId="16136"/>
    <cellStyle name="Normal 12 31 2" xfId="16137"/>
    <cellStyle name="Normal 12 4" xfId="16138"/>
    <cellStyle name="Normal 12 4 10" xfId="16139"/>
    <cellStyle name="Normal 12 4 11" xfId="16140"/>
    <cellStyle name="Normal 12 4 12" xfId="16141"/>
    <cellStyle name="Normal 12 4 13" xfId="16142"/>
    <cellStyle name="Normal 12 4 14" xfId="16143"/>
    <cellStyle name="Normal 12 4 15" xfId="16144"/>
    <cellStyle name="Normal 12 4 2" xfId="16145"/>
    <cellStyle name="Normal 12 4 3" xfId="16146"/>
    <cellStyle name="Normal 12 4 4" xfId="16147"/>
    <cellStyle name="Normal 12 4 5" xfId="16148"/>
    <cellStyle name="Normal 12 4 6" xfId="16149"/>
    <cellStyle name="Normal 12 4 7" xfId="16150"/>
    <cellStyle name="Normal 12 4 8" xfId="16151"/>
    <cellStyle name="Normal 12 4 9" xfId="16152"/>
    <cellStyle name="Normal 12 5" xfId="16153"/>
    <cellStyle name="Normal 12 6" xfId="16154"/>
    <cellStyle name="Normal 12 7" xfId="16155"/>
    <cellStyle name="Normal 12 8" xfId="16156"/>
    <cellStyle name="Normal 12 9" xfId="16157"/>
    <cellStyle name="Normal 12_B Block  Column LGF to UGF Lvl" xfId="16158"/>
    <cellStyle name="Normal 120" xfId="16159"/>
    <cellStyle name="Normal 121" xfId="16160"/>
    <cellStyle name="Normal 122" xfId="16161"/>
    <cellStyle name="Normal 122 2" xfId="16162"/>
    <cellStyle name="Normal 122 2 2" xfId="16163"/>
    <cellStyle name="Normal 122 2 3" xfId="16164"/>
    <cellStyle name="Normal 122 3" xfId="16165"/>
    <cellStyle name="Normal 122 4" xfId="16166"/>
    <cellStyle name="Normal 123" xfId="16167"/>
    <cellStyle name="Normal 123 2" xfId="16168"/>
    <cellStyle name="Normal 124" xfId="16169"/>
    <cellStyle name="Normal 124 2" xfId="16170"/>
    <cellStyle name="Normal 124 3" xfId="16171"/>
    <cellStyle name="Normal 124 4" xfId="16172"/>
    <cellStyle name="Normal 124 4 2" xfId="16173"/>
    <cellStyle name="Normal 124 5" xfId="16174"/>
    <cellStyle name="Normal 124 5 2" xfId="16175"/>
    <cellStyle name="Normal 125" xfId="16176"/>
    <cellStyle name="Normal 125 2" xfId="16177"/>
    <cellStyle name="Normal 125 3" xfId="16178"/>
    <cellStyle name="Normal 125 3 2" xfId="16179"/>
    <cellStyle name="Normal 125 3 3" xfId="16180"/>
    <cellStyle name="Normal 125 3 4" xfId="16181"/>
    <cellStyle name="Normal 125 4" xfId="16182"/>
    <cellStyle name="Normal 126" xfId="16183"/>
    <cellStyle name="Normal 126 2" xfId="16184"/>
    <cellStyle name="Normal 126 3" xfId="16185"/>
    <cellStyle name="Normal 127" xfId="16186"/>
    <cellStyle name="Normal 127 2" xfId="16187"/>
    <cellStyle name="Normal 127 3" xfId="16188"/>
    <cellStyle name="Normal 127 3 2" xfId="16189"/>
    <cellStyle name="Normal 127 3 2 2" xfId="16190"/>
    <cellStyle name="Normal 127 3 2 3" xfId="16191"/>
    <cellStyle name="Normal 127 3 3" xfId="16192"/>
    <cellStyle name="Normal 127 3 4" xfId="16193"/>
    <cellStyle name="Normal 127 4" xfId="16194"/>
    <cellStyle name="Normal 128" xfId="16195"/>
    <cellStyle name="Normal 128 2" xfId="16196"/>
    <cellStyle name="Normal 129" xfId="16197"/>
    <cellStyle name="Normal 129 2" xfId="16198"/>
    <cellStyle name="Normal 129 3" xfId="16199"/>
    <cellStyle name="Normal 129 4" xfId="16200"/>
    <cellStyle name="Normal 13" xfId="16201"/>
    <cellStyle name="Normal 13 10" xfId="16202"/>
    <cellStyle name="Normal 13 11" xfId="16203"/>
    <cellStyle name="Normal 13 12" xfId="16204"/>
    <cellStyle name="Normal 13 13" xfId="16205"/>
    <cellStyle name="Normal 13 14" xfId="16206"/>
    <cellStyle name="Normal 13 15" xfId="16207"/>
    <cellStyle name="Normal 13 16" xfId="16208"/>
    <cellStyle name="Normal 13 17" xfId="16209"/>
    <cellStyle name="Normal 13 18" xfId="16210"/>
    <cellStyle name="Normal 13 2" xfId="16211"/>
    <cellStyle name="Normal 13 2 2" xfId="16212"/>
    <cellStyle name="Normal 13 2 2 10" xfId="16213"/>
    <cellStyle name="Normal 13 2 2 10 2" xfId="16214"/>
    <cellStyle name="Normal 13 2 2 10 3" xfId="16215"/>
    <cellStyle name="Normal 13 2 2 11" xfId="16216"/>
    <cellStyle name="Normal 13 2 2 11 2" xfId="16217"/>
    <cellStyle name="Normal 13 2 2 11 3" xfId="16218"/>
    <cellStyle name="Normal 13 2 2 12" xfId="16219"/>
    <cellStyle name="Normal 13 2 2 13" xfId="16220"/>
    <cellStyle name="Normal 13 2 2 2" xfId="16221"/>
    <cellStyle name="Normal 13 2 2 2 2" xfId="16222"/>
    <cellStyle name="Normal 13 2 2 2 2 2" xfId="16223"/>
    <cellStyle name="Normal 13 2 2 2 2 2 2" xfId="16224"/>
    <cellStyle name="Normal 13 2 2 2 2 2 3" xfId="16225"/>
    <cellStyle name="Normal 13 2 2 2 2 3" xfId="16226"/>
    <cellStyle name="Normal 13 2 2 2 2 4" xfId="16227"/>
    <cellStyle name="Normal 13 2 2 2 3" xfId="16228"/>
    <cellStyle name="Normal 13 2 2 2 3 2" xfId="16229"/>
    <cellStyle name="Normal 13 2 2 2 3 2 2" xfId="16230"/>
    <cellStyle name="Normal 13 2 2 2 3 2 3" xfId="16231"/>
    <cellStyle name="Normal 13 2 2 2 3 3" xfId="16232"/>
    <cellStyle name="Normal 13 2 2 2 3 4" xfId="16233"/>
    <cellStyle name="Normal 13 2 2 2 4" xfId="16234"/>
    <cellStyle name="Normal 13 2 2 2 4 2" xfId="16235"/>
    <cellStyle name="Normal 13 2 2 2 4 2 2" xfId="16236"/>
    <cellStyle name="Normal 13 2 2 2 4 2 3" xfId="16237"/>
    <cellStyle name="Normal 13 2 2 2 4 3" xfId="16238"/>
    <cellStyle name="Normal 13 2 2 2 4 4" xfId="16239"/>
    <cellStyle name="Normal 13 2 2 2 5" xfId="16240"/>
    <cellStyle name="Normal 13 2 2 2 5 2" xfId="16241"/>
    <cellStyle name="Normal 13 2 2 2 5 3" xfId="16242"/>
    <cellStyle name="Normal 13 2 2 2 6" xfId="16243"/>
    <cellStyle name="Normal 13 2 2 2 6 2" xfId="16244"/>
    <cellStyle name="Normal 13 2 2 2 6 3" xfId="16245"/>
    <cellStyle name="Normal 13 2 2 2 7" xfId="16246"/>
    <cellStyle name="Normal 13 2 2 2 8" xfId="16247"/>
    <cellStyle name="Normal 13 2 2 3" xfId="16248"/>
    <cellStyle name="Normal 13 2 2 3 2" xfId="16249"/>
    <cellStyle name="Normal 13 2 2 3 2 2" xfId="16250"/>
    <cellStyle name="Normal 13 2 2 3 2 2 2" xfId="16251"/>
    <cellStyle name="Normal 13 2 2 3 2 2 3" xfId="16252"/>
    <cellStyle name="Normal 13 2 2 3 2 3" xfId="16253"/>
    <cellStyle name="Normal 13 2 2 3 2 4" xfId="16254"/>
    <cellStyle name="Normal 13 2 2 3 2 5" xfId="16255"/>
    <cellStyle name="Normal 13 2 2 3 2 6" xfId="16256"/>
    <cellStyle name="Normal 13 2 2 3 2 7" xfId="16257"/>
    <cellStyle name="Normal 13 2 2 3 2 8" xfId="16258"/>
    <cellStyle name="Normal 13 2 2 3 3" xfId="16259"/>
    <cellStyle name="Normal 13 2 2 3 3 2" xfId="16260"/>
    <cellStyle name="Normal 13 2 2 3 3 3" xfId="16261"/>
    <cellStyle name="Normal 13 2 2 3 4" xfId="16262"/>
    <cellStyle name="Normal 13 2 2 3 5" xfId="16263"/>
    <cellStyle name="Normal 13 2 2 4" xfId="16264"/>
    <cellStyle name="Normal 13 2 2 4 2" xfId="16265"/>
    <cellStyle name="Normal 13 2 2 4 2 2" xfId="16266"/>
    <cellStyle name="Normal 13 2 2 4 2 3" xfId="16267"/>
    <cellStyle name="Normal 13 2 2 4 3" xfId="16268"/>
    <cellStyle name="Normal 13 2 2 4 4" xfId="16269"/>
    <cellStyle name="Normal 13 2 2 5" xfId="16270"/>
    <cellStyle name="Normal 13 2 2 5 2" xfId="16271"/>
    <cellStyle name="Normal 13 2 2 5 2 2" xfId="16272"/>
    <cellStyle name="Normal 13 2 2 5 2 3" xfId="16273"/>
    <cellStyle name="Normal 13 2 2 5 3" xfId="16274"/>
    <cellStyle name="Normal 13 2 2 5 4" xfId="16275"/>
    <cellStyle name="Normal 13 2 2 6" xfId="16276"/>
    <cellStyle name="Normal 13 2 2 6 2" xfId="16277"/>
    <cellStyle name="Normal 13 2 2 6 2 2" xfId="16278"/>
    <cellStyle name="Normal 13 2 2 6 2 2 2" xfId="16279"/>
    <cellStyle name="Normal 13 2 2 6 2 2 3" xfId="16280"/>
    <cellStyle name="Normal 13 2 2 6 2 3" xfId="16281"/>
    <cellStyle name="Normal 13 2 2 6 2 4" xfId="16282"/>
    <cellStyle name="Normal 13 2 2 6 3" xfId="16283"/>
    <cellStyle name="Normal 13 2 2 6 3 2" xfId="16284"/>
    <cellStyle name="Normal 13 2 2 6 3 3" xfId="16285"/>
    <cellStyle name="Normal 13 2 2 6 4" xfId="16286"/>
    <cellStyle name="Normal 13 2 2 6 5" xfId="16287"/>
    <cellStyle name="Normal 13 2 2 7" xfId="16288"/>
    <cellStyle name="Normal 13 2 2 7 2" xfId="16289"/>
    <cellStyle name="Normal 13 2 2 7 2 2" xfId="16290"/>
    <cellStyle name="Normal 13 2 2 7 2 2 2" xfId="16291"/>
    <cellStyle name="Normal 13 2 2 7 2 2 3" xfId="16292"/>
    <cellStyle name="Normal 13 2 2 7 2 3" xfId="16293"/>
    <cellStyle name="Normal 13 2 2 7 2 4" xfId="16294"/>
    <cellStyle name="Normal 13 2 2 7 3" xfId="16295"/>
    <cellStyle name="Normal 13 2 2 7 3 2" xfId="16296"/>
    <cellStyle name="Normal 13 2 2 7 3 3" xfId="16297"/>
    <cellStyle name="Normal 13 2 2 7 4" xfId="16298"/>
    <cellStyle name="Normal 13 2 2 7 5" xfId="16299"/>
    <cellStyle name="Normal 13 2 2 8" xfId="16300"/>
    <cellStyle name="Normal 13 2 2 8 2" xfId="16301"/>
    <cellStyle name="Normal 13 2 2 8 2 2" xfId="16302"/>
    <cellStyle name="Normal 13 2 2 8 2 3" xfId="16303"/>
    <cellStyle name="Normal 13 2 2 8 3" xfId="16304"/>
    <cellStyle name="Normal 13 2 2 8 4" xfId="16305"/>
    <cellStyle name="Normal 13 2 2 9" xfId="16306"/>
    <cellStyle name="Normal 13 2 2 9 2" xfId="16307"/>
    <cellStyle name="Normal 13 2 2 9 2 2" xfId="16308"/>
    <cellStyle name="Normal 13 2 2 9 2 3" xfId="16309"/>
    <cellStyle name="Normal 13 2 2 9 3" xfId="16310"/>
    <cellStyle name="Normal 13 2 2 9 4" xfId="16311"/>
    <cellStyle name="Normal 13 2 2_Sheet2" xfId="16312"/>
    <cellStyle name="Normal 13 2 3" xfId="16313"/>
    <cellStyle name="Normal 13 2 3 2" xfId="16314"/>
    <cellStyle name="Normal 13 2 3 2 2" xfId="16315"/>
    <cellStyle name="Normal 13 2 3 2 2 2" xfId="16316"/>
    <cellStyle name="Normal 13 2 3 2 2 3" xfId="16317"/>
    <cellStyle name="Normal 13 2 3 2 3" xfId="16318"/>
    <cellStyle name="Normal 13 2 3 2 4" xfId="16319"/>
    <cellStyle name="Normal 13 2 3 3" xfId="16320"/>
    <cellStyle name="Normal 13 2 3 3 2" xfId="16321"/>
    <cellStyle name="Normal 13 2 3 3 2 2" xfId="16322"/>
    <cellStyle name="Normal 13 2 3 3 2 3" xfId="16323"/>
    <cellStyle name="Normal 13 2 3 3 3" xfId="16324"/>
    <cellStyle name="Normal 13 2 3 3 4" xfId="16325"/>
    <cellStyle name="Normal 13 2 3 4" xfId="16326"/>
    <cellStyle name="Normal 13 2 3 4 2" xfId="16327"/>
    <cellStyle name="Normal 13 2 3 4 3" xfId="16328"/>
    <cellStyle name="Normal 13 2 3 5" xfId="16329"/>
    <cellStyle name="Normal 13 2 3 6" xfId="16330"/>
    <cellStyle name="Normal 13 2 4" xfId="16331"/>
    <cellStyle name="Normal 13 2 4 2" xfId="16332"/>
    <cellStyle name="Normal 13 2 4 2 2" xfId="16333"/>
    <cellStyle name="Normal 13 2 4 2 3" xfId="16334"/>
    <cellStyle name="Normal 13 2 4 3" xfId="16335"/>
    <cellStyle name="Normal 13 2 4 4" xfId="16336"/>
    <cellStyle name="Normal 13 2 5" xfId="16337"/>
    <cellStyle name="Normal 13 2 5 2" xfId="16338"/>
    <cellStyle name="Normal 13 2 5 2 2" xfId="16339"/>
    <cellStyle name="Normal 13 2 5 2 3" xfId="16340"/>
    <cellStyle name="Normal 13 2 5 3" xfId="16341"/>
    <cellStyle name="Normal 13 2 5 4" xfId="16342"/>
    <cellStyle name="Normal 13 2 6" xfId="16343"/>
    <cellStyle name="Normal 13 2 6 2" xfId="16344"/>
    <cellStyle name="Normal 13 2 6 2 2" xfId="16345"/>
    <cellStyle name="Normal 13 2 6 2 3" xfId="16346"/>
    <cellStyle name="Normal 13 2 6 3" xfId="16347"/>
    <cellStyle name="Normal 13 2 6 4" xfId="16348"/>
    <cellStyle name="Normal 13 2 7" xfId="16349"/>
    <cellStyle name="Normal 13 2 8" xfId="16350"/>
    <cellStyle name="Normal 13 2 8 2" xfId="16351"/>
    <cellStyle name="Normal 13 2 8 2 2" xfId="16352"/>
    <cellStyle name="Normal 13 2 8 2 2 2" xfId="16353"/>
    <cellStyle name="Normal 13 2 8 2 2 3" xfId="16354"/>
    <cellStyle name="Normal 13 2 8 2 3" xfId="16355"/>
    <cellStyle name="Normal 13 2 8 2 4" xfId="16356"/>
    <cellStyle name="Normal 13 2 8 3" xfId="16357"/>
    <cellStyle name="Normal 13 2 8 3 2" xfId="16358"/>
    <cellStyle name="Normal 13 2 8 3 3" xfId="16359"/>
    <cellStyle name="Normal 13 2 8 4" xfId="16360"/>
    <cellStyle name="Normal 13 2 8 5" xfId="16361"/>
    <cellStyle name="Normal 13 2 9" xfId="16362"/>
    <cellStyle name="Normal 13 2 9 2" xfId="16363"/>
    <cellStyle name="Normal 13 2 9 2 2" xfId="16364"/>
    <cellStyle name="Normal 13 2 9 2 3" xfId="16365"/>
    <cellStyle name="Normal 13 2 9 3" xfId="16366"/>
    <cellStyle name="Normal 13 2 9 4" xfId="16367"/>
    <cellStyle name="Normal 13 2_Ibrahimnagar SSR 2014-15 (PART A &amp; B)" xfId="16368"/>
    <cellStyle name="Normal 13 3" xfId="16369"/>
    <cellStyle name="Normal 13 3 2" xfId="16370"/>
    <cellStyle name="Normal 13 3 2 2" xfId="16371"/>
    <cellStyle name="Normal 13 3 2 3" xfId="16372"/>
    <cellStyle name="Normal 13 3 2 3 2" xfId="16373"/>
    <cellStyle name="Normal 13 3 2 3 2 2" xfId="16374"/>
    <cellStyle name="Normal 13 3 2 3 2 2 2" xfId="16375"/>
    <cellStyle name="Normal 13 3 2 3 2 2 3" xfId="16376"/>
    <cellStyle name="Normal 13 3 2 3 2 3" xfId="16377"/>
    <cellStyle name="Normal 13 3 2 3 2 4" xfId="16378"/>
    <cellStyle name="Normal 13 3 2 3 3" xfId="16379"/>
    <cellStyle name="Normal 13 3 2 3 3 2" xfId="16380"/>
    <cellStyle name="Normal 13 3 2 3 3 3" xfId="16381"/>
    <cellStyle name="Normal 13 3 2 3 4" xfId="16382"/>
    <cellStyle name="Normal 13 3 2 3 5" xfId="16383"/>
    <cellStyle name="Normal 13 3 2 4" xfId="16384"/>
    <cellStyle name="Normal 13 3 2 4 2" xfId="16385"/>
    <cellStyle name="Normal 13 3 2 4 3" xfId="16386"/>
    <cellStyle name="Normal 13 3 2 5" xfId="16387"/>
    <cellStyle name="Normal 13 3 2 6" xfId="16388"/>
    <cellStyle name="Normal 13 3 3" xfId="16389"/>
    <cellStyle name="Normal 13 3 3 2" xfId="16390"/>
    <cellStyle name="Normal 13 3 3 2 2" xfId="16391"/>
    <cellStyle name="Normal 13 3 3 2 3" xfId="16392"/>
    <cellStyle name="Normal 13 3 3 3" xfId="16393"/>
    <cellStyle name="Normal 13 3 3 4" xfId="16394"/>
    <cellStyle name="Normal 13 3 4" xfId="16395"/>
    <cellStyle name="Normal 13 3 4 2" xfId="16396"/>
    <cellStyle name="Normal 13 3 4 2 2" xfId="16397"/>
    <cellStyle name="Normal 13 3 4 2 3" xfId="16398"/>
    <cellStyle name="Normal 13 3 4 3" xfId="16399"/>
    <cellStyle name="Normal 13 3 4 4" xfId="16400"/>
    <cellStyle name="Normal 13 3 5" xfId="16401"/>
    <cellStyle name="Normal 13 3 5 2" xfId="16402"/>
    <cellStyle name="Normal 13 3 5 2 2" xfId="16403"/>
    <cellStyle name="Normal 13 3 5 2 2 2" xfId="16404"/>
    <cellStyle name="Normal 13 3 5 2 2 3" xfId="16405"/>
    <cellStyle name="Normal 13 3 5 2 3" xfId="16406"/>
    <cellStyle name="Normal 13 3 5 2 4" xfId="16407"/>
    <cellStyle name="Normal 13 3 5 3" xfId="16408"/>
    <cellStyle name="Normal 13 3 5 3 2" xfId="16409"/>
    <cellStyle name="Normal 13 3 5 3 3" xfId="16410"/>
    <cellStyle name="Normal 13 3 5 4" xfId="16411"/>
    <cellStyle name="Normal 13 3 5 5" xfId="16412"/>
    <cellStyle name="Normal 13 3 6" xfId="16413"/>
    <cellStyle name="Normal 13 3 6 2" xfId="16414"/>
    <cellStyle name="Normal 13 3 6 3" xfId="16415"/>
    <cellStyle name="Normal 13 3 7" xfId="16416"/>
    <cellStyle name="Normal 13 3 8" xfId="16417"/>
    <cellStyle name="Normal 13 4" xfId="16418"/>
    <cellStyle name="Normal 13 5" xfId="16419"/>
    <cellStyle name="Normal 13 6" xfId="16420"/>
    <cellStyle name="Normal 13 6 2" xfId="16421"/>
    <cellStyle name="Normal 13 6 2 2" xfId="16422"/>
    <cellStyle name="Normal 13 6 2 2 2" xfId="16423"/>
    <cellStyle name="Normal 13 6 2 2 3" xfId="16424"/>
    <cellStyle name="Normal 13 6 2 3" xfId="16425"/>
    <cellStyle name="Normal 13 6 2 4" xfId="16426"/>
    <cellStyle name="Normal 13 7" xfId="16427"/>
    <cellStyle name="Normal 13 8" xfId="16428"/>
    <cellStyle name="Normal 13 9" xfId="16429"/>
    <cellStyle name="Normal 13_Girls Hostel attached to Model School at Munipally WDE (Final) Modified (05.09.2014)" xfId="16430"/>
    <cellStyle name="Normal 130" xfId="16431"/>
    <cellStyle name="Normal 130 2" xfId="16432"/>
    <cellStyle name="Normal 131" xfId="16433"/>
    <cellStyle name="Normal 131 2" xfId="16434"/>
    <cellStyle name="Normal 132" xfId="16435"/>
    <cellStyle name="Normal 132 2" xfId="16436"/>
    <cellStyle name="Normal 133" xfId="16437"/>
    <cellStyle name="Normal 134" xfId="16438"/>
    <cellStyle name="Normal 135" xfId="16439"/>
    <cellStyle name="Normal 136" xfId="16440"/>
    <cellStyle name="Normal 137" xfId="16441"/>
    <cellStyle name="Normal 138" xfId="16442"/>
    <cellStyle name="Normal 138 2" xfId="16443"/>
    <cellStyle name="Normal 138 2 3" xfId="16444"/>
    <cellStyle name="Normal 138 2 3 2" xfId="16445"/>
    <cellStyle name="Normal 138 2 3 2 2" xfId="16446"/>
    <cellStyle name="Normal 138 2 3 2 3" xfId="16447"/>
    <cellStyle name="Normal 138 2 3 3" xfId="16448"/>
    <cellStyle name="Normal 138 2 3 4" xfId="16449"/>
    <cellStyle name="Normal 139" xfId="16450"/>
    <cellStyle name="Normal 14" xfId="16451"/>
    <cellStyle name="Normal 14 2" xfId="16452"/>
    <cellStyle name="Normal 14 2 2" xfId="16453"/>
    <cellStyle name="Normal 14 2 2 2" xfId="16454"/>
    <cellStyle name="Normal 14 2 3" xfId="16455"/>
    <cellStyle name="Normal 14 2_Sheet2" xfId="16456"/>
    <cellStyle name="Normal 14 3" xfId="16457"/>
    <cellStyle name="Normal 14 3 2" xfId="16458"/>
    <cellStyle name="Normal 14 3 2 2" xfId="16459"/>
    <cellStyle name="Normal 14 3 2 3" xfId="16460"/>
    <cellStyle name="Normal 14 3 3" xfId="16461"/>
    <cellStyle name="Normal 14 3 4" xfId="16462"/>
    <cellStyle name="Normal 14 5" xfId="16463"/>
    <cellStyle name="Normal 14_Sheet2" xfId="16464"/>
    <cellStyle name="Normal 140" xfId="16465"/>
    <cellStyle name="Normal 141" xfId="16466"/>
    <cellStyle name="Normal 142" xfId="16467"/>
    <cellStyle name="Normal 143" xfId="16468"/>
    <cellStyle name="Normal 144" xfId="16469"/>
    <cellStyle name="Normal 145" xfId="16470"/>
    <cellStyle name="Normal 146" xfId="16471"/>
    <cellStyle name="Normal 147" xfId="16472"/>
    <cellStyle name="Normal 148" xfId="16473"/>
    <cellStyle name="Normal 149" xfId="16474"/>
    <cellStyle name="Normal 15" xfId="16475"/>
    <cellStyle name="Normal 15 10" xfId="16476"/>
    <cellStyle name="Normal 15 11" xfId="16477"/>
    <cellStyle name="Normal 15 12" xfId="16478"/>
    <cellStyle name="Normal 15 13" xfId="16479"/>
    <cellStyle name="Normal 15 14" xfId="16480"/>
    <cellStyle name="Normal 15 15" xfId="16481"/>
    <cellStyle name="Normal 15 16" xfId="16482"/>
    <cellStyle name="Normal 15 17" xfId="16483"/>
    <cellStyle name="Normal 15 18" xfId="16484"/>
    <cellStyle name="Normal 15 19" xfId="16485"/>
    <cellStyle name="Normal 15 2" xfId="16486"/>
    <cellStyle name="Normal 15 2 10" xfId="16487"/>
    <cellStyle name="Normal 15 2 11" xfId="16488"/>
    <cellStyle name="Normal 15 2 12" xfId="16489"/>
    <cellStyle name="Normal 15 2 13" xfId="16490"/>
    <cellStyle name="Normal 15 2 14" xfId="16491"/>
    <cellStyle name="Normal 15 2 15" xfId="16492"/>
    <cellStyle name="Normal 15 2 16" xfId="16493"/>
    <cellStyle name="Normal 15 2 17" xfId="16494"/>
    <cellStyle name="Normal 15 2 18" xfId="16495"/>
    <cellStyle name="Normal 15 2 19" xfId="16496"/>
    <cellStyle name="Normal 15 2 2" xfId="16497"/>
    <cellStyle name="Normal 15 2 3" xfId="16498"/>
    <cellStyle name="Normal 15 2 4" xfId="16499"/>
    <cellStyle name="Normal 15 2 5" xfId="16500"/>
    <cellStyle name="Normal 15 2 6" xfId="16501"/>
    <cellStyle name="Normal 15 2 7" xfId="16502"/>
    <cellStyle name="Normal 15 2 8" xfId="16503"/>
    <cellStyle name="Normal 15 2 9" xfId="16504"/>
    <cellStyle name="Normal 15 3" xfId="16505"/>
    <cellStyle name="Normal 15 3 2" xfId="16506"/>
    <cellStyle name="Normal 15 3 2 2" xfId="16507"/>
    <cellStyle name="Normal 15 3 2 3" xfId="16508"/>
    <cellStyle name="Normal 15 3 3" xfId="16509"/>
    <cellStyle name="Normal 15 3 4" xfId="16510"/>
    <cellStyle name="Normal 15 4" xfId="16511"/>
    <cellStyle name="Normal 15 5" xfId="16512"/>
    <cellStyle name="Normal 15 6" xfId="16513"/>
    <cellStyle name="Normal 15 7" xfId="16514"/>
    <cellStyle name="Normal 15 8" xfId="16515"/>
    <cellStyle name="Normal 15 9" xfId="16516"/>
    <cellStyle name="Normal 15_Ramaipally RMSA 2012-13 (Final 07.10.2014)" xfId="16517"/>
    <cellStyle name="Normal 150" xfId="16518"/>
    <cellStyle name="Normal 151" xfId="16519"/>
    <cellStyle name="Normal 152" xfId="16520"/>
    <cellStyle name="Normal 153" xfId="16521"/>
    <cellStyle name="Normal 153 2" xfId="16522"/>
    <cellStyle name="Normal 153 3" xfId="16523"/>
    <cellStyle name="Normal 154" xfId="16524"/>
    <cellStyle name="Normal 154 2" xfId="16525"/>
    <cellStyle name="Normal 154 2 2" xfId="16526"/>
    <cellStyle name="Normal 155" xfId="16527"/>
    <cellStyle name="Normal 155 2" xfId="19"/>
    <cellStyle name="Normal 155 2 2" xfId="16528"/>
    <cellStyle name="Normal 155 2 3" xfId="16529"/>
    <cellStyle name="Normal 155 3" xfId="16530"/>
    <cellStyle name="Normal 155 4" xfId="16531"/>
    <cellStyle name="Normal 155 5" xfId="16532"/>
    <cellStyle name="Normal 156" xfId="16533"/>
    <cellStyle name="Normal 156 2" xfId="16534"/>
    <cellStyle name="Normal 156 2 2" xfId="16535"/>
    <cellStyle name="Normal 156 3" xfId="16536"/>
    <cellStyle name="Normal 157" xfId="16537"/>
    <cellStyle name="Normal 157 2" xfId="16538"/>
    <cellStyle name="Normal 157 2 2" xfId="16539"/>
    <cellStyle name="Normal 157 2 3" xfId="16540"/>
    <cellStyle name="Normal 157 3" xfId="16541"/>
    <cellStyle name="Normal 157 4" xfId="16542"/>
    <cellStyle name="Normal 158" xfId="16543"/>
    <cellStyle name="Normal 158 2" xfId="16544"/>
    <cellStyle name="Normal 158 2 2" xfId="16545"/>
    <cellStyle name="Normal 159" xfId="20"/>
    <cellStyle name="Normal 159 2" xfId="16546"/>
    <cellStyle name="Normal 159 2 2" xfId="16547"/>
    <cellStyle name="Normal 159 2 3" xfId="16548"/>
    <cellStyle name="Normal 159 3" xfId="16549"/>
    <cellStyle name="Normal 159 4" xfId="16550"/>
    <cellStyle name="Normal 16" xfId="16551"/>
    <cellStyle name="Normal 16 10" xfId="16552"/>
    <cellStyle name="Normal 16 11" xfId="16553"/>
    <cellStyle name="Normal 16 12" xfId="16554"/>
    <cellStyle name="Normal 16 13" xfId="16555"/>
    <cellStyle name="Normal 16 14" xfId="16556"/>
    <cellStyle name="Normal 16 15" xfId="16557"/>
    <cellStyle name="Normal 16 16" xfId="16558"/>
    <cellStyle name="Normal 16 17" xfId="16559"/>
    <cellStyle name="Normal 16 18" xfId="16560"/>
    <cellStyle name="Normal 16 19" xfId="16561"/>
    <cellStyle name="Normal 16 2" xfId="16562"/>
    <cellStyle name="Normal 16 2 2" xfId="16563"/>
    <cellStyle name="Normal 16 2 3" xfId="16564"/>
    <cellStyle name="Normal 16 3" xfId="16565"/>
    <cellStyle name="Normal 16 3 2" xfId="16566"/>
    <cellStyle name="Normal 16 3 3" xfId="16567"/>
    <cellStyle name="Normal 16 3 4" xfId="16568"/>
    <cellStyle name="Normal 16 3 5" xfId="16569"/>
    <cellStyle name="Normal 16 3 6" xfId="16570"/>
    <cellStyle name="Normal 16 3 7" xfId="16571"/>
    <cellStyle name="Normal 16 3 8" xfId="16572"/>
    <cellStyle name="Normal 16 3 9" xfId="16573"/>
    <cellStyle name="Normal 16 4" xfId="16574"/>
    <cellStyle name="Normal 16 5" xfId="16575"/>
    <cellStyle name="Normal 16 6" xfId="16576"/>
    <cellStyle name="Normal 16 7" xfId="16577"/>
    <cellStyle name="Normal 16 8" xfId="16578"/>
    <cellStyle name="Normal 16 9" xfId="16579"/>
    <cellStyle name="Normal 16_NERELLA ADDITIONAL CLASS ROOMS IN FF" xfId="16580"/>
    <cellStyle name="Normal 160" xfId="16581"/>
    <cellStyle name="Normal 161" xfId="16582"/>
    <cellStyle name="Normal 162" xfId="16583"/>
    <cellStyle name="Normal 162 2" xfId="16584"/>
    <cellStyle name="Normal 162 2 2" xfId="16585"/>
    <cellStyle name="Normal 162 2 3" xfId="16586"/>
    <cellStyle name="Normal 162 3" xfId="16587"/>
    <cellStyle name="Normal 162 4" xfId="16588"/>
    <cellStyle name="Normal 163" xfId="21"/>
    <cellStyle name="Normal 163 2" xfId="16589"/>
    <cellStyle name="Normal 163 2 2" xfId="16590"/>
    <cellStyle name="Normal 163 2 3" xfId="16591"/>
    <cellStyle name="Normal 163 3" xfId="16592"/>
    <cellStyle name="Normal 163 4" xfId="16593"/>
    <cellStyle name="Normal 164" xfId="16594"/>
    <cellStyle name="Normal 164 2" xfId="16595"/>
    <cellStyle name="Normal 164 3" xfId="16596"/>
    <cellStyle name="Normal 165" xfId="16597"/>
    <cellStyle name="Normal 166" xfId="16598"/>
    <cellStyle name="Normal 167" xfId="16599"/>
    <cellStyle name="Normal 168" xfId="16600"/>
    <cellStyle name="Normal 169" xfId="16601"/>
    <cellStyle name="Normal 17" xfId="16602"/>
    <cellStyle name="Normal 17 2" xfId="16603"/>
    <cellStyle name="Normal 17 2 10" xfId="16604"/>
    <cellStyle name="Normal 17 2 2" xfId="16605"/>
    <cellStyle name="Normal 17 2 2 2" xfId="16606"/>
    <cellStyle name="Normal 17 2 2 2 2" xfId="16607"/>
    <cellStyle name="Normal 17 2 2 2 2 2" xfId="16608"/>
    <cellStyle name="Normal 17 2 2 2 2 3" xfId="16609"/>
    <cellStyle name="Normal 17 2 2 2 3" xfId="16610"/>
    <cellStyle name="Normal 17 2 2 2 4" xfId="16611"/>
    <cellStyle name="Normal 17 2 2 3" xfId="16612"/>
    <cellStyle name="Normal 17 2 2 3 2" xfId="16613"/>
    <cellStyle name="Normal 17 2 2 3 2 2" xfId="16614"/>
    <cellStyle name="Normal 17 2 2 3 2 3" xfId="16615"/>
    <cellStyle name="Normal 17 2 2 3 3" xfId="16616"/>
    <cellStyle name="Normal 17 2 2 3 4" xfId="16617"/>
    <cellStyle name="Normal 17 2 2 4" xfId="16618"/>
    <cellStyle name="Normal 17 2 2 4 2" xfId="16619"/>
    <cellStyle name="Normal 17 2 2 4 2 2" xfId="16620"/>
    <cellStyle name="Normal 17 2 2 4 2 3" xfId="16621"/>
    <cellStyle name="Normal 17 2 2 4 3" xfId="16622"/>
    <cellStyle name="Normal 17 2 2 4 4" xfId="16623"/>
    <cellStyle name="Normal 17 2 2 5" xfId="16624"/>
    <cellStyle name="Normal 17 2 2 5 2" xfId="16625"/>
    <cellStyle name="Normal 17 2 2 5 2 2" xfId="16626"/>
    <cellStyle name="Normal 17 2 2 5 2 3" xfId="16627"/>
    <cellStyle name="Normal 17 2 2 5 3" xfId="16628"/>
    <cellStyle name="Normal 17 2 2 5 4" xfId="16629"/>
    <cellStyle name="Normal 17 2 2 6" xfId="16630"/>
    <cellStyle name="Normal 17 2 2 6 2" xfId="16631"/>
    <cellStyle name="Normal 17 2 2 6 2 2" xfId="16632"/>
    <cellStyle name="Normal 17 2 2 6 2 3" xfId="16633"/>
    <cellStyle name="Normal 17 2 2 6 3" xfId="16634"/>
    <cellStyle name="Normal 17 2 2 6 4" xfId="16635"/>
    <cellStyle name="Normal 17 2 2 7" xfId="16636"/>
    <cellStyle name="Normal 17 2 2 7 2" xfId="16637"/>
    <cellStyle name="Normal 17 2 2 7 2 2" xfId="16638"/>
    <cellStyle name="Normal 17 2 2 7 2 3" xfId="16639"/>
    <cellStyle name="Normal 17 2 2 7 3" xfId="16640"/>
    <cellStyle name="Normal 17 2 2 7 4" xfId="16641"/>
    <cellStyle name="Normal 17 2 2 8" xfId="16642"/>
    <cellStyle name="Normal 17 2 2 8 2" xfId="16643"/>
    <cellStyle name="Normal 17 2 2 8 2 2" xfId="16644"/>
    <cellStyle name="Normal 17 2 2 8 2 3" xfId="16645"/>
    <cellStyle name="Normal 17 2 2 8 3" xfId="16646"/>
    <cellStyle name="Normal 17 2 2 8 4" xfId="16647"/>
    <cellStyle name="Normal 17 2 2 9" xfId="16648"/>
    <cellStyle name="Normal 17 2 2 9 2" xfId="16649"/>
    <cellStyle name="Normal 17 2 2 9 2 2" xfId="16650"/>
    <cellStyle name="Normal 17 2 2 9 2 3" xfId="16651"/>
    <cellStyle name="Normal 17 2 2 9 3" xfId="16652"/>
    <cellStyle name="Normal 17 2 2 9 4" xfId="16653"/>
    <cellStyle name="Normal 17 2 3" xfId="16654"/>
    <cellStyle name="Normal 17 2 4" xfId="16655"/>
    <cellStyle name="Normal 17 2 5" xfId="16656"/>
    <cellStyle name="Normal 17 2 6" xfId="16657"/>
    <cellStyle name="Normal 17 2 7" xfId="16658"/>
    <cellStyle name="Normal 17 2 8" xfId="16659"/>
    <cellStyle name="Normal 17 2 9" xfId="16660"/>
    <cellStyle name="Normal 17 2_NERELLA ADDITIONAL CLASS ROOMS IN FF" xfId="16661"/>
    <cellStyle name="Normal 17 3" xfId="16662"/>
    <cellStyle name="Normal 17 3 10" xfId="16663"/>
    <cellStyle name="Normal 17 3 2" xfId="16664"/>
    <cellStyle name="Normal 17 3 2 2" xfId="16665"/>
    <cellStyle name="Normal 17 3 2 2 2" xfId="16666"/>
    <cellStyle name="Normal 17 3 2 2 3" xfId="16667"/>
    <cellStyle name="Normal 17 3 2 3" xfId="16668"/>
    <cellStyle name="Normal 17 3 2 4" xfId="16669"/>
    <cellStyle name="Normal 17 3 3" xfId="16670"/>
    <cellStyle name="Normal 17 3 4" xfId="16671"/>
    <cellStyle name="Normal 17 3 5" xfId="16672"/>
    <cellStyle name="Normal 17 3 6" xfId="16673"/>
    <cellStyle name="Normal 17 3 7" xfId="16674"/>
    <cellStyle name="Normal 17 3 8" xfId="16675"/>
    <cellStyle name="Normal 17 3 9" xfId="16676"/>
    <cellStyle name="Normal 17 3_Sheet2" xfId="16677"/>
    <cellStyle name="Normal 17 4" xfId="16678"/>
    <cellStyle name="Normal 17 4 10" xfId="16679"/>
    <cellStyle name="Normal 17 4 2" xfId="16680"/>
    <cellStyle name="Normal 17 4 2 2" xfId="16681"/>
    <cellStyle name="Normal 17 4 2 2 2" xfId="16682"/>
    <cellStyle name="Normal 17 4 2 2 3" xfId="16683"/>
    <cellStyle name="Normal 17 4 2 3" xfId="16684"/>
    <cellStyle name="Normal 17 4 2 4" xfId="16685"/>
    <cellStyle name="Normal 17 4 3" xfId="16686"/>
    <cellStyle name="Normal 17 4 4" xfId="16687"/>
    <cellStyle name="Normal 17 4 5" xfId="16688"/>
    <cellStyle name="Normal 17 4 6" xfId="16689"/>
    <cellStyle name="Normal 17 4 7" xfId="16690"/>
    <cellStyle name="Normal 17 4 8" xfId="16691"/>
    <cellStyle name="Normal 17 4 9" xfId="16692"/>
    <cellStyle name="Normal 17 4_Sheet2" xfId="16693"/>
    <cellStyle name="Normal 17 5" xfId="16694"/>
    <cellStyle name="Normal 17 6" xfId="16695"/>
    <cellStyle name="Normal 17 6 2" xfId="16696"/>
    <cellStyle name="Normal 17 6 2 2" xfId="16697"/>
    <cellStyle name="Normal 17 6 2 3" xfId="16698"/>
    <cellStyle name="Normal 17 6 3" xfId="16699"/>
    <cellStyle name="Normal 17 6 4" xfId="16700"/>
    <cellStyle name="Normal 17 7" xfId="16701"/>
    <cellStyle name="Normal 17 7 2" xfId="16702"/>
    <cellStyle name="Normal 17 7 2 2" xfId="16703"/>
    <cellStyle name="Normal 17 7 2 3" xfId="16704"/>
    <cellStyle name="Normal 17 7 3" xfId="16705"/>
    <cellStyle name="Normal 17 7 4" xfId="16706"/>
    <cellStyle name="Normal 17 8" xfId="16707"/>
    <cellStyle name="Normal 17 8 2" xfId="16708"/>
    <cellStyle name="Normal 17 8 2 2" xfId="16709"/>
    <cellStyle name="Normal 17 8 2 3" xfId="16710"/>
    <cellStyle name="Normal 17 8 3" xfId="16711"/>
    <cellStyle name="Normal 17 8 4" xfId="16712"/>
    <cellStyle name="Normal 17 9" xfId="16713"/>
    <cellStyle name="Normal 17 9 2" xfId="16714"/>
    <cellStyle name="Normal 17 9 2 2" xfId="16715"/>
    <cellStyle name="Normal 17 9 2 3" xfId="16716"/>
    <cellStyle name="Normal 17 9 3" xfId="16717"/>
    <cellStyle name="Normal 17 9 4" xfId="16718"/>
    <cellStyle name="Normal 17_Abst for J.P.nagar" xfId="16719"/>
    <cellStyle name="Normal 170" xfId="16720"/>
    <cellStyle name="Normal 171" xfId="16721"/>
    <cellStyle name="Normal 172" xfId="16722"/>
    <cellStyle name="Normal 172 2" xfId="16723"/>
    <cellStyle name="Normal 172 2 2" xfId="16724"/>
    <cellStyle name="Normal 172 2 3" xfId="16725"/>
    <cellStyle name="Normal 172 3" xfId="16726"/>
    <cellStyle name="Normal 172 4" xfId="16727"/>
    <cellStyle name="Normal 173" xfId="16728"/>
    <cellStyle name="Normal 174" xfId="16729"/>
    <cellStyle name="Normal 175" xfId="16730"/>
    <cellStyle name="Normal 176" xfId="16731"/>
    <cellStyle name="Normal 176 2" xfId="16732"/>
    <cellStyle name="Normal 177" xfId="16733"/>
    <cellStyle name="Normal 178" xfId="16734"/>
    <cellStyle name="Normal 179" xfId="16735"/>
    <cellStyle name="Normal 18" xfId="16736"/>
    <cellStyle name="Normal 18 2" xfId="16737"/>
    <cellStyle name="Normal 18 2 2" xfId="16738"/>
    <cellStyle name="Normal 18 2 2 2" xfId="16739"/>
    <cellStyle name="Normal 18 3" xfId="16740"/>
    <cellStyle name="Normal 18 3 2" xfId="16741"/>
    <cellStyle name="Normal 18 3 3" xfId="16742"/>
    <cellStyle name="Normal 18 3 4" xfId="16743"/>
    <cellStyle name="Normal 18 3 5" xfId="16744"/>
    <cellStyle name="Normal 18 3 6" xfId="16745"/>
    <cellStyle name="Normal 18 3 7" xfId="16746"/>
    <cellStyle name="Normal 18 3 8" xfId="16747"/>
    <cellStyle name="Normal 18 3 9" xfId="16748"/>
    <cellStyle name="Normal 18 4" xfId="16749"/>
    <cellStyle name="Normal 18 5" xfId="16750"/>
    <cellStyle name="Normal 18_CHC Asifabad Estimate" xfId="16751"/>
    <cellStyle name="Normal 180" xfId="16752"/>
    <cellStyle name="Normal 181" xfId="16753"/>
    <cellStyle name="Normal 182" xfId="16754"/>
    <cellStyle name="Normal 183" xfId="16755"/>
    <cellStyle name="Normal 184" xfId="16756"/>
    <cellStyle name="Normal 185" xfId="16757"/>
    <cellStyle name="Normal 186" xfId="16758"/>
    <cellStyle name="Normal 186 2" xfId="16759"/>
    <cellStyle name="Normal 187" xfId="8"/>
    <cellStyle name="Normal 187 2" xfId="16760"/>
    <cellStyle name="Normal 188" xfId="16761"/>
    <cellStyle name="Normal 189" xfId="16762"/>
    <cellStyle name="Normal 19" xfId="16763"/>
    <cellStyle name="Normal 19 2" xfId="16764"/>
    <cellStyle name="Normal 19 2 2" xfId="16765"/>
    <cellStyle name="Normal 19 2 2 2" xfId="16766"/>
    <cellStyle name="Normal 19 2 2 2 2" xfId="16767"/>
    <cellStyle name="Normal 19 2 2 2 2 2" xfId="16768"/>
    <cellStyle name="Normal 19 2 2 2 2 2 2" xfId="16769"/>
    <cellStyle name="Normal 19 2 2 2 2 2 2 2" xfId="16770"/>
    <cellStyle name="Normal 19 2 2 2 2 2 2 2 2" xfId="16771"/>
    <cellStyle name="Normal 19 2 2 2 2 2 2 2 2 2" xfId="16772"/>
    <cellStyle name="Normal 19 2 2 2 2 2 2 2 2 2 2" xfId="16773"/>
    <cellStyle name="Normal 19 2 2 2 2 2 2 2 2 2 3" xfId="16774"/>
    <cellStyle name="Normal 19 2 2 2 2 2 2 2 2 3" xfId="16775"/>
    <cellStyle name="Normal 19 2 2 2 2 2 2 2 2 4" xfId="16776"/>
    <cellStyle name="Normal 19 2 2 2 2 2 2 2 3" xfId="16777"/>
    <cellStyle name="Normal 19 2 2 2 2 2 2 2 3 2" xfId="16778"/>
    <cellStyle name="Normal 19 2 2 2 2 2 2 2 3 3" xfId="16779"/>
    <cellStyle name="Normal 19 2 2 2 2 2 2 2 4" xfId="16780"/>
    <cellStyle name="Normal 19 2 2 2 2 2 2 2 5" xfId="16781"/>
    <cellStyle name="Normal 19 2 2 2 2 2 2 3" xfId="16782"/>
    <cellStyle name="Normal 19 2 2 2 2 2 2 3 2" xfId="16783"/>
    <cellStyle name="Normal 19 2 2 2 2 2 2 3 3" xfId="16784"/>
    <cellStyle name="Normal 19 2 2 2 2 2 2 4" xfId="16785"/>
    <cellStyle name="Normal 19 2 2 2 2 2 2 5" xfId="16786"/>
    <cellStyle name="Normal 19 2 2 2 2 2 3" xfId="16787"/>
    <cellStyle name="Normal 19 2 2 2 2 2 3 2" xfId="16788"/>
    <cellStyle name="Normal 19 2 2 2 2 2 3 3" xfId="16789"/>
    <cellStyle name="Normal 19 2 2 2 2 2 4" xfId="16790"/>
    <cellStyle name="Normal 19 2 2 2 2 2 5" xfId="16791"/>
    <cellStyle name="Normal 19 2 2 2 2 3" xfId="16792"/>
    <cellStyle name="Normal 19 2 2 2 2 3 2" xfId="16793"/>
    <cellStyle name="Normal 19 2 2 2 2 3 2 2" xfId="16794"/>
    <cellStyle name="Normal 19 2 2 2 2 3 2 2 2" xfId="16795"/>
    <cellStyle name="Normal 19 2 2 2 2 3 2 2 2 2" xfId="16796"/>
    <cellStyle name="Normal 19 2 2 2 2 3 2 2 2 2 2" xfId="16797"/>
    <cellStyle name="Normal 19 2 2 2 2 3 2 2 2 2 3" xfId="16798"/>
    <cellStyle name="Normal 19 2 2 2 2 3 2 2 2 3" xfId="16799"/>
    <cellStyle name="Normal 19 2 2 2 2 3 2 2 2 4" xfId="16800"/>
    <cellStyle name="Normal 19 2 2 2 2 3 2 2 3" xfId="16801"/>
    <cellStyle name="Normal 19 2 2 2 2 3 2 2 3 2" xfId="16802"/>
    <cellStyle name="Normal 19 2 2 2 2 3 2 2 3 3" xfId="16803"/>
    <cellStyle name="Normal 19 2 2 2 2 3 2 2 4" xfId="16804"/>
    <cellStyle name="Normal 19 2 2 2 2 3 2 2 5" xfId="16805"/>
    <cellStyle name="Normal 19 2 2 2 2 3 2 3" xfId="16806"/>
    <cellStyle name="Normal 19 2 2 2 2 3 2 3 2" xfId="16807"/>
    <cellStyle name="Normal 19 2 2 2 2 3 2 3 3" xfId="16808"/>
    <cellStyle name="Normal 19 2 2 2 2 3 2 4" xfId="16809"/>
    <cellStyle name="Normal 19 2 2 2 2 3 2 5" xfId="16810"/>
    <cellStyle name="Normal 19 2 2 2 2 3 3" xfId="16811"/>
    <cellStyle name="Normal 19 2 2 2 2 3 3 2" xfId="16812"/>
    <cellStyle name="Normal 19 2 2 2 2 3 3 2 2" xfId="16813"/>
    <cellStyle name="Normal 19 2 2 2 2 3 3 2 3" xfId="16814"/>
    <cellStyle name="Normal 19 2 2 2 2 3 3 3" xfId="16815"/>
    <cellStyle name="Normal 19 2 2 2 2 3 3 4" xfId="16816"/>
    <cellStyle name="Normal 19 2 2 2 2 3 4" xfId="16817"/>
    <cellStyle name="Normal 19 2 2 2 2 3 4 2" xfId="16818"/>
    <cellStyle name="Normal 19 2 2 2 2 3 4 2 2" xfId="16819"/>
    <cellStyle name="Normal 19 2 2 2 2 3 4 2 3" xfId="16820"/>
    <cellStyle name="Normal 19 2 2 2 2 3 4 3" xfId="16821"/>
    <cellStyle name="Normal 19 2 2 2 2 3 4 4" xfId="16822"/>
    <cellStyle name="Normal 19 2 2 2 2 3 5" xfId="16823"/>
    <cellStyle name="Normal 19 2 2 2 2 3 5 2" xfId="16824"/>
    <cellStyle name="Normal 19 2 2 2 2 3 5 3" xfId="16825"/>
    <cellStyle name="Normal 19 2 2 2 2 3 6" xfId="16826"/>
    <cellStyle name="Normal 19 2 2 2 2 3 7" xfId="16827"/>
    <cellStyle name="Normal 19 2 2 2 2 4" xfId="16828"/>
    <cellStyle name="Normal 19 2 2 2 2 4 2" xfId="16829"/>
    <cellStyle name="Normal 19 2 2 2 2 4 3" xfId="16830"/>
    <cellStyle name="Normal 19 2 2 2 2 5" xfId="16831"/>
    <cellStyle name="Normal 19 2 2 2 2 6" xfId="16832"/>
    <cellStyle name="Normal 19 2 2 2 3" xfId="16833"/>
    <cellStyle name="Normal 19 2 2 2 3 2" xfId="16834"/>
    <cellStyle name="Normal 19 2 2 2 3 2 2" xfId="16835"/>
    <cellStyle name="Normal 19 2 2 2 3 2 3" xfId="16836"/>
    <cellStyle name="Normal 19 2 2 2 3 3" xfId="16837"/>
    <cellStyle name="Normal 19 2 2 2 3 4" xfId="16838"/>
    <cellStyle name="Normal 19 2 2 2 4" xfId="16839"/>
    <cellStyle name="Normal 19 2 2 2 4 2" xfId="16840"/>
    <cellStyle name="Normal 19 2 2 2 4 2 2" xfId="16841"/>
    <cellStyle name="Normal 19 2 2 2 4 2 2 2" xfId="16842"/>
    <cellStyle name="Normal 19 2 2 2 4 2 2 2 2" xfId="16843"/>
    <cellStyle name="Normal 19 2 2 2 4 2 2 2 2 2" xfId="16844"/>
    <cellStyle name="Normal 19 2 2 2 4 2 2 2 2 2 2" xfId="16845"/>
    <cellStyle name="Normal 19 2 2 2 4 2 2 2 2 2 2 2" xfId="16846"/>
    <cellStyle name="Normal 19 2 2 2 4 2 2 2 2 2 2 3" xfId="16847"/>
    <cellStyle name="Normal 19 2 2 2 4 2 2 2 2 2 3" xfId="16848"/>
    <cellStyle name="Normal 19 2 2 2 4 2 2 2 2 2 4" xfId="16849"/>
    <cellStyle name="Normal 19 2 2 2 4 2 2 2 2 3" xfId="16850"/>
    <cellStyle name="Normal 19 2 2 2 4 2 2 2 2 3 2" xfId="16851"/>
    <cellStyle name="Normal 19 2 2 2 4 2 2 2 2 3 2 2" xfId="16852"/>
    <cellStyle name="Normal 19 2 2 2 4 2 2 2 2 3 2 2 2" xfId="16853"/>
    <cellStyle name="Normal 19 2 2 2 4 2 2 2 2 3 2 2 2 2" xfId="16854"/>
    <cellStyle name="Normal 19 2 2 2 4 2 2 2 2 3 2 2 2 2 2" xfId="16855"/>
    <cellStyle name="Normal 19 2 2 2 4 2 2 2 2 3 2 2 2 2 2 2" xfId="16856"/>
    <cellStyle name="Normal 19 2 2 2 4 2 2 2 2 3 2 2 2 2 2 2 2" xfId="16857"/>
    <cellStyle name="Normal 19 2 2 2 4 2 2 2 2 3 2 2 2 2 2 2 2 2" xfId="16858"/>
    <cellStyle name="Normal 19 2 2 2 4 2 2 2 2 3 2 2 2 2 2 2 2 2 2" xfId="16859"/>
    <cellStyle name="Normal 19 2 2 2 4 2 2 2 2 3 2 2 2 2 2 2 2 2 2 2" xfId="16860"/>
    <cellStyle name="Normal 19 2 2 2 4 2 2 2 2 3 2 2 2 2 2 2 2 2 2 2 2" xfId="16861"/>
    <cellStyle name="Normal 19 2 2 2 4 2 2 2 2 3 2 2 2 2 2 2 2 2 2 2 3" xfId="16862"/>
    <cellStyle name="Normal 19 2 2 2 4 2 2 2 2 3 2 2 2 2 2 2 2 2 2 3" xfId="16863"/>
    <cellStyle name="Normal 19 2 2 2 4 2 2 2 2 3 2 2 2 2 2 2 2 2 2 3 2" xfId="16864"/>
    <cellStyle name="Normal 19 2 2 2 4 2 2 2 2 3 2 2 2 2 2 2 2 2 2 3 2 2" xfId="16865"/>
    <cellStyle name="Normal 19 2 2 2 4 2 2 2 2 3 2 2 2 2 2 2 2 2 2 3 2 3" xfId="16866"/>
    <cellStyle name="Normal 19 2 2 2 4 2 2 2 2 3 2 2 2 2 2 2 2 2 2 3 3" xfId="16867"/>
    <cellStyle name="Normal 19 2 2 2 4 2 2 2 2 3 2 2 2 2 2 2 2 2 2 3 4" xfId="16868"/>
    <cellStyle name="Normal 19 2 2 2 4 2 2 2 2 3 2 2 2 2 2 2 2 2 2 4" xfId="16869"/>
    <cellStyle name="Normal 19 2 2 2 4 2 2 2 2 3 2 2 2 2 2 2 2 2 2 4 2" xfId="16870"/>
    <cellStyle name="Normal 19 2 2 2 4 2 2 2 2 3 2 2 2 2 2 2 2 2 2 4 2 2" xfId="16871"/>
    <cellStyle name="Normal 19 2 2 2 4 2 2 2 2 3 2 2 2 2 2 2 2 2 2 4 2 2 2" xfId="16872"/>
    <cellStyle name="Normal 19 2 2 2 4 2 2 2 2 3 2 2 2 2 2 2 2 2 2 4 2 2 3" xfId="16873"/>
    <cellStyle name="Normal 19 2 2 2 4 2 2 2 2 3 2 2 2 2 2 2 2 2 2 4 2 3" xfId="16874"/>
    <cellStyle name="Normal 19 2 2 2 4 2 2 2 2 3 2 2 2 2 2 2 2 2 2 4 2 4" xfId="16875"/>
    <cellStyle name="Normal 19 2 2 2 4 2 2 2 2 3 2 2 2 2 2 2 2 2 2 4 3" xfId="16876"/>
    <cellStyle name="Normal 19 2 2 2 4 2 2 2 2 3 2 2 2 2 2 2 2 2 2 4 3 2" xfId="16877"/>
    <cellStyle name="Normal 19 2 2 2 4 2 2 2 2 3 2 2 2 2 2 2 2 2 2 4 3 3" xfId="16878"/>
    <cellStyle name="Normal 19 2 2 2 4 2 2 2 2 3 2 2 2 2 2 2 2 2 2 4 4" xfId="16879"/>
    <cellStyle name="Normal 19 2 2 2 4 2 2 2 2 3 2 2 2 2 2 2 2 2 2 4 5" xfId="16880"/>
    <cellStyle name="Normal 19 2 2 2 4 2 2 2 2 3 2 2 2 2 2 2 2 2 2 5" xfId="16881"/>
    <cellStyle name="Normal 19 2 2 2 4 2 2 2 2 3 2 2 2 2 2 2 2 2 2 6" xfId="16882"/>
    <cellStyle name="Normal 19 2 2 2 4 2 2 2 2 3 2 2 2 2 2 2 2 2 3" xfId="16883"/>
    <cellStyle name="Normal 19 2 2 2 4 2 2 2 2 3 2 2 2 2 2 2 2 2 3 2" xfId="16884"/>
    <cellStyle name="Normal 19 2 2 2 4 2 2 2 2 3 2 2 2 2 2 2 2 2 3 3" xfId="16885"/>
    <cellStyle name="Normal 19 2 2 2 4 2 2 2 2 3 2 2 2 2 2 2 2 2 4" xfId="16886"/>
    <cellStyle name="Normal 19 2 2 2 4 2 2 2 2 3 2 2 2 2 2 2 2 2 5" xfId="16887"/>
    <cellStyle name="Normal 19 2 2 2 4 2 2 2 2 3 2 2 2 2 2 2 2 3" xfId="16888"/>
    <cellStyle name="Normal 19 2 2 2 4 2 2 2 2 3 2 2 2 2 2 2 2 3 2" xfId="16889"/>
    <cellStyle name="Normal 19 2 2 2 4 2 2 2 2 3 2 2 2 2 2 2 2 3 2 2" xfId="16890"/>
    <cellStyle name="Normal 19 2 2 2 4 2 2 2 2 3 2 2 2 2 2 2 2 3 2 3" xfId="16891"/>
    <cellStyle name="Normal 19 2 2 2 4 2 2 2 2 3 2 2 2 2 2 2 2 3 3" xfId="16892"/>
    <cellStyle name="Normal 19 2 2 2 4 2 2 2 2 3 2 2 2 2 2 2 2 3 4" xfId="16893"/>
    <cellStyle name="Normal 19 2 2 2 4 2 2 2 2 3 2 2 2 2 2 2 2 4" xfId="16894"/>
    <cellStyle name="Normal 19 2 2 2 4 2 2 2 2 3 2 2 2 2 2 2 2 4 2" xfId="16895"/>
    <cellStyle name="Normal 19 2 2 2 4 2 2 2 2 3 2 2 2 2 2 2 2 4 3" xfId="16896"/>
    <cellStyle name="Normal 19 2 2 2 4 2 2 2 2 3 2 2 2 2 2 2 2 5" xfId="16897"/>
    <cellStyle name="Normal 19 2 2 2 4 2 2 2 2 3 2 2 2 2 2 2 2 6" xfId="16898"/>
    <cellStyle name="Normal 19 2 2 2 4 2 2 2 2 3 2 2 2 2 2 2 3" xfId="16899"/>
    <cellStyle name="Normal 19 2 2 2 4 2 2 2 2 3 2 2 2 2 2 2 3 2" xfId="16900"/>
    <cellStyle name="Normal 19 2 2 2 4 2 2 2 2 3 2 2 2 2 2 2 3 3" xfId="16901"/>
    <cellStyle name="Normal 19 2 2 2 4 2 2 2 2 3 2 2 2 2 2 2 4" xfId="16902"/>
    <cellStyle name="Normal 19 2 2 2 4 2 2 2 2 3 2 2 2 2 2 2 5" xfId="16903"/>
    <cellStyle name="Normal 19 2 2 2 4 2 2 2 2 3 2 2 2 2 2 3" xfId="16904"/>
    <cellStyle name="Normal 19 2 2 2 4 2 2 2 2 3 2 2 2 2 2 3 2" xfId="16905"/>
    <cellStyle name="Normal 19 2 2 2 4 2 2 2 2 3 2 2 2 2 2 3 3" xfId="16906"/>
    <cellStyle name="Normal 19 2 2 2 4 2 2 2 2 3 2 2 2 2 2 4" xfId="16907"/>
    <cellStyle name="Normal 19 2 2 2 4 2 2 2 2 3 2 2 2 2 2 5" xfId="16908"/>
    <cellStyle name="Normal 19 2 2 2 4 2 2 2 2 3 2 2 2 2 3" xfId="16909"/>
    <cellStyle name="Normal 19 2 2 2 4 2 2 2 2 3 2 2 2 2 3 2" xfId="16910"/>
    <cellStyle name="Normal 19 2 2 2 4 2 2 2 2 3 2 2 2 2 3 3" xfId="16911"/>
    <cellStyle name="Normal 19 2 2 2 4 2 2 2 2 3 2 2 2 2 4" xfId="16912"/>
    <cellStyle name="Normal 19 2 2 2 4 2 2 2 2 3 2 2 2 2 5" xfId="16913"/>
    <cellStyle name="Normal 19 2 2 2 4 2 2 2 2 3 2 2 2 3" xfId="16914"/>
    <cellStyle name="Normal 19 2 2 2 4 2 2 2 2 3 2 2 2 3 2" xfId="16915"/>
    <cellStyle name="Normal 19 2 2 2 4 2 2 2 2 3 2 2 2 3 3" xfId="16916"/>
    <cellStyle name="Normal 19 2 2 2 4 2 2 2 2 3 2 2 2 4" xfId="16917"/>
    <cellStyle name="Normal 19 2 2 2 4 2 2 2 2 3 2 2 2 5" xfId="16918"/>
    <cellStyle name="Normal 19 2 2 2 4 2 2 2 2 3 2 2 2 5 2" xfId="16919"/>
    <cellStyle name="Normal 19 2 2 2 4 2 2 2 2 3 2 2 2 5 2 2" xfId="16920"/>
    <cellStyle name="Normal 19 2 2 2 4 2 2 2 2 3 2 2 2 5 2 3" xfId="16921"/>
    <cellStyle name="Normal 19 2 2 2 4 2 2 2 2 3 2 2 2 5 3" xfId="16922"/>
    <cellStyle name="Normal 19 2 2 2 4 2 2 2 2 3 2 2 2 5 4" xfId="16923"/>
    <cellStyle name="Normal 19 2 2 2 4 2 2 2 2 3 2 2 2 6" xfId="16924"/>
    <cellStyle name="Normal 19 2 2 2 4 2 2 2 2 3 2 2 3" xfId="16925"/>
    <cellStyle name="Normal 19 2 2 2 4 2 2 2 2 3 2 2 3 2" xfId="16926"/>
    <cellStyle name="Normal 19 2 2 2 4 2 2 2 2 3 2 2 3 2 2" xfId="16927"/>
    <cellStyle name="Normal 19 2 2 2 4 2 2 2 2 3 2 2 3 2 3" xfId="16928"/>
    <cellStyle name="Normal 19 2 2 2 4 2 2 2 2 3 2 2 3 3" xfId="16929"/>
    <cellStyle name="Normal 19 2 2 2 4 2 2 2 2 3 2 2 3 3 2" xfId="16930"/>
    <cellStyle name="Normal 19 2 2 2 4 2 2 2 2 3 2 2 3 3 2 2" xfId="16931"/>
    <cellStyle name="Normal 19 2 2 2 4 2 2 2 2 3 2 2 3 3 2 3" xfId="16932"/>
    <cellStyle name="Normal 19 2 2 2 4 2 2 2 2 3 2 2 3 3 3" xfId="16933"/>
    <cellStyle name="Normal 19 2 2 2 4 2 2 2 2 3 2 2 3 3 3 2" xfId="16934"/>
    <cellStyle name="Normal 19 2 2 2 4 2 2 2 2 3 2 2 3 3 3 2 2" xfId="16935"/>
    <cellStyle name="Normal 19 2 2 2 4 2 2 2 2 3 2 2 3 3 3 2 3" xfId="16936"/>
    <cellStyle name="Normal 19 2 2 2 4 2 2 2 2 3 2 2 3 3 3 3" xfId="16937"/>
    <cellStyle name="Normal 19 2 2 2 4 2 2 2 2 3 2 2 3 3 3 4" xfId="16938"/>
    <cellStyle name="Normal 19 2 2 2 4 2 2 2 2 3 2 2 3 3 4" xfId="16939"/>
    <cellStyle name="Normal 19 2 2 2 4 2 2 2 2 3 2 2 3 3 5" xfId="16940"/>
    <cellStyle name="Normal 19 2 2 2 4 2 2 2 2 3 2 2 3 4" xfId="16941"/>
    <cellStyle name="Normal 19 2 2 2 4 2 2 2 2 3 2 2 3 4 2" xfId="16942"/>
    <cellStyle name="Normal 19 2 2 2 4 2 2 2 2 3 2 2 3 4 2 2" xfId="16943"/>
    <cellStyle name="Normal 19 2 2 2 4 2 2 2 2 3 2 2 3 4 2 3" xfId="16944"/>
    <cellStyle name="Normal 19 2 2 2 4 2 2 2 2 3 2 2 3 4 3" xfId="16945"/>
    <cellStyle name="Normal 19 2 2 2 4 2 2 2 2 3 2 2 3 4 3 2" xfId="16946"/>
    <cellStyle name="Normal 19 2 2 2 4 2 2 2 2 3 2 2 3 4 3 2 2" xfId="16947"/>
    <cellStyle name="Normal 19 2 2 2 4 2 2 2 2 3 2 2 3 4 3 2 3" xfId="16948"/>
    <cellStyle name="Normal 19 2 2 2 4 2 2 2 2 3 2 2 3 4 3 3" xfId="16949"/>
    <cellStyle name="Normal 19 2 2 2 4 2 2 2 2 3 2 2 3 4 3 4" xfId="16950"/>
    <cellStyle name="Normal 19 2 2 2 4 2 2 2 2 3 2 2 3 4 4" xfId="16951"/>
    <cellStyle name="Normal 19 2 2 2 4 2 2 2 2 3 2 2 3 4 5" xfId="16952"/>
    <cellStyle name="Normal 19 2 2 2 4 2 2 2 2 3 2 2 3 5" xfId="16953"/>
    <cellStyle name="Normal 19 2 2 2 4 2 2 2 2 3 2 2 3 5 2" xfId="16954"/>
    <cellStyle name="Normal 19 2 2 2 4 2 2 2 2 3 2 2 3 5 2 2" xfId="16955"/>
    <cellStyle name="Normal 19 2 2 2 4 2 2 2 2 3 2 2 3 5 2 2 2" xfId="16956"/>
    <cellStyle name="Normal 19 2 2 2 4 2 2 2 2 3 2 2 3 5 2 2 3" xfId="16957"/>
    <cellStyle name="Normal 19 2 2 2 4 2 2 2 2 3 2 2 3 5 2 3" xfId="16958"/>
    <cellStyle name="Normal 19 2 2 2 4 2 2 2 2 3 2 2 3 5 2 4" xfId="16959"/>
    <cellStyle name="Normal 19 2 2 2 4 2 2 2 2 3 2 2 3 5 3" xfId="16960"/>
    <cellStyle name="Normal 19 2 2 2 4 2 2 2 2 3 2 2 3 5 3 2" xfId="16961"/>
    <cellStyle name="Normal 19 2 2 2 4 2 2 2 2 3 2 2 3 5 3 2 2" xfId="16962"/>
    <cellStyle name="Normal 19 2 2 2 4 2 2 2 2 3 2 2 3 5 3 2 2 2" xfId="16963"/>
    <cellStyle name="Normal 19 2 2 2 4 2 2 2 2 3 2 2 3 5 3 2 2 3" xfId="16964"/>
    <cellStyle name="Normal 19 2 2 2 4 2 2 2 2 3 2 2 3 5 3 2 3" xfId="16965"/>
    <cellStyle name="Normal 19 2 2 2 4 2 2 2 2 3 2 2 3 5 3 2 4" xfId="16966"/>
    <cellStyle name="Normal 19 2 2 2 4 2 2 2 2 3 2 2 3 5 3 3" xfId="16967"/>
    <cellStyle name="Normal 19 2 2 2 4 2 2 2 2 3 2 2 3 5 3 3 2" xfId="16968"/>
    <cellStyle name="Normal 19 2 2 2 4 2 2 2 2 3 2 2 3 5 3 3 3" xfId="16969"/>
    <cellStyle name="Normal 19 2 2 2 4 2 2 2 2 3 2 2 3 5 3 4" xfId="16970"/>
    <cellStyle name="Normal 19 2 2 2 4 2 2 2 2 3 2 2 3 5 3 5" xfId="16971"/>
    <cellStyle name="Normal 19 2 2 2 4 2 2 2 2 3 2 2 3 5 4" xfId="16972"/>
    <cellStyle name="Normal 19 2 2 2 4 2 2 2 2 3 2 2 3 5 4 2" xfId="16973"/>
    <cellStyle name="Normal 19 2 2 2 4 2 2 2 2 3 2 2 3 5 4 3" xfId="16974"/>
    <cellStyle name="Normal 19 2 2 2 4 2 2 2 2 3 2 2 3 5 5" xfId="16975"/>
    <cellStyle name="Normal 19 2 2 2 4 2 2 2 2 3 2 2 3 5 6" xfId="16976"/>
    <cellStyle name="Normal 19 2 2 2 4 2 2 2 2 3 2 2 3 6" xfId="16977"/>
    <cellStyle name="Normal 19 2 2 2 4 2 2 2 2 3 2 2 3 7" xfId="16978"/>
    <cellStyle name="Normal 19 2 2 2 4 2 2 2 2 3 2 2 4" xfId="16979"/>
    <cellStyle name="Normal 19 2 2 2 4 2 2 2 2 3 2 2 4 2" xfId="16980"/>
    <cellStyle name="Normal 19 2 2 2 4 2 2 2 2 3 2 2 4 3" xfId="16981"/>
    <cellStyle name="Normal 19 2 2 2 4 2 2 2 2 3 2 2 5" xfId="16982"/>
    <cellStyle name="Normal 19 2 2 2 4 2 2 2 2 3 2 2 6" xfId="16983"/>
    <cellStyle name="Normal 19 2 2 2 4 2 2 2 2 3 2 3" xfId="16984"/>
    <cellStyle name="Normal 19 2 2 2 4 2 2 2 2 3 2 3 2" xfId="16985"/>
    <cellStyle name="Normal 19 2 2 2 4 2 2 2 2 3 2 3 2 2" xfId="16986"/>
    <cellStyle name="Normal 19 2 2 2 4 2 2 2 2 3 2 3 2 2 2" xfId="16987"/>
    <cellStyle name="Normal 19 2 2 2 4 2 2 2 2 3 2 3 2 2 2 2" xfId="16988"/>
    <cellStyle name="Normal 19 2 2 2 4 2 2 2 2 3 2 3 2 2 2 3" xfId="16989"/>
    <cellStyle name="Normal 19 2 2 2 4 2 2 2 2 3 2 3 2 2 3" xfId="16990"/>
    <cellStyle name="Normal 19 2 2 2 4 2 2 2 2 3 2 3 2 2 4" xfId="16991"/>
    <cellStyle name="Normal 19 2 2 2 4 2 2 2 2 3 2 3 2 3" xfId="16992"/>
    <cellStyle name="Normal 19 2 2 2 4 2 2 2 2 3 2 3 2 3 2" xfId="16993"/>
    <cellStyle name="Normal 19 2 2 2 4 2 2 2 2 3 2 3 2 3 3" xfId="16994"/>
    <cellStyle name="Normal 19 2 2 2 4 2 2 2 2 3 2 3 2 4" xfId="16995"/>
    <cellStyle name="Normal 19 2 2 2 4 2 2 2 2 3 2 3 2 5" xfId="16996"/>
    <cellStyle name="Normal 19 2 2 2 4 2 2 2 2 3 2 3 3" xfId="16997"/>
    <cellStyle name="Normal 19 2 2 2 4 2 2 2 2 3 2 3 3 2" xfId="16998"/>
    <cellStyle name="Normal 19 2 2 2 4 2 2 2 2 3 2 3 3 2 2" xfId="16999"/>
    <cellStyle name="Normal 19 2 2 2 4 2 2 2 2 3 2 3 3 2 3" xfId="17000"/>
    <cellStyle name="Normal 19 2 2 2 4 2 2 2 2 3 2 3 3 3" xfId="17001"/>
    <cellStyle name="Normal 19 2 2 2 4 2 2 2 2 3 2 3 3 4" xfId="17002"/>
    <cellStyle name="Normal 19 2 2 2 4 2 2 2 2 3 2 3 4" xfId="17003"/>
    <cellStyle name="Normal 19 2 2 2 4 2 2 2 2 3 2 3 4 2" xfId="17004"/>
    <cellStyle name="Normal 19 2 2 2 4 2 2 2 2 3 2 3 4 3" xfId="17005"/>
    <cellStyle name="Normal 19 2 2 2 4 2 2 2 2 3 2 3 5" xfId="17006"/>
    <cellStyle name="Normal 19 2 2 2 4 2 2 2 2 3 2 3 6" xfId="17007"/>
    <cellStyle name="Normal 19 2 2 2 4 2 2 2 2 3 2 4" xfId="17008"/>
    <cellStyle name="Normal 19 2 2 2 4 2 2 2 2 3 2 4 2" xfId="17009"/>
    <cellStyle name="Normal 19 2 2 2 4 2 2 2 2 3 2 4 2 2" xfId="17010"/>
    <cellStyle name="Normal 19 2 2 2 4 2 2 2 2 3 2 4 2 2 2" xfId="17011"/>
    <cellStyle name="Normal 19 2 2 2 4 2 2 2 2 3 2 4 2 2 2 2" xfId="17012"/>
    <cellStyle name="Normal 19 2 2 2 4 2 2 2 2 3 2 4 2 2 2 3" xfId="17013"/>
    <cellStyle name="Normal 19 2 2 2 4 2 2 2 2 3 2 4 2 2 3" xfId="17014"/>
    <cellStyle name="Normal 19 2 2 2 4 2 2 2 2 3 2 4 2 2 4" xfId="17015"/>
    <cellStyle name="Normal 19 2 2 2 4 2 2 2 2 3 2 4 2 3" xfId="17016"/>
    <cellStyle name="Normal 19 2 2 2 4 2 2 2 2 3 2 4 2 3 2" xfId="17017"/>
    <cellStyle name="Normal 19 2 2 2 4 2 2 2 2 3 2 4 2 3 2 2" xfId="17018"/>
    <cellStyle name="Normal 19 2 2 2 4 2 2 2 2 3 2 4 2 3 2 3" xfId="17019"/>
    <cellStyle name="Normal 19 2 2 2 4 2 2 2 2 3 2 4 2 3 3" xfId="17020"/>
    <cellStyle name="Normal 19 2 2 2 4 2 2 2 2 3 2 4 2 3 4" xfId="17021"/>
    <cellStyle name="Normal 19 2 2 2 4 2 2 2 2 3 2 4 2 4" xfId="17022"/>
    <cellStyle name="Normal 19 2 2 2 4 2 2 2 2 3 2 4 2 4 2" xfId="17023"/>
    <cellStyle name="Normal 19 2 2 2 4 2 2 2 2 3 2 4 2 4 2 2" xfId="17024"/>
    <cellStyle name="Normal 19 2 2 2 4 2 2 2 2 3 2 4 2 4 2 2 2" xfId="17025"/>
    <cellStyle name="Normal 19 2 2 2 4 2 2 2 2 3 2 4 2 4 2 2 3" xfId="17026"/>
    <cellStyle name="Normal 19 2 2 2 4 2 2 2 2 3 2 4 2 4 2 3" xfId="17027"/>
    <cellStyle name="Normal 19 2 2 2 4 2 2 2 2 3 2 4 2 4 2 4" xfId="17028"/>
    <cellStyle name="Normal 19 2 2 2 4 2 2 2 2 3 2 4 2 4 3" xfId="17029"/>
    <cellStyle name="Normal 19 2 2 2 4 2 2 2 2 3 2 4 2 4 3 2" xfId="17030"/>
    <cellStyle name="Normal 19 2 2 2 4 2 2 2 2 3 2 4 2 4 3 2 2" xfId="17031"/>
    <cellStyle name="Normal 19 2 2 2 4 2 2 2 2 3 2 4 2 4 3 2 3" xfId="17032"/>
    <cellStyle name="Normal 19 2 2 2 4 2 2 2 2 3 2 4 2 4 3 3" xfId="17033"/>
    <cellStyle name="Normal 19 2 2 2 4 2 2 2 2 3 2 4 2 4 3 3 2" xfId="17034"/>
    <cellStyle name="Normal 19 2 2 2 4 2 2 2 2 3 2 4 2 4 3 3 2 2" xfId="17035"/>
    <cellStyle name="Normal 19 2 2 2 4 2 2 2 2 3 2 4 2 4 3 3 2 3" xfId="17036"/>
    <cellStyle name="Normal 19 2 2 2 4 2 2 2 2 3 2 4 2 4 3 3 3" xfId="17037"/>
    <cellStyle name="Normal 19 2 2 2 4 2 2 2 2 3 2 4 2 4 3 3 4" xfId="17038"/>
    <cellStyle name="Normal 19 2 2 2 4 2 2 2 2 3 2 4 2 4 3 4" xfId="17039"/>
    <cellStyle name="Normal 19 2 2 2 4 2 2 2 2 3 2 4 2 4 3 5" xfId="17040"/>
    <cellStyle name="Normal 19 2 2 2 4 2 2 2 2 3 2 4 2 4 4" xfId="17041"/>
    <cellStyle name="Normal 19 2 2 2 4 2 2 2 2 3 2 4 2 4 4 2" xfId="17042"/>
    <cellStyle name="Normal 19 2 2 2 4 2 2 2 2 3 2 4 2 4 4 2 2" xfId="17043"/>
    <cellStyle name="Normal 19 2 2 2 4 2 2 2 2 3 2 4 2 4 4 2 3" xfId="17044"/>
    <cellStyle name="Normal 19 2 2 2 4 2 2 2 2 3 2 4 2 4 4 3" xfId="17045"/>
    <cellStyle name="Normal 19 2 2 2 4 2 2 2 2 3 2 4 2 4 4 4" xfId="17046"/>
    <cellStyle name="Normal 19 2 2 2 4 2 2 2 2 3 2 4 2 4 5" xfId="17047"/>
    <cellStyle name="Normal 19 2 2 2 4 2 2 2 2 3 2 4 2 4 5 2" xfId="17048"/>
    <cellStyle name="Normal 19 2 2 2 4 2 2 2 2 3 2 4 2 4 5 3" xfId="17049"/>
    <cellStyle name="Normal 19 2 2 2 4 2 2 2 2 3 2 4 2 4 6" xfId="17050"/>
    <cellStyle name="Normal 19 2 2 2 4 2 2 2 2 3 2 4 2 4 7" xfId="17051"/>
    <cellStyle name="Normal 19 2 2 2 4 2 2 2 2 3 2 4 2 5" xfId="17052"/>
    <cellStyle name="Normal 19 2 2 2 4 2 2 2 2 3 2 4 2 5 2" xfId="17053"/>
    <cellStyle name="Normal 19 2 2 2 4 2 2 2 2 3 2 4 2 5 3" xfId="17054"/>
    <cellStyle name="Normal 19 2 2 2 4 2 2 2 2 3 2 4 2 6" xfId="17055"/>
    <cellStyle name="Normal 19 2 2 2 4 2 2 2 2 3 2 4 2 7" xfId="17056"/>
    <cellStyle name="Normal 19 2 2 2 4 2 2 2 2 3 2 4 3" xfId="17057"/>
    <cellStyle name="Normal 19 2 2 2 4 2 2 2 2 3 2 4 3 2" xfId="17058"/>
    <cellStyle name="Normal 19 2 2 2 4 2 2 2 2 3 2 4 3 3" xfId="17059"/>
    <cellStyle name="Normal 19 2 2 2 4 2 2 2 2 3 2 4 4" xfId="17060"/>
    <cellStyle name="Normal 19 2 2 2 4 2 2 2 2 3 2 4 5" xfId="17061"/>
    <cellStyle name="Normal 19 2 2 2 4 2 2 2 2 3 2 5" xfId="17062"/>
    <cellStyle name="Normal 19 2 2 2 4 2 2 2 2 3 2 5 2" xfId="17063"/>
    <cellStyle name="Normal 19 2 2 2 4 2 2 2 2 3 2 5 3" xfId="17064"/>
    <cellStyle name="Normal 19 2 2 2 4 2 2 2 2 3 2 6" xfId="17065"/>
    <cellStyle name="Normal 19 2 2 2 4 2 2 2 2 3 2 7" xfId="17066"/>
    <cellStyle name="Normal 19 2 2 2 4 2 2 2 2 3 3" xfId="17067"/>
    <cellStyle name="Normal 19 2 2 2 4 2 2 2 2 3 3 2" xfId="17068"/>
    <cellStyle name="Normal 19 2 2 2 4 2 2 2 2 3 3 2 2" xfId="17069"/>
    <cellStyle name="Normal 19 2 2 2 4 2 2 2 2 3 3 2 2 4" xfId="17070"/>
    <cellStyle name="Normal 19 2 2 2 4 2 2 2 2 3 3 2 2 4 2" xfId="17071"/>
    <cellStyle name="Normal 19 2 2 2 4 2 2 2 2 3 3 2 2 4 2 2" xfId="17072"/>
    <cellStyle name="Normal 19 2 2 2 4 2 2 2 2 3 3 2 2 4 2 3" xfId="17073"/>
    <cellStyle name="Normal 19 2 2 2 4 2 2 2 2 3 3 2 2 4 3" xfId="17074"/>
    <cellStyle name="Normal 19 2 2 2 4 2 2 2 2 3 3 2 2 4 4" xfId="17075"/>
    <cellStyle name="Normal 19 2 2 2 4 2 2 2 2 3 3 2 3" xfId="17076"/>
    <cellStyle name="Normal 19 2 2 2 4 2 2 2 2 3 3 3" xfId="17077"/>
    <cellStyle name="Normal 19 2 2 2 4 2 2 2 2 3 3 4" xfId="17078"/>
    <cellStyle name="Normal 19 2 2 2 4 2 2 2 2 3 4" xfId="17079"/>
    <cellStyle name="Normal 19 2 2 2 4 2 2 2 2 3 4 2" xfId="17080"/>
    <cellStyle name="Normal 19 2 2 2 4 2 2 2 2 3 4 3" xfId="17081"/>
    <cellStyle name="Normal 19 2 2 2 4 2 2 2 2 3 5" xfId="17082"/>
    <cellStyle name="Normal 19 2 2 2 4 2 2 2 2 3 6" xfId="17083"/>
    <cellStyle name="Normal 19 2 2 2 4 2 2 2 2 4" xfId="17084"/>
    <cellStyle name="Normal 19 2 2 2 4 2 2 2 2 4 2" xfId="17085"/>
    <cellStyle name="Normal 19 2 2 2 4 2 2 2 2 4 2 2" xfId="17086"/>
    <cellStyle name="Normal 19 2 2 2 4 2 2 2 2 4 2 2 2" xfId="17087"/>
    <cellStyle name="Normal 19 2 2 2 4 2 2 2 2 4 2 2 3" xfId="17088"/>
    <cellStyle name="Normal 19 2 2 2 4 2 2 2 2 4 2 3" xfId="17089"/>
    <cellStyle name="Normal 19 2 2 2 4 2 2 2 2 4 2 4" xfId="17090"/>
    <cellStyle name="Normal 19 2 2 2 4 2 2 2 2 4 3" xfId="17091"/>
    <cellStyle name="Normal 19 2 2 2 4 2 2 2 2 4 3 2" xfId="17092"/>
    <cellStyle name="Normal 19 2 2 2 4 2 2 2 2 4 3 3" xfId="17093"/>
    <cellStyle name="Normal 19 2 2 2 4 2 2 2 2 4 4" xfId="17094"/>
    <cellStyle name="Normal 19 2 2 2 4 2 2 2 2 4 5" xfId="17095"/>
    <cellStyle name="Normal 19 2 2 2 4 2 2 2 2 5" xfId="17096"/>
    <cellStyle name="Normal 19 2 2 2 4 2 2 2 2 5 2" xfId="17097"/>
    <cellStyle name="Normal 19 2 2 2 4 2 2 2 2 5 2 2" xfId="17098"/>
    <cellStyle name="Normal 19 2 2 2 4 2 2 2 2 5 2 3" xfId="17099"/>
    <cellStyle name="Normal 19 2 2 2 4 2 2 2 2 5 3" xfId="17100"/>
    <cellStyle name="Normal 19 2 2 2 4 2 2 2 2 5 4" xfId="17101"/>
    <cellStyle name="Normal 19 2 2 2 4 2 2 2 2 6" xfId="17102"/>
    <cellStyle name="Normal 19 2 2 2 4 2 2 2 2 6 2" xfId="17103"/>
    <cellStyle name="Normal 19 2 2 2 4 2 2 2 2 6 3" xfId="17104"/>
    <cellStyle name="Normal 19 2 2 2 4 2 2 2 2 7" xfId="17105"/>
    <cellStyle name="Normal 19 2 2 2 4 2 2 2 2 8" xfId="17106"/>
    <cellStyle name="Normal 19 2 2 2 4 2 2 2 3" xfId="17107"/>
    <cellStyle name="Normal 19 2 2 2 4 2 2 2 3 2" xfId="17108"/>
    <cellStyle name="Normal 19 2 2 2 4 2 2 2 3 2 2" xfId="17109"/>
    <cellStyle name="Normal 19 2 2 2 4 2 2 2 3 2 3" xfId="17110"/>
    <cellStyle name="Normal 19 2 2 2 4 2 2 2 3 3" xfId="17111"/>
    <cellStyle name="Normal 19 2 2 2 4 2 2 2 3 4" xfId="17112"/>
    <cellStyle name="Normal 19 2 2 2 4 2 2 2 4" xfId="17113"/>
    <cellStyle name="Normal 19 2 2 2 4 2 2 2 4 2" xfId="17114"/>
    <cellStyle name="Normal 19 2 2 2 4 2 2 2 4 3" xfId="17115"/>
    <cellStyle name="Normal 19 2 2 2 4 2 2 2 5" xfId="17116"/>
    <cellStyle name="Normal 19 2 2 2 4 2 2 2 6" xfId="17117"/>
    <cellStyle name="Normal 19 2 2 2 4 2 2 3" xfId="17118"/>
    <cellStyle name="Normal 19 2 2 2 4 2 2 3 2" xfId="17119"/>
    <cellStyle name="Normal 19 2 2 2 4 2 2 3 3" xfId="17120"/>
    <cellStyle name="Normal 19 2 2 2 4 2 2 4" xfId="17121"/>
    <cellStyle name="Normal 19 2 2 2 4 2 2 5" xfId="17122"/>
    <cellStyle name="Normal 19 2 2 2 4 2 3" xfId="17123"/>
    <cellStyle name="Normal 19 2 2 2 4 2 3 2" xfId="17124"/>
    <cellStyle name="Normal 19 2 2 2 4 2 3 3" xfId="17125"/>
    <cellStyle name="Normal 19 2 2 2 4 2 4" xfId="17126"/>
    <cellStyle name="Normal 19 2 2 2 4 2 5" xfId="17127"/>
    <cellStyle name="Normal 19 2 2 2 4 3" xfId="17128"/>
    <cellStyle name="Normal 19 2 2 2 4 3 2" xfId="17129"/>
    <cellStyle name="Normal 19 2 2 2 4 3 2 2" xfId="17130"/>
    <cellStyle name="Normal 19 2 2 2 4 3 2 2 2" xfId="17131"/>
    <cellStyle name="Normal 19 2 2 2 4 3 2 2 2 2" xfId="17132"/>
    <cellStyle name="Normal 19 2 2 2 4 3 2 2 2 2 2" xfId="17133"/>
    <cellStyle name="Normal 19 2 2 2 4 3 2 2 2 2 2 2" xfId="17134"/>
    <cellStyle name="Normal 19 2 2 2 4 3 2 2 2 2 2 3" xfId="17135"/>
    <cellStyle name="Normal 19 2 2 2 4 3 2 2 2 2 3" xfId="17136"/>
    <cellStyle name="Normal 19 2 2 2 4 3 2 2 2 2 4" xfId="17137"/>
    <cellStyle name="Normal 19 2 2 2 4 3 2 2 2 3" xfId="17138"/>
    <cellStyle name="Normal 19 2 2 2 4 3 2 2 2 3 2" xfId="17139"/>
    <cellStyle name="Normal 19 2 2 2 4 3 2 2 2 3 3" xfId="17140"/>
    <cellStyle name="Normal 19 2 2 2 4 3 2 2 2 4" xfId="17141"/>
    <cellStyle name="Normal 19 2 2 2 4 3 2 2 2 5" xfId="17142"/>
    <cellStyle name="Normal 19 2 2 2 4 3 2 2 3" xfId="17143"/>
    <cellStyle name="Normal 19 2 2 2 4 3 2 2 3 2" xfId="17144"/>
    <cellStyle name="Normal 19 2 2 2 4 3 2 2 3 2 2" xfId="17145"/>
    <cellStyle name="Normal 19 2 2 2 4 3 2 2 3 2 2 2" xfId="17146"/>
    <cellStyle name="Normal 19 2 2 2 4 3 2 2 3 2 2 3" xfId="17147"/>
    <cellStyle name="Normal 19 2 2 2 4 3 2 2 3 2 3" xfId="17148"/>
    <cellStyle name="Normal 19 2 2 2 4 3 2 2 3 2 4" xfId="17149"/>
    <cellStyle name="Normal 19 2 2 2 4 3 2 2 3 3" xfId="17150"/>
    <cellStyle name="Normal 19 2 2 2 4 3 2 2 3 3 2" xfId="17151"/>
    <cellStyle name="Normal 19 2 2 2 4 3 2 2 3 3 3" xfId="17152"/>
    <cellStyle name="Normal 19 2 2 2 4 3 2 2 3 4" xfId="17153"/>
    <cellStyle name="Normal 19 2 2 2 4 3 2 2 3 5" xfId="17154"/>
    <cellStyle name="Normal 19 2 2 2 4 3 2 2 4" xfId="17155"/>
    <cellStyle name="Normal 19 2 2 2 4 3 2 2 4 2" xfId="17156"/>
    <cellStyle name="Normal 19 2 2 2 4 3 2 2 4 2 2" xfId="17157"/>
    <cellStyle name="Normal 19 2 2 2 4 3 2 2 4 2 2 2" xfId="17158"/>
    <cellStyle name="Normal 19 2 2 2 4 3 2 2 4 2 2 2 2" xfId="17159"/>
    <cellStyle name="Normal 19 2 2 2 4 3 2 2 4 2 2 2 2 2" xfId="17160"/>
    <cellStyle name="Normal 19 2 2 2 4 3 2 2 4 2 2 2 2 2 2" xfId="17161"/>
    <cellStyle name="Normal 19 2 2 2 4 3 2 2 4 2 2 2 2 2 2 2" xfId="17162"/>
    <cellStyle name="Normal 19 2 2 2 4 3 2 2 4 2 2 2 2 2 2 2 2" xfId="17163"/>
    <cellStyle name="Normal 19 2 2 2 4 3 2 2 4 2 2 2 2 2 2 2 3" xfId="17164"/>
    <cellStyle name="Normal 19 2 2 2 4 3 2 2 4 2 2 2 2 2 2 3" xfId="17165"/>
    <cellStyle name="Normal 19 2 2 2 4 3 2 2 4 2 2 2 2 2 2 4" xfId="17166"/>
    <cellStyle name="Normal 19 2 2 2 4 3 2 2 4 2 2 2 2 2 3" xfId="17167"/>
    <cellStyle name="Normal 19 2 2 2 4 3 2 2 4 2 2 2 2 2 3 2" xfId="17168"/>
    <cellStyle name="Normal 19 2 2 2 4 3 2 2 4 2 2 2 2 2 3 3" xfId="17169"/>
    <cellStyle name="Normal 19 2 2 2 4 3 2 2 4 2 2 2 2 2 4" xfId="17170"/>
    <cellStyle name="Normal 19 2 2 2 4 3 2 2 4 2 2 2 2 2 5" xfId="17171"/>
    <cellStyle name="Normal 19 2 2 2 4 3 2 2 4 2 2 2 2 3" xfId="17172"/>
    <cellStyle name="Normal 19 2 2 2 4 3 2 2 4 2 2 2 2 3 2" xfId="17173"/>
    <cellStyle name="Normal 19 2 2 2 4 3 2 2 4 2 2 2 2 3 3" xfId="17174"/>
    <cellStyle name="Normal 19 2 2 2 4 3 2 2 4 2 2 2 2 4" xfId="17175"/>
    <cellStyle name="Normal 19 2 2 2 4 3 2 2 4 2 2 2 2 5" xfId="17176"/>
    <cellStyle name="Normal 19 2 2 2 4 3 2 2 4 2 2 2 3" xfId="17177"/>
    <cellStyle name="Normal 19 2 2 2 4 3 2 2 4 2 2 2 3 2" xfId="17178"/>
    <cellStyle name="Normal 19 2 2 2 4 3 2 2 4 2 2 2 3 2 2" xfId="17179"/>
    <cellStyle name="Normal 19 2 2 2 4 3 2 2 4 2 2 2 3 2 3" xfId="17180"/>
    <cellStyle name="Normal 19 2 2 2 4 3 2 2 4 2 2 2 3 3" xfId="17181"/>
    <cellStyle name="Normal 19 2 2 2 4 3 2 2 4 2 2 2 3 4" xfId="17182"/>
    <cellStyle name="Normal 19 2 2 2 4 3 2 2 4 2 2 2 4" xfId="17183"/>
    <cellStyle name="Normal 19 2 2 2 4 3 2 2 4 2 2 2 4 2" xfId="17184"/>
    <cellStyle name="Normal 19 2 2 2 4 3 2 2 4 2 2 2 4 3" xfId="17185"/>
    <cellStyle name="Normal 19 2 2 2 4 3 2 2 4 2 2 2 4 3 2" xfId="17186"/>
    <cellStyle name="Normal 19 2 2 2 4 3 2 2 4 2 2 2 4 3 2 2" xfId="17187"/>
    <cellStyle name="Normal 19 2 2 2 4 3 2 2 4 2 2 2 4 3 2 3" xfId="17188"/>
    <cellStyle name="Normal 19 2 2 2 4 3 2 2 4 2 2 2 4 3 3" xfId="17189"/>
    <cellStyle name="Normal 19 2 2 2 4 3 2 2 4 2 2 2 4 3 4" xfId="17190"/>
    <cellStyle name="Normal 19 2 2 2 4 3 2 2 4 2 2 2 4 4" xfId="17191"/>
    <cellStyle name="Normal 19 2 2 2 4 3 2 2 4 2 2 2 5" xfId="17192"/>
    <cellStyle name="Normal 19 2 2 2 4 3 2 2 4 2 2 2 6" xfId="17193"/>
    <cellStyle name="Normal 19 2 2 2 4 3 2 2 4 2 2 3" xfId="17194"/>
    <cellStyle name="Normal 19 2 2 2 4 3 2 2 4 2 2 3 2" xfId="17195"/>
    <cellStyle name="Normal 19 2 2 2 4 3 2 2 4 2 2 3 3" xfId="17196"/>
    <cellStyle name="Normal 19 2 2 2 4 3 2 2 4 2 2 4" xfId="17197"/>
    <cellStyle name="Normal 19 2 2 2 4 3 2 2 4 2 2 5" xfId="17198"/>
    <cellStyle name="Normal 19 2 2 2 4 3 2 2 4 2 2 6" xfId="17199"/>
    <cellStyle name="Normal 19 2 2 2 4 3 2 2 4 2 2 6 2" xfId="17200"/>
    <cellStyle name="Normal 19 2 2 2 4 3 2 2 4 2 2 6 2 2" xfId="17201"/>
    <cellStyle name="Normal 19 2 2 2 4 3 2 2 4 2 2 6 2 3" xfId="17202"/>
    <cellStyle name="Normal 19 2 2 2 4 3 2 2 4 2 2 6 3" xfId="17203"/>
    <cellStyle name="Normal 19 2 2 2 4 3 2 2 4 2 2 6 4" xfId="17204"/>
    <cellStyle name="Normal 19 2 2 2 4 3 2 2 4 2 3" xfId="17205"/>
    <cellStyle name="Normal 19 2 2 2 4 3 2 2 4 2 3 2" xfId="17206"/>
    <cellStyle name="Normal 19 2 2 2 4 3 2 2 4 2 3 3" xfId="17207"/>
    <cellStyle name="Normal 19 2 2 2 4 3 2 2 4 2 4" xfId="17208"/>
    <cellStyle name="Normal 19 2 2 2 4 3 2 2 4 2 5" xfId="17209"/>
    <cellStyle name="Normal 19 2 2 2 4 3 2 2 4 3" xfId="17210"/>
    <cellStyle name="Normal 19 2 2 2 4 3 2 2 4 3 2" xfId="17211"/>
    <cellStyle name="Normal 19 2 2 2 4 3 2 2 4 3 3" xfId="17212"/>
    <cellStyle name="Normal 19 2 2 2 4 3 2 2 4 4" xfId="17213"/>
    <cellStyle name="Normal 19 2 2 2 4 3 2 2 4 5" xfId="17214"/>
    <cellStyle name="Normal 19 2 2 2 4 3 2 2 5" xfId="17215"/>
    <cellStyle name="Normal 19 2 2 2 4 3 2 2 5 2" xfId="17216"/>
    <cellStyle name="Normal 19 2 2 2 4 3 2 2 5 2 2" xfId="17217"/>
    <cellStyle name="Normal 19 2 2 2 4 3 2 2 5 2 3" xfId="17218"/>
    <cellStyle name="Normal 19 2 2 2 4 3 2 2 5 3" xfId="17219"/>
    <cellStyle name="Normal 19 2 2 2 4 3 2 2 5 4" xfId="17220"/>
    <cellStyle name="Normal 19 2 2 2 4 3 2 2 6" xfId="17221"/>
    <cellStyle name="Normal 19 2 2 2 4 3 2 2 6 2" xfId="17222"/>
    <cellStyle name="Normal 19 2 2 2 4 3 2 2 6 3" xfId="17223"/>
    <cellStyle name="Normal 19 2 2 2 4 3 2 2 7" xfId="17224"/>
    <cellStyle name="Normal 19 2 2 2 4 3 2 2 8" xfId="17225"/>
    <cellStyle name="Normal 19 2 2 2 4 3 2 3" xfId="17226"/>
    <cellStyle name="Normal 19 2 2 2 4 3 2 3 2" xfId="17227"/>
    <cellStyle name="Normal 19 2 2 2 4 3 2 3 3" xfId="17228"/>
    <cellStyle name="Normal 19 2 2 2 4 3 2 4" xfId="17229"/>
    <cellStyle name="Normal 19 2 2 2 4 3 2 5" xfId="17230"/>
    <cellStyle name="Normal 19 2 2 2 4 3 3" xfId="17231"/>
    <cellStyle name="Normal 19 2 2 2 4 3 3 2" xfId="17232"/>
    <cellStyle name="Normal 19 2 2 2 4 3 3 3" xfId="17233"/>
    <cellStyle name="Normal 19 2 2 2 4 3 4" xfId="17234"/>
    <cellStyle name="Normal 19 2 2 2 4 3 5" xfId="17235"/>
    <cellStyle name="Normal 19 2 2 2 4 4" xfId="17236"/>
    <cellStyle name="Normal 19 2 2 2 4 4 2" xfId="17237"/>
    <cellStyle name="Normal 19 2 2 2 4 4 2 2" xfId="17238"/>
    <cellStyle name="Normal 19 2 2 2 4 4 2 2 2" xfId="17239"/>
    <cellStyle name="Normal 19 2 2 2 4 4 2 2 3" xfId="17240"/>
    <cellStyle name="Normal 19 2 2 2 4 4 2 3" xfId="17241"/>
    <cellStyle name="Normal 19 2 2 2 4 4 2 4" xfId="17242"/>
    <cellStyle name="Normal 19 2 2 2 4 4 3" xfId="17243"/>
    <cellStyle name="Normal 19 2 2 2 4 4 3 2" xfId="17244"/>
    <cellStyle name="Normal 19 2 2 2 4 4 3 3" xfId="17245"/>
    <cellStyle name="Normal 19 2 2 2 4 4 4" xfId="17246"/>
    <cellStyle name="Normal 19 2 2 2 4 4 5" xfId="17247"/>
    <cellStyle name="Normal 19 2 2 2 4 5" xfId="17248"/>
    <cellStyle name="Normal 19 2 2 2 4 5 2" xfId="17249"/>
    <cellStyle name="Normal 19 2 2 2 4 5 2 2" xfId="17250"/>
    <cellStyle name="Normal 19 2 2 2 4 5 2 3" xfId="17251"/>
    <cellStyle name="Normal 19 2 2 2 4 5 3" xfId="17252"/>
    <cellStyle name="Normal 19 2 2 2 4 5 4" xfId="17253"/>
    <cellStyle name="Normal 19 2 2 2 4 6" xfId="17254"/>
    <cellStyle name="Normal 19 2 2 2 4 6 2" xfId="17255"/>
    <cellStyle name="Normal 19 2 2 2 4 6 2 2" xfId="17256"/>
    <cellStyle name="Normal 19 2 2 2 4 6 2 2 2" xfId="17257"/>
    <cellStyle name="Normal 19 2 2 2 4 6 2 2 3" xfId="17258"/>
    <cellStyle name="Normal 19 2 2 2 4 6 2 3" xfId="17259"/>
    <cellStyle name="Normal 19 2 2 2 4 6 2 4" xfId="17260"/>
    <cellStyle name="Normal 19 2 2 2 4 6 3" xfId="17261"/>
    <cellStyle name="Normal 19 2 2 2 4 6 3 2" xfId="17262"/>
    <cellStyle name="Normal 19 2 2 2 4 6 3 3" xfId="17263"/>
    <cellStyle name="Normal 19 2 2 2 4 6 4" xfId="17264"/>
    <cellStyle name="Normal 19 2 2 2 4 6 5" xfId="17265"/>
    <cellStyle name="Normal 19 2 2 2 4 7" xfId="17266"/>
    <cellStyle name="Normal 19 2 2 2 4 7 2" xfId="17267"/>
    <cellStyle name="Normal 19 2 2 2 4 7 3" xfId="17268"/>
    <cellStyle name="Normal 19 2 2 2 4 8" xfId="17269"/>
    <cellStyle name="Normal 19 2 2 2 4 9" xfId="17270"/>
    <cellStyle name="Normal 19 2 2 2 5" xfId="17271"/>
    <cellStyle name="Normal 19 2 2 2 5 2" xfId="17272"/>
    <cellStyle name="Normal 19 2 2 2 5 2 2" xfId="17273"/>
    <cellStyle name="Normal 19 2 2 2 5 2 2 2" xfId="17274"/>
    <cellStyle name="Normal 19 2 2 2 5 2 2 2 2" xfId="17275"/>
    <cellStyle name="Normal 19 2 2 2 5 2 2 2 2 2" xfId="17276"/>
    <cellStyle name="Normal 19 2 2 2 5 2 2 2 2 2 2" xfId="17277"/>
    <cellStyle name="Normal 19 2 2 2 5 2 2 2 2 2 2 2" xfId="17278"/>
    <cellStyle name="Normal 19 2 2 2 5 2 2 2 2 2 2 3" xfId="17279"/>
    <cellStyle name="Normal 19 2 2 2 5 2 2 2 2 2 3" xfId="17280"/>
    <cellStyle name="Normal 19 2 2 2 5 2 2 2 2 2 4" xfId="17281"/>
    <cellStyle name="Normal 19 2 2 2 5 2 2 2 2 3" xfId="17282"/>
    <cellStyle name="Normal 19 2 2 2 5 2 2 2 2 3 2" xfId="17283"/>
    <cellStyle name="Normal 19 2 2 2 5 2 2 2 2 3 3" xfId="17284"/>
    <cellStyle name="Normal 19 2 2 2 5 2 2 2 2 4" xfId="17285"/>
    <cellStyle name="Normal 19 2 2 2 5 2 2 2 2 5" xfId="17286"/>
    <cellStyle name="Normal 19 2 2 2 5 2 2 2 3" xfId="17287"/>
    <cellStyle name="Normal 19 2 2 2 5 2 2 2 3 2" xfId="17288"/>
    <cellStyle name="Normal 19 2 2 2 5 2 2 2 3 2 2" xfId="17289"/>
    <cellStyle name="Normal 19 2 2 2 5 2 2 2 3 2 2 2" xfId="17290"/>
    <cellStyle name="Normal 19 2 2 2 5 2 2 2 3 2 2 3" xfId="17291"/>
    <cellStyle name="Normal 19 2 2 2 5 2 2 2 3 2 3" xfId="17292"/>
    <cellStyle name="Normal 19 2 2 2 5 2 2 2 3 2 3 2" xfId="17293"/>
    <cellStyle name="Normal 19 2 2 2 5 2 2 2 3 2 3 2 2" xfId="17294"/>
    <cellStyle name="Normal 19 2 2 2 5 2 2 2 3 2 3 2 3" xfId="17295"/>
    <cellStyle name="Normal 19 2 2 2 5 2 2 2 3 2 3 3" xfId="17296"/>
    <cellStyle name="Normal 19 2 2 2 5 2 2 2 3 2 3 4" xfId="17297"/>
    <cellStyle name="Normal 19 2 2 2 5 2 2 2 3 2 4" xfId="17298"/>
    <cellStyle name="Normal 19 2 2 2 5 2 2 2 3 2 5" xfId="17299"/>
    <cellStyle name="Normal 19 2 2 2 5 2 2 2 3 3" xfId="17300"/>
    <cellStyle name="Normal 19 2 2 2 5 2 2 2 3 3 2" xfId="17301"/>
    <cellStyle name="Normal 19 2 2 2 5 2 2 2 3 3 3" xfId="17302"/>
    <cellStyle name="Normal 19 2 2 2 5 2 2 2 3 4" xfId="17303"/>
    <cellStyle name="Normal 19 2 2 2 5 2 2 2 3 5" xfId="17304"/>
    <cellStyle name="Normal 19 2 2 2 5 2 2 2 4" xfId="17305"/>
    <cellStyle name="Normal 19 2 2 2 5 2 2 2 4 2" xfId="17306"/>
    <cellStyle name="Normal 19 2 2 2 5 2 2 2 4 3" xfId="17307"/>
    <cellStyle name="Normal 19 2 2 2 5 2 2 2 5" xfId="17308"/>
    <cellStyle name="Normal 19 2 2 2 5 2 2 2 6" xfId="17309"/>
    <cellStyle name="Normal 19 2 2 2 5 2 2 3" xfId="17310"/>
    <cellStyle name="Normal 19 2 2 2 5 2 2 3 2" xfId="17311"/>
    <cellStyle name="Normal 19 2 2 2 5 2 2 3 2 2" xfId="17312"/>
    <cellStyle name="Normal 19 2 2 2 5 2 2 3 2 2 2" xfId="17313"/>
    <cellStyle name="Normal 19 2 2 2 5 2 2 3 2 2 2 2" xfId="17314"/>
    <cellStyle name="Normal 19 2 2 2 5 2 2 3 2 2 2 3" xfId="17315"/>
    <cellStyle name="Normal 19 2 2 2 5 2 2 3 2 2 3" xfId="17316"/>
    <cellStyle name="Normal 19 2 2 2 5 2 2 3 2 2 4" xfId="17317"/>
    <cellStyle name="Normal 19 2 2 2 5 2 2 3 2 3" xfId="17318"/>
    <cellStyle name="Normal 19 2 2 2 5 2 2 3 2 3 2" xfId="17319"/>
    <cellStyle name="Normal 19 2 2 2 5 2 2 3 2 3 3" xfId="17320"/>
    <cellStyle name="Normal 19 2 2 2 5 2 2 3 2 4" xfId="17321"/>
    <cellStyle name="Normal 19 2 2 2 5 2 2 3 2 5" xfId="17322"/>
    <cellStyle name="Normal 19 2 2 2 5 2 2 3 3" xfId="17323"/>
    <cellStyle name="Normal 19 2 2 2 5 2 2 3 3 2" xfId="17324"/>
    <cellStyle name="Normal 19 2 2 2 5 2 2 3 3 3" xfId="17325"/>
    <cellStyle name="Normal 19 2 2 2 5 2 2 3 4" xfId="17326"/>
    <cellStyle name="Normal 19 2 2 2 5 2 2 3 5" xfId="17327"/>
    <cellStyle name="Normal 19 2 2 2 5 2 2 4" xfId="17328"/>
    <cellStyle name="Normal 19 2 2 2 5 2 2 4 2" xfId="17329"/>
    <cellStyle name="Normal 19 2 2 2 5 2 2 4 3" xfId="17330"/>
    <cellStyle name="Normal 19 2 2 2 5 2 2 5" xfId="17331"/>
    <cellStyle name="Normal 19 2 2 2 5 2 2 6" xfId="17332"/>
    <cellStyle name="Normal 19 2 2 2 5 2 3" xfId="17333"/>
    <cellStyle name="Normal 19 2 2 2 5 2 3 2" xfId="17334"/>
    <cellStyle name="Normal 19 2 2 2 5 2 3 2 2" xfId="17335"/>
    <cellStyle name="Normal 19 2 2 2 5 2 3 2 2 2" xfId="17336"/>
    <cellStyle name="Normal 19 2 2 2 5 2 3 2 2 3" xfId="17337"/>
    <cellStyle name="Normal 19 2 2 2 5 2 3 2 3" xfId="17338"/>
    <cellStyle name="Normal 19 2 2 2 5 2 3 2 4" xfId="17339"/>
    <cellStyle name="Normal 19 2 2 2 5 2 3 3" xfId="17340"/>
    <cellStyle name="Normal 19 2 2 2 5 2 3 3 2" xfId="17341"/>
    <cellStyle name="Normal 19 2 2 2 5 2 3 3 2 2" xfId="17342"/>
    <cellStyle name="Normal 19 2 2 2 5 2 3 3 2 3" xfId="17343"/>
    <cellStyle name="Normal 19 2 2 2 5 2 3 3 3" xfId="17344"/>
    <cellStyle name="Normal 19 2 2 2 5 2 3 3 4" xfId="17345"/>
    <cellStyle name="Normal 19 2 2 2 5 2 3 4" xfId="17346"/>
    <cellStyle name="Normal 19 2 2 2 5 2 3 4 2" xfId="17347"/>
    <cellStyle name="Normal 19 2 2 2 5 2 3 4 2 2" xfId="17348"/>
    <cellStyle name="Normal 19 2 2 2 5 2 3 4 2 3" xfId="17349"/>
    <cellStyle name="Normal 19 2 2 2 5 2 3 4 3" xfId="17350"/>
    <cellStyle name="Normal 19 2 2 2 5 2 3 4 4" xfId="17351"/>
    <cellStyle name="Normal 19 2 2 2 5 2 3 5" xfId="17352"/>
    <cellStyle name="Normal 19 2 2 2 5 2 3 5 2" xfId="17353"/>
    <cellStyle name="Normal 19 2 2 2 5 2 3 5 2 2" xfId="17354"/>
    <cellStyle name="Normal 19 2 2 2 5 2 3 5 2 3" xfId="17355"/>
    <cellStyle name="Normal 19 2 2 2 5 2 3 5 3" xfId="17356"/>
    <cellStyle name="Normal 19 2 2 2 5 2 3 5 4" xfId="17357"/>
    <cellStyle name="Normal 19 2 2 2 5 2 3 6" xfId="17358"/>
    <cellStyle name="Normal 19 2 2 2 5 2 3 6 2" xfId="17359"/>
    <cellStyle name="Normal 19 2 2 2 5 2 3 6 3" xfId="17360"/>
    <cellStyle name="Normal 19 2 2 2 5 2 3 7" xfId="17361"/>
    <cellStyle name="Normal 19 2 2 2 5 2 3 8" xfId="17362"/>
    <cellStyle name="Normal 19 2 2 2 5 2 4" xfId="17363"/>
    <cellStyle name="Normal 19 2 2 2 5 2 4 2" xfId="17364"/>
    <cellStyle name="Normal 19 2 2 2 5 2 4 2 2" xfId="17365"/>
    <cellStyle name="Normal 19 2 2 2 5 2 4 2 2 2" xfId="17366"/>
    <cellStyle name="Normal 19 2 2 2 5 2 4 2 2 3" xfId="17367"/>
    <cellStyle name="Normal 19 2 2 2 5 2 4 2 3" xfId="17368"/>
    <cellStyle name="Normal 19 2 2 2 5 2 4 2 4" xfId="17369"/>
    <cellStyle name="Normal 19 2 2 2 5 2 4 3" xfId="17370"/>
    <cellStyle name="Normal 19 2 2 2 5 2 4 3 2" xfId="17371"/>
    <cellStyle name="Normal 19 2 2 2 5 2 4 3 3" xfId="17372"/>
    <cellStyle name="Normal 19 2 2 2 5 2 4 4" xfId="17373"/>
    <cellStyle name="Normal 19 2 2 2 5 2 4 5" xfId="17374"/>
    <cellStyle name="Normal 19 2 2 2 5 2 5" xfId="17375"/>
    <cellStyle name="Normal 19 2 2 2 5 2 5 2" xfId="17376"/>
    <cellStyle name="Normal 19 2 2 2 5 2 5 2 2" xfId="17377"/>
    <cellStyle name="Normal 19 2 2 2 5 2 5 2 3" xfId="17378"/>
    <cellStyle name="Normal 19 2 2 2 5 2 5 3" xfId="17379"/>
    <cellStyle name="Normal 19 2 2 2 5 2 5 4" xfId="17380"/>
    <cellStyle name="Normal 19 2 2 2 5 2 6" xfId="17381"/>
    <cellStyle name="Normal 19 2 2 2 5 2 6 2" xfId="17382"/>
    <cellStyle name="Normal 19 2 2 2 5 2 6 3" xfId="17383"/>
    <cellStyle name="Normal 19 2 2 2 5 2 7" xfId="17384"/>
    <cellStyle name="Normal 19 2 2 2 5 2 8" xfId="17385"/>
    <cellStyle name="Normal 19 2 2 2 5 3" xfId="17386"/>
    <cellStyle name="Normal 19 2 2 2 5 3 2" xfId="17387"/>
    <cellStyle name="Normal 19 2 2 2 5 3 3" xfId="17388"/>
    <cellStyle name="Normal 19 2 2 2 5 4" xfId="17389"/>
    <cellStyle name="Normal 19 2 2 2 5 5" xfId="17390"/>
    <cellStyle name="Normal 19 2 2 2 6" xfId="17391"/>
    <cellStyle name="Normal 19 2 2 2 6 2" xfId="17392"/>
    <cellStyle name="Normal 19 2 2 2 6 2 2" xfId="17393"/>
    <cellStyle name="Normal 19 2 2 2 6 2 2 2" xfId="17394"/>
    <cellStyle name="Normal 19 2 2 2 6 2 2 2 2" xfId="17395"/>
    <cellStyle name="Normal 19 2 2 2 6 2 2 2 3" xfId="17396"/>
    <cellStyle name="Normal 19 2 2 2 6 2 2 3" xfId="17397"/>
    <cellStyle name="Normal 19 2 2 2 6 2 2 4" xfId="17398"/>
    <cellStyle name="Normal 19 2 2 2 6 2 3" xfId="17399"/>
    <cellStyle name="Normal 19 2 2 2 6 2 3 2" xfId="17400"/>
    <cellStyle name="Normal 19 2 2 2 6 2 3 3" xfId="17401"/>
    <cellStyle name="Normal 19 2 2 2 6 2 4" xfId="17402"/>
    <cellStyle name="Normal 19 2 2 2 6 2 5" xfId="17403"/>
    <cellStyle name="Normal 19 2 2 2 6 3" xfId="17404"/>
    <cellStyle name="Normal 19 2 2 2 6 3 2" xfId="17405"/>
    <cellStyle name="Normal 19 2 2 2 6 3 3" xfId="17406"/>
    <cellStyle name="Normal 19 2 2 2 6 4" xfId="17407"/>
    <cellStyle name="Normal 19 2 2 2 6 5" xfId="17408"/>
    <cellStyle name="Normal 19 2 2 2 7" xfId="17409"/>
    <cellStyle name="Normal 19 2 2 2 7 2" xfId="17410"/>
    <cellStyle name="Normal 19 2 2 2 7 3" xfId="17411"/>
    <cellStyle name="Normal 19 2 2 2 8" xfId="17412"/>
    <cellStyle name="Normal 19 2 2 2 9" xfId="17413"/>
    <cellStyle name="Normal 19 2 2 3" xfId="17414"/>
    <cellStyle name="Normal 19 2 2 3 2" xfId="17415"/>
    <cellStyle name="Normal 19 2 2 3 2 2" xfId="17416"/>
    <cellStyle name="Normal 19 2 2 3 2 3" xfId="17417"/>
    <cellStyle name="Normal 19 2 2 3 3" xfId="17418"/>
    <cellStyle name="Normal 19 2 2 3 4" xfId="17419"/>
    <cellStyle name="Normal 19 2 2 4" xfId="17420"/>
    <cellStyle name="Normal 19 2 2 4 2" xfId="17421"/>
    <cellStyle name="Normal 19 2 2 4 2 2" xfId="17422"/>
    <cellStyle name="Normal 19 2 2 4 2 2 2" xfId="17423"/>
    <cellStyle name="Normal 19 2 2 4 2 2 2 2" xfId="17424"/>
    <cellStyle name="Normal 19 2 2 4 2 2 2 3" xfId="17425"/>
    <cellStyle name="Normal 19 2 2 4 2 2 3" xfId="17426"/>
    <cellStyle name="Normal 19 2 2 4 2 2 4" xfId="17427"/>
    <cellStyle name="Normal 19 2 2 4 2 3" xfId="17428"/>
    <cellStyle name="Normal 19 2 2 4 2 3 2" xfId="17429"/>
    <cellStyle name="Normal 19 2 2 4 2 3 3" xfId="17430"/>
    <cellStyle name="Normal 19 2 2 4 2 4" xfId="17431"/>
    <cellStyle name="Normal 19 2 2 4 2 5" xfId="17432"/>
    <cellStyle name="Normal 19 2 2 4 3" xfId="17433"/>
    <cellStyle name="Normal 19 2 2 4 3 2" xfId="17434"/>
    <cellStyle name="Normal 19 2 2 4 3 3" xfId="17435"/>
    <cellStyle name="Normal 19 2 2 4 4" xfId="17436"/>
    <cellStyle name="Normal 19 2 2 4 5" xfId="17437"/>
    <cellStyle name="Normal 19 2 2 5" xfId="22"/>
    <cellStyle name="Normal 19 2 2 5 2" xfId="17438"/>
    <cellStyle name="Normal 19 2 2 5 3" xfId="17439"/>
    <cellStyle name="Normal 19 2 2 6" xfId="17440"/>
    <cellStyle name="Normal 19 2 2 7" xfId="17441"/>
    <cellStyle name="Normal 19 2 3" xfId="17442"/>
    <cellStyle name="Normal 19 2 3 2" xfId="17443"/>
    <cellStyle name="Normal 19 2 3 2 2" xfId="17444"/>
    <cellStyle name="Normal 19 2 3 2 3" xfId="17445"/>
    <cellStyle name="Normal 19 2 3 3" xfId="17446"/>
    <cellStyle name="Normal 19 2 3 4" xfId="17447"/>
    <cellStyle name="Normal 19 2 4" xfId="17448"/>
    <cellStyle name="Normal 19 2 4 2" xfId="17449"/>
    <cellStyle name="Normal 19 2 4 2 2" xfId="17450"/>
    <cellStyle name="Normal 19 2 4 2 3" xfId="17451"/>
    <cellStyle name="Normal 19 2 4 3" xfId="17452"/>
    <cellStyle name="Normal 19 2 4 4" xfId="17453"/>
    <cellStyle name="Normal 19 2_Sheet2" xfId="17454"/>
    <cellStyle name="Normal 19 3" xfId="17455"/>
    <cellStyle name="Normal 19 3 2" xfId="17456"/>
    <cellStyle name="Normal 19 3 2 2" xfId="17457"/>
    <cellStyle name="Normal 19 3 2 2 2" xfId="17458"/>
    <cellStyle name="Normal 19 3 2 2 2 2" xfId="17459"/>
    <cellStyle name="Normal 19 3 2 2 2 3" xfId="17460"/>
    <cellStyle name="Normal 19 3 2 2 3" xfId="17461"/>
    <cellStyle name="Normal 19 3 2 2 4" xfId="17462"/>
    <cellStyle name="Normal 19 3 2 3" xfId="17463"/>
    <cellStyle name="Normal 19 3 2 3 2" xfId="17464"/>
    <cellStyle name="Normal 19 3 2 3 3" xfId="17465"/>
    <cellStyle name="Normal 19 3 2 4" xfId="17466"/>
    <cellStyle name="Normal 19 3 2 5" xfId="17467"/>
    <cellStyle name="Normal 19 3 3" xfId="17468"/>
    <cellStyle name="Normal 19 3 3 2" xfId="17469"/>
    <cellStyle name="Normal 19 3 3 2 2" xfId="17470"/>
    <cellStyle name="Normal 19 3 3 2 2 2" xfId="17471"/>
    <cellStyle name="Normal 19 3 3 2 2 2 2" xfId="17472"/>
    <cellStyle name="Normal 19 3 3 2 2 2 3" xfId="17473"/>
    <cellStyle name="Normal 19 3 3 2 2 3" xfId="17474"/>
    <cellStyle name="Normal 19 3 3 2 2 4" xfId="17475"/>
    <cellStyle name="Normal 19 3 3 2 3" xfId="17476"/>
    <cellStyle name="Normal 19 3 3 2 3 2" xfId="17477"/>
    <cellStyle name="Normal 19 3 3 2 3 3" xfId="17478"/>
    <cellStyle name="Normal 19 3 3 2 4" xfId="17479"/>
    <cellStyle name="Normal 19 3 3 2 5" xfId="17480"/>
    <cellStyle name="Normal 19 3 3 3" xfId="17481"/>
    <cellStyle name="Normal 19 3 3 3 2" xfId="17482"/>
    <cellStyle name="Normal 19 3 3 3 2 2" xfId="17483"/>
    <cellStyle name="Normal 19 3 3 3 2 2 2" xfId="17484"/>
    <cellStyle name="Normal 19 3 3 3 2 2 3" xfId="17485"/>
    <cellStyle name="Normal 19 3 3 3 2 3" xfId="17486"/>
    <cellStyle name="Normal 19 3 3 3 2 4" xfId="17487"/>
    <cellStyle name="Normal 19 3 3 3 3" xfId="17488"/>
    <cellStyle name="Normal 19 3 3 3 3 2" xfId="17489"/>
    <cellStyle name="Normal 19 3 3 3 3 2 2" xfId="17490"/>
    <cellStyle name="Normal 19 3 3 3 3 2 3" xfId="17491"/>
    <cellStyle name="Normal 19 3 3 3 3 3" xfId="17492"/>
    <cellStyle name="Normal 19 3 3 3 3 4" xfId="17493"/>
    <cellStyle name="Normal 19 3 3 3 4" xfId="17494"/>
    <cellStyle name="Normal 19 3 3 3 4 2" xfId="17495"/>
    <cellStyle name="Normal 19 3 3 3 4 3" xfId="17496"/>
    <cellStyle name="Normal 19 3 3 3 5" xfId="17497"/>
    <cellStyle name="Normal 19 3 3 3 6" xfId="17498"/>
    <cellStyle name="Normal 19 3 3 4" xfId="17499"/>
    <cellStyle name="Normal 19 3 3 4 2" xfId="17500"/>
    <cellStyle name="Normal 19 3 3 4 2 2" xfId="17501"/>
    <cellStyle name="Normal 19 3 3 4 2 3" xfId="17502"/>
    <cellStyle name="Normal 19 3 3 4 3" xfId="17503"/>
    <cellStyle name="Normal 19 3 3 4 4" xfId="17504"/>
    <cellStyle name="Normal 19 3 3 5" xfId="17505"/>
    <cellStyle name="Normal 19 3 3 5 2" xfId="17506"/>
    <cellStyle name="Normal 19 3 3 5 3" xfId="17507"/>
    <cellStyle name="Normal 19 3 3 6" xfId="17508"/>
    <cellStyle name="Normal 19 3 3 7" xfId="17509"/>
    <cellStyle name="Normal 19 3 4" xfId="17510"/>
    <cellStyle name="Normal 19 3 4 2" xfId="17511"/>
    <cellStyle name="Normal 19 3 4 2 2" xfId="17512"/>
    <cellStyle name="Normal 19 3 4 2 3" xfId="17513"/>
    <cellStyle name="Normal 19 3 4 3" xfId="17514"/>
    <cellStyle name="Normal 19 3 4 4" xfId="17515"/>
    <cellStyle name="Normal 19 3 5" xfId="17516"/>
    <cellStyle name="Normal 19 3 5 2" xfId="17517"/>
    <cellStyle name="Normal 19 3 5 2 2" xfId="17518"/>
    <cellStyle name="Normal 19 3 5 2 3" xfId="17519"/>
    <cellStyle name="Normal 19 3 5 3" xfId="17520"/>
    <cellStyle name="Normal 19 3 5 4" xfId="17521"/>
    <cellStyle name="Normal 19 3 6" xfId="17522"/>
    <cellStyle name="Normal 19 3 6 2" xfId="17523"/>
    <cellStyle name="Normal 19 3 6 2 2" xfId="17524"/>
    <cellStyle name="Normal 19 3 6 2 3" xfId="17525"/>
    <cellStyle name="Normal 19 3 6 3" xfId="17526"/>
    <cellStyle name="Normal 19 3 6 4" xfId="17527"/>
    <cellStyle name="Normal 19 3 7" xfId="17528"/>
    <cellStyle name="Normal 19 3 7 2" xfId="17529"/>
    <cellStyle name="Normal 19 3 7 2 2" xfId="17530"/>
    <cellStyle name="Normal 19 3 7 2 3" xfId="17531"/>
    <cellStyle name="Normal 19 3 7 3" xfId="17532"/>
    <cellStyle name="Normal 19 3 7 4" xfId="17533"/>
    <cellStyle name="Normal 19 3 8" xfId="17534"/>
    <cellStyle name="Normal 19 3 8 2" xfId="17535"/>
    <cellStyle name="Normal 19 3 8 2 2" xfId="17536"/>
    <cellStyle name="Normal 19 3 8 2 3" xfId="17537"/>
    <cellStyle name="Normal 19 3 8 3" xfId="17538"/>
    <cellStyle name="Normal 19 3 8 4" xfId="17539"/>
    <cellStyle name="Normal 19 3 9" xfId="17540"/>
    <cellStyle name="Normal 19 3 9 2" xfId="17541"/>
    <cellStyle name="Normal 19 3 9 2 2" xfId="17542"/>
    <cellStyle name="Normal 19 3 9 2 3" xfId="17543"/>
    <cellStyle name="Normal 19 3 9 3" xfId="17544"/>
    <cellStyle name="Normal 19 3 9 4" xfId="17545"/>
    <cellStyle name="Normal 19 4" xfId="17546"/>
    <cellStyle name="Normal 19 4 2" xfId="17547"/>
    <cellStyle name="Normal 19 4 2 2" xfId="17548"/>
    <cellStyle name="Normal 19 4 2 2 2" xfId="17549"/>
    <cellStyle name="Normal 19 4 2 2 3" xfId="17550"/>
    <cellStyle name="Normal 19 4 2 3" xfId="17551"/>
    <cellStyle name="Normal 19 4 2 4" xfId="17552"/>
    <cellStyle name="Normal 19 5" xfId="17553"/>
    <cellStyle name="Normal 19 5 2" xfId="17554"/>
    <cellStyle name="Normal 19 5 2 2" xfId="17555"/>
    <cellStyle name="Normal 19 5 2 3" xfId="17556"/>
    <cellStyle name="Normal 19 5 3" xfId="17557"/>
    <cellStyle name="Normal 19 5 4" xfId="17558"/>
    <cellStyle name="Normal 19 6" xfId="17559"/>
    <cellStyle name="Normal 19 6 2" xfId="17560"/>
    <cellStyle name="Normal 19 6 2 2" xfId="17561"/>
    <cellStyle name="Normal 19 6 2 3" xfId="17562"/>
    <cellStyle name="Normal 19 6 3" xfId="17563"/>
    <cellStyle name="Normal 19 6 4" xfId="17564"/>
    <cellStyle name="Normal 19 7" xfId="17565"/>
    <cellStyle name="Normal 19 7 2" xfId="17566"/>
    <cellStyle name="Normal 19 7 2 2" xfId="17567"/>
    <cellStyle name="Normal 19 7 2 3" xfId="17568"/>
    <cellStyle name="Normal 19 7 3" xfId="17569"/>
    <cellStyle name="Normal 19 7 4" xfId="17570"/>
    <cellStyle name="Normal 19_CHC Asifabad Estimate" xfId="17571"/>
    <cellStyle name="Normal 190" xfId="17572"/>
    <cellStyle name="Normal 191" xfId="23"/>
    <cellStyle name="Normal 192" xfId="17573"/>
    <cellStyle name="Normal 2" xfId="4"/>
    <cellStyle name="Normal 2 10" xfId="24"/>
    <cellStyle name="Normal 2 10 11" xfId="17574"/>
    <cellStyle name="Normal 2 10 2" xfId="17575"/>
    <cellStyle name="Normal 2 10 2 2" xfId="17576"/>
    <cellStyle name="Normal 2 10 2 3" xfId="25"/>
    <cellStyle name="Normal 2 10 3" xfId="17577"/>
    <cellStyle name="Normal 2 10 4" xfId="17578"/>
    <cellStyle name="Normal 2 10 5" xfId="17579"/>
    <cellStyle name="Normal 2 11" xfId="17580"/>
    <cellStyle name="Normal 2 11 2" xfId="17581"/>
    <cellStyle name="Normal 2 11 2 2" xfId="17582"/>
    <cellStyle name="Normal 2 11 3" xfId="17583"/>
    <cellStyle name="Normal 2 12" xfId="17584"/>
    <cellStyle name="Normal 2 12 2" xfId="17585"/>
    <cellStyle name="Normal 2 12 2 2" xfId="17586"/>
    <cellStyle name="Normal 2 12 3" xfId="17587"/>
    <cellStyle name="Normal 2 13" xfId="17588"/>
    <cellStyle name="Normal 2 13 2" xfId="17589"/>
    <cellStyle name="Normal 2 13 3" xfId="17590"/>
    <cellStyle name="Normal 2 14" xfId="17591"/>
    <cellStyle name="Normal 2 14 2" xfId="17592"/>
    <cellStyle name="Normal 2 14 3" xfId="17593"/>
    <cellStyle name="Normal 2 15" xfId="17594"/>
    <cellStyle name="Normal 2 15 2" xfId="17595"/>
    <cellStyle name="Normal 2 15 3" xfId="17596"/>
    <cellStyle name="Normal 2 16" xfId="17597"/>
    <cellStyle name="Normal 2 16 2" xfId="17598"/>
    <cellStyle name="Normal 2 16 3" xfId="17599"/>
    <cellStyle name="Normal 2 17" xfId="17600"/>
    <cellStyle name="Normal 2 17 2" xfId="17601"/>
    <cellStyle name="Normal 2 17 3" xfId="17602"/>
    <cellStyle name="Normal 2 18" xfId="17603"/>
    <cellStyle name="Normal 2 18 2" xfId="17604"/>
    <cellStyle name="Normal 2 18 3" xfId="17605"/>
    <cellStyle name="Normal 2 19" xfId="17606"/>
    <cellStyle name="Normal 2 19 2" xfId="17607"/>
    <cellStyle name="Normal 2 19 3" xfId="17608"/>
    <cellStyle name="Normal 2 2" xfId="3"/>
    <cellStyle name="Normal 2 2 10" xfId="17609"/>
    <cellStyle name="Normal 2 2 11" xfId="17610"/>
    <cellStyle name="Normal 2 2 12" xfId="17611"/>
    <cellStyle name="Normal 2 2 13" xfId="17612"/>
    <cellStyle name="Normal 2 2 14" xfId="17613"/>
    <cellStyle name="Normal 2 2 15" xfId="17614"/>
    <cellStyle name="Normal 2 2 16" xfId="17615"/>
    <cellStyle name="Normal 2 2 17" xfId="17616"/>
    <cellStyle name="Normal 2 2 18" xfId="17617"/>
    <cellStyle name="Normal 2 2 19" xfId="17618"/>
    <cellStyle name="Normal 2 2 2" xfId="26"/>
    <cellStyle name="Normal 2 2 2 10" xfId="17619"/>
    <cellStyle name="Normal 2 2 2 11" xfId="17620"/>
    <cellStyle name="Normal 2 2 2 12" xfId="17621"/>
    <cellStyle name="Normal 2 2 2 13" xfId="17622"/>
    <cellStyle name="Normal 2 2 2 14" xfId="17623"/>
    <cellStyle name="Normal 2 2 2 2" xfId="17624"/>
    <cellStyle name="Normal 2 2 2 2 2" xfId="17625"/>
    <cellStyle name="Normal 2 2 2 3" xfId="17626"/>
    <cellStyle name="Normal 2 2 2 3 2" xfId="17627"/>
    <cellStyle name="Normal 2 2 2 3 2 2" xfId="17628"/>
    <cellStyle name="Normal 2 2 2 3 2 3" xfId="17629"/>
    <cellStyle name="Normal 2 2 2 3 3" xfId="17630"/>
    <cellStyle name="Normal 2 2 2 3 4" xfId="17631"/>
    <cellStyle name="Normal 2 2 2 4" xfId="17632"/>
    <cellStyle name="Normal 2 2 2 5" xfId="17633"/>
    <cellStyle name="Normal 2 2 2 5 2" xfId="17634"/>
    <cellStyle name="Normal 2 2 2 5 2 2" xfId="17635"/>
    <cellStyle name="Normal 2 2 2 5 2 3" xfId="17636"/>
    <cellStyle name="Normal 2 2 2 5 3" xfId="17637"/>
    <cellStyle name="Normal 2 2 2 5 4" xfId="17638"/>
    <cellStyle name="Normal 2 2 2 6" xfId="17639"/>
    <cellStyle name="Normal 2 2 2 6 2" xfId="17640"/>
    <cellStyle name="Normal 2 2 2 7" xfId="17641"/>
    <cellStyle name="Normal 2 2 2 8" xfId="17642"/>
    <cellStyle name="Normal 2 2 2 9" xfId="17643"/>
    <cellStyle name="Normal 2 2 2_EDIT Rupees" xfId="17644"/>
    <cellStyle name="Normal 2 2 20" xfId="17645"/>
    <cellStyle name="Normal 2 2 21" xfId="17646"/>
    <cellStyle name="Normal 2 2 22" xfId="17647"/>
    <cellStyle name="Normal 2 2 23" xfId="17648"/>
    <cellStyle name="Normal 2 2 24" xfId="17649"/>
    <cellStyle name="Normal 2 2 25" xfId="17650"/>
    <cellStyle name="Normal 2 2 26" xfId="17651"/>
    <cellStyle name="Normal 2 2 27" xfId="17652"/>
    <cellStyle name="Normal 2 2 28" xfId="17653"/>
    <cellStyle name="Normal 2 2 29" xfId="17654"/>
    <cellStyle name="Normal 2 2 3" xfId="17655"/>
    <cellStyle name="Normal 2 2 3 2" xfId="17656"/>
    <cellStyle name="Normal 2 2 30" xfId="17657"/>
    <cellStyle name="Normal 2 2 31" xfId="17658"/>
    <cellStyle name="Normal 2 2 31 2" xfId="17659"/>
    <cellStyle name="Normal 2 2 31 3" xfId="17660"/>
    <cellStyle name="Normal 2 2 32" xfId="17661"/>
    <cellStyle name="Normal 2 2 33" xfId="17662"/>
    <cellStyle name="Normal 2 2 34" xfId="17663"/>
    <cellStyle name="Normal 2 2 35" xfId="17664"/>
    <cellStyle name="Normal 2 2 36" xfId="17665"/>
    <cellStyle name="Normal 2 2 37" xfId="17666"/>
    <cellStyle name="Normal 2 2 38" xfId="17667"/>
    <cellStyle name="Normal 2 2 4" xfId="17668"/>
    <cellStyle name="Normal 2 2 4 2" xfId="17669"/>
    <cellStyle name="Normal 2 2 4 2 2" xfId="17670"/>
    <cellStyle name="Normal 2 2 4 2 2 2" xfId="17671"/>
    <cellStyle name="Normal 2 2 4 2 2 3" xfId="17672"/>
    <cellStyle name="Normal 2 2 4 2 3" xfId="17673"/>
    <cellStyle name="Normal 2 2 4 2 4" xfId="17674"/>
    <cellStyle name="Normal 2 2 4 3" xfId="17675"/>
    <cellStyle name="Normal 2 2 4 3 2" xfId="17676"/>
    <cellStyle name="Normal 2 2 4 3 3" xfId="17677"/>
    <cellStyle name="Normal 2 2 4 4" xfId="17678"/>
    <cellStyle name="Normal 2 2 4 5" xfId="17679"/>
    <cellStyle name="Normal 2 2 5" xfId="17680"/>
    <cellStyle name="Normal 2 2 5 2" xfId="17681"/>
    <cellStyle name="Normal 2 2 5 2 2" xfId="17682"/>
    <cellStyle name="Normal 2 2 5 2 3" xfId="17683"/>
    <cellStyle name="Normal 2 2 5 3" xfId="17684"/>
    <cellStyle name="Normal 2 2 5 4" xfId="17685"/>
    <cellStyle name="Normal 2 2 6" xfId="17686"/>
    <cellStyle name="Normal 2 2 7" xfId="17687"/>
    <cellStyle name="Normal 2 2 8" xfId="17688"/>
    <cellStyle name="Normal 2 2 8 2" xfId="17689"/>
    <cellStyle name="Normal 2 2 8 2 2" xfId="17690"/>
    <cellStyle name="Normal 2 2 8 2 3" xfId="17691"/>
    <cellStyle name="Normal 2 2 8 3" xfId="17692"/>
    <cellStyle name="Normal 2 2 8 4" xfId="17693"/>
    <cellStyle name="Normal 2 2 9" xfId="17694"/>
    <cellStyle name="Normal 2 2_2_AP02X016 - KP Kunta" xfId="17695"/>
    <cellStyle name="Normal 2 20" xfId="17696"/>
    <cellStyle name="Normal 2 20 2" xfId="17697"/>
    <cellStyle name="Normal 2 20 3" xfId="17698"/>
    <cellStyle name="Normal 2 21" xfId="17699"/>
    <cellStyle name="Normal 2 21 2" xfId="17700"/>
    <cellStyle name="Normal 2 21 3" xfId="17701"/>
    <cellStyle name="Normal 2 22" xfId="17702"/>
    <cellStyle name="Normal 2 22 2" xfId="17703"/>
    <cellStyle name="Normal 2 22 3" xfId="17704"/>
    <cellStyle name="Normal 2 23" xfId="17705"/>
    <cellStyle name="Normal 2 23 2" xfId="17706"/>
    <cellStyle name="Normal 2 23 3" xfId="17707"/>
    <cellStyle name="Normal 2 23 4" xfId="17708"/>
    <cellStyle name="Normal 2 23 5" xfId="17709"/>
    <cellStyle name="Normal 2 23 6" xfId="17710"/>
    <cellStyle name="Normal 2 23 7" xfId="17711"/>
    <cellStyle name="Normal 2 23 8" xfId="17712"/>
    <cellStyle name="Normal 2 24" xfId="17713"/>
    <cellStyle name="Normal 2 24 2" xfId="17714"/>
    <cellStyle name="Normal 2 24 3" xfId="17715"/>
    <cellStyle name="Normal 2 24 4" xfId="17716"/>
    <cellStyle name="Normal 2 24 5" xfId="17717"/>
    <cellStyle name="Normal 2 24 6" xfId="17718"/>
    <cellStyle name="Normal 2 24 7" xfId="17719"/>
    <cellStyle name="Normal 2 24 8" xfId="17720"/>
    <cellStyle name="Normal 2 25" xfId="17721"/>
    <cellStyle name="Normal 2 25 2" xfId="17722"/>
    <cellStyle name="Normal 2 25 3" xfId="17723"/>
    <cellStyle name="Normal 2 25 4" xfId="17724"/>
    <cellStyle name="Normal 2 25 5" xfId="17725"/>
    <cellStyle name="Normal 2 25 6" xfId="17726"/>
    <cellStyle name="Normal 2 25 7" xfId="17727"/>
    <cellStyle name="Normal 2 25 8" xfId="17728"/>
    <cellStyle name="Normal 2 26" xfId="17729"/>
    <cellStyle name="Normal 2 26 2" xfId="17730"/>
    <cellStyle name="Normal 2 26 3" xfId="17731"/>
    <cellStyle name="Normal 2 26 4" xfId="17732"/>
    <cellStyle name="Normal 2 26 5" xfId="17733"/>
    <cellStyle name="Normal 2 26 6" xfId="17734"/>
    <cellStyle name="Normal 2 26 7" xfId="17735"/>
    <cellStyle name="Normal 2 26 8" xfId="17736"/>
    <cellStyle name="Normal 2 27" xfId="17737"/>
    <cellStyle name="Normal 2 27 2" xfId="17738"/>
    <cellStyle name="Normal 2 27 3" xfId="17739"/>
    <cellStyle name="Normal 2 27 4" xfId="17740"/>
    <cellStyle name="Normal 2 27 5" xfId="17741"/>
    <cellStyle name="Normal 2 27 6" xfId="17742"/>
    <cellStyle name="Normal 2 27 7" xfId="17743"/>
    <cellStyle name="Normal 2 27 8" xfId="17744"/>
    <cellStyle name="Normal 2 28" xfId="17745"/>
    <cellStyle name="Normal 2 28 2" xfId="17746"/>
    <cellStyle name="Normal 2 28 3" xfId="17747"/>
    <cellStyle name="Normal 2 28 4" xfId="17748"/>
    <cellStyle name="Normal 2 28 5" xfId="17749"/>
    <cellStyle name="Normal 2 28 6" xfId="17750"/>
    <cellStyle name="Normal 2 28 7" xfId="17751"/>
    <cellStyle name="Normal 2 28 8" xfId="17752"/>
    <cellStyle name="Normal 2 29" xfId="17753"/>
    <cellStyle name="Normal 2 29 2" xfId="17754"/>
    <cellStyle name="Normal 2 29 3" xfId="17755"/>
    <cellStyle name="Normal 2 29 4" xfId="17756"/>
    <cellStyle name="Normal 2 29 5" xfId="17757"/>
    <cellStyle name="Normal 2 29 6" xfId="17758"/>
    <cellStyle name="Normal 2 29 7" xfId="17759"/>
    <cellStyle name="Normal 2 29 8" xfId="17760"/>
    <cellStyle name="Normal 2 3" xfId="17761"/>
    <cellStyle name="Normal 2 3 10" xfId="17762"/>
    <cellStyle name="Normal 2 3 11" xfId="17763"/>
    <cellStyle name="Normal 2 3 12" xfId="17764"/>
    <cellStyle name="Normal 2 3 13" xfId="17765"/>
    <cellStyle name="Normal 2 3 14" xfId="17766"/>
    <cellStyle name="Normal 2 3 15" xfId="17767"/>
    <cellStyle name="Normal 2 3 16" xfId="17768"/>
    <cellStyle name="Normal 2 3 17" xfId="17769"/>
    <cellStyle name="Normal 2 3 18" xfId="17770"/>
    <cellStyle name="Normal 2 3 19" xfId="17771"/>
    <cellStyle name="Normal 2 3 2" xfId="17772"/>
    <cellStyle name="Normal 2 3 2 10" xfId="17773"/>
    <cellStyle name="Normal 2 3 2 11" xfId="17774"/>
    <cellStyle name="Normal 2 3 2 12" xfId="17775"/>
    <cellStyle name="Normal 2 3 2 13" xfId="17776"/>
    <cellStyle name="Normal 2 3 2 14" xfId="17777"/>
    <cellStyle name="Normal 2 3 2 15" xfId="17778"/>
    <cellStyle name="Normal 2 3 2 16" xfId="17779"/>
    <cellStyle name="Normal 2 3 2 17" xfId="17780"/>
    <cellStyle name="Normal 2 3 2 18" xfId="17781"/>
    <cellStyle name="Normal 2 3 2 19" xfId="17782"/>
    <cellStyle name="Normal 2 3 2 2" xfId="27"/>
    <cellStyle name="Normal 2 3 2 2 2" xfId="17783"/>
    <cellStyle name="Normal 2 3 2 2 2 2" xfId="28"/>
    <cellStyle name="Normal 2 3 2 2 2 3" xfId="17784"/>
    <cellStyle name="Normal 2 3 2 2 3" xfId="17785"/>
    <cellStyle name="Normal 2 3 2 2 4" xfId="17786"/>
    <cellStyle name="Normal 2 3 2 2_A- Internal Painting Qtys." xfId="17787"/>
    <cellStyle name="Normal 2 3 2 20" xfId="17788"/>
    <cellStyle name="Normal 2 3 2 21" xfId="17789"/>
    <cellStyle name="Normal 2 3 2 22" xfId="17790"/>
    <cellStyle name="Normal 2 3 2 23" xfId="17791"/>
    <cellStyle name="Normal 2 3 2 24" xfId="17792"/>
    <cellStyle name="Normal 2 3 2 25" xfId="17793"/>
    <cellStyle name="Normal 2 3 2 26" xfId="17794"/>
    <cellStyle name="Normal 2 3 2 27" xfId="17795"/>
    <cellStyle name="Normal 2 3 2 28" xfId="17796"/>
    <cellStyle name="Normal 2 3 2 29" xfId="17797"/>
    <cellStyle name="Normal 2 3 2 3" xfId="17798"/>
    <cellStyle name="Normal 2 3 2 3 2" xfId="17799"/>
    <cellStyle name="Normal 2 3 2 30" xfId="17800"/>
    <cellStyle name="Normal 2 3 2 31" xfId="17801"/>
    <cellStyle name="Normal 2 3 2 32" xfId="17802"/>
    <cellStyle name="Normal 2 3 2 33" xfId="17803"/>
    <cellStyle name="Normal 2 3 2 34" xfId="17804"/>
    <cellStyle name="Normal 2 3 2 35" xfId="17805"/>
    <cellStyle name="Normal 2 3 2 4" xfId="17806"/>
    <cellStyle name="Normal 2 3 2 4 2" xfId="17807"/>
    <cellStyle name="Normal 2 3 2 5" xfId="17808"/>
    <cellStyle name="Normal 2 3 2 6" xfId="17809"/>
    <cellStyle name="Normal 2 3 2 7" xfId="17810"/>
    <cellStyle name="Normal 2 3 2 8" xfId="17811"/>
    <cellStyle name="Normal 2 3 2 9" xfId="17812"/>
    <cellStyle name="Normal 2 3 2_A- Internal Painting Qtys." xfId="17813"/>
    <cellStyle name="Normal 2 3 20" xfId="17814"/>
    <cellStyle name="Normal 2 3 21" xfId="17815"/>
    <cellStyle name="Normal 2 3 22" xfId="17816"/>
    <cellStyle name="Normal 2 3 23" xfId="17817"/>
    <cellStyle name="Normal 2 3 24" xfId="17818"/>
    <cellStyle name="Normal 2 3 25" xfId="17819"/>
    <cellStyle name="Normal 2 3 26" xfId="17820"/>
    <cellStyle name="Normal 2 3 27" xfId="17821"/>
    <cellStyle name="Normal 2 3 28" xfId="17822"/>
    <cellStyle name="Normal 2 3 29" xfId="17823"/>
    <cellStyle name="Normal 2 3 3" xfId="17824"/>
    <cellStyle name="Normal 2 3 3 2" xfId="17825"/>
    <cellStyle name="Normal 2 3 30" xfId="17826"/>
    <cellStyle name="Normal 2 3 31" xfId="17827"/>
    <cellStyle name="Normal 2 3 32" xfId="17828"/>
    <cellStyle name="Normal 2 3 33" xfId="17829"/>
    <cellStyle name="Normal 2 3 34" xfId="17830"/>
    <cellStyle name="Normal 2 3 35" xfId="17831"/>
    <cellStyle name="Normal 2 3 36" xfId="17832"/>
    <cellStyle name="Normal 2 3 37" xfId="17833"/>
    <cellStyle name="Normal 2 3 4" xfId="17834"/>
    <cellStyle name="Normal 2 3 4 2" xfId="17835"/>
    <cellStyle name="Normal 2 3 5" xfId="17836"/>
    <cellStyle name="Normal 2 3 5 2" xfId="17837"/>
    <cellStyle name="Normal 2 3 6" xfId="17838"/>
    <cellStyle name="Normal 2 3 6 2" xfId="17839"/>
    <cellStyle name="Normal 2 3 7" xfId="17840"/>
    <cellStyle name="Normal 2 3 7 2" xfId="17841"/>
    <cellStyle name="Normal 2 3 8" xfId="17842"/>
    <cellStyle name="Normal 2 3 8 2" xfId="17843"/>
    <cellStyle name="Normal 2 3 9" xfId="17844"/>
    <cellStyle name="Normal 2 3 9 2" xfId="17845"/>
    <cellStyle name="Normal 2 3 9 2 2" xfId="17846"/>
    <cellStyle name="Normal 2 3 9 2 3" xfId="17847"/>
    <cellStyle name="Normal 2 3 9 2 4" xfId="17848"/>
    <cellStyle name="Normal 2 3 9 2 5" xfId="17849"/>
    <cellStyle name="Normal 2 3 9 3" xfId="17850"/>
    <cellStyle name="Normal 2 3 9 4" xfId="17851"/>
    <cellStyle name="Normal 2 3 9 5" xfId="17852"/>
    <cellStyle name="Normal 2 3_A- Internal Painting Qtys." xfId="17853"/>
    <cellStyle name="Normal 2 30" xfId="17854"/>
    <cellStyle name="Normal 2 30 2" xfId="17855"/>
    <cellStyle name="Normal 2 30 3" xfId="17856"/>
    <cellStyle name="Normal 2 30 4" xfId="17857"/>
    <cellStyle name="Normal 2 30 5" xfId="17858"/>
    <cellStyle name="Normal 2 30 6" xfId="17859"/>
    <cellStyle name="Normal 2 30 7" xfId="17860"/>
    <cellStyle name="Normal 2 30 8" xfId="17861"/>
    <cellStyle name="Normal 2 31" xfId="17862"/>
    <cellStyle name="Normal 2 31 2" xfId="17863"/>
    <cellStyle name="Normal 2 31 3" xfId="17864"/>
    <cellStyle name="Normal 2 31 4" xfId="17865"/>
    <cellStyle name="Normal 2 31 5" xfId="17866"/>
    <cellStyle name="Normal 2 31 6" xfId="17867"/>
    <cellStyle name="Normal 2 31 7" xfId="17868"/>
    <cellStyle name="Normal 2 31 8" xfId="17869"/>
    <cellStyle name="Normal 2 32" xfId="17870"/>
    <cellStyle name="Normal 2 32 2" xfId="17871"/>
    <cellStyle name="Normal 2 32 3" xfId="17872"/>
    <cellStyle name="Normal 2 32 4" xfId="17873"/>
    <cellStyle name="Normal 2 32 5" xfId="17874"/>
    <cellStyle name="Normal 2 32 6" xfId="17875"/>
    <cellStyle name="Normal 2 32 7" xfId="17876"/>
    <cellStyle name="Normal 2 32 8" xfId="17877"/>
    <cellStyle name="Normal 2 33" xfId="17878"/>
    <cellStyle name="Normal 2 33 2" xfId="17879"/>
    <cellStyle name="Normal 2 33 3" xfId="17880"/>
    <cellStyle name="Normal 2 33 4" xfId="17881"/>
    <cellStyle name="Normal 2 33 5" xfId="17882"/>
    <cellStyle name="Normal 2 33 6" xfId="17883"/>
    <cellStyle name="Normal 2 33 7" xfId="17884"/>
    <cellStyle name="Normal 2 33 8" xfId="17885"/>
    <cellStyle name="Normal 2 34" xfId="17886"/>
    <cellStyle name="Normal 2 34 2" xfId="17887"/>
    <cellStyle name="Normal 2 34 3" xfId="17888"/>
    <cellStyle name="Normal 2 34 4" xfId="17889"/>
    <cellStyle name="Normal 2 34 5" xfId="17890"/>
    <cellStyle name="Normal 2 34 6" xfId="17891"/>
    <cellStyle name="Normal 2 34 7" xfId="17892"/>
    <cellStyle name="Normal 2 34 8" xfId="17893"/>
    <cellStyle name="Normal 2 35" xfId="17894"/>
    <cellStyle name="Normal 2 35 2" xfId="17895"/>
    <cellStyle name="Normal 2 35 3" xfId="17896"/>
    <cellStyle name="Normal 2 35 4" xfId="17897"/>
    <cellStyle name="Normal 2 35 5" xfId="17898"/>
    <cellStyle name="Normal 2 35 6" xfId="17899"/>
    <cellStyle name="Normal 2 35 7" xfId="17900"/>
    <cellStyle name="Normal 2 35 8" xfId="17901"/>
    <cellStyle name="Normal 2 36" xfId="17902"/>
    <cellStyle name="Normal 2 36 2" xfId="17903"/>
    <cellStyle name="Normal 2 36 3" xfId="17904"/>
    <cellStyle name="Normal 2 36 4" xfId="17905"/>
    <cellStyle name="Normal 2 36 5" xfId="17906"/>
    <cellStyle name="Normal 2 36 6" xfId="17907"/>
    <cellStyle name="Normal 2 36 7" xfId="17908"/>
    <cellStyle name="Normal 2 36 8" xfId="17909"/>
    <cellStyle name="Normal 2 37" xfId="17910"/>
    <cellStyle name="Normal 2 37 2" xfId="17911"/>
    <cellStyle name="Normal 2 37 3" xfId="17912"/>
    <cellStyle name="Normal 2 37 4" xfId="17913"/>
    <cellStyle name="Normal 2 37 5" xfId="17914"/>
    <cellStyle name="Normal 2 37 6" xfId="17915"/>
    <cellStyle name="Normal 2 37 7" xfId="17916"/>
    <cellStyle name="Normal 2 37 8" xfId="17917"/>
    <cellStyle name="Normal 2 38" xfId="17918"/>
    <cellStyle name="Normal 2 38 2" xfId="17919"/>
    <cellStyle name="Normal 2 38 3" xfId="17920"/>
    <cellStyle name="Normal 2 38 4" xfId="17921"/>
    <cellStyle name="Normal 2 38 5" xfId="17922"/>
    <cellStyle name="Normal 2 38 6" xfId="17923"/>
    <cellStyle name="Normal 2 38 7" xfId="17924"/>
    <cellStyle name="Normal 2 38 8" xfId="17925"/>
    <cellStyle name="Normal 2 39" xfId="17926"/>
    <cellStyle name="Normal 2 39 2" xfId="17927"/>
    <cellStyle name="Normal 2 39 3" xfId="17928"/>
    <cellStyle name="Normal 2 39 4" xfId="17929"/>
    <cellStyle name="Normal 2 39 5" xfId="17930"/>
    <cellStyle name="Normal 2 39 6" xfId="17931"/>
    <cellStyle name="Normal 2 39 7" xfId="17932"/>
    <cellStyle name="Normal 2 39 8" xfId="17933"/>
    <cellStyle name="Normal 2 4" xfId="17934"/>
    <cellStyle name="Normal 2 4 2" xfId="29"/>
    <cellStyle name="Normal 2 4 2 10" xfId="17935"/>
    <cellStyle name="Normal 2 4 2 2" xfId="17936"/>
    <cellStyle name="Normal 2 4 2 3" xfId="17937"/>
    <cellStyle name="Normal 2 4 2 4" xfId="17938"/>
    <cellStyle name="Normal 2 4 2 5" xfId="17939"/>
    <cellStyle name="Normal 2 4 2 6" xfId="17940"/>
    <cellStyle name="Normal 2 4 2 7" xfId="17941"/>
    <cellStyle name="Normal 2 4 2 8" xfId="17942"/>
    <cellStyle name="Normal 2 4 2 9" xfId="17943"/>
    <cellStyle name="Normal 2 4 2_NERELLA ADDITIONAL CLASS ROOMS IN FF" xfId="17944"/>
    <cellStyle name="Normal 2 4 3" xfId="17945"/>
    <cellStyle name="Normal 2 4 4" xfId="17946"/>
    <cellStyle name="Normal 2 4 4 2" xfId="17947"/>
    <cellStyle name="Normal 2 4 4 2 2" xfId="17948"/>
    <cellStyle name="Normal 2 4 4 2 2 2" xfId="17949"/>
    <cellStyle name="Normal 2 4 4 2 2 3" xfId="17950"/>
    <cellStyle name="Normal 2 4 4 2 3" xfId="17951"/>
    <cellStyle name="Normal 2 4 4 2 3 2" xfId="17952"/>
    <cellStyle name="Normal 2 4 4 2 3 3" xfId="17953"/>
    <cellStyle name="Normal 2 4 4 2 4" xfId="17954"/>
    <cellStyle name="Normal 2 4 4 2 5" xfId="17955"/>
    <cellStyle name="Normal 2 4 4 3" xfId="17956"/>
    <cellStyle name="Normal 2 4 4 3 2" xfId="17957"/>
    <cellStyle name="Normal 2 4 4 3 2 2" xfId="17958"/>
    <cellStyle name="Normal 2 4 4 3 2 3" xfId="17959"/>
    <cellStyle name="Normal 2 4 4 3 3" xfId="17960"/>
    <cellStyle name="Normal 2 4 4 3 4" xfId="17961"/>
    <cellStyle name="Normal 2 4 4 4" xfId="17962"/>
    <cellStyle name="Normal 2 4 4 4 2" xfId="17963"/>
    <cellStyle name="Normal 2 4 4 4 2 2" xfId="17964"/>
    <cellStyle name="Normal 2 4 4 4 2 3" xfId="17965"/>
    <cellStyle name="Normal 2 4 4 4 3" xfId="17966"/>
    <cellStyle name="Normal 2 4 4 4 4" xfId="17967"/>
    <cellStyle name="Normal 2 4 4 5" xfId="17968"/>
    <cellStyle name="Normal 2 4 4 5 2" xfId="17969"/>
    <cellStyle name="Normal 2 4 4 5 3" xfId="17970"/>
    <cellStyle name="Normal 2 4 4 6" xfId="17971"/>
    <cellStyle name="Normal 2 4 4 6 2" xfId="17972"/>
    <cellStyle name="Normal 2 4 4 6 3" xfId="17973"/>
    <cellStyle name="Normal 2 4 4 7" xfId="17974"/>
    <cellStyle name="Normal 2 4 4 8" xfId="17975"/>
    <cellStyle name="Normal 2 4 5" xfId="17976"/>
    <cellStyle name="Normal 2 4_AH Mancherial Estimate" xfId="17977"/>
    <cellStyle name="Normal 2 40" xfId="17978"/>
    <cellStyle name="Normal 2 40 2" xfId="17979"/>
    <cellStyle name="Normal 2 40 3" xfId="17980"/>
    <cellStyle name="Normal 2 40 4" xfId="17981"/>
    <cellStyle name="Normal 2 40 5" xfId="17982"/>
    <cellStyle name="Normal 2 40 6" xfId="17983"/>
    <cellStyle name="Normal 2 40 7" xfId="17984"/>
    <cellStyle name="Normal 2 40 8" xfId="17985"/>
    <cellStyle name="Normal 2 41" xfId="17986"/>
    <cellStyle name="Normal 2 41 2" xfId="17987"/>
    <cellStyle name="Normal 2 41 3" xfId="17988"/>
    <cellStyle name="Normal 2 41 4" xfId="17989"/>
    <cellStyle name="Normal 2 41 5" xfId="17990"/>
    <cellStyle name="Normal 2 41 6" xfId="17991"/>
    <cellStyle name="Normal 2 41 7" xfId="17992"/>
    <cellStyle name="Normal 2 41 8" xfId="17993"/>
    <cellStyle name="Normal 2 42" xfId="17994"/>
    <cellStyle name="Normal 2 42 2" xfId="17995"/>
    <cellStyle name="Normal 2 42 3" xfId="17996"/>
    <cellStyle name="Normal 2 42 4" xfId="17997"/>
    <cellStyle name="Normal 2 42 5" xfId="17998"/>
    <cellStyle name="Normal 2 42 6" xfId="17999"/>
    <cellStyle name="Normal 2 42 7" xfId="18000"/>
    <cellStyle name="Normal 2 42 8" xfId="18001"/>
    <cellStyle name="Normal 2 43" xfId="18002"/>
    <cellStyle name="Normal 2 43 2" xfId="18003"/>
    <cellStyle name="Normal 2 43 3" xfId="18004"/>
    <cellStyle name="Normal 2 43 4" xfId="18005"/>
    <cellStyle name="Normal 2 43 5" xfId="18006"/>
    <cellStyle name="Normal 2 43 6" xfId="18007"/>
    <cellStyle name="Normal 2 43 7" xfId="18008"/>
    <cellStyle name="Normal 2 43 8" xfId="18009"/>
    <cellStyle name="Normal 2 44" xfId="18010"/>
    <cellStyle name="Normal 2 44 2" xfId="18011"/>
    <cellStyle name="Normal 2 44 3" xfId="18012"/>
    <cellStyle name="Normal 2 44 4" xfId="18013"/>
    <cellStyle name="Normal 2 44 5" xfId="18014"/>
    <cellStyle name="Normal 2 44 6" xfId="18015"/>
    <cellStyle name="Normal 2 44 7" xfId="18016"/>
    <cellStyle name="Normal 2 44 8" xfId="18017"/>
    <cellStyle name="Normal 2 45" xfId="18018"/>
    <cellStyle name="Normal 2 45 2" xfId="18019"/>
    <cellStyle name="Normal 2 45 3" xfId="18020"/>
    <cellStyle name="Normal 2 45 4" xfId="18021"/>
    <cellStyle name="Normal 2 45 5" xfId="18022"/>
    <cellStyle name="Normal 2 45 6" xfId="18023"/>
    <cellStyle name="Normal 2 45 7" xfId="18024"/>
    <cellStyle name="Normal 2 45 8" xfId="18025"/>
    <cellStyle name="Normal 2 46" xfId="18026"/>
    <cellStyle name="Normal 2 46 2" xfId="18027"/>
    <cellStyle name="Normal 2 46 3" xfId="18028"/>
    <cellStyle name="Normal 2 46 4" xfId="18029"/>
    <cellStyle name="Normal 2 46 5" xfId="18030"/>
    <cellStyle name="Normal 2 46 6" xfId="18031"/>
    <cellStyle name="Normal 2 46 7" xfId="18032"/>
    <cellStyle name="Normal 2 46 8" xfId="18033"/>
    <cellStyle name="Normal 2 47" xfId="18034"/>
    <cellStyle name="Normal 2 47 2" xfId="18035"/>
    <cellStyle name="Normal 2 47 3" xfId="18036"/>
    <cellStyle name="Normal 2 47 4" xfId="18037"/>
    <cellStyle name="Normal 2 47 5" xfId="18038"/>
    <cellStyle name="Normal 2 47 6" xfId="18039"/>
    <cellStyle name="Normal 2 47 7" xfId="18040"/>
    <cellStyle name="Normal 2 47 8" xfId="18041"/>
    <cellStyle name="Normal 2 48" xfId="18042"/>
    <cellStyle name="Normal 2 48 2" xfId="18043"/>
    <cellStyle name="Normal 2 48 3" xfId="18044"/>
    <cellStyle name="Normal 2 48 4" xfId="18045"/>
    <cellStyle name="Normal 2 48 5" xfId="18046"/>
    <cellStyle name="Normal 2 48 6" xfId="18047"/>
    <cellStyle name="Normal 2 48 7" xfId="18048"/>
    <cellStyle name="Normal 2 48 8" xfId="18049"/>
    <cellStyle name="Normal 2 49" xfId="18050"/>
    <cellStyle name="Normal 2 49 2" xfId="18051"/>
    <cellStyle name="Normal 2 49 3" xfId="18052"/>
    <cellStyle name="Normal 2 49 4" xfId="18053"/>
    <cellStyle name="Normal 2 49 5" xfId="18054"/>
    <cellStyle name="Normal 2 49 6" xfId="18055"/>
    <cellStyle name="Normal 2 49 7" xfId="18056"/>
    <cellStyle name="Normal 2 49 8" xfId="18057"/>
    <cellStyle name="Normal 2 5" xfId="18058"/>
    <cellStyle name="Normal 2 5 2" xfId="18059"/>
    <cellStyle name="Normal 2 5 2 2" xfId="18060"/>
    <cellStyle name="Normal 2 5 2 3" xfId="18061"/>
    <cellStyle name="Normal 2 5 2 3 2" xfId="18062"/>
    <cellStyle name="Normal 2 5 2 3 2 2" xfId="18063"/>
    <cellStyle name="Normal 2 5 2 3 2 3" xfId="18064"/>
    <cellStyle name="Normal 2 5 2 3 3" xfId="18065"/>
    <cellStyle name="Normal 2 5 2 3 4" xfId="18066"/>
    <cellStyle name="Normal 2 5 2 4" xfId="18067"/>
    <cellStyle name="Normal 2 5 2 4 2" xfId="18068"/>
    <cellStyle name="Normal 2 5 2 4 3" xfId="18069"/>
    <cellStyle name="Normal 2 5 2 5" xfId="18070"/>
    <cellStyle name="Normal 2 5 2 6" xfId="18071"/>
    <cellStyle name="Normal 2 5 3" xfId="18072"/>
    <cellStyle name="Normal 2 5 3 2" xfId="18073"/>
    <cellStyle name="Normal 2 5 3 2 2" xfId="18074"/>
    <cellStyle name="Normal 2 5 3 2 3" xfId="18075"/>
    <cellStyle name="Normal 2 5 3 3" xfId="18076"/>
    <cellStyle name="Normal 2 5 3 4" xfId="18077"/>
    <cellStyle name="Normal 2 5 4" xfId="18078"/>
    <cellStyle name="Normal 2 5 4 2" xfId="18079"/>
    <cellStyle name="Normal 2 5 4 2 2" xfId="18080"/>
    <cellStyle name="Normal 2 5 4 2 3" xfId="18081"/>
    <cellStyle name="Normal 2 5 4 3" xfId="18082"/>
    <cellStyle name="Normal 2 5 4 4" xfId="18083"/>
    <cellStyle name="Normal 2 5 5" xfId="18084"/>
    <cellStyle name="Normal 2 5 5 2" xfId="18085"/>
    <cellStyle name="Normal 2 5 5 2 2" xfId="18086"/>
    <cellStyle name="Normal 2 5 5 2 3" xfId="18087"/>
    <cellStyle name="Normal 2 5 5 3" xfId="18088"/>
    <cellStyle name="Normal 2 5 5 4" xfId="18089"/>
    <cellStyle name="Normal 2 5 6" xfId="18090"/>
    <cellStyle name="Normal 2 5 6 2" xfId="18091"/>
    <cellStyle name="Normal 2 5 6 2 2" xfId="18092"/>
    <cellStyle name="Normal 2 5 6 2 3" xfId="18093"/>
    <cellStyle name="Normal 2 5 6 3" xfId="18094"/>
    <cellStyle name="Normal 2 5 6 4" xfId="18095"/>
    <cellStyle name="Normal 2 50" xfId="18096"/>
    <cellStyle name="Normal 2 50 2" xfId="18097"/>
    <cellStyle name="Normal 2 50 3" xfId="18098"/>
    <cellStyle name="Normal 2 50 4" xfId="18099"/>
    <cellStyle name="Normal 2 50 5" xfId="18100"/>
    <cellStyle name="Normal 2 50 6" xfId="18101"/>
    <cellStyle name="Normal 2 50 7" xfId="18102"/>
    <cellStyle name="Normal 2 50 8" xfId="18103"/>
    <cellStyle name="Normal 2 51" xfId="18104"/>
    <cellStyle name="Normal 2 51 2" xfId="18105"/>
    <cellStyle name="Normal 2 51 3" xfId="18106"/>
    <cellStyle name="Normal 2 51 4" xfId="18107"/>
    <cellStyle name="Normal 2 51 5" xfId="18108"/>
    <cellStyle name="Normal 2 51 6" xfId="18109"/>
    <cellStyle name="Normal 2 51 7" xfId="18110"/>
    <cellStyle name="Normal 2 51 8" xfId="18111"/>
    <cellStyle name="Normal 2 52" xfId="18112"/>
    <cellStyle name="Normal 2 52 2" xfId="18113"/>
    <cellStyle name="Normal 2 52 3" xfId="18114"/>
    <cellStyle name="Normal 2 52 4" xfId="18115"/>
    <cellStyle name="Normal 2 52 5" xfId="18116"/>
    <cellStyle name="Normal 2 52 6" xfId="18117"/>
    <cellStyle name="Normal 2 52 7" xfId="18118"/>
    <cellStyle name="Normal 2 52 8" xfId="18119"/>
    <cellStyle name="Normal 2 53" xfId="18120"/>
    <cellStyle name="Normal 2 53 2" xfId="18121"/>
    <cellStyle name="Normal 2 53 3" xfId="18122"/>
    <cellStyle name="Normal 2 53 4" xfId="18123"/>
    <cellStyle name="Normal 2 53 5" xfId="18124"/>
    <cellStyle name="Normal 2 53 6" xfId="18125"/>
    <cellStyle name="Normal 2 53 7" xfId="18126"/>
    <cellStyle name="Normal 2 53 8" xfId="18127"/>
    <cellStyle name="Normal 2 54" xfId="18128"/>
    <cellStyle name="Normal 2 54 2" xfId="18129"/>
    <cellStyle name="Normal 2 54 3" xfId="18130"/>
    <cellStyle name="Normal 2 54 4" xfId="18131"/>
    <cellStyle name="Normal 2 54 5" xfId="18132"/>
    <cellStyle name="Normal 2 54 6" xfId="18133"/>
    <cellStyle name="Normal 2 54 7" xfId="18134"/>
    <cellStyle name="Normal 2 54 8" xfId="18135"/>
    <cellStyle name="Normal 2 55" xfId="18136"/>
    <cellStyle name="Normal 2 55 2" xfId="18137"/>
    <cellStyle name="Normal 2 55 3" xfId="18138"/>
    <cellStyle name="Normal 2 55 4" xfId="18139"/>
    <cellStyle name="Normal 2 55 5" xfId="18140"/>
    <cellStyle name="Normal 2 55 6" xfId="18141"/>
    <cellStyle name="Normal 2 55 7" xfId="18142"/>
    <cellStyle name="Normal 2 55 8" xfId="18143"/>
    <cellStyle name="Normal 2 56" xfId="18144"/>
    <cellStyle name="Normal 2 56 2" xfId="18145"/>
    <cellStyle name="Normal 2 56 3" xfId="18146"/>
    <cellStyle name="Normal 2 56 4" xfId="18147"/>
    <cellStyle name="Normal 2 56 5" xfId="18148"/>
    <cellStyle name="Normal 2 56 6" xfId="18149"/>
    <cellStyle name="Normal 2 56 7" xfId="18150"/>
    <cellStyle name="Normal 2 56 8" xfId="18151"/>
    <cellStyle name="Normal 2 57" xfId="18152"/>
    <cellStyle name="Normal 2 57 2" xfId="18153"/>
    <cellStyle name="Normal 2 57 3" xfId="18154"/>
    <cellStyle name="Normal 2 57 4" xfId="18155"/>
    <cellStyle name="Normal 2 57 5" xfId="18156"/>
    <cellStyle name="Normal 2 57 6" xfId="18157"/>
    <cellStyle name="Normal 2 57 7" xfId="18158"/>
    <cellStyle name="Normal 2 57 8" xfId="18159"/>
    <cellStyle name="Normal 2 58" xfId="18160"/>
    <cellStyle name="Normal 2 58 2" xfId="18161"/>
    <cellStyle name="Normal 2 58 3" xfId="18162"/>
    <cellStyle name="Normal 2 58 4" xfId="18163"/>
    <cellStyle name="Normal 2 58 5" xfId="18164"/>
    <cellStyle name="Normal 2 58 6" xfId="18165"/>
    <cellStyle name="Normal 2 58 7" xfId="18166"/>
    <cellStyle name="Normal 2 58 8" xfId="18167"/>
    <cellStyle name="Normal 2 59" xfId="18168"/>
    <cellStyle name="Normal 2 59 2" xfId="18169"/>
    <cellStyle name="Normal 2 59 3" xfId="18170"/>
    <cellStyle name="Normal 2 59 4" xfId="18171"/>
    <cellStyle name="Normal 2 59 5" xfId="18172"/>
    <cellStyle name="Normal 2 59 6" xfId="18173"/>
    <cellStyle name="Normal 2 59 7" xfId="18174"/>
    <cellStyle name="Normal 2 59 8" xfId="18175"/>
    <cellStyle name="Normal 2 6" xfId="18176"/>
    <cellStyle name="Normal 2 6 10" xfId="18177"/>
    <cellStyle name="Normal 2 6 11" xfId="18178"/>
    <cellStyle name="Normal 2 6 12" xfId="18179"/>
    <cellStyle name="Normal 2 6 13" xfId="18180"/>
    <cellStyle name="Normal 2 6 14" xfId="18181"/>
    <cellStyle name="Normal 2 6 15" xfId="18182"/>
    <cellStyle name="Normal 2 6 16" xfId="18183"/>
    <cellStyle name="Normal 2 6 17" xfId="18184"/>
    <cellStyle name="Normal 2 6 18" xfId="18185"/>
    <cellStyle name="Normal 2 6 19" xfId="18186"/>
    <cellStyle name="Normal 2 6 2" xfId="18187"/>
    <cellStyle name="Normal 2 6 2 2" xfId="18188"/>
    <cellStyle name="Normal 2 6 2 2 2" xfId="18189"/>
    <cellStyle name="Normal 2 6 2 2 2 2" xfId="18190"/>
    <cellStyle name="Normal 2 6 2 2 2 2 2" xfId="18191"/>
    <cellStyle name="Normal 2 6 2 2 2 2 3" xfId="18192"/>
    <cellStyle name="Normal 2 6 2 2 2 3" xfId="18193"/>
    <cellStyle name="Normal 2 6 2 2 2 4" xfId="18194"/>
    <cellStyle name="Normal 2 6 3" xfId="18195"/>
    <cellStyle name="Normal 2 6 4" xfId="18196"/>
    <cellStyle name="Normal 2 6 5" xfId="18197"/>
    <cellStyle name="Normal 2 6 6" xfId="18198"/>
    <cellStyle name="Normal 2 6 7" xfId="18199"/>
    <cellStyle name="Normal 2 6 8" xfId="18200"/>
    <cellStyle name="Normal 2 6 9" xfId="18201"/>
    <cellStyle name="Normal 2 60" xfId="18202"/>
    <cellStyle name="Normal 2 60 2" xfId="18203"/>
    <cellStyle name="Normal 2 60 3" xfId="18204"/>
    <cellStyle name="Normal 2 60 4" xfId="18205"/>
    <cellStyle name="Normal 2 60 5" xfId="18206"/>
    <cellStyle name="Normal 2 60 6" xfId="18207"/>
    <cellStyle name="Normal 2 60 7" xfId="18208"/>
    <cellStyle name="Normal 2 60 8" xfId="18209"/>
    <cellStyle name="Normal 2 61" xfId="18210"/>
    <cellStyle name="Normal 2 61 2" xfId="18211"/>
    <cellStyle name="Normal 2 61 3" xfId="18212"/>
    <cellStyle name="Normal 2 61 4" xfId="18213"/>
    <cellStyle name="Normal 2 61 5" xfId="18214"/>
    <cellStyle name="Normal 2 61 6" xfId="18215"/>
    <cellStyle name="Normal 2 61 7" xfId="18216"/>
    <cellStyle name="Normal 2 61 8" xfId="18217"/>
    <cellStyle name="Normal 2 61 9" xfId="18218"/>
    <cellStyle name="Normal 2 62" xfId="18219"/>
    <cellStyle name="Normal 2 62 2" xfId="18220"/>
    <cellStyle name="Normal 2 62 3" xfId="18221"/>
    <cellStyle name="Normal 2 62 4" xfId="18222"/>
    <cellStyle name="Normal 2 62 5" xfId="18223"/>
    <cellStyle name="Normal 2 62 6" xfId="18224"/>
    <cellStyle name="Normal 2 62 7" xfId="18225"/>
    <cellStyle name="Normal 2 62 8" xfId="18226"/>
    <cellStyle name="Normal 2 63" xfId="18227"/>
    <cellStyle name="Normal 2 63 2" xfId="18228"/>
    <cellStyle name="Normal 2 63 3" xfId="18229"/>
    <cellStyle name="Normal 2 63 4" xfId="18230"/>
    <cellStyle name="Normal 2 63 5" xfId="18231"/>
    <cellStyle name="Normal 2 63 6" xfId="18232"/>
    <cellStyle name="Normal 2 63 7" xfId="18233"/>
    <cellStyle name="Normal 2 63 8" xfId="18234"/>
    <cellStyle name="Normal 2 64" xfId="18235"/>
    <cellStyle name="Normal 2 65" xfId="18236"/>
    <cellStyle name="Normal 2 66" xfId="18237"/>
    <cellStyle name="Normal 2 67" xfId="18238"/>
    <cellStyle name="Normal 2 68" xfId="18239"/>
    <cellStyle name="Normal 2 7" xfId="18240"/>
    <cellStyle name="Normal 2 7 10" xfId="18241"/>
    <cellStyle name="Normal 2 7 11" xfId="18242"/>
    <cellStyle name="Normal 2 7 2" xfId="18243"/>
    <cellStyle name="Normal 2 7 2 2" xfId="18244"/>
    <cellStyle name="Normal 2 7 3" xfId="18245"/>
    <cellStyle name="Normal 2 7 4" xfId="18246"/>
    <cellStyle name="Normal 2 7 5" xfId="18247"/>
    <cellStyle name="Normal 2 7 6" xfId="18248"/>
    <cellStyle name="Normal 2 7 7" xfId="18249"/>
    <cellStyle name="Normal 2 7 8" xfId="18250"/>
    <cellStyle name="Normal 2 7 9" xfId="18251"/>
    <cellStyle name="Normal 2 8" xfId="18252"/>
    <cellStyle name="Normal 2 8 2" xfId="18253"/>
    <cellStyle name="Normal 2 8 2 2" xfId="18254"/>
    <cellStyle name="Normal 2 8 3" xfId="18255"/>
    <cellStyle name="Normal 2 9" xfId="18256"/>
    <cellStyle name="Normal 2 9 2" xfId="18257"/>
    <cellStyle name="Normal 2 9 2 2" xfId="18258"/>
    <cellStyle name="Normal 2 9 3" xfId="18259"/>
    <cellStyle name="Normal 2_ ZPHS (G) at Enkoor (V&amp;M) 22.08 L" xfId="18260"/>
    <cellStyle name="Normal 20" xfId="18261"/>
    <cellStyle name="Normal 20 2" xfId="18262"/>
    <cellStyle name="Normal 20 2 2" xfId="18263"/>
    <cellStyle name="Normal 20 2 2 2" xfId="18264"/>
    <cellStyle name="Normal 20 2 2 2 2" xfId="18265"/>
    <cellStyle name="Normal 20 2 2 2 3" xfId="18266"/>
    <cellStyle name="Normal 20 2 2 3" xfId="18267"/>
    <cellStyle name="Normal 20 2 2 3 2" xfId="18268"/>
    <cellStyle name="Normal 20 2 2 3 3" xfId="18269"/>
    <cellStyle name="Normal 20 2 2 4" xfId="18270"/>
    <cellStyle name="Normal 20 2 2 5" xfId="18271"/>
    <cellStyle name="Normal 20 2 3" xfId="18272"/>
    <cellStyle name="Normal 20 2 4" xfId="18273"/>
    <cellStyle name="Normal 20 2 4 2" xfId="18274"/>
    <cellStyle name="Normal 20 2 4 2 2" xfId="18275"/>
    <cellStyle name="Normal 20 2 4 2 3" xfId="18276"/>
    <cellStyle name="Normal 20 2 4 3" xfId="18277"/>
    <cellStyle name="Normal 20 2 4 4" xfId="18278"/>
    <cellStyle name="Normal 20 2 5" xfId="18279"/>
    <cellStyle name="Normal 20 2 5 2" xfId="18280"/>
    <cellStyle name="Normal 20 2 5 3" xfId="18281"/>
    <cellStyle name="Normal 20 2 6" xfId="18282"/>
    <cellStyle name="Normal 20 2 6 2" xfId="18283"/>
    <cellStyle name="Normal 20 2 6 3" xfId="18284"/>
    <cellStyle name="Normal 20 2 7" xfId="18285"/>
    <cellStyle name="Normal 20 2 8" xfId="18286"/>
    <cellStyle name="Normal 20 3" xfId="18287"/>
    <cellStyle name="Normal 20 4" xfId="18288"/>
    <cellStyle name="Normal 20 4 2" xfId="18289"/>
    <cellStyle name="Normal 20 4 2 2" xfId="18290"/>
    <cellStyle name="Normal 20 4 2 3" xfId="18291"/>
    <cellStyle name="Normal 20 4 3" xfId="18292"/>
    <cellStyle name="Normal 20 4 4" xfId="18293"/>
    <cellStyle name="Normal 20 5" xfId="18294"/>
    <cellStyle name="Normal 20 5 2" xfId="18295"/>
    <cellStyle name="Normal 20 5 2 2" xfId="18296"/>
    <cellStyle name="Normal 20 5 2 3" xfId="18297"/>
    <cellStyle name="Normal 20 5 3" xfId="18298"/>
    <cellStyle name="Normal 20 5 4" xfId="18299"/>
    <cellStyle name="Normal 20 6" xfId="18300"/>
    <cellStyle name="Normal 20 6 2" xfId="18301"/>
    <cellStyle name="Normal 20 6 2 2" xfId="18302"/>
    <cellStyle name="Normal 20 6 2 3" xfId="18303"/>
    <cellStyle name="Normal 20 6 3" xfId="18304"/>
    <cellStyle name="Normal 20 6 4" xfId="18305"/>
    <cellStyle name="Normal 20 7" xfId="18306"/>
    <cellStyle name="Normal 20 7 2" xfId="18307"/>
    <cellStyle name="Normal 20 7 2 2" xfId="18308"/>
    <cellStyle name="Normal 20 7 2 3" xfId="18309"/>
    <cellStyle name="Normal 20 7 3" xfId="18310"/>
    <cellStyle name="Normal 20 7 4" xfId="18311"/>
    <cellStyle name="Normal 20_M.BOOK" xfId="18312"/>
    <cellStyle name="Normal 21" xfId="30"/>
    <cellStyle name="Normal 21 10" xfId="18313"/>
    <cellStyle name="Normal 21 11" xfId="18314"/>
    <cellStyle name="Normal 21 2" xfId="18315"/>
    <cellStyle name="Normal 21 2 2" xfId="18316"/>
    <cellStyle name="Normal 21 2 2 2" xfId="18317"/>
    <cellStyle name="Normal 21 2 2 2 2" xfId="18318"/>
    <cellStyle name="Normal 21 2 2 2 3" xfId="18319"/>
    <cellStyle name="Normal 21 2 2 3" xfId="18320"/>
    <cellStyle name="Normal 21 2 2 4" xfId="18321"/>
    <cellStyle name="Normal 21 2 3" xfId="18322"/>
    <cellStyle name="Normal 21 3" xfId="18323"/>
    <cellStyle name="Normal 21 3 10" xfId="18324"/>
    <cellStyle name="Normal 21 3 11" xfId="18325"/>
    <cellStyle name="Normal 21 3 12" xfId="18326"/>
    <cellStyle name="Normal 21 3 13" xfId="18327"/>
    <cellStyle name="Normal 21 3 14" xfId="18328"/>
    <cellStyle name="Normal 21 3 15" xfId="18329"/>
    <cellStyle name="Normal 21 3 16" xfId="18330"/>
    <cellStyle name="Normal 21 3 17" xfId="18331"/>
    <cellStyle name="Normal 21 3 2" xfId="18332"/>
    <cellStyle name="Normal 21 3 2 10" xfId="18333"/>
    <cellStyle name="Normal 21 3 2 11" xfId="18334"/>
    <cellStyle name="Normal 21 3 2 12" xfId="18335"/>
    <cellStyle name="Normal 21 3 2 13" xfId="18336"/>
    <cellStyle name="Normal 21 3 2 14" xfId="18337"/>
    <cellStyle name="Normal 21 3 2 15" xfId="18338"/>
    <cellStyle name="Normal 21 3 2 16" xfId="18339"/>
    <cellStyle name="Normal 21 3 2 2" xfId="18340"/>
    <cellStyle name="Normal 21 3 2 2 2" xfId="18341"/>
    <cellStyle name="Normal 21 3 2 2 2 2" xfId="18342"/>
    <cellStyle name="Normal 21 3 2 2 2 2 2" xfId="18343"/>
    <cellStyle name="Normal 21 3 2 2 2 2 2 2" xfId="18344"/>
    <cellStyle name="Normal 21 3 2 2 2 2 2 2 2" xfId="18345"/>
    <cellStyle name="Normal 21 3 2 2 2 2 2 2 2 2" xfId="18346"/>
    <cellStyle name="Normal 21 3 2 2 2 2 2 2 2 2 2" xfId="18347"/>
    <cellStyle name="Normal 21 3 2 2 2 2 2 2 2 2 3" xfId="18348"/>
    <cellStyle name="Normal 21 3 2 2 2 2 2 2 2 3" xfId="18349"/>
    <cellStyle name="Normal 21 3 2 2 2 2 2 2 2 4" xfId="18350"/>
    <cellStyle name="Normal 21 3 2 2 2 2 2 2 3" xfId="18351"/>
    <cellStyle name="Normal 21 3 2 2 2 2 2 2 3 2" xfId="18352"/>
    <cellStyle name="Normal 21 3 2 2 2 2 2 2 3 3" xfId="18353"/>
    <cellStyle name="Normal 21 3 2 2 2 2 2 2 4" xfId="18354"/>
    <cellStyle name="Normal 21 3 2 2 2 2 2 2 5" xfId="18355"/>
    <cellStyle name="Normal 21 3 2 2 2 2 2 3" xfId="18356"/>
    <cellStyle name="Normal 21 3 2 2 2 2 2 3 2" xfId="18357"/>
    <cellStyle name="Normal 21 3 2 2 2 2 2 3 3" xfId="18358"/>
    <cellStyle name="Normal 21 3 2 2 2 2 2 4" xfId="18359"/>
    <cellStyle name="Normal 21 3 2 2 2 2 2 5" xfId="18360"/>
    <cellStyle name="Normal 21 3 2 2 2 2 3" xfId="18361"/>
    <cellStyle name="Normal 21 3 2 2 2 2 3 2" xfId="18362"/>
    <cellStyle name="Normal 21 3 2 2 2 2 3 3" xfId="18363"/>
    <cellStyle name="Normal 21 3 2 2 2 2 4" xfId="18364"/>
    <cellStyle name="Normal 21 3 2 2 2 2 5" xfId="18365"/>
    <cellStyle name="Normal 21 3 2 2 2 3" xfId="18366"/>
    <cellStyle name="Normal 21 3 2 2 2 3 2" xfId="18367"/>
    <cellStyle name="Normal 21 3 2 2 2 3 2 2" xfId="18368"/>
    <cellStyle name="Normal 21 3 2 2 2 3 2 3" xfId="18369"/>
    <cellStyle name="Normal 21 3 2 2 2 3 3" xfId="18370"/>
    <cellStyle name="Normal 21 3 2 2 2 3 4" xfId="18371"/>
    <cellStyle name="Normal 21 3 2 2 2 4" xfId="18372"/>
    <cellStyle name="Normal 21 3 2 2 2 4 2" xfId="18373"/>
    <cellStyle name="Normal 21 3 2 2 2 4 3" xfId="18374"/>
    <cellStyle name="Normal 21 3 2 2 2 5" xfId="18375"/>
    <cellStyle name="Normal 21 3 2 2 2 6" xfId="18376"/>
    <cellStyle name="Normal 21 3 2 2 3" xfId="18377"/>
    <cellStyle name="Normal 21 3 2 2 3 2" xfId="18378"/>
    <cellStyle name="Normal 21 3 2 2 3 3" xfId="18379"/>
    <cellStyle name="Normal 21 3 2 2 4" xfId="18380"/>
    <cellStyle name="Normal 21 3 2 2 5" xfId="18381"/>
    <cellStyle name="Normal 21 3 2 3" xfId="18382"/>
    <cellStyle name="Normal 21 3 2 4" xfId="18383"/>
    <cellStyle name="Normal 21 3 2 5" xfId="18384"/>
    <cellStyle name="Normal 21 3 2 6" xfId="18385"/>
    <cellStyle name="Normal 21 3 2 7" xfId="18386"/>
    <cellStyle name="Normal 21 3 2 8" xfId="18387"/>
    <cellStyle name="Normal 21 3 2 9" xfId="18388"/>
    <cellStyle name="Normal 21 3 3" xfId="18389"/>
    <cellStyle name="Normal 21 3 3 2" xfId="18390"/>
    <cellStyle name="Normal 21 3 3 2 2" xfId="18391"/>
    <cellStyle name="Normal 21 3 3 2 3" xfId="18392"/>
    <cellStyle name="Normal 21 3 3 3" xfId="18393"/>
    <cellStyle name="Normal 21 3 3 4" xfId="18394"/>
    <cellStyle name="Normal 21 3 4" xfId="18395"/>
    <cellStyle name="Normal 21 3 4 2" xfId="18396"/>
    <cellStyle name="Normal 21 3 4 2 2" xfId="18397"/>
    <cellStyle name="Normal 21 3 4 2 2 2" xfId="18398"/>
    <cellStyle name="Normal 21 3 4 2 2 2 2" xfId="18399"/>
    <cellStyle name="Normal 21 3 4 2 2 2 3" xfId="18400"/>
    <cellStyle name="Normal 21 3 4 2 2 3" xfId="18401"/>
    <cellStyle name="Normal 21 3 4 2 2 4" xfId="18402"/>
    <cellStyle name="Normal 21 3 4 2 3" xfId="18403"/>
    <cellStyle name="Normal 21 3 4 2 3 2" xfId="18404"/>
    <cellStyle name="Normal 21 3 4 2 3 3" xfId="18405"/>
    <cellStyle name="Normal 21 3 4 2 4" xfId="18406"/>
    <cellStyle name="Normal 21 3 4 2 5" xfId="18407"/>
    <cellStyle name="Normal 21 3 4 3" xfId="18408"/>
    <cellStyle name="Normal 21 3 4 3 2" xfId="18409"/>
    <cellStyle name="Normal 21 3 4 3 2 2" xfId="18410"/>
    <cellStyle name="Normal 21 3 4 3 2 2 2" xfId="18411"/>
    <cellStyle name="Normal 21 3 4 3 2 2 2 2" xfId="18412"/>
    <cellStyle name="Normal 21 3 4 3 2 2 2 3" xfId="18413"/>
    <cellStyle name="Normal 21 3 4 3 2 2 3" xfId="18414"/>
    <cellStyle name="Normal 21 3 4 3 2 2 4" xfId="18415"/>
    <cellStyle name="Normal 21 3 4 3 2 3" xfId="18416"/>
    <cellStyle name="Normal 21 3 4 3 2 4" xfId="18417"/>
    <cellStyle name="Normal 21 3 4 3 3" xfId="18418"/>
    <cellStyle name="Normal 21 3 4 3 4" xfId="18419"/>
    <cellStyle name="Normal 21 3 4 4" xfId="18420"/>
    <cellStyle name="Normal 21 3 4 4 2" xfId="18421"/>
    <cellStyle name="Normal 21 3 4 4 2 2" xfId="18422"/>
    <cellStyle name="Normal 21 3 4 4 2 3" xfId="18423"/>
    <cellStyle name="Normal 21 3 4 4 3" xfId="18424"/>
    <cellStyle name="Normal 21 3 4 4 4" xfId="18425"/>
    <cellStyle name="Normal 21 3 4 5" xfId="18426"/>
    <cellStyle name="Normal 21 3 4 5 2" xfId="18427"/>
    <cellStyle name="Normal 21 3 4 5 2 2" xfId="18428"/>
    <cellStyle name="Normal 21 3 4 5 2 2 2" xfId="18429"/>
    <cellStyle name="Normal 21 3 4 5 2 2 2 2" xfId="18430"/>
    <cellStyle name="Normal 21 3 4 5 2 2 2 2 2" xfId="18431"/>
    <cellStyle name="Normal 21 3 4 5 2 2 2 2 2 2" xfId="18432"/>
    <cellStyle name="Normal 21 3 4 5 2 2 2 2 2 3" xfId="18433"/>
    <cellStyle name="Normal 21 3 4 5 2 2 2 2 3" xfId="18434"/>
    <cellStyle name="Normal 21 3 4 5 2 2 2 2 3 2" xfId="18435"/>
    <cellStyle name="Normal 21 3 4 5 2 2 2 2 3 2 2" xfId="18436"/>
    <cellStyle name="Normal 21 3 4 5 2 2 2 2 3 2 2 2" xfId="18437"/>
    <cellStyle name="Normal 21 3 4 5 2 2 2 2 3 2 2 3" xfId="18438"/>
    <cellStyle name="Normal 21 3 4 5 2 2 2 2 3 2 3" xfId="18439"/>
    <cellStyle name="Normal 21 3 4 5 2 2 2 2 3 2 4" xfId="18440"/>
    <cellStyle name="Normal 21 3 4 5 2 2 2 2 3 3" xfId="18441"/>
    <cellStyle name="Normal 21 3 4 5 2 2 2 2 3 3 2" xfId="18442"/>
    <cellStyle name="Normal 21 3 4 5 2 2 2 2 3 3 3" xfId="18443"/>
    <cellStyle name="Normal 21 3 4 5 2 2 2 2 3 4" xfId="18444"/>
    <cellStyle name="Normal 21 3 4 5 2 2 2 2 3 5" xfId="18445"/>
    <cellStyle name="Normal 21 3 4 5 2 2 2 2 4" xfId="18446"/>
    <cellStyle name="Normal 21 3 4 5 2 2 2 2 5" xfId="18447"/>
    <cellStyle name="Normal 21 3 4 5 2 2 2 3" xfId="18448"/>
    <cellStyle name="Normal 21 3 4 5 2 2 2 3 2" xfId="18449"/>
    <cellStyle name="Normal 21 3 4 5 2 2 2 3 3" xfId="18450"/>
    <cellStyle name="Normal 21 3 4 5 2 2 2 4" xfId="18451"/>
    <cellStyle name="Normal 21 3 4 5 2 2 2 5" xfId="18452"/>
    <cellStyle name="Normal 21 3 4 5 2 2 3" xfId="18453"/>
    <cellStyle name="Normal 21 3 4 5 2 2 3 2" xfId="18454"/>
    <cellStyle name="Normal 21 3 4 5 2 2 3 3" xfId="18455"/>
    <cellStyle name="Normal 21 3 4 5 2 2 4" xfId="18456"/>
    <cellStyle name="Normal 21 3 4 5 2 2 4 2" xfId="18457"/>
    <cellStyle name="Normal 21 3 4 5 2 2 4 2 2" xfId="18458"/>
    <cellStyle name="Normal 21 3 4 5 2 2 4 2 3" xfId="18459"/>
    <cellStyle name="Normal 21 3 4 5 2 2 4 3" xfId="18460"/>
    <cellStyle name="Normal 21 3 4 5 2 2 4 4" xfId="18461"/>
    <cellStyle name="Normal 21 3 4 5 2 2 5" xfId="18462"/>
    <cellStyle name="Normal 21 3 4 5 2 2 6" xfId="18463"/>
    <cellStyle name="Normal 21 3 4 5 2 3" xfId="18464"/>
    <cellStyle name="Normal 21 3 4 5 2 3 2" xfId="18465"/>
    <cellStyle name="Normal 21 3 4 5 2 3 3" xfId="18466"/>
    <cellStyle name="Normal 21 3 4 5 2 4" xfId="18467"/>
    <cellStyle name="Normal 21 3 4 5 2 5" xfId="18468"/>
    <cellStyle name="Normal 21 3 4 5 3" xfId="18469"/>
    <cellStyle name="Normal 21 3 4 5 3 2" xfId="18470"/>
    <cellStyle name="Normal 21 3 4 5 3 3" xfId="18471"/>
    <cellStyle name="Normal 21 3 4 5 4" xfId="18472"/>
    <cellStyle name="Normal 21 3 4 5 5" xfId="18473"/>
    <cellStyle name="Normal 21 3 4 6" xfId="18474"/>
    <cellStyle name="Normal 21 3 4 6 2" xfId="18475"/>
    <cellStyle name="Normal 21 3 4 6 3" xfId="18476"/>
    <cellStyle name="Normal 21 3 4 7" xfId="18477"/>
    <cellStyle name="Normal 21 3 4 8" xfId="18478"/>
    <cellStyle name="Normal 21 3 5" xfId="18479"/>
    <cellStyle name="Normal 21 3 5 2" xfId="18480"/>
    <cellStyle name="Normal 21 3 5 2 2" xfId="18481"/>
    <cellStyle name="Normal 21 3 5 2 2 2" xfId="18482"/>
    <cellStyle name="Normal 21 3 5 2 2 2 2" xfId="18483"/>
    <cellStyle name="Normal 21 3 5 2 2 2 3" xfId="18484"/>
    <cellStyle name="Normal 21 3 5 2 2 3" xfId="18485"/>
    <cellStyle name="Normal 21 3 5 2 2 4" xfId="18486"/>
    <cellStyle name="Normal 21 3 5 2 3" xfId="18487"/>
    <cellStyle name="Normal 21 3 5 2 3 2" xfId="18488"/>
    <cellStyle name="Normal 21 3 5 2 3 3" xfId="18489"/>
    <cellStyle name="Normal 21 3 5 2 4" xfId="18490"/>
    <cellStyle name="Normal 21 3 5 2 5" xfId="18491"/>
    <cellStyle name="Normal 21 3 5 3" xfId="18492"/>
    <cellStyle name="Normal 21 3 5 3 2" xfId="18493"/>
    <cellStyle name="Normal 21 3 5 3 3" xfId="18494"/>
    <cellStyle name="Normal 21 3 5 4" xfId="18495"/>
    <cellStyle name="Normal 21 3 5 5" xfId="18496"/>
    <cellStyle name="Normal 21 3 6" xfId="18497"/>
    <cellStyle name="Normal 21 3 6 2" xfId="18498"/>
    <cellStyle name="Normal 21 3 6 2 2" xfId="18499"/>
    <cellStyle name="Normal 21 3 6 2 3" xfId="18500"/>
    <cellStyle name="Normal 21 3 6 3" xfId="18501"/>
    <cellStyle name="Normal 21 3 6 4" xfId="18502"/>
    <cellStyle name="Normal 21 3 7" xfId="18503"/>
    <cellStyle name="Normal 21 3 8" xfId="18504"/>
    <cellStyle name="Normal 21 3 9" xfId="18505"/>
    <cellStyle name="Normal 21 4" xfId="18506"/>
    <cellStyle name="Normal 21 4 2" xfId="18507"/>
    <cellStyle name="Normal 21 4 2 10" xfId="18508"/>
    <cellStyle name="Normal 21 4 2 10 2" xfId="18509"/>
    <cellStyle name="Normal 21 4 2 10 3" xfId="18510"/>
    <cellStyle name="Normal 21 4 2 11" xfId="18511"/>
    <cellStyle name="Normal 21 4 2 12" xfId="18512"/>
    <cellStyle name="Normal 21 4 2 13" xfId="18513"/>
    <cellStyle name="Normal 21 4 2 2" xfId="18514"/>
    <cellStyle name="Normal 21 4 2 2 2" xfId="18515"/>
    <cellStyle name="Normal 21 4 2 3" xfId="18516"/>
    <cellStyle name="Normal 21 4 2 3 2" xfId="18517"/>
    <cellStyle name="Normal 21 4 2 3 2 2" xfId="18518"/>
    <cellStyle name="Normal 21 4 2 3 2 3" xfId="18519"/>
    <cellStyle name="Normal 21 4 2 3 3" xfId="18520"/>
    <cellStyle name="Normal 21 4 2 3 3 2" xfId="18521"/>
    <cellStyle name="Normal 21 4 2 3 3 3" xfId="18522"/>
    <cellStyle name="Normal 21 4 2 3 4" xfId="18523"/>
    <cellStyle name="Normal 21 4 2 3 5" xfId="18524"/>
    <cellStyle name="Normal 21 4 2 4" xfId="18525"/>
    <cellStyle name="Normal 21 4 2 4 2" xfId="18526"/>
    <cellStyle name="Normal 21 4 2 4 3" xfId="18527"/>
    <cellStyle name="Normal 21 4 2 5" xfId="18528"/>
    <cellStyle name="Normal 21 4 2 5 2" xfId="18529"/>
    <cellStyle name="Normal 21 4 2 5 3" xfId="18530"/>
    <cellStyle name="Normal 21 4 2 6" xfId="18531"/>
    <cellStyle name="Normal 21 4 2 6 2" xfId="18532"/>
    <cellStyle name="Normal 21 4 2 6 3" xfId="18533"/>
    <cellStyle name="Normal 21 4 2 7" xfId="18534"/>
    <cellStyle name="Normal 21 4 2 7 2" xfId="18535"/>
    <cellStyle name="Normal 21 4 2 7 3" xfId="18536"/>
    <cellStyle name="Normal 21 4 2 8" xfId="18537"/>
    <cellStyle name="Normal 21 4 2 8 2" xfId="18538"/>
    <cellStyle name="Normal 21 4 2 8 3" xfId="18539"/>
    <cellStyle name="Normal 21 4 2 9" xfId="18540"/>
    <cellStyle name="Normal 21 4 2 9 2" xfId="18541"/>
    <cellStyle name="Normal 21 4 2 9 3" xfId="18542"/>
    <cellStyle name="Normal 21 4 3" xfId="18543"/>
    <cellStyle name="Normal 21 4 3 2" xfId="18544"/>
    <cellStyle name="Normal 21 4 4" xfId="18545"/>
    <cellStyle name="Normal 21 4 5" xfId="18546"/>
    <cellStyle name="Normal 21 4 6" xfId="18547"/>
    <cellStyle name="Normal 21 4 7" xfId="18548"/>
    <cellStyle name="Normal 21 5" xfId="18549"/>
    <cellStyle name="Normal 21 5 2" xfId="18550"/>
    <cellStyle name="Normal 21 5 2 2" xfId="18551"/>
    <cellStyle name="Normal 21 5 2 2 2" xfId="18552"/>
    <cellStyle name="Normal 21 5 2 2 2 2" xfId="18553"/>
    <cellStyle name="Normal 21 5 2 2 2 2 2" xfId="18554"/>
    <cellStyle name="Normal 21 5 2 2 2 2 3" xfId="18555"/>
    <cellStyle name="Normal 21 5 2 2 2 3" xfId="18556"/>
    <cellStyle name="Normal 21 5 2 2 2 4" xfId="18557"/>
    <cellStyle name="Normal 21 5 2 2 3" xfId="18558"/>
    <cellStyle name="Normal 21 5 2 2 3 2" xfId="18559"/>
    <cellStyle name="Normal 21 5 2 2 3 2 2" xfId="18560"/>
    <cellStyle name="Normal 21 5 2 2 3 2 3" xfId="18561"/>
    <cellStyle name="Normal 21 5 2 2 3 3" xfId="18562"/>
    <cellStyle name="Normal 21 5 2 2 3 4" xfId="18563"/>
    <cellStyle name="Normal 21 5 2 2 4" xfId="18564"/>
    <cellStyle name="Normal 21 5 2 2 4 2" xfId="18565"/>
    <cellStyle name="Normal 21 5 2 2 4 3" xfId="18566"/>
    <cellStyle name="Normal 21 5 2 2 5" xfId="18567"/>
    <cellStyle name="Normal 21 5 2 2 6" xfId="18568"/>
    <cellStyle name="Normal 21 5 2 3" xfId="18569"/>
    <cellStyle name="Normal 21 5 2 3 2" xfId="18570"/>
    <cellStyle name="Normal 21 5 2 3 3" xfId="18571"/>
    <cellStyle name="Normal 21 5 2 4" xfId="18572"/>
    <cellStyle name="Normal 21 5 2 5" xfId="18573"/>
    <cellStyle name="Normal 21 5 3" xfId="18574"/>
    <cellStyle name="Normal 21 5 3 2" xfId="18575"/>
    <cellStyle name="Normal 21 5 3 2 2" xfId="18576"/>
    <cellStyle name="Normal 21 5 3 2 2 2" xfId="18577"/>
    <cellStyle name="Normal 21 5 3 2 2 2 2" xfId="18578"/>
    <cellStyle name="Normal 21 5 3 2 2 2 3" xfId="18579"/>
    <cellStyle name="Normal 21 5 3 2 2 3" xfId="18580"/>
    <cellStyle name="Normal 21 5 3 2 2 4" xfId="18581"/>
    <cellStyle name="Normal 21 5 3 2 3" xfId="18582"/>
    <cellStyle name="Normal 21 5 3 2 3 2" xfId="18583"/>
    <cellStyle name="Normal 21 5 3 2 3 3" xfId="18584"/>
    <cellStyle name="Normal 21 5 3 2 4" xfId="18585"/>
    <cellStyle name="Normal 21 5 3 2 5" xfId="18586"/>
    <cellStyle name="Normal 21 5 4" xfId="18587"/>
    <cellStyle name="Normal 21 5 4 2" xfId="18588"/>
    <cellStyle name="Normal 21 5 4 2 2" xfId="18589"/>
    <cellStyle name="Normal 21 5 4 2 2 2" xfId="18590"/>
    <cellStyle name="Normal 21 5 4 2 2 2 2" xfId="18591"/>
    <cellStyle name="Normal 21 5 4 2 2 2 3" xfId="18592"/>
    <cellStyle name="Normal 21 5 4 2 2 3" xfId="18593"/>
    <cellStyle name="Normal 21 5 4 2 2 4" xfId="18594"/>
    <cellStyle name="Normal 21 5 4 2 3" xfId="18595"/>
    <cellStyle name="Normal 21 5 4 2 3 2" xfId="18596"/>
    <cellStyle name="Normal 21 5 4 2 3 3" xfId="18597"/>
    <cellStyle name="Normal 21 5 4 2 4" xfId="18598"/>
    <cellStyle name="Normal 21 5 4 2 5" xfId="18599"/>
    <cellStyle name="Normal 21 5 4 3" xfId="18600"/>
    <cellStyle name="Normal 21 5 4 3 2" xfId="18601"/>
    <cellStyle name="Normal 21 5 4 3 3" xfId="18602"/>
    <cellStyle name="Normal 21 5 4 4" xfId="18603"/>
    <cellStyle name="Normal 21 5 4 5" xfId="18604"/>
    <cellStyle name="Normal 21 6" xfId="18605"/>
    <cellStyle name="Normal 21 6 2" xfId="18606"/>
    <cellStyle name="Normal 21 6 2 10" xfId="18607"/>
    <cellStyle name="Normal 21 6 2 11" xfId="18608"/>
    <cellStyle name="Normal 21 6 2 12" xfId="18609"/>
    <cellStyle name="Normal 21 6 2 2" xfId="18610"/>
    <cellStyle name="Normal 21 6 2 2 2" xfId="18611"/>
    <cellStyle name="Normal 21 6 2 2 3" xfId="18612"/>
    <cellStyle name="Normal 21 6 2 3" xfId="18613"/>
    <cellStyle name="Normal 21 6 2 3 2" xfId="18614"/>
    <cellStyle name="Normal 21 6 2 3 3" xfId="18615"/>
    <cellStyle name="Normal 21 6 2 4" xfId="18616"/>
    <cellStyle name="Normal 21 6 2 4 2" xfId="18617"/>
    <cellStyle name="Normal 21 6 2 4 3" xfId="18618"/>
    <cellStyle name="Normal 21 6 2 5" xfId="18619"/>
    <cellStyle name="Normal 21 6 2 5 2" xfId="18620"/>
    <cellStyle name="Normal 21 6 2 5 3" xfId="18621"/>
    <cellStyle name="Normal 21 6 2 6" xfId="18622"/>
    <cellStyle name="Normal 21 6 2 6 2" xfId="18623"/>
    <cellStyle name="Normal 21 6 2 6 3" xfId="18624"/>
    <cellStyle name="Normal 21 6 2 7" xfId="18625"/>
    <cellStyle name="Normal 21 6 2 7 2" xfId="18626"/>
    <cellStyle name="Normal 21 6 2 7 3" xfId="18627"/>
    <cellStyle name="Normal 21 6 2 8" xfId="18628"/>
    <cellStyle name="Normal 21 6 2 8 2" xfId="18629"/>
    <cellStyle name="Normal 21 6 2 8 3" xfId="18630"/>
    <cellStyle name="Normal 21 6 2 9" xfId="18631"/>
    <cellStyle name="Normal 21 6 2 9 2" xfId="18632"/>
    <cellStyle name="Normal 21 6 2 9 3" xfId="18633"/>
    <cellStyle name="Normal 21 7" xfId="18634"/>
    <cellStyle name="Normal 21 7 2" xfId="18635"/>
    <cellStyle name="Normal 21 8" xfId="18636"/>
    <cellStyle name="Normal 21 9" xfId="18637"/>
    <cellStyle name="Normal 21_CHC Asifabad Estimate" xfId="18638"/>
    <cellStyle name="Normal 22" xfId="18639"/>
    <cellStyle name="Normal 22 10" xfId="18640"/>
    <cellStyle name="Normal 22 10 10" xfId="18641"/>
    <cellStyle name="Normal 22 10 10 2" xfId="18642"/>
    <cellStyle name="Normal 22 10 10 2 2" xfId="18643"/>
    <cellStyle name="Normal 22 10 10 2 3" xfId="18644"/>
    <cellStyle name="Normal 22 10 10 3" xfId="18645"/>
    <cellStyle name="Normal 22 10 10 4" xfId="18646"/>
    <cellStyle name="Normal 22 10 11" xfId="18647"/>
    <cellStyle name="Normal 22 10 11 2" xfId="18648"/>
    <cellStyle name="Normal 22 10 11 2 2" xfId="18649"/>
    <cellStyle name="Normal 22 10 11 2 2 2" xfId="18650"/>
    <cellStyle name="Normal 22 10 11 2 2 3" xfId="18651"/>
    <cellStyle name="Normal 22 10 11 2 3" xfId="18652"/>
    <cellStyle name="Normal 22 10 11 2 4" xfId="18653"/>
    <cellStyle name="Normal 22 10 11 3" xfId="18654"/>
    <cellStyle name="Normal 22 10 11 3 2" xfId="18655"/>
    <cellStyle name="Normal 22 10 11 3 2 2" xfId="18656"/>
    <cellStyle name="Normal 22 10 11 3 2 3" xfId="18657"/>
    <cellStyle name="Normal 22 10 11 3 3" xfId="18658"/>
    <cellStyle name="Normal 22 10 11 3 4" xfId="18659"/>
    <cellStyle name="Normal 22 10 11 4" xfId="18660"/>
    <cellStyle name="Normal 22 10 11 4 2" xfId="18661"/>
    <cellStyle name="Normal 22 10 11 4 2 2" xfId="18662"/>
    <cellStyle name="Normal 22 10 11 4 2 2 2" xfId="18663"/>
    <cellStyle name="Normal 22 10 11 4 2 2 2 2" xfId="18664"/>
    <cellStyle name="Normal 22 10 11 4 2 2 2 2 2" xfId="18665"/>
    <cellStyle name="Normal 22 10 11 4 2 2 2 2 2 2" xfId="18666"/>
    <cellStyle name="Normal 22 10 11 4 2 2 2 2 2 3" xfId="18667"/>
    <cellStyle name="Normal 22 10 11 4 2 2 2 2 3" xfId="18668"/>
    <cellStyle name="Normal 22 10 11 4 2 2 2 2 4" xfId="18669"/>
    <cellStyle name="Normal 22 10 11 4 2 2 2 3" xfId="18670"/>
    <cellStyle name="Normal 22 10 11 4 2 2 2 3 2" xfId="18671"/>
    <cellStyle name="Normal 22 10 11 4 2 2 2 3 2 2" xfId="18672"/>
    <cellStyle name="Normal 22 10 11 4 2 2 2 3 2 3" xfId="18673"/>
    <cellStyle name="Normal 22 10 11 4 2 2 2 3 3" xfId="18674"/>
    <cellStyle name="Normal 22 10 11 4 2 2 2 3 4" xfId="18675"/>
    <cellStyle name="Normal 22 10 11 4 2 2 2 4" xfId="18676"/>
    <cellStyle name="Normal 22 10 11 4 2 2 2 4 2" xfId="18677"/>
    <cellStyle name="Normal 22 10 11 4 2 2 2 4 3" xfId="18678"/>
    <cellStyle name="Normal 22 10 11 4 2 2 2 5" xfId="18679"/>
    <cellStyle name="Normal 22 10 11 4 2 2 2 6" xfId="18680"/>
    <cellStyle name="Normal 22 10 11 4 2 2 3" xfId="18681"/>
    <cellStyle name="Normal 22 10 11 4 2 2 3 2" xfId="18682"/>
    <cellStyle name="Normal 22 10 11 4 2 2 3 3" xfId="18683"/>
    <cellStyle name="Normal 22 10 11 4 2 2 4" xfId="18684"/>
    <cellStyle name="Normal 22 10 11 4 2 2 5" xfId="18685"/>
    <cellStyle name="Normal 22 10 11 4 2 3" xfId="18686"/>
    <cellStyle name="Normal 22 10 11 4 2 3 2" xfId="18687"/>
    <cellStyle name="Normal 22 10 11 4 2 3 2 2" xfId="18688"/>
    <cellStyle name="Normal 22 10 11 4 2 3 2 3" xfId="18689"/>
    <cellStyle name="Normal 22 10 11 4 2 3 3" xfId="18690"/>
    <cellStyle name="Normal 22 10 11 4 2 3 4" xfId="18691"/>
    <cellStyle name="Normal 22 10 11 4 2 4" xfId="18692"/>
    <cellStyle name="Normal 22 10 11 4 2 4 2" xfId="18693"/>
    <cellStyle name="Normal 22 10 11 4 2 4 3" xfId="18694"/>
    <cellStyle name="Normal 22 10 11 4 2 5" xfId="18695"/>
    <cellStyle name="Normal 22 10 11 4 2 6" xfId="18696"/>
    <cellStyle name="Normal 22 10 11 4 3" xfId="18697"/>
    <cellStyle name="Normal 22 10 11 4 3 2" xfId="18698"/>
    <cellStyle name="Normal 22 10 11 4 3 3" xfId="18699"/>
    <cellStyle name="Normal 22 10 11 4 4" xfId="18700"/>
    <cellStyle name="Normal 22 10 11 4 5" xfId="18701"/>
    <cellStyle name="Normal 22 10 11 5" xfId="18702"/>
    <cellStyle name="Normal 22 10 11 5 2" xfId="18703"/>
    <cellStyle name="Normal 22 10 11 5 2 2" xfId="18704"/>
    <cellStyle name="Normal 22 10 11 5 2 2 2" xfId="18705"/>
    <cellStyle name="Normal 22 10 11 5 2 2 3" xfId="18706"/>
    <cellStyle name="Normal 22 10 11 5 2 3" xfId="18707"/>
    <cellStyle name="Normal 22 10 11 5 2 4" xfId="18708"/>
    <cellStyle name="Normal 22 10 11 5 3" xfId="18709"/>
    <cellStyle name="Normal 22 10 11 5 3 2" xfId="18710"/>
    <cellStyle name="Normal 22 10 11 5 3 3" xfId="18711"/>
    <cellStyle name="Normal 22 10 11 5 4" xfId="18712"/>
    <cellStyle name="Normal 22 10 11 5 5" xfId="18713"/>
    <cellStyle name="Normal 22 10 11 6" xfId="18714"/>
    <cellStyle name="Normal 22 10 11 6 2" xfId="18715"/>
    <cellStyle name="Normal 22 10 11 6 3" xfId="18716"/>
    <cellStyle name="Normal 22 10 11 7" xfId="18717"/>
    <cellStyle name="Normal 22 10 11 8" xfId="18718"/>
    <cellStyle name="Normal 22 10 12" xfId="18719"/>
    <cellStyle name="Normal 22 10 12 2" xfId="18720"/>
    <cellStyle name="Normal 22 10 12 2 2" xfId="18721"/>
    <cellStyle name="Normal 22 10 12 2 3" xfId="18722"/>
    <cellStyle name="Normal 22 10 12 3" xfId="18723"/>
    <cellStyle name="Normal 22 10 12 4" xfId="18724"/>
    <cellStyle name="Normal 22 10 13" xfId="18725"/>
    <cellStyle name="Normal 22 10 13 2" xfId="18726"/>
    <cellStyle name="Normal 22 10 13 2 2" xfId="18727"/>
    <cellStyle name="Normal 22 10 13 2 2 2" xfId="18728"/>
    <cellStyle name="Normal 22 10 13 2 2 3" xfId="18729"/>
    <cellStyle name="Normal 22 10 13 2 3" xfId="18730"/>
    <cellStyle name="Normal 22 10 13 2 4" xfId="18731"/>
    <cellStyle name="Normal 22 10 13 3" xfId="18732"/>
    <cellStyle name="Normal 22 10 13 3 2" xfId="18733"/>
    <cellStyle name="Normal 22 10 13 3 3" xfId="18734"/>
    <cellStyle name="Normal 22 10 13 4" xfId="18735"/>
    <cellStyle name="Normal 22 10 13 5" xfId="18736"/>
    <cellStyle name="Normal 22 10 2" xfId="18737"/>
    <cellStyle name="Normal 22 10 2 2" xfId="18738"/>
    <cellStyle name="Normal 22 10 2 2 2" xfId="18739"/>
    <cellStyle name="Normal 22 10 2 2 2 2" xfId="18740"/>
    <cellStyle name="Normal 22 10 2 2 2 3" xfId="18741"/>
    <cellStyle name="Normal 22 10 2 2 3" xfId="18742"/>
    <cellStyle name="Normal 22 10 2 2 4" xfId="18743"/>
    <cellStyle name="Normal 22 10 2 3" xfId="18744"/>
    <cellStyle name="Normal 22 10 2 3 2" xfId="18745"/>
    <cellStyle name="Normal 22 10 2 3 3" xfId="18746"/>
    <cellStyle name="Normal 22 10 2 4" xfId="18747"/>
    <cellStyle name="Normal 22 10 2 5" xfId="18748"/>
    <cellStyle name="Normal 22 10 3" xfId="18749"/>
    <cellStyle name="Normal 22 10 3 2" xfId="18750"/>
    <cellStyle name="Normal 22 10 3 2 2" xfId="18751"/>
    <cellStyle name="Normal 22 10 3 2 3" xfId="18752"/>
    <cellStyle name="Normal 22 10 3 3" xfId="18753"/>
    <cellStyle name="Normal 22 10 3 4" xfId="18754"/>
    <cellStyle name="Normal 22 10 4" xfId="18755"/>
    <cellStyle name="Normal 22 10 4 2" xfId="18756"/>
    <cellStyle name="Normal 22 10 4 2 2" xfId="18757"/>
    <cellStyle name="Normal 22 10 4 2 2 2" xfId="18758"/>
    <cellStyle name="Normal 22 10 4 2 2 3" xfId="18759"/>
    <cellStyle name="Normal 22 10 4 2 3" xfId="18760"/>
    <cellStyle name="Normal 22 10 4 2 4" xfId="18761"/>
    <cellStyle name="Normal 22 10 4 3" xfId="18762"/>
    <cellStyle name="Normal 22 10 4 3 2" xfId="18763"/>
    <cellStyle name="Normal 22 10 4 3 2 2" xfId="18764"/>
    <cellStyle name="Normal 22 10 4 3 2 3" xfId="18765"/>
    <cellStyle name="Normal 22 10 4 3 3" xfId="18766"/>
    <cellStyle name="Normal 22 10 4 3 4" xfId="18767"/>
    <cellStyle name="Normal 22 10 4 4" xfId="18768"/>
    <cellStyle name="Normal 22 10 4 4 2" xfId="18769"/>
    <cellStyle name="Normal 22 10 4 4 3" xfId="18770"/>
    <cellStyle name="Normal 22 10 4 5" xfId="18771"/>
    <cellStyle name="Normal 22 10 4 6" xfId="18772"/>
    <cellStyle name="Normal 22 10 5" xfId="18773"/>
    <cellStyle name="Normal 22 10 5 10" xfId="18774"/>
    <cellStyle name="Normal 22 10 5 10 2" xfId="18775"/>
    <cellStyle name="Normal 22 10 5 10 2 2" xfId="18776"/>
    <cellStyle name="Normal 22 10 5 10 2 2 2" xfId="18777"/>
    <cellStyle name="Normal 22 10 5 10 2 2 3" xfId="18778"/>
    <cellStyle name="Normal 22 10 5 10 2 3" xfId="18779"/>
    <cellStyle name="Normal 22 10 5 10 2 4" xfId="18780"/>
    <cellStyle name="Normal 22 10 5 10 3" xfId="18781"/>
    <cellStyle name="Normal 22 10 5 10 3 2" xfId="18782"/>
    <cellStyle name="Normal 22 10 5 10 3 3" xfId="18783"/>
    <cellStyle name="Normal 22 10 5 10 4" xfId="18784"/>
    <cellStyle name="Normal 22 10 5 10 5" xfId="18785"/>
    <cellStyle name="Normal 22 10 5 11" xfId="18786"/>
    <cellStyle name="Normal 22 10 5 11 2" xfId="18787"/>
    <cellStyle name="Normal 22 10 5 11 3" xfId="18788"/>
    <cellStyle name="Normal 22 10 5 12" xfId="18789"/>
    <cellStyle name="Normal 22 10 5 13" xfId="18790"/>
    <cellStyle name="Normal 22 10 5 2" xfId="18791"/>
    <cellStyle name="Normal 22 10 5 2 2" xfId="18792"/>
    <cellStyle name="Normal 22 10 5 2 2 2" xfId="18793"/>
    <cellStyle name="Normal 22 10 5 2 2 3" xfId="18794"/>
    <cellStyle name="Normal 22 10 5 2 3" xfId="18795"/>
    <cellStyle name="Normal 22 10 5 2 4" xfId="18796"/>
    <cellStyle name="Normal 22 10 5 3" xfId="18797"/>
    <cellStyle name="Normal 22 10 5 3 2" xfId="18798"/>
    <cellStyle name="Normal 22 10 5 3 2 2" xfId="18799"/>
    <cellStyle name="Normal 22 10 5 3 2 3" xfId="18800"/>
    <cellStyle name="Normal 22 10 5 3 3" xfId="18801"/>
    <cellStyle name="Normal 22 10 5 3 4" xfId="18802"/>
    <cellStyle name="Normal 22 10 5 4" xfId="18803"/>
    <cellStyle name="Normal 22 10 5 4 2" xfId="18804"/>
    <cellStyle name="Normal 22 10 5 4 2 2" xfId="18805"/>
    <cellStyle name="Normal 22 10 5 4 2 3" xfId="18806"/>
    <cellStyle name="Normal 22 10 5 4 3" xfId="18807"/>
    <cellStyle name="Normal 22 10 5 4 4" xfId="18808"/>
    <cellStyle name="Normal 22 10 5 5" xfId="18809"/>
    <cellStyle name="Normal 22 10 5 5 2" xfId="18810"/>
    <cellStyle name="Normal 22 10 5 5 2 2" xfId="18811"/>
    <cellStyle name="Normal 22 10 5 5 2 3" xfId="18812"/>
    <cellStyle name="Normal 22 10 5 5 3" xfId="18813"/>
    <cellStyle name="Normal 22 10 5 5 4" xfId="18814"/>
    <cellStyle name="Normal 22 10 5 6" xfId="18815"/>
    <cellStyle name="Normal 22 10 5 6 2" xfId="18816"/>
    <cellStyle name="Normal 22 10 5 6 2 2" xfId="18817"/>
    <cellStyle name="Normal 22 10 5 6 2 3" xfId="18818"/>
    <cellStyle name="Normal 22 10 5 6 3" xfId="18819"/>
    <cellStyle name="Normal 22 10 5 6 4" xfId="18820"/>
    <cellStyle name="Normal 22 10 5 7" xfId="18821"/>
    <cellStyle name="Normal 22 10 5 7 2" xfId="18822"/>
    <cellStyle name="Normal 22 10 5 7 2 2" xfId="18823"/>
    <cellStyle name="Normal 22 10 5 7 2 2 2" xfId="18824"/>
    <cellStyle name="Normal 22 10 5 7 2 2 2 2" xfId="18825"/>
    <cellStyle name="Normal 22 10 5 7 2 2 2 3" xfId="18826"/>
    <cellStyle name="Normal 22 10 5 7 2 2 3" xfId="18827"/>
    <cellStyle name="Normal 22 10 5 7 2 2 4" xfId="18828"/>
    <cellStyle name="Normal 22 10 5 7 2 3" xfId="18829"/>
    <cellStyle name="Normal 22 10 5 7 2 3 2" xfId="18830"/>
    <cellStyle name="Normal 22 10 5 7 2 3 3" xfId="18831"/>
    <cellStyle name="Normal 22 10 5 7 2 4" xfId="18832"/>
    <cellStyle name="Normal 22 10 5 7 2 5" xfId="18833"/>
    <cellStyle name="Normal 22 10 5 7 3" xfId="18834"/>
    <cellStyle name="Normal 22 10 5 7 3 2" xfId="18835"/>
    <cellStyle name="Normal 22 10 5 7 3 3" xfId="18836"/>
    <cellStyle name="Normal 22 10 5 7 4" xfId="18837"/>
    <cellStyle name="Normal 22 10 5 7 5" xfId="18838"/>
    <cellStyle name="Normal 22 10 5 8" xfId="18839"/>
    <cellStyle name="Normal 22 10 5 8 2" xfId="18840"/>
    <cellStyle name="Normal 22 10 5 8 2 2" xfId="18841"/>
    <cellStyle name="Normal 22 10 5 8 2 3" xfId="18842"/>
    <cellStyle name="Normal 22 10 5 8 3" xfId="18843"/>
    <cellStyle name="Normal 22 10 5 8 4" xfId="18844"/>
    <cellStyle name="Normal 22 10 5 9" xfId="18845"/>
    <cellStyle name="Normal 22 10 5 9 2" xfId="18846"/>
    <cellStyle name="Normal 22 10 5 9 2 2" xfId="18847"/>
    <cellStyle name="Normal 22 10 5 9 2 3" xfId="18848"/>
    <cellStyle name="Normal 22 10 5 9 3" xfId="18849"/>
    <cellStyle name="Normal 22 10 5 9 4" xfId="18850"/>
    <cellStyle name="Normal 22 10 6" xfId="18851"/>
    <cellStyle name="Normal 22 10 6 2" xfId="18852"/>
    <cellStyle name="Normal 22 10 6 2 2" xfId="18853"/>
    <cellStyle name="Normal 22 10 6 2 3" xfId="18854"/>
    <cellStyle name="Normal 22 10 6 3" xfId="18855"/>
    <cellStyle name="Normal 22 10 6 4" xfId="18856"/>
    <cellStyle name="Normal 22 10 7" xfId="18857"/>
    <cellStyle name="Normal 22 10 7 2" xfId="18858"/>
    <cellStyle name="Normal 22 10 7 2 2" xfId="18859"/>
    <cellStyle name="Normal 22 10 7 2 2 2" xfId="18860"/>
    <cellStyle name="Normal 22 10 7 2 2 3" xfId="18861"/>
    <cellStyle name="Normal 22 10 7 2 3" xfId="18862"/>
    <cellStyle name="Normal 22 10 7 2 4" xfId="18863"/>
    <cellStyle name="Normal 22 10 7 3" xfId="18864"/>
    <cellStyle name="Normal 22 10 7 3 2" xfId="18865"/>
    <cellStyle name="Normal 22 10 7 3 3" xfId="18866"/>
    <cellStyle name="Normal 22 10 7 4" xfId="18867"/>
    <cellStyle name="Normal 22 10 7 5" xfId="18868"/>
    <cellStyle name="Normal 22 10 8" xfId="18869"/>
    <cellStyle name="Normal 22 10 8 2" xfId="18870"/>
    <cellStyle name="Normal 22 10 8 2 2" xfId="18871"/>
    <cellStyle name="Normal 22 10 8 2 3" xfId="18872"/>
    <cellStyle name="Normal 22 10 8 3" xfId="18873"/>
    <cellStyle name="Normal 22 10 8 4" xfId="18874"/>
    <cellStyle name="Normal 22 10 9" xfId="18875"/>
    <cellStyle name="Normal 22 10 9 2" xfId="18876"/>
    <cellStyle name="Normal 22 10 9 2 2" xfId="18877"/>
    <cellStyle name="Normal 22 10 9 2 3" xfId="18878"/>
    <cellStyle name="Normal 22 10 9 3" xfId="18879"/>
    <cellStyle name="Normal 22 10 9 4" xfId="18880"/>
    <cellStyle name="Normal 22 11" xfId="18881"/>
    <cellStyle name="Normal 22 12" xfId="18882"/>
    <cellStyle name="Normal 22 12 2" xfId="18883"/>
    <cellStyle name="Normal 22 12 2 2" xfId="18884"/>
    <cellStyle name="Normal 22 12 2 2 2" xfId="18885"/>
    <cellStyle name="Normal 22 12 2 2 2 2" xfId="18886"/>
    <cellStyle name="Normal 22 12 2 2 2 3" xfId="18887"/>
    <cellStyle name="Normal 22 12 2 2 3" xfId="18888"/>
    <cellStyle name="Normal 22 12 2 2 4" xfId="18889"/>
    <cellStyle name="Normal 22 12 2 3" xfId="18890"/>
    <cellStyle name="Normal 22 12 2 3 2" xfId="18891"/>
    <cellStyle name="Normal 22 12 2 3 2 2" xfId="18892"/>
    <cellStyle name="Normal 22 12 2 3 2 2 2" xfId="18893"/>
    <cellStyle name="Normal 22 12 2 3 2 2 2 2" xfId="18894"/>
    <cellStyle name="Normal 22 12 2 3 2 2 2 3" xfId="18895"/>
    <cellStyle name="Normal 22 12 2 3 2 2 3" xfId="18896"/>
    <cellStyle name="Normal 22 12 2 3 2 2 4" xfId="18897"/>
    <cellStyle name="Normal 22 12 2 3 2 3" xfId="18898"/>
    <cellStyle name="Normal 22 12 2 3 2 3 2" xfId="18899"/>
    <cellStyle name="Normal 22 12 2 3 2 3 3" xfId="18900"/>
    <cellStyle name="Normal 22 12 2 3 2 4" xfId="18901"/>
    <cellStyle name="Normal 22 12 2 3 2 5" xfId="18902"/>
    <cellStyle name="Normal 22 12 2 3 3" xfId="18903"/>
    <cellStyle name="Normal 22 12 2 3 3 2" xfId="18904"/>
    <cellStyle name="Normal 22 12 2 3 3 2 2" xfId="18905"/>
    <cellStyle name="Normal 22 12 2 3 3 2 3" xfId="18906"/>
    <cellStyle name="Normal 22 12 2 3 3 3" xfId="18907"/>
    <cellStyle name="Normal 22 12 2 3 3 4" xfId="18908"/>
    <cellStyle name="Normal 22 12 2 3 4" xfId="18909"/>
    <cellStyle name="Normal 22 12 2 3 4 2" xfId="18910"/>
    <cellStyle name="Normal 22 12 2 3 4 3" xfId="18911"/>
    <cellStyle name="Normal 22 12 2 3 5" xfId="18912"/>
    <cellStyle name="Normal 22 12 2 3 6" xfId="18913"/>
    <cellStyle name="Normal 22 12 2 4" xfId="18914"/>
    <cellStyle name="Normal 22 12 2 4 2" xfId="18915"/>
    <cellStyle name="Normal 22 12 2 4 2 2" xfId="18916"/>
    <cellStyle name="Normal 22 12 2 4 2 3" xfId="18917"/>
    <cellStyle name="Normal 22 12 2 4 3" xfId="18918"/>
    <cellStyle name="Normal 22 12 2 4 4" xfId="18919"/>
    <cellStyle name="Normal 22 12 2 5" xfId="18920"/>
    <cellStyle name="Normal 22 12 2 5 2" xfId="18921"/>
    <cellStyle name="Normal 22 12 2 5 2 2" xfId="18922"/>
    <cellStyle name="Normal 22 12 2 5 2 2 2" xfId="18923"/>
    <cellStyle name="Normal 22 12 2 5 2 2 2 2" xfId="18924"/>
    <cellStyle name="Normal 22 12 2 5 2 2 2 3" xfId="18925"/>
    <cellStyle name="Normal 22 12 2 5 2 2 3" xfId="18926"/>
    <cellStyle name="Normal 22 12 2 5 2 2 4" xfId="18927"/>
    <cellStyle name="Normal 22 12 2 5 2 3" xfId="18928"/>
    <cellStyle name="Normal 22 12 2 5 2 3 2" xfId="18929"/>
    <cellStyle name="Normal 22 12 2 5 2 3 3" xfId="18930"/>
    <cellStyle name="Normal 22 12 2 5 2 4" xfId="18931"/>
    <cellStyle name="Normal 22 12 2 5 2 5" xfId="18932"/>
    <cellStyle name="Normal 22 12 2 5 3" xfId="18933"/>
    <cellStyle name="Normal 22 12 2 5 3 2" xfId="18934"/>
    <cellStyle name="Normal 22 12 2 5 3 3" xfId="18935"/>
    <cellStyle name="Normal 22 12 2 5 4" xfId="18936"/>
    <cellStyle name="Normal 22 12 2 5 5" xfId="18937"/>
    <cellStyle name="Normal 22 12 2 6" xfId="18938"/>
    <cellStyle name="Normal 22 12 2 6 2" xfId="18939"/>
    <cellStyle name="Normal 22 12 2 6 3" xfId="18940"/>
    <cellStyle name="Normal 22 12 2 7" xfId="18941"/>
    <cellStyle name="Normal 22 12 2 8" xfId="18942"/>
    <cellStyle name="Normal 22 12 3" xfId="18943"/>
    <cellStyle name="Normal 22 12 3 2" xfId="18944"/>
    <cellStyle name="Normal 22 12 3 2 2" xfId="18945"/>
    <cellStyle name="Normal 22 12 3 2 3" xfId="18946"/>
    <cellStyle name="Normal 22 12 3 3" xfId="18947"/>
    <cellStyle name="Normal 22 12 3 4" xfId="18948"/>
    <cellStyle name="Normal 22 12 4" xfId="18949"/>
    <cellStyle name="Normal 22 12 4 2" xfId="18950"/>
    <cellStyle name="Normal 22 12 4 3" xfId="18951"/>
    <cellStyle name="Normal 22 12 5" xfId="18952"/>
    <cellStyle name="Normal 22 12 6" xfId="18953"/>
    <cellStyle name="Normal 22 13" xfId="18954"/>
    <cellStyle name="Normal 22 13 2" xfId="18955"/>
    <cellStyle name="Normal 22 13 2 2" xfId="18956"/>
    <cellStyle name="Normal 22 13 2 3" xfId="18957"/>
    <cellStyle name="Normal 22 13 3" xfId="18958"/>
    <cellStyle name="Normal 22 13 4" xfId="18959"/>
    <cellStyle name="Normal 22 14" xfId="18960"/>
    <cellStyle name="Normal 22 14 2" xfId="18961"/>
    <cellStyle name="Normal 22 14 2 2" xfId="18962"/>
    <cellStyle name="Normal 22 14 2 3" xfId="18963"/>
    <cellStyle name="Normal 22 14 3" xfId="18964"/>
    <cellStyle name="Normal 22 14 4" xfId="18965"/>
    <cellStyle name="Normal 22 15" xfId="18966"/>
    <cellStyle name="Normal 22 15 2" xfId="18967"/>
    <cellStyle name="Normal 22 15 2 2" xfId="18968"/>
    <cellStyle name="Normal 22 15 2 2 2" xfId="18969"/>
    <cellStyle name="Normal 22 15 2 2 3" xfId="18970"/>
    <cellStyle name="Normal 22 15 2 3" xfId="18971"/>
    <cellStyle name="Normal 22 15 2 4" xfId="18972"/>
    <cellStyle name="Normal 22 15 3" xfId="18973"/>
    <cellStyle name="Normal 22 15 3 2" xfId="18974"/>
    <cellStyle name="Normal 22 15 3 2 2" xfId="18975"/>
    <cellStyle name="Normal 22 15 3 2 2 2" xfId="18976"/>
    <cellStyle name="Normal 22 15 3 2 2 3" xfId="18977"/>
    <cellStyle name="Normal 22 15 3 2 3" xfId="18978"/>
    <cellStyle name="Normal 22 15 3 2 4" xfId="18979"/>
    <cellStyle name="Normal 22 15 3 3" xfId="18980"/>
    <cellStyle name="Normal 22 15 3 3 2" xfId="18981"/>
    <cellStyle name="Normal 22 15 3 3 3" xfId="18982"/>
    <cellStyle name="Normal 22 15 3 4" xfId="18983"/>
    <cellStyle name="Normal 22 15 3 5" xfId="18984"/>
    <cellStyle name="Normal 22 15 4" xfId="18985"/>
    <cellStyle name="Normal 22 15 4 2" xfId="18986"/>
    <cellStyle name="Normal 22 15 4 3" xfId="18987"/>
    <cellStyle name="Normal 22 15 5" xfId="18988"/>
    <cellStyle name="Normal 22 15 6" xfId="18989"/>
    <cellStyle name="Normal 22 16" xfId="18990"/>
    <cellStyle name="Normal 22 16 2" xfId="18991"/>
    <cellStyle name="Normal 22 16 2 2" xfId="18992"/>
    <cellStyle name="Normal 22 16 2 3" xfId="18993"/>
    <cellStyle name="Normal 22 16 3" xfId="18994"/>
    <cellStyle name="Normal 22 16 4" xfId="18995"/>
    <cellStyle name="Normal 22 17" xfId="18996"/>
    <cellStyle name="Normal 22 17 2" xfId="18997"/>
    <cellStyle name="Normal 22 17 2 2" xfId="18998"/>
    <cellStyle name="Normal 22 17 2 3" xfId="18999"/>
    <cellStyle name="Normal 22 17 3" xfId="19000"/>
    <cellStyle name="Normal 22 17 4" xfId="19001"/>
    <cellStyle name="Normal 22 18" xfId="19002"/>
    <cellStyle name="Normal 22 18 2" xfId="19003"/>
    <cellStyle name="Normal 22 18 2 2" xfId="19004"/>
    <cellStyle name="Normal 22 18 2 2 2" xfId="19005"/>
    <cellStyle name="Normal 22 18 2 2 2 2" xfId="19006"/>
    <cellStyle name="Normal 22 18 2 2 2 3" xfId="19007"/>
    <cellStyle name="Normal 22 18 2 2 3" xfId="19008"/>
    <cellStyle name="Normal 22 18 2 2 4" xfId="19009"/>
    <cellStyle name="Normal 22 18 2 3" xfId="19010"/>
    <cellStyle name="Normal 22 18 2 3 2" xfId="19011"/>
    <cellStyle name="Normal 22 18 2 3 2 2" xfId="19012"/>
    <cellStyle name="Normal 22 18 2 3 2 3" xfId="19013"/>
    <cellStyle name="Normal 22 18 2 3 3" xfId="19014"/>
    <cellStyle name="Normal 22 18 2 3 4" xfId="19015"/>
    <cellStyle name="Normal 22 18 2 4" xfId="19016"/>
    <cellStyle name="Normal 22 18 2 4 2" xfId="19017"/>
    <cellStyle name="Normal 22 18 2 4 3" xfId="19018"/>
    <cellStyle name="Normal 22 18 2 5" xfId="19019"/>
    <cellStyle name="Normal 22 18 2 6" xfId="19020"/>
    <cellStyle name="Normal 22 18 3" xfId="19021"/>
    <cellStyle name="Normal 22 18 3 2" xfId="19022"/>
    <cellStyle name="Normal 22 18 3 3" xfId="19023"/>
    <cellStyle name="Normal 22 18 4" xfId="19024"/>
    <cellStyle name="Normal 22 18 5" xfId="19025"/>
    <cellStyle name="Normal 22 19" xfId="19026"/>
    <cellStyle name="Normal 22 2" xfId="19027"/>
    <cellStyle name="Normal 22 2 2" xfId="19028"/>
    <cellStyle name="Normal 22 2 2 2" xfId="19029"/>
    <cellStyle name="Normal 22 2 2 2 2" xfId="19030"/>
    <cellStyle name="Normal 22 2 2 2 3" xfId="19031"/>
    <cellStyle name="Normal 22 2 2 3" xfId="19032"/>
    <cellStyle name="Normal 22 2 2 4" xfId="19033"/>
    <cellStyle name="Normal 22 2 3" xfId="19034"/>
    <cellStyle name="Normal 22 2 3 2" xfId="19035"/>
    <cellStyle name="Normal 22 2 3 3" xfId="19036"/>
    <cellStyle name="Normal 22 2 4" xfId="19037"/>
    <cellStyle name="Normal 22 2 5" xfId="19038"/>
    <cellStyle name="Normal 22 3" xfId="19039"/>
    <cellStyle name="Normal 22 4" xfId="19040"/>
    <cellStyle name="Normal 22 4 2" xfId="19041"/>
    <cellStyle name="Normal 22 4 2 2" xfId="19042"/>
    <cellStyle name="Normal 22 4 2 2 2" xfId="19043"/>
    <cellStyle name="Normal 22 4 2 2 3" xfId="19044"/>
    <cellStyle name="Normal 22 4 2 3" xfId="19045"/>
    <cellStyle name="Normal 22 4 2 4" xfId="19046"/>
    <cellStyle name="Normal 22 5" xfId="19047"/>
    <cellStyle name="Normal 22 6" xfId="19048"/>
    <cellStyle name="Normal 22 7" xfId="19049"/>
    <cellStyle name="Normal 22 7 2" xfId="19050"/>
    <cellStyle name="Normal 22 7 2 2" xfId="19051"/>
    <cellStyle name="Normal 22 7 2 2 2" xfId="19052"/>
    <cellStyle name="Normal 22 7 2 2 2 2" xfId="19053"/>
    <cellStyle name="Normal 22 7 2 2 2 2 2" xfId="19054"/>
    <cellStyle name="Normal 22 7 2 2 2 2 2 2" xfId="19055"/>
    <cellStyle name="Normal 22 7 2 2 2 2 2 3" xfId="19056"/>
    <cellStyle name="Normal 22 7 2 2 2 2 3" xfId="19057"/>
    <cellStyle name="Normal 22 7 2 2 2 2 4" xfId="19058"/>
    <cellStyle name="Normal 22 7 2 2 2 3" xfId="19059"/>
    <cellStyle name="Normal 22 7 2 2 2 3 2" xfId="19060"/>
    <cellStyle name="Normal 22 7 2 2 2 3 3" xfId="19061"/>
    <cellStyle name="Normal 22 7 2 2 2 4" xfId="19062"/>
    <cellStyle name="Normal 22 7 2 2 2 5" xfId="19063"/>
    <cellStyle name="Normal 22 7 2 2 3" xfId="19064"/>
    <cellStyle name="Normal 22 7 2 2 3 2" xfId="19065"/>
    <cellStyle name="Normal 22 7 2 2 3 3" xfId="19066"/>
    <cellStyle name="Normal 22 7 2 2 4" xfId="19067"/>
    <cellStyle name="Normal 22 7 2 2 5" xfId="19068"/>
    <cellStyle name="Normal 22 7 2 3" xfId="19069"/>
    <cellStyle name="Normal 22 7 2 3 2" xfId="19070"/>
    <cellStyle name="Normal 22 7 2 3 2 2" xfId="19071"/>
    <cellStyle name="Normal 22 7 2 3 2 3" xfId="19072"/>
    <cellStyle name="Normal 22 7 2 3 3" xfId="19073"/>
    <cellStyle name="Normal 22 7 2 3 4" xfId="19074"/>
    <cellStyle name="Normal 22 7 2 4" xfId="19075"/>
    <cellStyle name="Normal 22 7 2 4 2" xfId="19076"/>
    <cellStyle name="Normal 22 7 2 4 2 2" xfId="19077"/>
    <cellStyle name="Normal 22 7 2 4 2 2 2" xfId="19078"/>
    <cellStyle name="Normal 22 7 2 4 2 2 3" xfId="19079"/>
    <cellStyle name="Normal 22 7 2 4 2 3" xfId="19080"/>
    <cellStyle name="Normal 22 7 2 4 2 4" xfId="19081"/>
    <cellStyle name="Normal 22 7 2 4 3" xfId="19082"/>
    <cellStyle name="Normal 22 7 2 4 3 2" xfId="19083"/>
    <cellStyle name="Normal 22 7 2 4 3 3" xfId="19084"/>
    <cellStyle name="Normal 22 7 2 4 4" xfId="19085"/>
    <cellStyle name="Normal 22 7 2 4 5" xfId="19086"/>
    <cellStyle name="Normal 22 7 2 5" xfId="19087"/>
    <cellStyle name="Normal 22 7 2 5 2" xfId="19088"/>
    <cellStyle name="Normal 22 7 2 5 3" xfId="19089"/>
    <cellStyle name="Normal 22 7 2 6" xfId="19090"/>
    <cellStyle name="Normal 22 7 2 7" xfId="19091"/>
    <cellStyle name="Normal 22 7 3" xfId="19092"/>
    <cellStyle name="Normal 22 7 3 2" xfId="19093"/>
    <cellStyle name="Normal 22 7 3 2 2" xfId="19094"/>
    <cellStyle name="Normal 22 7 3 2 3" xfId="19095"/>
    <cellStyle name="Normal 22 7 3 3" xfId="19096"/>
    <cellStyle name="Normal 22 7 3 4" xfId="19097"/>
    <cellStyle name="Normal 22 7 4" xfId="19098"/>
    <cellStyle name="Normal 22 7 4 2" xfId="19099"/>
    <cellStyle name="Normal 22 7 4 2 2" xfId="19100"/>
    <cellStyle name="Normal 22 7 4 2 3" xfId="19101"/>
    <cellStyle name="Normal 22 7 4 3" xfId="19102"/>
    <cellStyle name="Normal 22 7 4 4" xfId="19103"/>
    <cellStyle name="Normal 22 8" xfId="19104"/>
    <cellStyle name="Normal 22 8 2" xfId="19105"/>
    <cellStyle name="Normal 22 8 2 2" xfId="19106"/>
    <cellStyle name="Normal 22 8 2 2 2" xfId="19107"/>
    <cellStyle name="Normal 22 8 2 2 3" xfId="19108"/>
    <cellStyle name="Normal 22 8 2 3" xfId="19109"/>
    <cellStyle name="Normal 22 8 2 4" xfId="19110"/>
    <cellStyle name="Normal 22 9" xfId="19111"/>
    <cellStyle name="Normal 22 9 10" xfId="19112"/>
    <cellStyle name="Normal 22 9 10 2" xfId="19113"/>
    <cellStyle name="Normal 22 9 10 2 2" xfId="19114"/>
    <cellStyle name="Normal 22 9 10 2 3" xfId="19115"/>
    <cellStyle name="Normal 22 9 10 3" xfId="19116"/>
    <cellStyle name="Normal 22 9 10 4" xfId="19117"/>
    <cellStyle name="Normal 22 9 11" xfId="19118"/>
    <cellStyle name="Normal 22 9 11 2" xfId="19119"/>
    <cellStyle name="Normal 22 9 11 2 2" xfId="19120"/>
    <cellStyle name="Normal 22 9 11 2 3" xfId="19121"/>
    <cellStyle name="Normal 22 9 11 3" xfId="19122"/>
    <cellStyle name="Normal 22 9 11 4" xfId="19123"/>
    <cellStyle name="Normal 22 9 12" xfId="19124"/>
    <cellStyle name="Normal 22 9 12 2" xfId="19125"/>
    <cellStyle name="Normal 22 9 12 2 2" xfId="19126"/>
    <cellStyle name="Normal 22 9 12 2 2 2" xfId="19127"/>
    <cellStyle name="Normal 22 9 12 2 2 3" xfId="19128"/>
    <cellStyle name="Normal 22 9 12 2 3" xfId="19129"/>
    <cellStyle name="Normal 22 9 12 2 4" xfId="19130"/>
    <cellStyle name="Normal 22 9 12 3" xfId="19131"/>
    <cellStyle name="Normal 22 9 12 3 2" xfId="19132"/>
    <cellStyle name="Normal 22 9 12 3 2 2" xfId="19133"/>
    <cellStyle name="Normal 22 9 12 3 2 2 2" xfId="19134"/>
    <cellStyle name="Normal 22 9 12 3 2 2 2 2" xfId="19135"/>
    <cellStyle name="Normal 22 9 12 3 2 2 2 2 2" xfId="19136"/>
    <cellStyle name="Normal 22 9 12 3 2 2 2 2 2 2" xfId="19137"/>
    <cellStyle name="Normal 22 9 12 3 2 2 2 2 2 3" xfId="19138"/>
    <cellStyle name="Normal 22 9 12 3 2 2 2 2 3" xfId="19139"/>
    <cellStyle name="Normal 22 9 12 3 2 2 2 2 4" xfId="19140"/>
    <cellStyle name="Normal 22 9 12 3 2 2 2 3" xfId="19141"/>
    <cellStyle name="Normal 22 9 12 3 2 2 2 3 2" xfId="19142"/>
    <cellStyle name="Normal 22 9 12 3 2 2 2 3 2 2" xfId="19143"/>
    <cellStyle name="Normal 22 9 12 3 2 2 2 3 2 3" xfId="19144"/>
    <cellStyle name="Normal 22 9 12 3 2 2 2 3 3" xfId="19145"/>
    <cellStyle name="Normal 22 9 12 3 2 2 2 3 4" xfId="19146"/>
    <cellStyle name="Normal 22 9 12 3 2 2 2 4" xfId="19147"/>
    <cellStyle name="Normal 22 9 12 3 2 2 2 4 2" xfId="19148"/>
    <cellStyle name="Normal 22 9 12 3 2 2 2 4 3" xfId="19149"/>
    <cellStyle name="Normal 22 9 12 3 2 2 2 5" xfId="19150"/>
    <cellStyle name="Normal 22 9 12 3 2 2 2 6" xfId="19151"/>
    <cellStyle name="Normal 22 9 12 3 2 2 3" xfId="19152"/>
    <cellStyle name="Normal 22 9 12 3 2 2 3 2" xfId="19153"/>
    <cellStyle name="Normal 22 9 12 3 2 2 3 2 2" xfId="19154"/>
    <cellStyle name="Normal 22 9 12 3 2 2 3 2 3" xfId="19155"/>
    <cellStyle name="Normal 22 9 12 3 2 2 3 3" xfId="19156"/>
    <cellStyle name="Normal 22 9 12 3 2 2 3 4" xfId="19157"/>
    <cellStyle name="Normal 22 9 12 3 2 2 4" xfId="19158"/>
    <cellStyle name="Normal 22 9 12 3 2 2 4 2" xfId="19159"/>
    <cellStyle name="Normal 22 9 12 3 2 2 4 3" xfId="19160"/>
    <cellStyle name="Normal 22 9 12 3 2 2 5" xfId="19161"/>
    <cellStyle name="Normal 22 9 12 3 2 2 6" xfId="19162"/>
    <cellStyle name="Normal 22 9 12 3 2 3" xfId="19163"/>
    <cellStyle name="Normal 22 9 12 3 2 3 2" xfId="19164"/>
    <cellStyle name="Normal 22 9 12 3 2 3 2 2" xfId="19165"/>
    <cellStyle name="Normal 22 9 12 3 2 3 2 2 2" xfId="19166"/>
    <cellStyle name="Normal 22 9 12 3 2 3 2 2 3" xfId="19167"/>
    <cellStyle name="Normal 22 9 12 3 2 3 2 3" xfId="19168"/>
    <cellStyle name="Normal 22 9 12 3 2 3 2 4" xfId="19169"/>
    <cellStyle name="Normal 22 9 12 3 2 3 3" xfId="19170"/>
    <cellStyle name="Normal 22 9 12 3 2 3 3 2" xfId="19171"/>
    <cellStyle name="Normal 22 9 12 3 2 3 3 3" xfId="19172"/>
    <cellStyle name="Normal 22 9 12 3 2 3 4" xfId="19173"/>
    <cellStyle name="Normal 22 9 12 3 2 3 5" xfId="19174"/>
    <cellStyle name="Normal 22 9 12 3 2 4" xfId="19175"/>
    <cellStyle name="Normal 22 9 12 3 2 4 2" xfId="19176"/>
    <cellStyle name="Normal 22 9 12 3 2 4 3" xfId="19177"/>
    <cellStyle name="Normal 22 9 12 3 2 5" xfId="19178"/>
    <cellStyle name="Normal 22 9 12 3 2 6" xfId="19179"/>
    <cellStyle name="Normal 22 9 12 3 3" xfId="19180"/>
    <cellStyle name="Normal 22 9 12 3 3 2" xfId="19181"/>
    <cellStyle name="Normal 22 9 12 3 3 3" xfId="19182"/>
    <cellStyle name="Normal 22 9 12 3 4" xfId="19183"/>
    <cellStyle name="Normal 22 9 12 3 5" xfId="19184"/>
    <cellStyle name="Normal 22 9 12 4" xfId="19185"/>
    <cellStyle name="Normal 22 9 12 4 2" xfId="19186"/>
    <cellStyle name="Normal 22 9 12 4 3" xfId="19187"/>
    <cellStyle name="Normal 22 9 12 5" xfId="19188"/>
    <cellStyle name="Normal 22 9 12 6" xfId="19189"/>
    <cellStyle name="Normal 22 9 2" xfId="19190"/>
    <cellStyle name="Normal 22 9 2 2" xfId="19191"/>
    <cellStyle name="Normal 22 9 2 2 2" xfId="19192"/>
    <cellStyle name="Normal 22 9 2 2 3" xfId="19193"/>
    <cellStyle name="Normal 22 9 2 3" xfId="19194"/>
    <cellStyle name="Normal 22 9 2 4" xfId="19195"/>
    <cellStyle name="Normal 22 9 3" xfId="19196"/>
    <cellStyle name="Normal 22 9 3 2" xfId="19197"/>
    <cellStyle name="Normal 22 9 3 2 2" xfId="19198"/>
    <cellStyle name="Normal 22 9 3 2 3" xfId="19199"/>
    <cellStyle name="Normal 22 9 3 3" xfId="19200"/>
    <cellStyle name="Normal 22 9 3 4" xfId="19201"/>
    <cellStyle name="Normal 22 9 4" xfId="19202"/>
    <cellStyle name="Normal 22 9 4 2" xfId="19203"/>
    <cellStyle name="Normal 22 9 4 2 2" xfId="19204"/>
    <cellStyle name="Normal 22 9 4 2 3" xfId="19205"/>
    <cellStyle name="Normal 22 9 4 3" xfId="19206"/>
    <cellStyle name="Normal 22 9 4 4" xfId="19207"/>
    <cellStyle name="Normal 22 9 5" xfId="19208"/>
    <cellStyle name="Normal 22 9 5 2" xfId="19209"/>
    <cellStyle name="Normal 22 9 5 2 2" xfId="19210"/>
    <cellStyle name="Normal 22 9 5 2 3" xfId="19211"/>
    <cellStyle name="Normal 22 9 5 3" xfId="19212"/>
    <cellStyle name="Normal 22 9 5 4" xfId="19213"/>
    <cellStyle name="Normal 22 9 6" xfId="19214"/>
    <cellStyle name="Normal 22 9 6 10" xfId="19215"/>
    <cellStyle name="Normal 22 9 6 11" xfId="19216"/>
    <cellStyle name="Normal 22 9 6 2" xfId="19217"/>
    <cellStyle name="Normal 22 9 6 2 2" xfId="19218"/>
    <cellStyle name="Normal 22 9 6 2 2 2" xfId="19219"/>
    <cellStyle name="Normal 22 9 6 2 2 3" xfId="19220"/>
    <cellStyle name="Normal 22 9 6 2 3" xfId="19221"/>
    <cellStyle name="Normal 22 9 6 2 4" xfId="19222"/>
    <cellStyle name="Normal 22 9 6 3" xfId="19223"/>
    <cellStyle name="Normal 22 9 6 3 2" xfId="19224"/>
    <cellStyle name="Normal 22 9 6 3 2 2" xfId="19225"/>
    <cellStyle name="Normal 22 9 6 3 2 2 2" xfId="19226"/>
    <cellStyle name="Normal 22 9 6 3 2 2 3" xfId="19227"/>
    <cellStyle name="Normal 22 9 6 3 2 3" xfId="19228"/>
    <cellStyle name="Normal 22 9 6 3 2 4" xfId="19229"/>
    <cellStyle name="Normal 22 9 6 3 3" xfId="19230"/>
    <cellStyle name="Normal 22 9 6 3 3 2" xfId="19231"/>
    <cellStyle name="Normal 22 9 6 3 3 2 2" xfId="19232"/>
    <cellStyle name="Normal 22 9 6 3 3 2 2 2" xfId="19233"/>
    <cellStyle name="Normal 22 9 6 3 3 2 2 3" xfId="19234"/>
    <cellStyle name="Normal 22 9 6 3 3 2 3" xfId="19235"/>
    <cellStyle name="Normal 22 9 6 3 3 2 4" xfId="19236"/>
    <cellStyle name="Normal 22 9 6 3 3 3" xfId="19237"/>
    <cellStyle name="Normal 22 9 6 3 3 3 2" xfId="19238"/>
    <cellStyle name="Normal 22 9 6 3 3 3 3" xfId="19239"/>
    <cellStyle name="Normal 22 9 6 3 3 4" xfId="19240"/>
    <cellStyle name="Normal 22 9 6 3 3 5" xfId="19241"/>
    <cellStyle name="Normal 22 9 6 3 4" xfId="19242"/>
    <cellStyle name="Normal 22 9 6 3 4 2" xfId="19243"/>
    <cellStyle name="Normal 22 9 6 3 4 3" xfId="19244"/>
    <cellStyle name="Normal 22 9 6 3 5" xfId="19245"/>
    <cellStyle name="Normal 22 9 6 3 6" xfId="19246"/>
    <cellStyle name="Normal 22 9 6 4" xfId="19247"/>
    <cellStyle name="Normal 22 9 6 4 2" xfId="19248"/>
    <cellStyle name="Normal 22 9 6 4 2 2" xfId="19249"/>
    <cellStyle name="Normal 22 9 6 4 2 3" xfId="19250"/>
    <cellStyle name="Normal 22 9 6 4 3" xfId="19251"/>
    <cellStyle name="Normal 22 9 6 4 4" xfId="19252"/>
    <cellStyle name="Normal 22 9 6 5" xfId="19253"/>
    <cellStyle name="Normal 22 9 6 5 2" xfId="19254"/>
    <cellStyle name="Normal 22 9 6 5 2 2" xfId="19255"/>
    <cellStyle name="Normal 22 9 6 5 2 3" xfId="19256"/>
    <cellStyle name="Normal 22 9 6 5 3" xfId="19257"/>
    <cellStyle name="Normal 22 9 6 5 4" xfId="19258"/>
    <cellStyle name="Normal 22 9 6 6" xfId="19259"/>
    <cellStyle name="Normal 22 9 6 6 2" xfId="19260"/>
    <cellStyle name="Normal 22 9 6 6 2 2" xfId="19261"/>
    <cellStyle name="Normal 22 9 6 6 2 3" xfId="19262"/>
    <cellStyle name="Normal 22 9 6 6 3" xfId="19263"/>
    <cellStyle name="Normal 22 9 6 6 4" xfId="19264"/>
    <cellStyle name="Normal 22 9 6 7" xfId="19265"/>
    <cellStyle name="Normal 22 9 6 7 2" xfId="19266"/>
    <cellStyle name="Normal 22 9 6 7 2 2" xfId="19267"/>
    <cellStyle name="Normal 22 9 6 7 2 3" xfId="19268"/>
    <cellStyle name="Normal 22 9 6 7 3" xfId="19269"/>
    <cellStyle name="Normal 22 9 6 7 4" xfId="19270"/>
    <cellStyle name="Normal 22 9 6 8" xfId="19271"/>
    <cellStyle name="Normal 22 9 6 8 2" xfId="19272"/>
    <cellStyle name="Normal 22 9 6 8 2 2" xfId="19273"/>
    <cellStyle name="Normal 22 9 6 8 2 3" xfId="19274"/>
    <cellStyle name="Normal 22 9 6 8 3" xfId="19275"/>
    <cellStyle name="Normal 22 9 6 8 4" xfId="19276"/>
    <cellStyle name="Normal 22 9 6 9" xfId="19277"/>
    <cellStyle name="Normal 22 9 6 9 2" xfId="19278"/>
    <cellStyle name="Normal 22 9 6 9 3" xfId="19279"/>
    <cellStyle name="Normal 22 9 7" xfId="19280"/>
    <cellStyle name="Normal 22 9 7 2" xfId="19281"/>
    <cellStyle name="Normal 22 9 7 2 2" xfId="19282"/>
    <cellStyle name="Normal 22 9 7 2 3" xfId="19283"/>
    <cellStyle name="Normal 22 9 7 3" xfId="19284"/>
    <cellStyle name="Normal 22 9 7 4" xfId="19285"/>
    <cellStyle name="Normal 22 9 8" xfId="19286"/>
    <cellStyle name="Normal 22 9 8 2" xfId="19287"/>
    <cellStyle name="Normal 22 9 8 2 2" xfId="19288"/>
    <cellStyle name="Normal 22 9 8 2 2 2" xfId="19289"/>
    <cellStyle name="Normal 22 9 8 2 2 3" xfId="19290"/>
    <cellStyle name="Normal 22 9 8 2 3" xfId="19291"/>
    <cellStyle name="Normal 22 9 8 2 4" xfId="19292"/>
    <cellStyle name="Normal 22 9 8 3" xfId="19293"/>
    <cellStyle name="Normal 22 9 8 3 2" xfId="19294"/>
    <cellStyle name="Normal 22 9 8 3 2 2" xfId="19295"/>
    <cellStyle name="Normal 22 9 8 3 2 3" xfId="19296"/>
    <cellStyle name="Normal 22 9 8 3 3" xfId="19297"/>
    <cellStyle name="Normal 22 9 8 3 4" xfId="19298"/>
    <cellStyle name="Normal 22 9 8 4" xfId="19299"/>
    <cellStyle name="Normal 22 9 8 4 2" xfId="19300"/>
    <cellStyle name="Normal 22 9 8 4 2 2" xfId="19301"/>
    <cellStyle name="Normal 22 9 8 4 2 3" xfId="19302"/>
    <cellStyle name="Normal 22 9 8 4 3" xfId="19303"/>
    <cellStyle name="Normal 22 9 8 4 4" xfId="19304"/>
    <cellStyle name="Normal 22 9 8 5" xfId="19305"/>
    <cellStyle name="Normal 22 9 8 5 2" xfId="19306"/>
    <cellStyle name="Normal 22 9 8 5 3" xfId="19307"/>
    <cellStyle name="Normal 22 9 8 6" xfId="19308"/>
    <cellStyle name="Normal 22 9 8 7" xfId="19309"/>
    <cellStyle name="Normal 22 9 9" xfId="19310"/>
    <cellStyle name="Normal 22 9 9 2" xfId="19311"/>
    <cellStyle name="Normal 22 9 9 2 2" xfId="19312"/>
    <cellStyle name="Normal 22 9 9 2 3" xfId="19313"/>
    <cellStyle name="Normal 22 9 9 3" xfId="19314"/>
    <cellStyle name="Normal 22 9 9 4" xfId="19315"/>
    <cellStyle name="Normal 22_Sheet2" xfId="19316"/>
    <cellStyle name="Normal 23" xfId="19317"/>
    <cellStyle name="Normal 23 10" xfId="19318"/>
    <cellStyle name="Normal 23 10 2" xfId="19319"/>
    <cellStyle name="Normal 23 10 2 2" xfId="19320"/>
    <cellStyle name="Normal 23 10 2 3" xfId="19321"/>
    <cellStyle name="Normal 23 10 3" xfId="19322"/>
    <cellStyle name="Normal 23 10 4" xfId="19323"/>
    <cellStyle name="Normal 23 11" xfId="19324"/>
    <cellStyle name="Normal 23 11 2" xfId="19325"/>
    <cellStyle name="Normal 23 11 2 2" xfId="19326"/>
    <cellStyle name="Normal 23 11 2 3" xfId="19327"/>
    <cellStyle name="Normal 23 11 3" xfId="19328"/>
    <cellStyle name="Normal 23 11 4" xfId="19329"/>
    <cellStyle name="Normal 23 12" xfId="19330"/>
    <cellStyle name="Normal 23 12 2" xfId="19331"/>
    <cellStyle name="Normal 23 12 2 2" xfId="19332"/>
    <cellStyle name="Normal 23 12 2 3" xfId="19333"/>
    <cellStyle name="Normal 23 12 3" xfId="19334"/>
    <cellStyle name="Normal 23 12 4" xfId="19335"/>
    <cellStyle name="Normal 23 13" xfId="19336"/>
    <cellStyle name="Normal 23 14" xfId="19337"/>
    <cellStyle name="Normal 23 15" xfId="19338"/>
    <cellStyle name="Normal 23 16" xfId="19339"/>
    <cellStyle name="Normal 23 17" xfId="19340"/>
    <cellStyle name="Normal 23 18" xfId="19341"/>
    <cellStyle name="Normal 23 19" xfId="19342"/>
    <cellStyle name="Normal 23 2" xfId="19343"/>
    <cellStyle name="Normal 23 2 2" xfId="19344"/>
    <cellStyle name="Normal 23 2 2 2" xfId="19345"/>
    <cellStyle name="Normal 23 2 2 2 2" xfId="19346"/>
    <cellStyle name="Normal 23 2 2 2 3" xfId="19347"/>
    <cellStyle name="Normal 23 2 2 3" xfId="19348"/>
    <cellStyle name="Normal 23 2 2 4" xfId="19349"/>
    <cellStyle name="Normal 23 3" xfId="19350"/>
    <cellStyle name="Normal 23 4" xfId="19351"/>
    <cellStyle name="Normal 23 5" xfId="19352"/>
    <cellStyle name="Normal 23 5 2" xfId="19353"/>
    <cellStyle name="Normal 23 5 2 2" xfId="19354"/>
    <cellStyle name="Normal 23 5 2 3" xfId="19355"/>
    <cellStyle name="Normal 23 5 3" xfId="19356"/>
    <cellStyle name="Normal 23 5 4" xfId="19357"/>
    <cellStyle name="Normal 23 6" xfId="19358"/>
    <cellStyle name="Normal 23 6 2" xfId="19359"/>
    <cellStyle name="Normal 23 6 2 2" xfId="19360"/>
    <cellStyle name="Normal 23 6 2 3" xfId="19361"/>
    <cellStyle name="Normal 23 6 3" xfId="19362"/>
    <cellStyle name="Normal 23 6 4" xfId="19363"/>
    <cellStyle name="Normal 23 7" xfId="19364"/>
    <cellStyle name="Normal 23 7 2" xfId="19365"/>
    <cellStyle name="Normal 23 7 2 2" xfId="19366"/>
    <cellStyle name="Normal 23 7 2 3" xfId="19367"/>
    <cellStyle name="Normal 23 7 3" xfId="19368"/>
    <cellStyle name="Normal 23 7 4" xfId="19369"/>
    <cellStyle name="Normal 23 8" xfId="19370"/>
    <cellStyle name="Normal 23 8 2" xfId="19371"/>
    <cellStyle name="Normal 23 8 2 10" xfId="19372"/>
    <cellStyle name="Normal 23 8 2 10 2" xfId="19373"/>
    <cellStyle name="Normal 23 8 2 10 3" xfId="19374"/>
    <cellStyle name="Normal 23 8 2 11" xfId="19375"/>
    <cellStyle name="Normal 23 8 2 12" xfId="19376"/>
    <cellStyle name="Normal 23 8 2 2" xfId="19377"/>
    <cellStyle name="Normal 23 8 2 2 2" xfId="19378"/>
    <cellStyle name="Normal 23 8 2 2 2 2" xfId="19379"/>
    <cellStyle name="Normal 23 8 2 2 2 3" xfId="19380"/>
    <cellStyle name="Normal 23 8 2 2 3" xfId="19381"/>
    <cellStyle name="Normal 23 8 2 2 4" xfId="19382"/>
    <cellStyle name="Normal 23 8 2 3" xfId="19383"/>
    <cellStyle name="Normal 23 8 2 3 2" xfId="19384"/>
    <cellStyle name="Normal 23 8 2 3 2 2" xfId="19385"/>
    <cellStyle name="Normal 23 8 2 3 2 3" xfId="19386"/>
    <cellStyle name="Normal 23 8 2 3 3" xfId="19387"/>
    <cellStyle name="Normal 23 8 2 3 4" xfId="19388"/>
    <cellStyle name="Normal 23 8 2 4" xfId="19389"/>
    <cellStyle name="Normal 23 8 2 4 2" xfId="19390"/>
    <cellStyle name="Normal 23 8 2 4 2 2" xfId="19391"/>
    <cellStyle name="Normal 23 8 2 4 2 2 2" xfId="19392"/>
    <cellStyle name="Normal 23 8 2 4 2 2 3" xfId="19393"/>
    <cellStyle name="Normal 23 8 2 4 2 3" xfId="19394"/>
    <cellStyle name="Normal 23 8 2 4 2 4" xfId="19395"/>
    <cellStyle name="Normal 23 8 2 4 3" xfId="19396"/>
    <cellStyle name="Normal 23 8 2 4 3 2" xfId="19397"/>
    <cellStyle name="Normal 23 8 2 4 3 3" xfId="19398"/>
    <cellStyle name="Normal 23 8 2 4 4" xfId="19399"/>
    <cellStyle name="Normal 23 8 2 4 5" xfId="19400"/>
    <cellStyle name="Normal 23 8 2 5" xfId="19401"/>
    <cellStyle name="Normal 23 8 2 5 2" xfId="19402"/>
    <cellStyle name="Normal 23 8 2 5 2 2" xfId="19403"/>
    <cellStyle name="Normal 23 8 2 5 2 3" xfId="19404"/>
    <cellStyle name="Normal 23 8 2 5 3" xfId="19405"/>
    <cellStyle name="Normal 23 8 2 5 4" xfId="19406"/>
    <cellStyle name="Normal 23 8 2 6" xfId="19407"/>
    <cellStyle name="Normal 23 8 2 6 2" xfId="19408"/>
    <cellStyle name="Normal 23 8 2 6 2 2" xfId="19409"/>
    <cellStyle name="Normal 23 8 2 6 2 3" xfId="19410"/>
    <cellStyle name="Normal 23 8 2 6 3" xfId="19411"/>
    <cellStyle name="Normal 23 8 2 6 4" xfId="19412"/>
    <cellStyle name="Normal 23 8 2 7" xfId="19413"/>
    <cellStyle name="Normal 23 8 2 7 2" xfId="19414"/>
    <cellStyle name="Normal 23 8 2 7 2 2" xfId="19415"/>
    <cellStyle name="Normal 23 8 2 7 2 2 2" xfId="19416"/>
    <cellStyle name="Normal 23 8 2 7 2 2 2 2" xfId="19417"/>
    <cellStyle name="Normal 23 8 2 7 2 2 2 2 2" xfId="19418"/>
    <cellStyle name="Normal 23 8 2 7 2 2 2 2 2 2" xfId="19419"/>
    <cellStyle name="Normal 23 8 2 7 2 2 2 2 2 3" xfId="19420"/>
    <cellStyle name="Normal 23 8 2 7 2 2 2 2 3" xfId="19421"/>
    <cellStyle name="Normal 23 8 2 7 2 2 2 2 4" xfId="19422"/>
    <cellStyle name="Normal 23 8 2 7 2 2 2 3" xfId="19423"/>
    <cellStyle name="Normal 23 8 2 7 2 2 2 3 2" xfId="19424"/>
    <cellStyle name="Normal 23 8 2 7 2 2 2 3 2 2" xfId="19425"/>
    <cellStyle name="Normal 23 8 2 7 2 2 2 3 2 3" xfId="19426"/>
    <cellStyle name="Normal 23 8 2 7 2 2 2 3 3" xfId="19427"/>
    <cellStyle name="Normal 23 8 2 7 2 2 2 3 4" xfId="19428"/>
    <cellStyle name="Normal 23 8 2 7 2 2 2 4" xfId="19429"/>
    <cellStyle name="Normal 23 8 2 7 2 2 2 4 2" xfId="19430"/>
    <cellStyle name="Normal 23 8 2 7 2 2 2 4 3" xfId="19431"/>
    <cellStyle name="Normal 23 8 2 7 2 2 2 5" xfId="19432"/>
    <cellStyle name="Normal 23 8 2 7 2 2 2 6" xfId="19433"/>
    <cellStyle name="Normal 23 8 2 7 2 2 3" xfId="19434"/>
    <cellStyle name="Normal 23 8 2 7 2 2 3 2" xfId="19435"/>
    <cellStyle name="Normal 23 8 2 7 2 2 3 2 2" xfId="19436"/>
    <cellStyle name="Normal 23 8 2 7 2 2 3 2 2 2" xfId="19437"/>
    <cellStyle name="Normal 23 8 2 7 2 2 3 2 2 3" xfId="19438"/>
    <cellStyle name="Normal 23 8 2 7 2 2 3 2 3" xfId="19439"/>
    <cellStyle name="Normal 23 8 2 7 2 2 3 2 4" xfId="19440"/>
    <cellStyle name="Normal 23 8 2 7 2 2 3 3" xfId="19441"/>
    <cellStyle name="Normal 23 8 2 7 2 2 3 3 2" xfId="19442"/>
    <cellStyle name="Normal 23 8 2 7 2 2 3 3 3" xfId="19443"/>
    <cellStyle name="Normal 23 8 2 7 2 2 3 4" xfId="19444"/>
    <cellStyle name="Normal 23 8 2 7 2 2 3 5" xfId="19445"/>
    <cellStyle name="Normal 23 8 2 7 2 2 4" xfId="19446"/>
    <cellStyle name="Normal 23 8 2 7 2 2 4 2" xfId="19447"/>
    <cellStyle name="Normal 23 8 2 7 2 2 4 3" xfId="19448"/>
    <cellStyle name="Normal 23 8 2 7 2 2 5" xfId="19449"/>
    <cellStyle name="Normal 23 8 2 7 2 2 6" xfId="19450"/>
    <cellStyle name="Normal 23 8 2 7 2 3" xfId="19451"/>
    <cellStyle name="Normal 23 8 2 7 2 3 2" xfId="19452"/>
    <cellStyle name="Normal 23 8 2 7 2 3 3" xfId="19453"/>
    <cellStyle name="Normal 23 8 2 7 2 4" xfId="19454"/>
    <cellStyle name="Normal 23 8 2 7 2 5" xfId="19455"/>
    <cellStyle name="Normal 23 8 2 7 3" xfId="19456"/>
    <cellStyle name="Normal 23 8 2 7 3 2" xfId="19457"/>
    <cellStyle name="Normal 23 8 2 7 3 3" xfId="19458"/>
    <cellStyle name="Normal 23 8 2 7 4" xfId="19459"/>
    <cellStyle name="Normal 23 8 2 7 5" xfId="19460"/>
    <cellStyle name="Normal 23 8 2 8" xfId="19461"/>
    <cellStyle name="Normal 23 8 2 8 2" xfId="19462"/>
    <cellStyle name="Normal 23 8 2 8 2 2" xfId="19463"/>
    <cellStyle name="Normal 23 8 2 8 2 3" xfId="19464"/>
    <cellStyle name="Normal 23 8 2 8 3" xfId="19465"/>
    <cellStyle name="Normal 23 8 2 8 4" xfId="19466"/>
    <cellStyle name="Normal 23 8 2 9" xfId="19467"/>
    <cellStyle name="Normal 23 8 2 9 2" xfId="19468"/>
    <cellStyle name="Normal 23 8 2 9 2 2" xfId="19469"/>
    <cellStyle name="Normal 23 8 2 9 2 3" xfId="19470"/>
    <cellStyle name="Normal 23 8 2 9 3" xfId="19471"/>
    <cellStyle name="Normal 23 8 2 9 4" xfId="19472"/>
    <cellStyle name="Normal 23 8 3" xfId="19473"/>
    <cellStyle name="Normal 23 8 3 2" xfId="19474"/>
    <cellStyle name="Normal 23 8 3 2 2" xfId="19475"/>
    <cellStyle name="Normal 23 8 3 2 3" xfId="19476"/>
    <cellStyle name="Normal 23 8 3 3" xfId="19477"/>
    <cellStyle name="Normal 23 8 3 4" xfId="19478"/>
    <cellStyle name="Normal 23 8 4" xfId="19479"/>
    <cellStyle name="Normal 23 8 4 2" xfId="19480"/>
    <cellStyle name="Normal 23 8 4 3" xfId="19481"/>
    <cellStyle name="Normal 23 8 5" xfId="19482"/>
    <cellStyle name="Normal 23 8 6" xfId="19483"/>
    <cellStyle name="Normal 23 9" xfId="19484"/>
    <cellStyle name="Normal 23 9 2" xfId="19485"/>
    <cellStyle name="Normal 23 9 2 2" xfId="19486"/>
    <cellStyle name="Normal 23 9 2 3" xfId="19487"/>
    <cellStyle name="Normal 23 9 3" xfId="19488"/>
    <cellStyle name="Normal 23 9 4" xfId="19489"/>
    <cellStyle name="Normal 23_Sheet2" xfId="19490"/>
    <cellStyle name="Normal 24" xfId="19491"/>
    <cellStyle name="Normal 24 10" xfId="19492"/>
    <cellStyle name="Normal 24 10 10" xfId="19493"/>
    <cellStyle name="Normal 24 10 2" xfId="19494"/>
    <cellStyle name="Normal 24 10 2 2" xfId="19495"/>
    <cellStyle name="Normal 24 10 2 2 2" xfId="19496"/>
    <cellStyle name="Normal 24 10 2 2 2 2" xfId="19497"/>
    <cellStyle name="Normal 24 10 2 2 2 3" xfId="19498"/>
    <cellStyle name="Normal 24 10 2 2 3" xfId="19499"/>
    <cellStyle name="Normal 24 10 2 2 4" xfId="19500"/>
    <cellStyle name="Normal 24 10 2 3" xfId="19501"/>
    <cellStyle name="Normal 24 10 2 3 2" xfId="19502"/>
    <cellStyle name="Normal 24 10 2 3 2 2" xfId="19503"/>
    <cellStyle name="Normal 24 10 2 3 2 2 2" xfId="19504"/>
    <cellStyle name="Normal 24 10 2 3 2 2 2 2" xfId="19505"/>
    <cellStyle name="Normal 24 10 2 3 2 2 2 2 2" xfId="19506"/>
    <cellStyle name="Normal 24 10 2 3 2 2 2 2 2 2" xfId="19507"/>
    <cellStyle name="Normal 24 10 2 3 2 2 2 2 2 2 2" xfId="19508"/>
    <cellStyle name="Normal 24 10 2 3 2 2 2 2 2 2 2 2" xfId="19509"/>
    <cellStyle name="Normal 24 10 2 3 2 2 2 2 2 2 2 3" xfId="19510"/>
    <cellStyle name="Normal 24 10 2 3 2 2 2 2 2 2 3" xfId="19511"/>
    <cellStyle name="Normal 24 10 2 3 2 2 2 2 2 2 4" xfId="19512"/>
    <cellStyle name="Normal 24 10 2 3 2 2 2 2 2 3" xfId="19513"/>
    <cellStyle name="Normal 24 10 2 3 2 2 2 2 2 3 2" xfId="19514"/>
    <cellStyle name="Normal 24 10 2 3 2 2 2 2 2 3 3" xfId="19515"/>
    <cellStyle name="Normal 24 10 2 3 2 2 2 2 2 4" xfId="19516"/>
    <cellStyle name="Normal 24 10 2 3 2 2 2 2 2 5" xfId="19517"/>
    <cellStyle name="Normal 24 10 2 3 2 2 2 2 3" xfId="19518"/>
    <cellStyle name="Normal 24 10 2 3 2 2 2 2 3 2" xfId="19519"/>
    <cellStyle name="Normal 24 10 2 3 2 2 2 2 3 3" xfId="19520"/>
    <cellStyle name="Normal 24 10 2 3 2 2 2 2 3 3 2" xfId="19521"/>
    <cellStyle name="Normal 24 10 2 3 2 2 2 2 3 3 2 2" xfId="19522"/>
    <cellStyle name="Normal 24 10 2 3 2 2 2 2 3 3 2 3" xfId="19523"/>
    <cellStyle name="Normal 24 10 2 3 2 2 2 2 3 3 3" xfId="19524"/>
    <cellStyle name="Normal 24 10 2 3 2 2 2 2 3 3 4" xfId="19525"/>
    <cellStyle name="Normal 24 10 2 3 2 2 2 2 3 4" xfId="19526"/>
    <cellStyle name="Normal 24 10 2 3 2 2 2 2 4" xfId="19527"/>
    <cellStyle name="Normal 24 10 2 3 2 2 2 2 5" xfId="19528"/>
    <cellStyle name="Normal 24 10 2 3 2 2 2 3" xfId="19529"/>
    <cellStyle name="Normal 24 10 2 3 2 2 2 3 2" xfId="19530"/>
    <cellStyle name="Normal 24 10 2 3 2 2 2 3 2 2" xfId="19531"/>
    <cellStyle name="Normal 24 10 2 3 2 2 2 3 2 2 2" xfId="19532"/>
    <cellStyle name="Normal 24 10 2 3 2 2 2 3 2 2 2 2" xfId="19533"/>
    <cellStyle name="Normal 24 10 2 3 2 2 2 3 2 2 2 2 2" xfId="19534"/>
    <cellStyle name="Normal 24 10 2 3 2 2 2 3 2 2 2 2 2 2" xfId="19535"/>
    <cellStyle name="Normal 24 10 2 3 2 2 2 3 2 2 2 2 2 2 2" xfId="19536"/>
    <cellStyle name="Normal 24 10 2 3 2 2 2 3 2 2 2 2 2 2 3" xfId="19537"/>
    <cellStyle name="Normal 24 10 2 3 2 2 2 3 2 2 2 2 2 3" xfId="19538"/>
    <cellStyle name="Normal 24 10 2 3 2 2 2 3 2 2 2 2 2 4" xfId="19539"/>
    <cellStyle name="Normal 24 10 2 3 2 2 2 3 2 2 2 2 3" xfId="19540"/>
    <cellStyle name="Normal 24 10 2 3 2 2 2 3 2 2 2 2 3 2" xfId="19541"/>
    <cellStyle name="Normal 24 10 2 3 2 2 2 3 2 2 2 2 3 3" xfId="19542"/>
    <cellStyle name="Normal 24 10 2 3 2 2 2 3 2 2 2 2 4" xfId="19543"/>
    <cellStyle name="Normal 24 10 2 3 2 2 2 3 2 2 2 2 5" xfId="19544"/>
    <cellStyle name="Normal 24 10 2 3 2 2 2 3 2 2 2 3" xfId="19545"/>
    <cellStyle name="Normal 24 10 2 3 2 2 2 3 2 2 2 3 2" xfId="19546"/>
    <cellStyle name="Normal 24 10 2 3 2 2 2 3 2 2 2 3 3" xfId="19547"/>
    <cellStyle name="Normal 24 10 2 3 2 2 2 3 2 2 2 4" xfId="19548"/>
    <cellStyle name="Normal 24 10 2 3 2 2 2 3 2 2 2 5" xfId="19549"/>
    <cellStyle name="Normal 24 10 2 3 2 2 2 3 2 2 3" xfId="19550"/>
    <cellStyle name="Normal 24 10 2 3 2 2 2 3 2 2 3 2" xfId="19551"/>
    <cellStyle name="Normal 24 10 2 3 2 2 2 3 2 2 3 2 2" xfId="19552"/>
    <cellStyle name="Normal 24 10 2 3 2 2 2 3 2 2 3 2 2 2" xfId="19553"/>
    <cellStyle name="Normal 24 10 2 3 2 2 2 3 2 2 3 2 2 2 2" xfId="19554"/>
    <cellStyle name="Normal 24 10 2 3 2 2 2 3 2 2 3 2 2 2 3" xfId="19555"/>
    <cellStyle name="Normal 24 10 2 3 2 2 2 3 2 2 3 2 2 3" xfId="19556"/>
    <cellStyle name="Normal 24 10 2 3 2 2 2 3 2 2 3 2 2 4" xfId="19557"/>
    <cellStyle name="Normal 24 10 2 3 2 2 2 3 2 2 3 2 3" xfId="19558"/>
    <cellStyle name="Normal 24 10 2 3 2 2 2 3 2 2 3 2 3 2" xfId="19559"/>
    <cellStyle name="Normal 24 10 2 3 2 2 2 3 2 2 3 2 3 3" xfId="19560"/>
    <cellStyle name="Normal 24 10 2 3 2 2 2 3 2 2 3 2 4" xfId="19561"/>
    <cellStyle name="Normal 24 10 2 3 2 2 2 3 2 2 3 2 4 2" xfId="19562"/>
    <cellStyle name="Normal 24 10 2 3 2 2 2 3 2 2 3 2 4 2 2" xfId="19563"/>
    <cellStyle name="Normal 24 10 2 3 2 2 2 3 2 2 3 2 4 2 3" xfId="19564"/>
    <cellStyle name="Normal 24 10 2 3 2 2 2 3 2 2 3 2 4 3" xfId="19565"/>
    <cellStyle name="Normal 24 10 2 3 2 2 2 3 2 2 3 2 4 4" xfId="19566"/>
    <cellStyle name="Normal 24 10 2 3 2 2 2 3 2 2 3 2 4 4 2" xfId="19567"/>
    <cellStyle name="Normal 24 10 2 3 2 2 2 3 2 2 3 2 4 4 2 2" xfId="19568"/>
    <cellStyle name="Normal 24 10 2 3 2 2 2 3 2 2 3 2 4 4 2 3" xfId="19569"/>
    <cellStyle name="Normal 24 10 2 3 2 2 2 3 2 2 3 2 4 4 3" xfId="19570"/>
    <cellStyle name="Normal 24 10 2 3 2 2 2 3 2 2 3 2 4 4 4" xfId="19571"/>
    <cellStyle name="Normal 24 10 2 3 2 2 2 3 2 2 3 2 4 5" xfId="19572"/>
    <cellStyle name="Normal 24 10 2 3 2 2 2 3 2 2 3 2 5" xfId="19573"/>
    <cellStyle name="Normal 24 10 2 3 2 2 2 3 2 2 3 2 6" xfId="19574"/>
    <cellStyle name="Normal 24 10 2 3 2 2 2 3 2 2 3 3" xfId="19575"/>
    <cellStyle name="Normal 24 10 2 3 2 2 2 3 2 2 3 3 2" xfId="19576"/>
    <cellStyle name="Normal 24 10 2 3 2 2 2 3 2 2 3 3 2 2" xfId="19577"/>
    <cellStyle name="Normal 24 10 2 3 2 2 2 3 2 2 3 3 2 3" xfId="19578"/>
    <cellStyle name="Normal 24 10 2 3 2 2 2 3 2 2 3 3 3" xfId="19579"/>
    <cellStyle name="Normal 24 10 2 3 2 2 2 3 2 2 3 3 4" xfId="19580"/>
    <cellStyle name="Normal 24 10 2 3 2 2 2 3 2 2 3 4" xfId="19581"/>
    <cellStyle name="Normal 24 10 2 3 2 2 2 3 2 2 3 4 2" xfId="19582"/>
    <cellStyle name="Normal 24 10 2 3 2 2 2 3 2 2 3 4 3" xfId="19583"/>
    <cellStyle name="Normal 24 10 2 3 2 2 2 3 2 2 3 5" xfId="19584"/>
    <cellStyle name="Normal 24 10 2 3 2 2 2 3 2 2 3 6" xfId="19585"/>
    <cellStyle name="Normal 24 10 2 3 2 2 2 3 2 2 4" xfId="19586"/>
    <cellStyle name="Normal 24 10 2 3 2 2 2 3 2 2 4 2" xfId="19587"/>
    <cellStyle name="Normal 24 10 2 3 2 2 2 3 2 2 4 3" xfId="19588"/>
    <cellStyle name="Normal 24 10 2 3 2 2 2 3 2 2 5" xfId="19589"/>
    <cellStyle name="Normal 24 10 2 3 2 2 2 3 2 2 6" xfId="19590"/>
    <cellStyle name="Normal 24 10 2 3 2 2 2 3 2 3" xfId="19591"/>
    <cellStyle name="Normal 24 10 2 3 2 2 2 3 2 3 2" xfId="19592"/>
    <cellStyle name="Normal 24 10 2 3 2 2 2 3 2 3 2 2" xfId="19593"/>
    <cellStyle name="Normal 24 10 2 3 2 2 2 3 2 3 2 2 2" xfId="19594"/>
    <cellStyle name="Normal 24 10 2 3 2 2 2 3 2 3 2 2 2 2" xfId="19595"/>
    <cellStyle name="Normal 24 10 2 3 2 2 2 3 2 3 2 2 2 2 2" xfId="19596"/>
    <cellStyle name="Normal 24 10 2 3 2 2 2 3 2 3 2 2 2 2 2 2" xfId="19597"/>
    <cellStyle name="Normal 24 10 2 3 2 2 2 3 2 3 2 2 2 2 2 2 2" xfId="19598"/>
    <cellStyle name="Normal 24 10 2 3 2 2 2 3 2 3 2 2 2 2 2 2 3" xfId="19599"/>
    <cellStyle name="Normal 24 10 2 3 2 2 2 3 2 3 2 2 2 2 2 3" xfId="19600"/>
    <cellStyle name="Normal 24 10 2 3 2 2 2 3 2 3 2 2 2 2 2 4" xfId="19601"/>
    <cellStyle name="Normal 24 10 2 3 2 2 2 3 2 3 2 2 2 2 3" xfId="19602"/>
    <cellStyle name="Normal 24 10 2 3 2 2 2 3 2 3 2 2 2 2 3 2" xfId="19603"/>
    <cellStyle name="Normal 24 10 2 3 2 2 2 3 2 3 2 2 2 2 3 2 2" xfId="19604"/>
    <cellStyle name="Normal 24 10 2 3 2 2 2 3 2 3 2 2 2 2 3 2 2 2" xfId="19605"/>
    <cellStyle name="Normal 24 10 2 3 2 2 2 3 2 3 2 2 2 2 3 2 2 3" xfId="19606"/>
    <cellStyle name="Normal 24 10 2 3 2 2 2 3 2 3 2 2 2 2 3 2 3" xfId="19607"/>
    <cellStyle name="Normal 24 10 2 3 2 2 2 3 2 3 2 2 2 2 3 2 3 2" xfId="19608"/>
    <cellStyle name="Normal 24 10 2 3 2 2 2 3 2 3 2 2 2 2 3 2 3 2 2" xfId="19609"/>
    <cellStyle name="Normal 24 10 2 3 2 2 2 3 2 3 2 2 2 2 3 2 3 2 3" xfId="19610"/>
    <cellStyle name="Normal 24 10 2 3 2 2 2 3 2 3 2 2 2 2 3 2 3 3" xfId="19611"/>
    <cellStyle name="Normal 24 10 2 3 2 2 2 3 2 3 2 2 2 2 3 2 3 4" xfId="19612"/>
    <cellStyle name="Normal 24 10 2 3 2 2 2 3 2 3 2 2 2 2 3 2 4" xfId="19613"/>
    <cellStyle name="Normal 24 10 2 3 2 2 2 3 2 3 2 2 2 2 3 2 5" xfId="19614"/>
    <cellStyle name="Normal 24 10 2 3 2 2 2 3 2 3 2 2 2 2 3 3" xfId="19615"/>
    <cellStyle name="Normal 24 10 2 3 2 2 2 3 2 3 2 2 2 2 3 3 2" xfId="19616"/>
    <cellStyle name="Normal 24 10 2 3 2 2 2 3 2 3 2 2 2 2 3 3 3" xfId="19617"/>
    <cellStyle name="Normal 24 10 2 3 2 2 2 3 2 3 2 2 2 2 3 4" xfId="19618"/>
    <cellStyle name="Normal 24 10 2 3 2 2 2 3 2 3 2 2 2 2 3 5" xfId="19619"/>
    <cellStyle name="Normal 24 10 2 3 2 2 2 3 2 3 2 2 2 2 4" xfId="19620"/>
    <cellStyle name="Normal 24 10 2 3 2 2 2 3 2 3 2 2 2 2 4 2" xfId="19621"/>
    <cellStyle name="Normal 24 10 2 3 2 2 2 3 2 3 2 2 2 2 4 3" xfId="19622"/>
    <cellStyle name="Normal 24 10 2 3 2 2 2 3 2 3 2 2 2 2 5" xfId="19623"/>
    <cellStyle name="Normal 24 10 2 3 2 2 2 3 2 3 2 2 2 2 6" xfId="19624"/>
    <cellStyle name="Normal 24 10 2 3 2 2 2 3 2 3 2 2 2 3" xfId="19625"/>
    <cellStyle name="Normal 24 10 2 3 2 2 2 3 2 3 2 2 2 3 2" xfId="19626"/>
    <cellStyle name="Normal 24 10 2 3 2 2 2 3 2 3 2 2 2 3 3" xfId="19627"/>
    <cellStyle name="Normal 24 10 2 3 2 2 2 3 2 3 2 2 2 4" xfId="19628"/>
    <cellStyle name="Normal 24 10 2 3 2 2 2 3 2 3 2 2 2 5" xfId="19629"/>
    <cellStyle name="Normal 24 10 2 3 2 2 2 3 2 3 2 2 3" xfId="19630"/>
    <cellStyle name="Normal 24 10 2 3 2 2 2 3 2 3 2 2 3 2" xfId="19631"/>
    <cellStyle name="Normal 24 10 2 3 2 2 2 3 2 3 2 2 3 2 2" xfId="19632"/>
    <cellStyle name="Normal 24 10 2 3 2 2 2 3 2 3 2 2 3 2 3" xfId="19633"/>
    <cellStyle name="Normal 24 10 2 3 2 2 2 3 2 3 2 2 3 3" xfId="19634"/>
    <cellStyle name="Normal 24 10 2 3 2 2 2 3 2 3 2 2 3 4" xfId="19635"/>
    <cellStyle name="Normal 24 10 2 3 2 2 2 3 2 3 2 2 4" xfId="19636"/>
    <cellStyle name="Normal 24 10 2 3 2 2 2 3 2 3 2 2 4 2" xfId="19637"/>
    <cellStyle name="Normal 24 10 2 3 2 2 2 3 2 3 2 2 4 3" xfId="19638"/>
    <cellStyle name="Normal 24 10 2 3 2 2 2 3 2 3 2 2 5" xfId="19639"/>
    <cellStyle name="Normal 24 10 2 3 2 2 2 3 2 3 2 2 6" xfId="19640"/>
    <cellStyle name="Normal 24 10 2 3 2 2 2 3 2 3 2 3" xfId="19641"/>
    <cellStyle name="Normal 24 10 2 3 2 2 2 3 2 3 2 3 2" xfId="19642"/>
    <cellStyle name="Normal 24 10 2 3 2 2 2 3 2 3 2 3 3" xfId="19643"/>
    <cellStyle name="Normal 24 10 2 3 2 2 2 3 2 3 2 4" xfId="19644"/>
    <cellStyle name="Normal 24 10 2 3 2 2 2 3 2 3 2 5" xfId="19645"/>
    <cellStyle name="Normal 24 10 2 3 2 2 2 3 2 3 3" xfId="19646"/>
    <cellStyle name="Normal 24 10 2 3 2 2 2 3 2 3 3 2" xfId="19647"/>
    <cellStyle name="Normal 24 10 2 3 2 2 2 3 2 3 3 2 2" xfId="19648"/>
    <cellStyle name="Normal 24 10 2 3 2 2 2 3 2 3 3 2 3" xfId="19649"/>
    <cellStyle name="Normal 24 10 2 3 2 2 2 3 2 3 3 3" xfId="19650"/>
    <cellStyle name="Normal 24 10 2 3 2 2 2 3 2 3 3 4" xfId="19651"/>
    <cellStyle name="Normal 24 10 2 3 2 2 2 3 2 3 4" xfId="19652"/>
    <cellStyle name="Normal 24 10 2 3 2 2 2 3 2 3 4 2" xfId="19653"/>
    <cellStyle name="Normal 24 10 2 3 2 2 2 3 2 3 4 3" xfId="19654"/>
    <cellStyle name="Normal 24 10 2 3 2 2 2 3 2 3 5" xfId="19655"/>
    <cellStyle name="Normal 24 10 2 3 2 2 2 3 2 3 6" xfId="19656"/>
    <cellStyle name="Normal 24 10 2 3 2 2 2 3 2 4" xfId="19657"/>
    <cellStyle name="Normal 24 10 2 3 2 2 2 3 2 4 2" xfId="19658"/>
    <cellStyle name="Normal 24 10 2 3 2 2 2 3 2 4 2 2" xfId="19659"/>
    <cellStyle name="Normal 24 10 2 3 2 2 2 3 2 4 2 2 2" xfId="19660"/>
    <cellStyle name="Normal 24 10 2 3 2 2 2 3 2 4 2 2 2 2" xfId="19661"/>
    <cellStyle name="Normal 24 10 2 3 2 2 2 3 2 4 2 2 2 2 2" xfId="19662"/>
    <cellStyle name="Normal 24 10 2 3 2 2 2 3 2 4 2 2 2 2 2 2" xfId="19663"/>
    <cellStyle name="Normal 24 10 2 3 2 2 2 3 2 4 2 2 2 2 2 2 2" xfId="19664"/>
    <cellStyle name="Normal 24 10 2 3 2 2 2 3 2 4 2 2 2 2 2 2 2 2" xfId="19665"/>
    <cellStyle name="Normal 24 10 2 3 2 2 2 3 2 4 2 2 2 2 2 2 2 3" xfId="19666"/>
    <cellStyle name="Normal 24 10 2 3 2 2 2 3 2 4 2 2 2 2 2 2 3" xfId="19667"/>
    <cellStyle name="Normal 24 10 2 3 2 2 2 3 2 4 2 2 2 2 2 2 4" xfId="19668"/>
    <cellStyle name="Normal 24 10 2 3 2 2 2 3 2 4 2 2 2 2 2 3" xfId="19669"/>
    <cellStyle name="Normal 24 10 2 3 2 2 2 3 2 4 2 2 2 2 2 3 2" xfId="19670"/>
    <cellStyle name="Normal 24 10 2 3 2 2 2 3 2 4 2 2 2 2 2 3 2 2" xfId="19671"/>
    <cellStyle name="Normal 24 10 2 3 2 2 2 3 2 4 2 2 2 2 2 3 2 2 2" xfId="19672"/>
    <cellStyle name="Normal 24 10 2 3 2 2 2 3 2 4 2 2 2 2 2 3 2 2 3" xfId="19673"/>
    <cellStyle name="Normal 24 10 2 3 2 2 2 3 2 4 2 2 2 2 2 3 2 3" xfId="19674"/>
    <cellStyle name="Normal 24 10 2 3 2 2 2 3 2 4 2 2 2 2 2 3 2 4" xfId="19675"/>
    <cellStyle name="Normal 24 10 2 3 2 2 2 3 2 4 2 2 2 2 2 3 3" xfId="19676"/>
    <cellStyle name="Normal 24 10 2 3 2 2 2 3 2 4 2 2 2 2 2 3 3 2" xfId="19677"/>
    <cellStyle name="Normal 24 10 2 3 2 2 2 3 2 4 2 2 2 2 2 3 3 3" xfId="19678"/>
    <cellStyle name="Normal 24 10 2 3 2 2 2 3 2 4 2 2 2 2 2 3 4" xfId="19679"/>
    <cellStyle name="Normal 24 10 2 3 2 2 2 3 2 4 2 2 2 2 2 3 5" xfId="19680"/>
    <cellStyle name="Normal 24 10 2 3 2 2 2 3 2 4 2 2 2 2 2 4" xfId="19681"/>
    <cellStyle name="Normal 24 10 2 3 2 2 2 3 2 4 2 2 2 2 2 5" xfId="19682"/>
    <cellStyle name="Normal 24 10 2 3 2 2 2 3 2 4 2 2 2 2 3" xfId="19683"/>
    <cellStyle name="Normal 24 10 2 3 2 2 2 3 2 4 2 2 2 2 4" xfId="19684"/>
    <cellStyle name="Normal 24 10 2 3 2 2 2 3 2 4 2 2 2 3" xfId="19685"/>
    <cellStyle name="Normal 24 10 2 3 2 2 2 3 2 4 2 2 2 3 2" xfId="19686"/>
    <cellStyle name="Normal 24 10 2 3 2 2 2 3 2 4 2 2 2 3 3" xfId="19687"/>
    <cellStyle name="Normal 24 10 2 3 2 2 2 3 2 4 2 2 2 4" xfId="19688"/>
    <cellStyle name="Normal 24 10 2 3 2 2 2 3 2 4 2 2 2 4 2" xfId="19689"/>
    <cellStyle name="Normal 24 10 2 3 2 2 2 3 2 4 2 2 2 4 2 2" xfId="19690"/>
    <cellStyle name="Normal 24 10 2 3 2 2 2 3 2 4 2 2 2 4 2 3" xfId="19691"/>
    <cellStyle name="Normal 24 10 2 3 2 2 2 3 2 4 2 2 2 4 3" xfId="19692"/>
    <cellStyle name="Normal 24 10 2 3 2 2 2 3 2 4 2 2 2 4 4" xfId="19693"/>
    <cellStyle name="Normal 24 10 2 3 2 2 2 3 2 4 2 2 2 5" xfId="19694"/>
    <cellStyle name="Normal 24 10 2 3 2 2 2 3 2 4 2 2 2 6" xfId="19695"/>
    <cellStyle name="Normal 24 10 2 3 2 2 2 3 2 4 2 2 3" xfId="19696"/>
    <cellStyle name="Normal 24 10 2 3 2 2 2 3 2 4 2 2 3 2" xfId="19697"/>
    <cellStyle name="Normal 24 10 2 3 2 2 2 3 2 4 2 2 3 3" xfId="19698"/>
    <cellStyle name="Normal 24 10 2 3 2 2 2 3 2 4 2 2 4" xfId="19699"/>
    <cellStyle name="Normal 24 10 2 3 2 2 2 3 2 4 2 2 5" xfId="19700"/>
    <cellStyle name="Normal 24 10 2 3 2 2 2 3 2 4 2 3" xfId="19701"/>
    <cellStyle name="Normal 24 10 2 3 2 2 2 3 2 4 2 3 2" xfId="19702"/>
    <cellStyle name="Normal 24 10 2 3 2 2 2 3 2 4 2 3 3" xfId="19703"/>
    <cellStyle name="Normal 24 10 2 3 2 2 2 3 2 4 2 4" xfId="19704"/>
    <cellStyle name="Normal 24 10 2 3 2 2 2 3 2 4 2 5" xfId="19705"/>
    <cellStyle name="Normal 24 10 2 3 2 2 2 3 2 4 3" xfId="19706"/>
    <cellStyle name="Normal 24 10 2 3 2 2 2 3 2 4 3 2" xfId="19707"/>
    <cellStyle name="Normal 24 10 2 3 2 2 2 3 2 4 3 3" xfId="19708"/>
    <cellStyle name="Normal 24 10 2 3 2 2 2 3 2 4 4" xfId="19709"/>
    <cellStyle name="Normal 24 10 2 3 2 2 2 3 2 4 5" xfId="19710"/>
    <cellStyle name="Normal 24 10 2 3 2 2 2 3 2 5" xfId="19711"/>
    <cellStyle name="Normal 24 10 2 3 2 2 2 3 2 5 2" xfId="19712"/>
    <cellStyle name="Normal 24 10 2 3 2 2 2 3 2 5 3" xfId="19713"/>
    <cellStyle name="Normal 24 10 2 3 2 2 2 3 2 6" xfId="19714"/>
    <cellStyle name="Normal 24 10 2 3 2 2 2 3 2 7" xfId="19715"/>
    <cellStyle name="Normal 24 10 2 3 2 2 2 3 3" xfId="19716"/>
    <cellStyle name="Normal 24 10 2 3 2 2 2 3 3 2" xfId="19717"/>
    <cellStyle name="Normal 24 10 2 3 2 2 2 3 3 2 2" xfId="19718"/>
    <cellStyle name="Normal 24 10 2 3 2 2 2 3 3 2 2 2" xfId="19719"/>
    <cellStyle name="Normal 24 10 2 3 2 2 2 3 3 2 2 2 2" xfId="19720"/>
    <cellStyle name="Normal 24 10 2 3 2 2 2 3 3 2 2 2 3" xfId="19721"/>
    <cellStyle name="Normal 24 10 2 3 2 2 2 3 3 2 2 3" xfId="19722"/>
    <cellStyle name="Normal 24 10 2 3 2 2 2 3 3 2 2 3 2" xfId="19723"/>
    <cellStyle name="Normal 24 10 2 3 2 2 2 3 3 2 2 3 2 2" xfId="19724"/>
    <cellStyle name="Normal 24 10 2 3 2 2 2 3 3 2 2 3 2 3" xfId="19725"/>
    <cellStyle name="Normal 24 10 2 3 2 2 2 3 3 2 2 3 3" xfId="19726"/>
    <cellStyle name="Normal 24 10 2 3 2 2 2 3 3 2 2 3 4" xfId="19727"/>
    <cellStyle name="Normal 24 10 2 3 2 2 2 3 3 2 2 4" xfId="19728"/>
    <cellStyle name="Normal 24 10 2 3 2 2 2 3 3 2 2 4 2" xfId="19729"/>
    <cellStyle name="Normal 24 10 2 3 2 2 2 3 3 2 2 4 2 2" xfId="19730"/>
    <cellStyle name="Normal 24 10 2 3 2 2 2 3 3 2 2 4 2 3" xfId="19731"/>
    <cellStyle name="Normal 24 10 2 3 2 2 2 3 3 2 2 4 3" xfId="19732"/>
    <cellStyle name="Normal 24 10 2 3 2 2 2 3 3 2 2 4 4" xfId="19733"/>
    <cellStyle name="Normal 24 10 2 3 2 2 2 3 3 2 2 5" xfId="19734"/>
    <cellStyle name="Normal 24 10 2 3 2 2 2 3 3 2 2 6" xfId="19735"/>
    <cellStyle name="Normal 24 10 2 3 2 2 2 3 3 2 3" xfId="19736"/>
    <cellStyle name="Normal 24 10 2 3 2 2 2 3 3 2 3 2" xfId="19737"/>
    <cellStyle name="Normal 24 10 2 3 2 2 2 3 3 2 3 3" xfId="19738"/>
    <cellStyle name="Normal 24 10 2 3 2 2 2 3 3 2 4" xfId="19739"/>
    <cellStyle name="Normal 24 10 2 3 2 2 2 3 3 2 5" xfId="19740"/>
    <cellStyle name="Normal 24 10 2 3 2 2 2 3 3 3" xfId="19741"/>
    <cellStyle name="Normal 24 10 2 3 2 2 2 3 3 3 2" xfId="19742"/>
    <cellStyle name="Normal 24 10 2 3 2 2 2 3 3 3 3" xfId="19743"/>
    <cellStyle name="Normal 24 10 2 3 2 2 2 3 3 4" xfId="19744"/>
    <cellStyle name="Normal 24 10 2 3 2 2 2 3 3 5" xfId="19745"/>
    <cellStyle name="Normal 24 10 2 3 2 2 2 3 4" xfId="19746"/>
    <cellStyle name="Normal 24 10 2 3 2 2 2 3 4 2" xfId="19747"/>
    <cellStyle name="Normal 24 10 2 3 2 2 2 3 4 2 2" xfId="19748"/>
    <cellStyle name="Normal 24 10 2 3 2 2 2 3 4 2 2 2" xfId="19749"/>
    <cellStyle name="Normal 24 10 2 3 2 2 2 3 4 2 2 3" xfId="19750"/>
    <cellStyle name="Normal 24 10 2 3 2 2 2 3 4 2 3" xfId="19751"/>
    <cellStyle name="Normal 24 10 2 3 2 2 2 3 4 2 4" xfId="19752"/>
    <cellStyle name="Normal 24 10 2 3 2 2 2 3 4 3" xfId="19753"/>
    <cellStyle name="Normal 24 10 2 3 2 2 2 3 4 3 2" xfId="19754"/>
    <cellStyle name="Normal 24 10 2 3 2 2 2 3 4 3 2 2" xfId="19755"/>
    <cellStyle name="Normal 24 10 2 3 2 2 2 3 4 3 2 2 2" xfId="19756"/>
    <cellStyle name="Normal 24 10 2 3 2 2 2 3 4 3 2 2 2 2" xfId="19757"/>
    <cellStyle name="Normal 24 10 2 3 2 2 2 3 4 3 2 2 2 3" xfId="19758"/>
    <cellStyle name="Normal 24 10 2 3 2 2 2 3 4 3 2 2 3" xfId="19759"/>
    <cellStyle name="Normal 24 10 2 3 2 2 2 3 4 3 2 2 4" xfId="19760"/>
    <cellStyle name="Normal 24 10 2 3 2 2 2 3 4 3 2 3" xfId="19761"/>
    <cellStyle name="Normal 24 10 2 3 2 2 2 3 4 3 2 3 2" xfId="19762"/>
    <cellStyle name="Normal 24 10 2 3 2 2 2 3 4 3 2 3 3" xfId="19763"/>
    <cellStyle name="Normal 24 10 2 3 2 2 2 3 4 3 2 4" xfId="19764"/>
    <cellStyle name="Normal 24 10 2 3 2 2 2 3 4 3 2 5" xfId="19765"/>
    <cellStyle name="Normal 24 10 2 3 2 2 2 3 4 3 3" xfId="19766"/>
    <cellStyle name="Normal 24 10 2 3 2 2 2 3 4 3 3 2" xfId="19767"/>
    <cellStyle name="Normal 24 10 2 3 2 2 2 3 4 3 3 2 2" xfId="19768"/>
    <cellStyle name="Normal 24 10 2 3 2 2 2 3 4 3 3 2 2 2" xfId="19769"/>
    <cellStyle name="Normal 24 10 2 3 2 2 2 3 4 3 3 2 2 2 2" xfId="19770"/>
    <cellStyle name="Normal 24 10 2 3 2 2 2 3 4 3 3 2 2 2 3" xfId="19771"/>
    <cellStyle name="Normal 24 10 2 3 2 2 2 3 4 3 3 2 2 3" xfId="19772"/>
    <cellStyle name="Normal 24 10 2 3 2 2 2 3 4 3 3 2 2 3 2" xfId="19773"/>
    <cellStyle name="Normal 24 10 2 3 2 2 2 3 4 3 3 2 2 3 2 2" xfId="19774"/>
    <cellStyle name="Normal 24 10 2 3 2 2 2 3 4 3 3 2 2 3 2 3" xfId="19775"/>
    <cellStyle name="Normal 24 10 2 3 2 2 2 3 4 3 3 2 2 3 3" xfId="19776"/>
    <cellStyle name="Normal 24 10 2 3 2 2 2 3 4 3 3 2 2 3 4" xfId="19777"/>
    <cellStyle name="Normal 24 10 2 3 2 2 2 3 4 3 3 2 2 4" xfId="19778"/>
    <cellStyle name="Normal 24 10 2 3 2 2 2 3 4 3 3 2 2 5" xfId="19779"/>
    <cellStyle name="Normal 24 10 2 3 2 2 2 3 4 3 3 2 3" xfId="19780"/>
    <cellStyle name="Normal 24 10 2 3 2 2 2 3 4 3 3 2 3 2" xfId="19781"/>
    <cellStyle name="Normal 24 10 2 3 2 2 2 3 4 3 3 2 3 3" xfId="19782"/>
    <cellStyle name="Normal 24 10 2 3 2 2 2 3 4 3 3 2 4" xfId="19783"/>
    <cellStyle name="Normal 24 10 2 3 2 2 2 3 4 3 3 2 5" xfId="19784"/>
    <cellStyle name="Normal 24 10 2 3 2 2 2 3 4 3 3 3" xfId="19785"/>
    <cellStyle name="Normal 24 10 2 3 2 2 2 3 4 3 3 3 2" xfId="19786"/>
    <cellStyle name="Normal 24 10 2 3 2 2 2 3 4 3 3 3 3" xfId="19787"/>
    <cellStyle name="Normal 24 10 2 3 2 2 2 3 4 3 3 4" xfId="19788"/>
    <cellStyle name="Normal 24 10 2 3 2 2 2 3 4 3 3 5" xfId="19789"/>
    <cellStyle name="Normal 24 10 2 3 2 2 2 3 4 3 4" xfId="19790"/>
    <cellStyle name="Normal 24 10 2 3 2 2 2 3 4 3 4 2" xfId="19791"/>
    <cellStyle name="Normal 24 10 2 3 2 2 2 3 4 3 4 3" xfId="19792"/>
    <cellStyle name="Normal 24 10 2 3 2 2 2 3 4 3 5" xfId="19793"/>
    <cellStyle name="Normal 24 10 2 3 2 2 2 3 4 3 6" xfId="19794"/>
    <cellStyle name="Normal 24 10 2 3 2 2 2 3 4 4" xfId="19795"/>
    <cellStyle name="Normal 24 10 2 3 2 2 2 3 4 4 2" xfId="19796"/>
    <cellStyle name="Normal 24 10 2 3 2 2 2 3 4 4 3" xfId="19797"/>
    <cellStyle name="Normal 24 10 2 3 2 2 2 3 4 5" xfId="19798"/>
    <cellStyle name="Normal 24 10 2 3 2 2 2 3 4 6" xfId="19799"/>
    <cellStyle name="Normal 24 10 2 3 2 2 2 3 5" xfId="19800"/>
    <cellStyle name="Normal 24 10 2 3 2 2 2 3 5 2" xfId="19801"/>
    <cellStyle name="Normal 24 10 2 3 2 2 2 3 5 2 4 2" xfId="19802"/>
    <cellStyle name="Normal 24 10 2 3 2 2 2 3 5 2 4 2 2" xfId="19803"/>
    <cellStyle name="Normal 24 10 2 3 2 2 2 3 5 2 4 2 2 2" xfId="19804"/>
    <cellStyle name="Normal 24 10 2 3 2 2 2 3 5 2 4 2 2 3" xfId="19805"/>
    <cellStyle name="Normal 24 10 2 3 2 2 2 3 5 2 4 2 3" xfId="19806"/>
    <cellStyle name="Normal 24 10 2 3 2 2 2 3 5 2 4 2 4" xfId="19807"/>
    <cellStyle name="Normal 24 10 2 3 2 2 2 3 5 2 4 2 4 2" xfId="19808"/>
    <cellStyle name="Normal 24 10 2 3 2 2 2 3 5 2 4 2 4 2 2" xfId="19809"/>
    <cellStyle name="Normal 24 10 2 3 2 2 2 3 5 2 4 2 4 2 2 2" xfId="19810"/>
    <cellStyle name="Normal 24 10 2 3 2 2 2 3 5 2 4 2 4 2 2 3" xfId="19811"/>
    <cellStyle name="Normal 24 10 2 3 2 2 2 3 5 2 4 2 4 2 3" xfId="19812"/>
    <cellStyle name="Normal 24 10 2 3 2 2 2 3 5 2 4 2 4 2 4" xfId="19813"/>
    <cellStyle name="Normal 24 10 2 3 2 2 2 3 5 2 4 2 4 3" xfId="19814"/>
    <cellStyle name="Normal 24 10 2 3 2 2 2 3 5 2 4 2 4 3 2" xfId="19815"/>
    <cellStyle name="Normal 24 10 2 3 2 2 2 3 5 2 4 2 4 3 3" xfId="19816"/>
    <cellStyle name="Normal 24 10 2 3 2 2 2 3 5 2 4 2 4 4" xfId="19817"/>
    <cellStyle name="Normal 24 10 2 3 2 2 2 3 5 2 4 2 4 5" xfId="19818"/>
    <cellStyle name="Normal 24 10 2 3 2 2 2 3 5 2 4 2 5" xfId="19819"/>
    <cellStyle name="Normal 24 10 2 3 2 2 2 3 5 3" xfId="19820"/>
    <cellStyle name="Normal 24 10 2 3 2 2 2 3 5 3 2 2" xfId="19821"/>
    <cellStyle name="Normal 24 10 2 3 2 2 2 3 5 3 2 2 2" xfId="19822"/>
    <cellStyle name="Normal 24 10 2 3 2 2 2 3 5 3 2 2 2 2" xfId="19823"/>
    <cellStyle name="Normal 24 10 2 3 2 2 2 3 5 3 2 2 2 2 2" xfId="19824"/>
    <cellStyle name="Normal 24 10 2 3 2 2 2 3 5 3 2 2 2 2 3" xfId="19825"/>
    <cellStyle name="Normal 24 10 2 3 2 2 2 3 5 3 2 2 2 3" xfId="19826"/>
    <cellStyle name="Normal 24 10 2 3 2 2 2 3 5 3 2 2 2 4" xfId="19827"/>
    <cellStyle name="Normal 24 10 2 3 2 2 2 3 5 3 2 2 3" xfId="19828"/>
    <cellStyle name="Normal 24 10 2 3 2 2 2 3 5 3 2 2 3 2" xfId="19829"/>
    <cellStyle name="Normal 24 10 2 3 2 2 2 3 5 3 2 2 3 2 2" xfId="19830"/>
    <cellStyle name="Normal 24 10 2 3 2 2 2 3 5 3 2 2 3 2 3" xfId="19831"/>
    <cellStyle name="Normal 24 10 2 3 2 2 2 3 5 3 2 2 3 3" xfId="19832"/>
    <cellStyle name="Normal 24 10 2 3 2 2 2 3 5 3 2 2 3 4" xfId="19833"/>
    <cellStyle name="Normal 24 10 2 3 2 2 2 3 5 3 2 2 4" xfId="19834"/>
    <cellStyle name="Normal 24 10 2 3 2 2 2 3 5 3 2 2 4 2" xfId="19835"/>
    <cellStyle name="Normal 24 10 2 3 2 2 2 3 5 3 2 2 4 3" xfId="19836"/>
    <cellStyle name="Normal 24 10 2 3 2 2 2 3 5 3 2 2 5" xfId="19837"/>
    <cellStyle name="Normal 24 10 2 3 2 2 2 3 5 3 2 2 6" xfId="19838"/>
    <cellStyle name="Normal 24 10 2 3 2 2 2 3 6" xfId="19839"/>
    <cellStyle name="Normal 24 10 2 3 2 2 2 3 7" xfId="19840"/>
    <cellStyle name="Normal 24 10 2 3 2 2 2 4" xfId="19841"/>
    <cellStyle name="Normal 24 10 2 3 2 2 2 4 2" xfId="19842"/>
    <cellStyle name="Normal 24 10 2 3 2 2 2 4 2 2" xfId="19843"/>
    <cellStyle name="Normal 24 10 2 3 2 2 2 4 2 2 2" xfId="19844"/>
    <cellStyle name="Normal 24 10 2 3 2 2 2 4 2 2 2 2" xfId="19845"/>
    <cellStyle name="Normal 24 10 2 3 2 2 2 4 2 2 2 3" xfId="19846"/>
    <cellStyle name="Normal 24 10 2 3 2 2 2 4 2 2 3" xfId="19847"/>
    <cellStyle name="Normal 24 10 2 3 2 2 2 4 2 2 4" xfId="19848"/>
    <cellStyle name="Normal 24 10 2 3 2 2 2 4 2 3" xfId="19849"/>
    <cellStyle name="Normal 24 10 2 3 2 2 2 4 2 3 2" xfId="19850"/>
    <cellStyle name="Normal 24 10 2 3 2 2 2 4 2 3 3" xfId="19851"/>
    <cellStyle name="Normal 24 10 2 3 2 2 2 4 2 4" xfId="19852"/>
    <cellStyle name="Normal 24 10 2 3 2 2 2 4 2 4 2" xfId="19853"/>
    <cellStyle name="Normal 24 10 2 3 2 2 2 4 2 4 2 2" xfId="19854"/>
    <cellStyle name="Normal 24 10 2 3 2 2 2 4 2 4 2 3" xfId="19855"/>
    <cellStyle name="Normal 24 10 2 3 2 2 2 4 2 4 3" xfId="19856"/>
    <cellStyle name="Normal 24 10 2 3 2 2 2 4 2 4 4" xfId="19857"/>
    <cellStyle name="Normal 24 10 2 3 2 2 2 4 2 5" xfId="19858"/>
    <cellStyle name="Normal 24 10 2 3 2 2 2 4 2 6" xfId="19859"/>
    <cellStyle name="Normal 24 10 2 3 2 2 2 4 3" xfId="19860"/>
    <cellStyle name="Normal 24 10 2 3 2 2 2 4 3 2" xfId="19861"/>
    <cellStyle name="Normal 24 10 2 3 2 2 2 4 3 2 2" xfId="19862"/>
    <cellStyle name="Normal 24 10 2 3 2 2 2 4 3 2 2 2" xfId="19863"/>
    <cellStyle name="Normal 24 10 2 3 2 2 2 4 3 2 2 2 2" xfId="19864"/>
    <cellStyle name="Normal 24 10 2 3 2 2 2 4 3 2 2 2 3" xfId="19865"/>
    <cellStyle name="Normal 24 10 2 3 2 2 2 4 3 2 2 3" xfId="19866"/>
    <cellStyle name="Normal 24 10 2 3 2 2 2 4 3 2 2 4" xfId="19867"/>
    <cellStyle name="Normal 24 10 2 3 2 2 2 4 3 2 3" xfId="19868"/>
    <cellStyle name="Normal 24 10 2 3 2 2 2 4 3 2 3 2" xfId="19869"/>
    <cellStyle name="Normal 24 10 2 3 2 2 2 4 3 2 3 2 2" xfId="19870"/>
    <cellStyle name="Normal 24 10 2 3 2 2 2 4 3 2 3 2 3" xfId="19871"/>
    <cellStyle name="Normal 24 10 2 3 2 2 2 4 3 2 3 3" xfId="19872"/>
    <cellStyle name="Normal 24 10 2 3 2 2 2 4 3 2 3 4" xfId="19873"/>
    <cellStyle name="Normal 24 10 2 3 2 2 2 4 3 2 4" xfId="19874"/>
    <cellStyle name="Normal 24 10 2 3 2 2 2 4 3 2 4 2" xfId="19875"/>
    <cellStyle name="Normal 24 10 2 3 2 2 2 4 3 2 4 3" xfId="19876"/>
    <cellStyle name="Normal 24 10 2 3 2 2 2 4 3 2 5" xfId="19877"/>
    <cellStyle name="Normal 24 10 2 3 2 2 2 4 3 2 6" xfId="19878"/>
    <cellStyle name="Normal 24 10 2 3 2 2 2 4 3 3" xfId="19879"/>
    <cellStyle name="Normal 24 10 2 3 2 2 2 4 3 3 2" xfId="19880"/>
    <cellStyle name="Normal 24 10 2 3 2 2 2 4 3 3 3" xfId="19881"/>
    <cellStyle name="Normal 24 10 2 3 2 2 2 4 3 4" xfId="19882"/>
    <cellStyle name="Normal 24 10 2 3 2 2 2 4 3 5" xfId="19883"/>
    <cellStyle name="Normal 24 10 2 3 2 2 2 4 4" xfId="19884"/>
    <cellStyle name="Normal 24 10 2 3 2 2 2 4 4 2" xfId="19885"/>
    <cellStyle name="Normal 24 10 2 3 2 2 2 4 4 3" xfId="19886"/>
    <cellStyle name="Normal 24 10 2 3 2 2 2 4 5" xfId="19887"/>
    <cellStyle name="Normal 24 10 2 3 2 2 2 4 6" xfId="19888"/>
    <cellStyle name="Normal 24 10 2 3 2 2 2 5" xfId="19889"/>
    <cellStyle name="Normal 24 10 2 3 2 2 2 5 2" xfId="19890"/>
    <cellStyle name="Normal 24 10 2 3 2 2 2 5 2 2" xfId="19891"/>
    <cellStyle name="Normal 24 10 2 3 2 2 2 5 2 3" xfId="19892"/>
    <cellStyle name="Normal 24 10 2 3 2 2 2 5 3" xfId="19893"/>
    <cellStyle name="Normal 24 10 2 3 2 2 2 5 4" xfId="19894"/>
    <cellStyle name="Normal 24 10 2 3 2 2 2 6" xfId="19895"/>
    <cellStyle name="Normal 24 10 2 3 2 2 2 6 2" xfId="19896"/>
    <cellStyle name="Normal 24 10 2 3 2 2 2 6 3" xfId="19897"/>
    <cellStyle name="Normal 24 10 2 3 2 2 2 7" xfId="19898"/>
    <cellStyle name="Normal 24 10 2 3 2 2 2 8" xfId="19899"/>
    <cellStyle name="Normal 24 10 2 3 2 2 3" xfId="19900"/>
    <cellStyle name="Normal 24 10 2 3 2 2 3 2" xfId="19901"/>
    <cellStyle name="Normal 24 10 2 3 2 2 3 2 2" xfId="19902"/>
    <cellStyle name="Normal 24 10 2 3 2 2 3 2 3" xfId="19903"/>
    <cellStyle name="Normal 24 10 2 3 2 2 3 3" xfId="19904"/>
    <cellStyle name="Normal 24 10 2 3 2 2 3 4" xfId="19905"/>
    <cellStyle name="Normal 24 10 2 3 2 2 4" xfId="19906"/>
    <cellStyle name="Normal 24 10 2 3 2 2 4 2" xfId="19907"/>
    <cellStyle name="Normal 24 10 2 3 2 2 4 3" xfId="19908"/>
    <cellStyle name="Normal 24 10 2 3 2 2 5" xfId="19909"/>
    <cellStyle name="Normal 24 10 2 3 2 2 6" xfId="19910"/>
    <cellStyle name="Normal 24 10 2 3 2 3" xfId="19911"/>
    <cellStyle name="Normal 24 10 2 3 2 3 2" xfId="19912"/>
    <cellStyle name="Normal 24 10 2 3 2 3 3" xfId="19913"/>
    <cellStyle name="Normal 24 10 2 3 2 4" xfId="19914"/>
    <cellStyle name="Normal 24 10 2 3 2 5" xfId="19915"/>
    <cellStyle name="Normal 24 10 2 3 3" xfId="19916"/>
    <cellStyle name="Normal 24 10 2 3 3 2" xfId="19917"/>
    <cellStyle name="Normal 24 10 2 3 3 2 2" xfId="19918"/>
    <cellStyle name="Normal 24 10 2 3 3 2 3" xfId="19919"/>
    <cellStyle name="Normal 24 10 2 3 3 3" xfId="19920"/>
    <cellStyle name="Normal 24 10 2 3 3 4" xfId="19921"/>
    <cellStyle name="Normal 24 10 2 3 4" xfId="19922"/>
    <cellStyle name="Normal 24 10 2 3 4 2" xfId="19923"/>
    <cellStyle name="Normal 24 10 2 3 4 2 2" xfId="19924"/>
    <cellStyle name="Normal 24 10 2 3 4 2 2 2" xfId="19925"/>
    <cellStyle name="Normal 24 10 2 3 4 2 2 3" xfId="19926"/>
    <cellStyle name="Normal 24 10 2 3 4 2 3" xfId="19927"/>
    <cellStyle name="Normal 24 10 2 3 4 2 4" xfId="19928"/>
    <cellStyle name="Normal 24 10 2 3 4 3" xfId="19929"/>
    <cellStyle name="Normal 24 10 2 3 4 3 2" xfId="19930"/>
    <cellStyle name="Normal 24 10 2 3 4 3 3" xfId="19931"/>
    <cellStyle name="Normal 24 10 2 3 4 4" xfId="19932"/>
    <cellStyle name="Normal 24 10 2 3 4 5" xfId="19933"/>
    <cellStyle name="Normal 24 10 2 3 5" xfId="19934"/>
    <cellStyle name="Normal 24 10 2 3 5 2" xfId="19935"/>
    <cellStyle name="Normal 24 10 2 3 5 2 2" xfId="19936"/>
    <cellStyle name="Normal 24 10 2 3 5 2 2 2" xfId="19937"/>
    <cellStyle name="Normal 24 10 2 3 5 2 2 2 2" xfId="19938"/>
    <cellStyle name="Normal 24 10 2 3 5 2 2 2 3" xfId="19939"/>
    <cellStyle name="Normal 24 10 2 3 5 2 2 3" xfId="19940"/>
    <cellStyle name="Normal 24 10 2 3 5 2 2 4" xfId="19941"/>
    <cellStyle name="Normal 24 10 2 3 5 2 3" xfId="19942"/>
    <cellStyle name="Normal 24 10 2 3 5 2 3 2" xfId="19943"/>
    <cellStyle name="Normal 24 10 2 3 5 2 3 2 2" xfId="19944"/>
    <cellStyle name="Normal 24 10 2 3 5 2 3 2 2 2" xfId="19945"/>
    <cellStyle name="Normal 24 10 2 3 5 2 3 2 2 3" xfId="19946"/>
    <cellStyle name="Normal 24 10 2 3 5 2 3 2 3" xfId="19947"/>
    <cellStyle name="Normal 24 10 2 3 5 2 3 2 4" xfId="19948"/>
    <cellStyle name="Normal 24 10 2 3 5 2 3 3" xfId="19949"/>
    <cellStyle name="Normal 24 10 2 3 5 2 3 4" xfId="19950"/>
    <cellStyle name="Normal 24 10 2 3 5 2 4" xfId="19951"/>
    <cellStyle name="Normal 24 10 2 3 5 2 5" xfId="19952"/>
    <cellStyle name="Normal 24 10 2 3 5 3" xfId="19953"/>
    <cellStyle name="Normal 24 10 2 3 5 3 2" xfId="19954"/>
    <cellStyle name="Normal 24 10 2 3 5 3 3" xfId="19955"/>
    <cellStyle name="Normal 24 10 2 3 5 4" xfId="19956"/>
    <cellStyle name="Normal 24 10 2 3 5 5" xfId="19957"/>
    <cellStyle name="Normal 24 10 2 3 6" xfId="19958"/>
    <cellStyle name="Normal 24 10 2 3 6 2" xfId="19959"/>
    <cellStyle name="Normal 24 10 2 3 6 3" xfId="19960"/>
    <cellStyle name="Normal 24 10 2 3 7" xfId="19961"/>
    <cellStyle name="Normal 24 10 2 3 8" xfId="19962"/>
    <cellStyle name="Normal 24 10 2 4" xfId="19963"/>
    <cellStyle name="Normal 24 10 2 4 2" xfId="19964"/>
    <cellStyle name="Normal 24 10 2 4 2 2" xfId="19965"/>
    <cellStyle name="Normal 24 10 2 4 2 3" xfId="19966"/>
    <cellStyle name="Normal 24 10 2 4 3" xfId="19967"/>
    <cellStyle name="Normal 24 10 2 4 4" xfId="19968"/>
    <cellStyle name="Normal 24 10 2 5" xfId="19969"/>
    <cellStyle name="Normal 24 10 2 5 2" xfId="19970"/>
    <cellStyle name="Normal 24 10 2 5 2 2" xfId="19971"/>
    <cellStyle name="Normal 24 10 2 5 2 3" xfId="19972"/>
    <cellStyle name="Normal 24 10 2 5 3" xfId="19973"/>
    <cellStyle name="Normal 24 10 2 5 4" xfId="19974"/>
    <cellStyle name="Normal 24 10 2 6" xfId="19975"/>
    <cellStyle name="Normal 24 10 2 6 2" xfId="19976"/>
    <cellStyle name="Normal 24 10 2 6 2 2" xfId="19977"/>
    <cellStyle name="Normal 24 10 2 6 2 2 2" xfId="19978"/>
    <cellStyle name="Normal 24 10 2 6 2 2 2 2" xfId="19979"/>
    <cellStyle name="Normal 24 10 2 6 2 2 2 2 2" xfId="19980"/>
    <cellStyle name="Normal 24 10 2 6 2 2 2 2 3" xfId="19981"/>
    <cellStyle name="Normal 24 10 2 6 2 2 2 3" xfId="19982"/>
    <cellStyle name="Normal 24 10 2 6 2 2 2 4" xfId="19983"/>
    <cellStyle name="Normal 24 10 2 6 2 2 3" xfId="19984"/>
    <cellStyle name="Normal 24 10 2 6 2 2 3 2" xfId="19985"/>
    <cellStyle name="Normal 24 10 2 6 2 2 3 2 2" xfId="19986"/>
    <cellStyle name="Normal 24 10 2 6 2 2 3 2 3" xfId="19987"/>
    <cellStyle name="Normal 24 10 2 6 2 2 3 3" xfId="19988"/>
    <cellStyle name="Normal 24 10 2 6 2 2 3 4" xfId="19989"/>
    <cellStyle name="Normal 24 10 2 6 2 2 4" xfId="19990"/>
    <cellStyle name="Normal 24 10 2 6 2 2 4 2" xfId="19991"/>
    <cellStyle name="Normal 24 10 2 6 2 2 4 3" xfId="19992"/>
    <cellStyle name="Normal 24 10 2 6 2 2 5" xfId="19993"/>
    <cellStyle name="Normal 24 10 2 6 2 2 6" xfId="19994"/>
    <cellStyle name="Normal 24 10 2 6 2 3" xfId="19995"/>
    <cellStyle name="Normal 24 10 2 6 2 3 2" xfId="19996"/>
    <cellStyle name="Normal 24 10 2 6 2 3 2 2" xfId="19997"/>
    <cellStyle name="Normal 24 10 2 6 2 3 2 2 2" xfId="19998"/>
    <cellStyle name="Normal 24 10 2 6 2 3 2 2 3" xfId="19999"/>
    <cellStyle name="Normal 24 10 2 6 2 3 2 3" xfId="20000"/>
    <cellStyle name="Normal 24 10 2 6 2 3 2 4" xfId="20001"/>
    <cellStyle name="Normal 24 10 2 6 2 3 3" xfId="20002"/>
    <cellStyle name="Normal 24 10 2 6 2 3 3 2" xfId="20003"/>
    <cellStyle name="Normal 24 10 2 6 2 3 3 3" xfId="20004"/>
    <cellStyle name="Normal 24 10 2 6 2 3 4" xfId="20005"/>
    <cellStyle name="Normal 24 10 2 6 2 3 5" xfId="20006"/>
    <cellStyle name="Normal 24 10 2 6 2 4" xfId="20007"/>
    <cellStyle name="Normal 24 10 2 6 2 4 2" xfId="20008"/>
    <cellStyle name="Normal 24 10 2 6 2 4 2 2" xfId="20009"/>
    <cellStyle name="Normal 24 10 2 6 2 4 2 2 2" xfId="20010"/>
    <cellStyle name="Normal 24 10 2 6 2 4 2 2 3" xfId="20011"/>
    <cellStyle name="Normal 24 10 2 6 2 4 2 3" xfId="20012"/>
    <cellStyle name="Normal 24 10 2 6 2 4 2 4" xfId="20013"/>
    <cellStyle name="Normal 24 10 2 6 2 4 3" xfId="20014"/>
    <cellStyle name="Normal 24 10 2 6 2 4 3 2" xfId="20015"/>
    <cellStyle name="Normal 24 10 2 6 2 4 3 3" xfId="20016"/>
    <cellStyle name="Normal 24 10 2 6 2 4 4" xfId="20017"/>
    <cellStyle name="Normal 24 10 2 6 2 4 5" xfId="20018"/>
    <cellStyle name="Normal 24 10 2 6 2 5" xfId="20019"/>
    <cellStyle name="Normal 24 10 2 6 2 5 2" xfId="20020"/>
    <cellStyle name="Normal 24 10 2 6 2 5 2 2" xfId="20021"/>
    <cellStyle name="Normal 24 10 2 6 2 5 2 3" xfId="20022"/>
    <cellStyle name="Normal 24 10 2 6 2 5 3" xfId="20023"/>
    <cellStyle name="Normal 24 10 2 6 2 5 4" xfId="20024"/>
    <cellStyle name="Normal 24 10 2 6 2 6" xfId="20025"/>
    <cellStyle name="Normal 24 10 2 6 2 6 2" xfId="20026"/>
    <cellStyle name="Normal 24 10 2 6 2 6 3" xfId="20027"/>
    <cellStyle name="Normal 24 10 2 6 2 7" xfId="20028"/>
    <cellStyle name="Normal 24 10 2 6 2 8" xfId="20029"/>
    <cellStyle name="Normal 24 10 2 6 3" xfId="20030"/>
    <cellStyle name="Normal 24 10 2 6 3 2" xfId="20031"/>
    <cellStyle name="Normal 24 10 2 6 3 3" xfId="20032"/>
    <cellStyle name="Normal 24 10 2 6 4" xfId="20033"/>
    <cellStyle name="Normal 24 10 2 6 5" xfId="20034"/>
    <cellStyle name="Normal 24 10 2 7" xfId="20035"/>
    <cellStyle name="Normal 24 10 2 7 2" xfId="20036"/>
    <cellStyle name="Normal 24 10 2 7 3" xfId="20037"/>
    <cellStyle name="Normal 24 10 2 8" xfId="20038"/>
    <cellStyle name="Normal 24 10 2 9" xfId="20039"/>
    <cellStyle name="Normal 24 10 3" xfId="20040"/>
    <cellStyle name="Normal 24 10 3 2" xfId="20041"/>
    <cellStyle name="Normal 24 10 3 2 2" xfId="20042"/>
    <cellStyle name="Normal 24 10 3 2 3" xfId="20043"/>
    <cellStyle name="Normal 24 10 3 3" xfId="20044"/>
    <cellStyle name="Normal 24 10 3 4" xfId="20045"/>
    <cellStyle name="Normal 24 10 4" xfId="20046"/>
    <cellStyle name="Normal 24 10 4 10" xfId="20047"/>
    <cellStyle name="Normal 24 10 4 2" xfId="20048"/>
    <cellStyle name="Normal 24 10 4 2 2" xfId="20049"/>
    <cellStyle name="Normal 24 10 4 2 2 2" xfId="20050"/>
    <cellStyle name="Normal 24 10 4 2 2 3" xfId="20051"/>
    <cellStyle name="Normal 24 10 4 2 3" xfId="20052"/>
    <cellStyle name="Normal 24 10 4 2 4" xfId="20053"/>
    <cellStyle name="Normal 24 10 4 3" xfId="20054"/>
    <cellStyle name="Normal 24 10 4 3 2" xfId="20055"/>
    <cellStyle name="Normal 24 10 4 3 2 2" xfId="20056"/>
    <cellStyle name="Normal 24 10 4 3 2 2 2" xfId="20057"/>
    <cellStyle name="Normal 24 10 4 3 2 2 3" xfId="20058"/>
    <cellStyle name="Normal 24 10 4 3 2 3" xfId="20059"/>
    <cellStyle name="Normal 24 10 4 3 2 4" xfId="20060"/>
    <cellStyle name="Normal 24 10 4 3 3" xfId="20061"/>
    <cellStyle name="Normal 24 10 4 3 3 2" xfId="20062"/>
    <cellStyle name="Normal 24 10 4 3 3 2 2" xfId="20063"/>
    <cellStyle name="Normal 24 10 4 3 3 2 3" xfId="20064"/>
    <cellStyle name="Normal 24 10 4 3 3 3" xfId="20065"/>
    <cellStyle name="Normal 24 10 4 3 3 4" xfId="20066"/>
    <cellStyle name="Normal 24 10 4 3 4" xfId="20067"/>
    <cellStyle name="Normal 24 10 4 3 4 2" xfId="20068"/>
    <cellStyle name="Normal 24 10 4 3 4 2 2" xfId="20069"/>
    <cellStyle name="Normal 24 10 4 3 4 2 2 2" xfId="20070"/>
    <cellStyle name="Normal 24 10 4 3 4 2 2 2 2" xfId="20071"/>
    <cellStyle name="Normal 24 10 4 3 4 2 2 2 2 2" xfId="20072"/>
    <cellStyle name="Normal 24 10 4 3 4 2 2 2 2 2 2" xfId="20073"/>
    <cellStyle name="Normal 24 10 4 3 4 2 2 2 2 2 2 2" xfId="20074"/>
    <cellStyle name="Normal 24 10 4 3 4 2 2 2 2 2 2 2 2" xfId="20075"/>
    <cellStyle name="Normal 24 10 4 3 4 2 2 2 2 2 2 2 3" xfId="20076"/>
    <cellStyle name="Normal 24 10 4 3 4 2 2 2 2 2 2 3" xfId="20077"/>
    <cellStyle name="Normal 24 10 4 3 4 2 2 2 2 2 2 4" xfId="20078"/>
    <cellStyle name="Normal 24 10 4 3 4 2 2 2 2 2 3" xfId="20079"/>
    <cellStyle name="Normal 24 10 4 3 4 2 2 2 2 2 3 2" xfId="20080"/>
    <cellStyle name="Normal 24 10 4 3 4 2 2 2 2 2 3 3" xfId="20081"/>
    <cellStyle name="Normal 24 10 4 3 4 2 2 2 2 2 4" xfId="20082"/>
    <cellStyle name="Normal 24 10 4 3 4 2 2 2 2 2 5" xfId="20083"/>
    <cellStyle name="Normal 24 10 4 3 4 2 2 2 2 3" xfId="20084"/>
    <cellStyle name="Normal 24 10 4 3 4 2 2 2 2 3 2" xfId="20085"/>
    <cellStyle name="Normal 24 10 4 3 4 2 2 2 2 3 3" xfId="20086"/>
    <cellStyle name="Normal 24 10 4 3 4 2 2 2 2 4" xfId="20087"/>
    <cellStyle name="Normal 24 10 4 3 4 2 2 2 2 5" xfId="20088"/>
    <cellStyle name="Normal 24 10 4 3 4 2 2 2 3" xfId="20089"/>
    <cellStyle name="Normal 24 10 4 3 4 2 2 2 3 2" xfId="20090"/>
    <cellStyle name="Normal 24 10 4 3 4 2 2 2 3 2 2" xfId="20091"/>
    <cellStyle name="Normal 24 10 4 3 4 2 2 2 3 2 2 2" xfId="20092"/>
    <cellStyle name="Normal 24 10 4 3 4 2 2 2 3 2 2 3" xfId="20093"/>
    <cellStyle name="Normal 24 10 4 3 4 2 2 2 3 2 3" xfId="20094"/>
    <cellStyle name="Normal 24 10 4 3 4 2 2 2 3 2 4" xfId="20095"/>
    <cellStyle name="Normal 24 10 4 3 4 2 2 2 3 3" xfId="20096"/>
    <cellStyle name="Normal 24 10 4 3 4 2 2 2 3 3 2" xfId="20097"/>
    <cellStyle name="Normal 24 10 4 3 4 2 2 2 3 3 3" xfId="20098"/>
    <cellStyle name="Normal 24 10 4 3 4 2 2 2 3 4" xfId="20099"/>
    <cellStyle name="Normal 24 10 4 3 4 2 2 2 3 5" xfId="20100"/>
    <cellStyle name="Normal 24 10 4 3 4 2 2 2 4" xfId="20101"/>
    <cellStyle name="Normal 24 10 4 3 4 2 2 2 4 2" xfId="20102"/>
    <cellStyle name="Normal 24 10 4 3 4 2 2 2 4 2 2" xfId="20103"/>
    <cellStyle name="Normal 24 10 4 3 4 2 2 2 4 2 2 2" xfId="20104"/>
    <cellStyle name="Normal 24 10 4 3 4 2 2 2 4 2 2 2 2" xfId="20105"/>
    <cellStyle name="Normal 24 10 4 3 4 2 2 2 4 2 2 2 3" xfId="20106"/>
    <cellStyle name="Normal 24 10 4 3 4 2 2 2 4 2 2 3" xfId="20107"/>
    <cellStyle name="Normal 24 10 4 3 4 2 2 2 4 2 2 4" xfId="20108"/>
    <cellStyle name="Normal 24 10 4 3 4 2 2 2 4 2 3" xfId="20109"/>
    <cellStyle name="Normal 24 10 4 3 4 2 2 2 4 2 3 2" xfId="20110"/>
    <cellStyle name="Normal 24 10 4 3 4 2 2 2 4 2 3 2 2" xfId="20111"/>
    <cellStyle name="Normal 24 10 4 3 4 2 2 2 4 2 3 2 2 2" xfId="20112"/>
    <cellStyle name="Normal 24 10 4 3 4 2 2 2 4 2 3 2 2 3" xfId="20113"/>
    <cellStyle name="Normal 24 10 4 3 4 2 2 2 4 2 3 2 3" xfId="20114"/>
    <cellStyle name="Normal 24 10 4 3 4 2 2 2 4 2 3 2 3 2" xfId="20115"/>
    <cellStyle name="Normal 24 10 4 3 4 2 2 2 4 2 3 2 3 2 2" xfId="20116"/>
    <cellStyle name="Normal 24 10 4 3 4 2 2 2 4 2 3 2 3 2 3" xfId="20117"/>
    <cellStyle name="Normal 24 10 4 3 4 2 2 2 4 2 3 2 3 3" xfId="20118"/>
    <cellStyle name="Normal 24 10 4 3 4 2 2 2 4 2 3 2 3 4" xfId="20119"/>
    <cellStyle name="Normal 24 10 4 3 4 2 2 2 4 2 3 2 4" xfId="20120"/>
    <cellStyle name="Normal 24 10 4 3 4 2 2 2 4 2 3 2 5" xfId="20121"/>
    <cellStyle name="Normal 24 10 4 3 4 2 2 2 4 2 3 3" xfId="20122"/>
    <cellStyle name="Normal 24 10 4 3 4 2 2 2 4 2 3 4" xfId="20123"/>
    <cellStyle name="Normal 24 10 4 3 4 2 2 2 4 2 4" xfId="20124"/>
    <cellStyle name="Normal 24 10 4 3 4 2 2 2 4 2 4 2" xfId="20125"/>
    <cellStyle name="Normal 24 10 4 3 4 2 2 2 4 2 4 2 2" xfId="20126"/>
    <cellStyle name="Normal 24 10 4 3 4 2 2 2 4 2 4 2 2 2" xfId="20127"/>
    <cellStyle name="Normal 24 10 4 3 4 2 2 2 4 2 4 2 2 3" xfId="20128"/>
    <cellStyle name="Normal 24 10 4 3 4 2 2 2 4 2 4 2 3" xfId="20129"/>
    <cellStyle name="Normal 24 10 4 3 4 2 2 2 4 2 4 2 4" xfId="20130"/>
    <cellStyle name="Normal 24 10 4 3 4 2 2 2 4 2 4 3" xfId="20131"/>
    <cellStyle name="Normal 24 10 4 3 4 2 2 2 4 2 4 3 2" xfId="20132"/>
    <cellStyle name="Normal 24 10 4 3 4 2 2 2 4 2 4 3 3" xfId="20133"/>
    <cellStyle name="Normal 24 10 4 3 4 2 2 2 4 2 4 4" xfId="20134"/>
    <cellStyle name="Normal 24 10 4 3 4 2 2 2 4 2 4 5" xfId="20135"/>
    <cellStyle name="Normal 24 10 4 3 4 2 2 2 4 2 5" xfId="20136"/>
    <cellStyle name="Normal 24 10 4 3 4 2 2 2 4 2 6" xfId="20137"/>
    <cellStyle name="Normal 24 10 4 3 4 2 2 2 4 3" xfId="20138"/>
    <cellStyle name="Normal 24 10 4 3 4 2 2 2 4 3 2" xfId="20139"/>
    <cellStyle name="Normal 24 10 4 3 4 2 2 2 4 3 3" xfId="20140"/>
    <cellStyle name="Normal 24 10 4 3 4 2 2 2 4 4" xfId="20141"/>
    <cellStyle name="Normal 24 10 4 3 4 2 2 2 4 5" xfId="20142"/>
    <cellStyle name="Normal 24 10 4 3 4 2 2 2 5" xfId="20143"/>
    <cellStyle name="Normal 24 10 4 3 4 2 2 2 5 2" xfId="20144"/>
    <cellStyle name="Normal 24 10 4 3 4 2 2 2 5 3" xfId="20145"/>
    <cellStyle name="Normal 24 10 4 3 4 2 2 2 6" xfId="20146"/>
    <cellStyle name="Normal 24 10 4 3 4 2 2 2 7" xfId="20147"/>
    <cellStyle name="Normal 24 10 4 3 4 2 2 3" xfId="20148"/>
    <cellStyle name="Normal 24 10 4 3 4 2 2 3 2" xfId="20149"/>
    <cellStyle name="Normal 24 10 4 3 4 2 2 3 3" xfId="20150"/>
    <cellStyle name="Normal 24 10 4 3 4 2 2 4" xfId="20151"/>
    <cellStyle name="Normal 24 10 4 3 4 2 2 5" xfId="20152"/>
    <cellStyle name="Normal 24 10 4 3 4 2 3" xfId="20153"/>
    <cellStyle name="Normal 24 10 4 3 4 2 3 2" xfId="20154"/>
    <cellStyle name="Normal 24 10 4 3 4 2 3 2 2" xfId="20155"/>
    <cellStyle name="Normal 24 10 4 3 4 2 3 2 2 2" xfId="20156"/>
    <cellStyle name="Normal 24 10 4 3 4 2 3 2 2 3" xfId="20157"/>
    <cellStyle name="Normal 24 10 4 3 4 2 3 2 3" xfId="20158"/>
    <cellStyle name="Normal 24 10 4 3 4 2 3 2 4" xfId="20159"/>
    <cellStyle name="Normal 24 10 4 3 4 2 3 3" xfId="20160"/>
    <cellStyle name="Normal 24 10 4 3 4 2 3 3 2" xfId="20161"/>
    <cellStyle name="Normal 24 10 4 3 4 2 3 3 3" xfId="20162"/>
    <cellStyle name="Normal 24 10 4 3 4 2 3 4" xfId="20163"/>
    <cellStyle name="Normal 24 10 4 3 4 2 3 5" xfId="20164"/>
    <cellStyle name="Normal 24 10 4 3 4 2 4" xfId="20165"/>
    <cellStyle name="Normal 24 10 4 3 4 2 4 2" xfId="20166"/>
    <cellStyle name="Normal 24 10 4 3 4 2 4 2 2" xfId="20167"/>
    <cellStyle name="Normal 24 10 4 3 4 2 4 2 3" xfId="20168"/>
    <cellStyle name="Normal 24 10 4 3 4 2 4 3" xfId="20169"/>
    <cellStyle name="Normal 24 10 4 3 4 2 4 4" xfId="20170"/>
    <cellStyle name="Normal 24 10 4 3 4 2 5" xfId="20171"/>
    <cellStyle name="Normal 24 10 4 3 4 2 5 2" xfId="20172"/>
    <cellStyle name="Normal 24 10 4 3 4 2 5 2 2" xfId="20173"/>
    <cellStyle name="Normal 24 10 4 3 4 2 5 2 3" xfId="20174"/>
    <cellStyle name="Normal 24 10 4 3 4 2 5 3" xfId="20175"/>
    <cellStyle name="Normal 24 10 4 3 4 2 5 4" xfId="20176"/>
    <cellStyle name="Normal 24 10 4 3 4 2 6" xfId="20177"/>
    <cellStyle name="Normal 24 10 4 3 4 2 6 2" xfId="20178"/>
    <cellStyle name="Normal 24 10 4 3 4 2 6 3" xfId="20179"/>
    <cellStyle name="Normal 24 10 4 3 4 2 7" xfId="20180"/>
    <cellStyle name="Normal 24 10 4 3 4 2 8" xfId="20181"/>
    <cellStyle name="Normal 24 10 4 3 4 3" xfId="20182"/>
    <cellStyle name="Normal 24 10 4 3 4 3 2" xfId="20183"/>
    <cellStyle name="Normal 24 10 4 3 4 3 3" xfId="20184"/>
    <cellStyle name="Normal 24 10 4 3 4 4" xfId="20185"/>
    <cellStyle name="Normal 24 10 4 3 4 5" xfId="20186"/>
    <cellStyle name="Normal 24 10 4 3 5" xfId="20187"/>
    <cellStyle name="Normal 24 10 4 3 5 2" xfId="20188"/>
    <cellStyle name="Normal 24 10 4 3 5 2 2" xfId="20189"/>
    <cellStyle name="Normal 24 10 4 3 5 2 2 2" xfId="20190"/>
    <cellStyle name="Normal 24 10 4 3 5 2 2 2 2" xfId="20191"/>
    <cellStyle name="Normal 24 10 4 3 5 2 2 2 3" xfId="20192"/>
    <cellStyle name="Normal 24 10 4 3 5 2 2 3" xfId="20193"/>
    <cellStyle name="Normal 24 10 4 3 5 2 2 4" xfId="20194"/>
    <cellStyle name="Normal 24 10 4 3 5 2 3" xfId="20195"/>
    <cellStyle name="Normal 24 10 4 3 5 2 3 2" xfId="20196"/>
    <cellStyle name="Normal 24 10 4 3 5 2 3 3" xfId="20197"/>
    <cellStyle name="Normal 24 10 4 3 5 2 4" xfId="20198"/>
    <cellStyle name="Normal 24 10 4 3 5 2 5" xfId="20199"/>
    <cellStyle name="Normal 24 10 4 3 5 3" xfId="20200"/>
    <cellStyle name="Normal 24 10 4 3 5 3 2" xfId="20201"/>
    <cellStyle name="Normal 24 10 4 3 5 3 2 2" xfId="20202"/>
    <cellStyle name="Normal 24 10 4 3 5 3 2 2 2" xfId="20203"/>
    <cellStyle name="Normal 24 10 4 3 5 3 2 2 3" xfId="20204"/>
    <cellStyle name="Normal 24 10 4 3 5 3 2 3" xfId="20205"/>
    <cellStyle name="Normal 24 10 4 3 5 3 2 4" xfId="20206"/>
    <cellStyle name="Normal 24 10 4 3 5 3 3" xfId="20207"/>
    <cellStyle name="Normal 24 10 4 3 5 3 3 2" xfId="20208"/>
    <cellStyle name="Normal 24 10 4 3 5 3 3 3" xfId="20209"/>
    <cellStyle name="Normal 24 10 4 3 5 3 4" xfId="20210"/>
    <cellStyle name="Normal 24 10 4 3 5 3 5" xfId="20211"/>
    <cellStyle name="Normal 24 10 4 3 5 4" xfId="20212"/>
    <cellStyle name="Normal 24 10 4 3 5 4 2" xfId="20213"/>
    <cellStyle name="Normal 24 10 4 3 5 4 3" xfId="20214"/>
    <cellStyle name="Normal 24 10 4 3 5 5" xfId="20215"/>
    <cellStyle name="Normal 24 10 4 3 5 6" xfId="20216"/>
    <cellStyle name="Normal 24 10 4 3 6" xfId="20217"/>
    <cellStyle name="Normal 24 10 4 3 6 2" xfId="20218"/>
    <cellStyle name="Normal 24 10 4 3 6 3" xfId="20219"/>
    <cellStyle name="Normal 24 10 4 3 7" xfId="20220"/>
    <cellStyle name="Normal 24 10 4 3 8" xfId="20221"/>
    <cellStyle name="Normal 24 10 4 4" xfId="20222"/>
    <cellStyle name="Normal 24 10 4 4 2" xfId="20223"/>
    <cellStyle name="Normal 24 10 4 4 2 2" xfId="20224"/>
    <cellStyle name="Normal 24 10 4 4 2 3" xfId="20225"/>
    <cellStyle name="Normal 24 10 4 4 3" xfId="20226"/>
    <cellStyle name="Normal 24 10 4 4 4" xfId="20227"/>
    <cellStyle name="Normal 24 10 4 5" xfId="20228"/>
    <cellStyle name="Normal 24 10 4 5 2" xfId="20229"/>
    <cellStyle name="Normal 24 10 4 5 2 2" xfId="20230"/>
    <cellStyle name="Normal 24 10 4 5 2 3" xfId="20231"/>
    <cellStyle name="Normal 24 10 4 5 3" xfId="20232"/>
    <cellStyle name="Normal 24 10 4 5 4" xfId="20233"/>
    <cellStyle name="Normal 24 10 4 6" xfId="20234"/>
    <cellStyle name="Normal 24 10 4 6 2" xfId="20235"/>
    <cellStyle name="Normal 24 10 4 6 2 2" xfId="20236"/>
    <cellStyle name="Normal 24 10 4 6 2 2 2" xfId="20237"/>
    <cellStyle name="Normal 24 10 4 6 2 2 3" xfId="20238"/>
    <cellStyle name="Normal 24 10 4 6 2 3" xfId="20239"/>
    <cellStyle name="Normal 24 10 4 6 2 4" xfId="20240"/>
    <cellStyle name="Normal 24 10 4 6 3" xfId="20241"/>
    <cellStyle name="Normal 24 10 4 6 3 2" xfId="20242"/>
    <cellStyle name="Normal 24 10 4 6 3 3" xfId="20243"/>
    <cellStyle name="Normal 24 10 4 6 4" xfId="20244"/>
    <cellStyle name="Normal 24 10 4 6 5" xfId="20245"/>
    <cellStyle name="Normal 24 10 4 7" xfId="20246"/>
    <cellStyle name="Normal 24 10 4 7 2" xfId="20247"/>
    <cellStyle name="Normal 24 10 4 7 2 2" xfId="20248"/>
    <cellStyle name="Normal 24 10 4 7 2 3" xfId="20249"/>
    <cellStyle name="Normal 24 10 4 7 3" xfId="20250"/>
    <cellStyle name="Normal 24 10 4 7 4" xfId="20251"/>
    <cellStyle name="Normal 24 10 4 8" xfId="20252"/>
    <cellStyle name="Normal 24 10 4 8 2" xfId="20253"/>
    <cellStyle name="Normal 24 10 4 8 3" xfId="20254"/>
    <cellStyle name="Normal 24 10 4 9" xfId="20255"/>
    <cellStyle name="Normal 24 10 5" xfId="20256"/>
    <cellStyle name="Normal 24 10 5 2" xfId="20257"/>
    <cellStyle name="Normal 24 10 5 2 2" xfId="20258"/>
    <cellStyle name="Normal 24 10 5 2 3" xfId="20259"/>
    <cellStyle name="Normal 24 10 5 3" xfId="20260"/>
    <cellStyle name="Normal 24 10 5 4" xfId="20261"/>
    <cellStyle name="Normal 24 10 6" xfId="20262"/>
    <cellStyle name="Normal 24 10 6 2" xfId="20263"/>
    <cellStyle name="Normal 24 10 6 2 2" xfId="20264"/>
    <cellStyle name="Normal 24 10 6 2 3" xfId="20265"/>
    <cellStyle name="Normal 24 10 6 3" xfId="20266"/>
    <cellStyle name="Normal 24 10 6 4" xfId="20267"/>
    <cellStyle name="Normal 24 10 7" xfId="20268"/>
    <cellStyle name="Normal 24 10 7 2" xfId="20269"/>
    <cellStyle name="Normal 24 10 7 2 2" xfId="20270"/>
    <cellStyle name="Normal 24 10 7 2 2 2" xfId="20271"/>
    <cellStyle name="Normal 24 10 7 2 2 2 2" xfId="20272"/>
    <cellStyle name="Normal 24 10 7 2 2 2 3" xfId="20273"/>
    <cellStyle name="Normal 24 10 7 2 2 3" xfId="20274"/>
    <cellStyle name="Normal 24 10 7 2 2 4" xfId="20275"/>
    <cellStyle name="Normal 24 10 7 2 3" xfId="20276"/>
    <cellStyle name="Normal 24 10 7 2 3 2" xfId="20277"/>
    <cellStyle name="Normal 24 10 7 2 3 3" xfId="20278"/>
    <cellStyle name="Normal 24 10 7 2 4" xfId="20279"/>
    <cellStyle name="Normal 24 10 7 2 5" xfId="20280"/>
    <cellStyle name="Normal 24 10 7 3" xfId="20281"/>
    <cellStyle name="Normal 24 10 7 3 2" xfId="20282"/>
    <cellStyle name="Normal 24 10 7 3 2 2" xfId="20283"/>
    <cellStyle name="Normal 24 10 7 3 2 3" xfId="20284"/>
    <cellStyle name="Normal 24 10 7 3 3" xfId="20285"/>
    <cellStyle name="Normal 24 10 7 3 4" xfId="20286"/>
    <cellStyle name="Normal 24 10 7 4" xfId="20287"/>
    <cellStyle name="Normal 24 10 7 4 2" xfId="20288"/>
    <cellStyle name="Normal 24 10 7 4 2 2" xfId="20289"/>
    <cellStyle name="Normal 24 10 7 4 2 2 2" xfId="20290"/>
    <cellStyle name="Normal 24 10 7 4 2 2 2 2" xfId="20291"/>
    <cellStyle name="Normal 24 10 7 4 2 2 2 2 2" xfId="20292"/>
    <cellStyle name="Normal 24 10 7 4 2 2 2 2 3" xfId="20293"/>
    <cellStyle name="Normal 24 10 7 4 2 2 2 3" xfId="20294"/>
    <cellStyle name="Normal 24 10 7 4 2 2 2 4" xfId="20295"/>
    <cellStyle name="Normal 24 10 7 4 2 2 3" xfId="20296"/>
    <cellStyle name="Normal 24 10 7 4 2 2 3 2" xfId="20297"/>
    <cellStyle name="Normal 24 10 7 4 2 2 3 2 2" xfId="20298"/>
    <cellStyle name="Normal 24 10 7 4 2 2 3 2 3" xfId="20299"/>
    <cellStyle name="Normal 24 10 7 4 2 2 3 3" xfId="20300"/>
    <cellStyle name="Normal 24 10 7 4 2 2 3 4" xfId="20301"/>
    <cellStyle name="Normal 24 10 7 4 2 2 4" xfId="20302"/>
    <cellStyle name="Normal 24 10 7 4 2 2 4 2" xfId="20303"/>
    <cellStyle name="Normal 24 10 7 4 2 2 4 3" xfId="20304"/>
    <cellStyle name="Normal 24 10 7 4 2 2 5" xfId="20305"/>
    <cellStyle name="Normal 24 10 7 4 2 2 6" xfId="20306"/>
    <cellStyle name="Normal 24 10 7 4 2 3" xfId="20307"/>
    <cellStyle name="Normal 24 10 7 4 2 3 2" xfId="20308"/>
    <cellStyle name="Normal 24 10 7 4 2 3 2 2" xfId="20309"/>
    <cellStyle name="Normal 24 10 7 4 2 3 2 3" xfId="20310"/>
    <cellStyle name="Normal 24 10 7 4 2 3 3" xfId="20311"/>
    <cellStyle name="Normal 24 10 7 4 2 3 4" xfId="20312"/>
    <cellStyle name="Normal 24 10 7 4 2 4" xfId="20313"/>
    <cellStyle name="Normal 24 10 7 4 2 4 2" xfId="20314"/>
    <cellStyle name="Normal 24 10 7 4 2 4 2 2" xfId="20315"/>
    <cellStyle name="Normal 24 10 7 4 2 4 2 3" xfId="20316"/>
    <cellStyle name="Normal 24 10 7 4 2 4 3" xfId="20317"/>
    <cellStyle name="Normal 24 10 7 4 2 4 4" xfId="20318"/>
    <cellStyle name="Normal 24 10 7 4 2 5" xfId="20319"/>
    <cellStyle name="Normal 24 10 7 4 2 5 2" xfId="20320"/>
    <cellStyle name="Normal 24 10 7 4 2 5 3" xfId="20321"/>
    <cellStyle name="Normal 24 10 7 4 2 6" xfId="20322"/>
    <cellStyle name="Normal 24 10 7 4 2 7" xfId="20323"/>
    <cellStyle name="Normal 24 10 7 4 3" xfId="20324"/>
    <cellStyle name="Normal 24 10 7 4 3 2" xfId="20325"/>
    <cellStyle name="Normal 24 10 7 4 3 2 2" xfId="20326"/>
    <cellStyle name="Normal 24 10 7 4 3 2 2 2" xfId="20327"/>
    <cellStyle name="Normal 24 10 7 4 3 2 2 3" xfId="20328"/>
    <cellStyle name="Normal 24 10 7 4 3 2 3" xfId="20329"/>
    <cellStyle name="Normal 24 10 7 4 3 2 4" xfId="20330"/>
    <cellStyle name="Normal 24 10 7 4 3 3" xfId="20331"/>
    <cellStyle name="Normal 24 10 7 4 3 3 2" xfId="20332"/>
    <cellStyle name="Normal 24 10 7 4 3 3 3" xfId="20333"/>
    <cellStyle name="Normal 24 10 7 4 3 4" xfId="20334"/>
    <cellStyle name="Normal 24 10 7 4 3 5" xfId="20335"/>
    <cellStyle name="Normal 24 10 7 4 4" xfId="20336"/>
    <cellStyle name="Normal 24 10 7 4 4 2" xfId="20337"/>
    <cellStyle name="Normal 24 10 7 4 4 3" xfId="20338"/>
    <cellStyle name="Normal 24 10 7 4 5" xfId="20339"/>
    <cellStyle name="Normal 24 10 7 4 6" xfId="20340"/>
    <cellStyle name="Normal 24 10 7 5" xfId="20341"/>
    <cellStyle name="Normal 24 10 7 5 2" xfId="20342"/>
    <cellStyle name="Normal 24 10 7 5 2 2" xfId="20343"/>
    <cellStyle name="Normal 24 10 7 5 2 2 2" xfId="20344"/>
    <cellStyle name="Normal 24 10 7 5 2 2 3" xfId="20345"/>
    <cellStyle name="Normal 24 10 7 5 2 3" xfId="20346"/>
    <cellStyle name="Normal 24 10 7 5 2 4" xfId="20347"/>
    <cellStyle name="Normal 24 10 7 5 3" xfId="20348"/>
    <cellStyle name="Normal 24 10 7 5 3 2" xfId="20349"/>
    <cellStyle name="Normal 24 10 7 5 3 2 2" xfId="20350"/>
    <cellStyle name="Normal 24 10 7 5 3 2 2 2" xfId="20351"/>
    <cellStyle name="Normal 24 10 7 5 3 2 2 3" xfId="20352"/>
    <cellStyle name="Normal 24 10 7 5 3 2 3" xfId="20353"/>
    <cellStyle name="Normal 24 10 7 5 3 2 4" xfId="20354"/>
    <cellStyle name="Normal 24 10 7 5 3 3" xfId="20355"/>
    <cellStyle name="Normal 24 10 7 5 3 3 2" xfId="20356"/>
    <cellStyle name="Normal 24 10 7 5 3 3 3" xfId="20357"/>
    <cellStyle name="Normal 24 10 7 5 3 4" xfId="20358"/>
    <cellStyle name="Normal 24 10 7 5 3 5" xfId="20359"/>
    <cellStyle name="Normal 24 10 7 5 4" xfId="20360"/>
    <cellStyle name="Normal 24 10 7 5 4 2" xfId="20361"/>
    <cellStyle name="Normal 24 10 7 5 4 2 2" xfId="20362"/>
    <cellStyle name="Normal 24 10 7 5 4 2 3" xfId="20363"/>
    <cellStyle name="Normal 24 10 7 5 4 3" xfId="20364"/>
    <cellStyle name="Normal 24 10 7 5 4 4" xfId="20365"/>
    <cellStyle name="Normal 24 10 7 5 5" xfId="20366"/>
    <cellStyle name="Normal 24 10 7 5 5 2" xfId="20367"/>
    <cellStyle name="Normal 24 10 7 5 5 3" xfId="20368"/>
    <cellStyle name="Normal 24 10 7 5 6" xfId="20369"/>
    <cellStyle name="Normal 24 10 7 5 7" xfId="20370"/>
    <cellStyle name="Normal 24 10 7 6" xfId="20371"/>
    <cellStyle name="Normal 24 10 7 6 2" xfId="20372"/>
    <cellStyle name="Normal 24 10 7 6 3" xfId="20373"/>
    <cellStyle name="Normal 24 10 7 7" xfId="20374"/>
    <cellStyle name="Normal 24 10 7 8" xfId="20375"/>
    <cellStyle name="Normal 24 10 8" xfId="20376"/>
    <cellStyle name="Normal 24 10 8 2" xfId="20377"/>
    <cellStyle name="Normal 24 10 8 3" xfId="20378"/>
    <cellStyle name="Normal 24 10 9" xfId="20379"/>
    <cellStyle name="Normal 24 11" xfId="20380"/>
    <cellStyle name="Normal 24 11 2" xfId="20381"/>
    <cellStyle name="Normal 24 11 2 2" xfId="20382"/>
    <cellStyle name="Normal 24 11 2 2 2" xfId="20383"/>
    <cellStyle name="Normal 24 11 2 2 2 2" xfId="20384"/>
    <cellStyle name="Normal 24 11 2 2 2 3" xfId="20385"/>
    <cellStyle name="Normal 24 11 2 2 3" xfId="20386"/>
    <cellStyle name="Normal 24 11 2 2 4" xfId="20387"/>
    <cellStyle name="Normal 24 11 2 3" xfId="20388"/>
    <cellStyle name="Normal 24 11 2 3 2" xfId="20389"/>
    <cellStyle name="Normal 24 11 2 3 3" xfId="20390"/>
    <cellStyle name="Normal 24 11 2 4" xfId="20391"/>
    <cellStyle name="Normal 24 11 2 5" xfId="20392"/>
    <cellStyle name="Normal 24 11 3" xfId="20393"/>
    <cellStyle name="Normal 24 11 3 2" xfId="20394"/>
    <cellStyle name="Normal 24 11 3 2 2" xfId="20395"/>
    <cellStyle name="Normal 24 11 3 2 3" xfId="20396"/>
    <cellStyle name="Normal 24 11 3 3" xfId="20397"/>
    <cellStyle name="Normal 24 11 3 4" xfId="20398"/>
    <cellStyle name="Normal 24 11 4" xfId="20399"/>
    <cellStyle name="Normal 24 11 4 2" xfId="20400"/>
    <cellStyle name="Normal 24 11 4 3" xfId="20401"/>
    <cellStyle name="Normal 24 11 5" xfId="20402"/>
    <cellStyle name="Normal 24 11 6" xfId="20403"/>
    <cellStyle name="Normal 24 12" xfId="20404"/>
    <cellStyle name="Normal 24 12 2" xfId="20405"/>
    <cellStyle name="Normal 24 12 2 2" xfId="20406"/>
    <cellStyle name="Normal 24 12 2 2 2" xfId="20407"/>
    <cellStyle name="Normal 24 12 2 2 3" xfId="20408"/>
    <cellStyle name="Normal 24 12 2 3" xfId="20409"/>
    <cellStyle name="Normal 24 12 2 4" xfId="20410"/>
    <cellStyle name="Normal 24 12 3" xfId="20411"/>
    <cellStyle name="Normal 24 12 3 2" xfId="20412"/>
    <cellStyle name="Normal 24 12 3 3" xfId="20413"/>
    <cellStyle name="Normal 24 12 4" xfId="20414"/>
    <cellStyle name="Normal 24 12 5" xfId="20415"/>
    <cellStyle name="Normal 24 13" xfId="20416"/>
    <cellStyle name="Normal 24 13 2" xfId="20417"/>
    <cellStyle name="Normal 24 13 2 2" xfId="20418"/>
    <cellStyle name="Normal 24 13 2 2 2" xfId="20419"/>
    <cellStyle name="Normal 24 13 2 2 3" xfId="20420"/>
    <cellStyle name="Normal 24 13 2 3" xfId="20421"/>
    <cellStyle name="Normal 24 13 2 4" xfId="20422"/>
    <cellStyle name="Normal 24 13 3" xfId="20423"/>
    <cellStyle name="Normal 24 13 3 2" xfId="20424"/>
    <cellStyle name="Normal 24 13 3 3" xfId="20425"/>
    <cellStyle name="Normal 24 13 4" xfId="20426"/>
    <cellStyle name="Normal 24 13 5" xfId="20427"/>
    <cellStyle name="Normal 24 14" xfId="20428"/>
    <cellStyle name="Normal 24 14 2" xfId="20429"/>
    <cellStyle name="Normal 24 14 2 2" xfId="20430"/>
    <cellStyle name="Normal 24 14 2 3" xfId="20431"/>
    <cellStyle name="Normal 24 14 3" xfId="20432"/>
    <cellStyle name="Normal 24 14 4" xfId="20433"/>
    <cellStyle name="Normal 24 15" xfId="20434"/>
    <cellStyle name="Normal 24 15 2" xfId="20435"/>
    <cellStyle name="Normal 24 15 2 2" xfId="20436"/>
    <cellStyle name="Normal 24 15 2 3" xfId="20437"/>
    <cellStyle name="Normal 24 15 3" xfId="20438"/>
    <cellStyle name="Normal 24 15 4" xfId="20439"/>
    <cellStyle name="Normal 24 16" xfId="20440"/>
    <cellStyle name="Normal 24 17" xfId="20441"/>
    <cellStyle name="Normal 24 17 2" xfId="20442"/>
    <cellStyle name="Normal 24 17 2 2" xfId="20443"/>
    <cellStyle name="Normal 24 17 2 3" xfId="20444"/>
    <cellStyle name="Normal 24 17 3" xfId="20445"/>
    <cellStyle name="Normal 24 17 4" xfId="20446"/>
    <cellStyle name="Normal 24 18" xfId="20447"/>
    <cellStyle name="Normal 24 19" xfId="20448"/>
    <cellStyle name="Normal 24 2" xfId="20449"/>
    <cellStyle name="Normal 24 2 2" xfId="20450"/>
    <cellStyle name="Normal 24 2 2 10" xfId="20451"/>
    <cellStyle name="Normal 24 2 2 10 2" xfId="20452"/>
    <cellStyle name="Normal 24 2 2 10 3" xfId="20453"/>
    <cellStyle name="Normal 24 2 2 11" xfId="20454"/>
    <cellStyle name="Normal 24 2 2 12" xfId="20455"/>
    <cellStyle name="Normal 24 2 2 2" xfId="20456"/>
    <cellStyle name="Normal 24 2 2 2 2" xfId="20457"/>
    <cellStyle name="Normal 24 2 2 2 2 2" xfId="20458"/>
    <cellStyle name="Normal 24 2 2 2 2 3" xfId="20459"/>
    <cellStyle name="Normal 24 2 2 2 3" xfId="20460"/>
    <cellStyle name="Normal 24 2 2 2 4" xfId="20461"/>
    <cellStyle name="Normal 24 2 2 3" xfId="20462"/>
    <cellStyle name="Normal 24 2 2 3 2" xfId="20463"/>
    <cellStyle name="Normal 24 2 2 3 2 2" xfId="20464"/>
    <cellStyle name="Normal 24 2 2 3 2 2 2" xfId="20465"/>
    <cellStyle name="Normal 24 2 2 3 2 2 3" xfId="20466"/>
    <cellStyle name="Normal 24 2 2 3 2 3" xfId="20467"/>
    <cellStyle name="Normal 24 2 2 3 2 4" xfId="20468"/>
    <cellStyle name="Normal 24 2 2 3 3" xfId="20469"/>
    <cellStyle name="Normal 24 2 2 3 3 2" xfId="20470"/>
    <cellStyle name="Normal 24 2 2 3 3 3" xfId="20471"/>
    <cellStyle name="Normal 24 2 2 3 4" xfId="20472"/>
    <cellStyle name="Normal 24 2 2 3 5" xfId="20473"/>
    <cellStyle name="Normal 24 2 2 4" xfId="20474"/>
    <cellStyle name="Normal 24 2 2 4 2" xfId="20475"/>
    <cellStyle name="Normal 24 2 2 4 2 2" xfId="20476"/>
    <cellStyle name="Normal 24 2 2 4 2 2 2" xfId="20477"/>
    <cellStyle name="Normal 24 2 2 4 2 2 3" xfId="20478"/>
    <cellStyle name="Normal 24 2 2 4 2 3" xfId="20479"/>
    <cellStyle name="Normal 24 2 2 4 2 4" xfId="20480"/>
    <cellStyle name="Normal 24 2 2 4 3" xfId="20481"/>
    <cellStyle name="Normal 24 2 2 4 3 2" xfId="20482"/>
    <cellStyle name="Normal 24 2 2 4 3 3" xfId="20483"/>
    <cellStyle name="Normal 24 2 2 4 4" xfId="20484"/>
    <cellStyle name="Normal 24 2 2 4 5" xfId="20485"/>
    <cellStyle name="Normal 24 2 2 5" xfId="20486"/>
    <cellStyle name="Normal 24 2 2 5 2" xfId="20487"/>
    <cellStyle name="Normal 24 2 2 5 2 2" xfId="20488"/>
    <cellStyle name="Normal 24 2 2 5 2 2 2" xfId="20489"/>
    <cellStyle name="Normal 24 2 2 5 2 2 3" xfId="20490"/>
    <cellStyle name="Normal 24 2 2 5 2 3" xfId="20491"/>
    <cellStyle name="Normal 24 2 2 5 2 4" xfId="20492"/>
    <cellStyle name="Normal 24 2 2 5 3" xfId="20493"/>
    <cellStyle name="Normal 24 2 2 5 3 2" xfId="20494"/>
    <cellStyle name="Normal 24 2 2 5 3 2 2" xfId="20495"/>
    <cellStyle name="Normal 24 2 2 5 3 2 2 2" xfId="20496"/>
    <cellStyle name="Normal 24 2 2 5 3 2 2 2 2" xfId="20497"/>
    <cellStyle name="Normal 24 2 2 5 3 2 2 2 2 2" xfId="20498"/>
    <cellStyle name="Normal 24 2 2 5 3 2 2 2 2 2 2" xfId="20499"/>
    <cellStyle name="Normal 24 2 2 5 3 2 2 2 2 2 3" xfId="20500"/>
    <cellStyle name="Normal 24 2 2 5 3 2 2 2 2 3" xfId="20501"/>
    <cellStyle name="Normal 24 2 2 5 3 2 2 2 2 4" xfId="20502"/>
    <cellStyle name="Normal 24 2 2 5 3 2 2 2 3" xfId="20503"/>
    <cellStyle name="Normal 24 2 2 5 3 2 2 2 3 2" xfId="20504"/>
    <cellStyle name="Normal 24 2 2 5 3 2 2 2 3 3" xfId="20505"/>
    <cellStyle name="Normal 24 2 2 5 3 2 2 2 4" xfId="20506"/>
    <cellStyle name="Normal 24 2 2 5 3 2 2 2 5" xfId="20507"/>
    <cellStyle name="Normal 24 2 2 5 3 2 2 3" xfId="20508"/>
    <cellStyle name="Normal 24 2 2 5 3 2 2 3 2" xfId="20509"/>
    <cellStyle name="Normal 24 2 2 5 3 2 2 3 2 2" xfId="20510"/>
    <cellStyle name="Normal 24 2 2 5 3 2 2 3 2 3" xfId="20511"/>
    <cellStyle name="Normal 24 2 2 5 3 2 2 3 3" xfId="20512"/>
    <cellStyle name="Normal 24 2 2 5 3 2 2 3 4" xfId="20513"/>
    <cellStyle name="Normal 24 2 2 5 3 2 2 4" xfId="20514"/>
    <cellStyle name="Normal 24 2 2 5 3 2 2 4 2" xfId="20515"/>
    <cellStyle name="Normal 24 2 2 5 3 2 2 4 3" xfId="20516"/>
    <cellStyle name="Normal 24 2 2 5 3 2 2 5" xfId="20517"/>
    <cellStyle name="Normal 24 2 2 5 3 2 2 6" xfId="20518"/>
    <cellStyle name="Normal 24 2 2 5 3 2 3" xfId="20519"/>
    <cellStyle name="Normal 24 2 2 5 3 2 3 2" xfId="20520"/>
    <cellStyle name="Normal 24 2 2 5 3 2 3 2 2" xfId="20521"/>
    <cellStyle name="Normal 24 2 2 5 3 2 3 2 2 2" xfId="20522"/>
    <cellStyle name="Normal 24 2 2 5 3 2 3 2 2 2 2" xfId="20523"/>
    <cellStyle name="Normal 24 2 2 5 3 2 3 2 2 2 2 2" xfId="20524"/>
    <cellStyle name="Normal 24 2 2 5 3 2 3 2 2 2 2 2 2" xfId="20525"/>
    <cellStyle name="Normal 24 2 2 5 3 2 3 2 2 2 2 2 3" xfId="20526"/>
    <cellStyle name="Normal 24 2 2 5 3 2 3 2 2 2 2 3" xfId="20527"/>
    <cellStyle name="Normal 24 2 2 5 3 2 3 2 2 2 2 4" xfId="20528"/>
    <cellStyle name="Normal 24 2 2 5 3 2 3 2 2 2 3" xfId="20529"/>
    <cellStyle name="Normal 24 2 2 5 3 2 3 2 2 2 3 2" xfId="20530"/>
    <cellStyle name="Normal 24 2 2 5 3 2 3 2 2 2 3 2 2" xfId="20531"/>
    <cellStyle name="Normal 24 2 2 5 3 2 3 2 2 2 3 2 2 2" xfId="20532"/>
    <cellStyle name="Normal 24 2 2 5 3 2 3 2 2 2 3 2 2 2 2" xfId="20533"/>
    <cellStyle name="Normal 24 2 2 5 3 2 3 2 2 2 3 2 2 2 2 2" xfId="20534"/>
    <cellStyle name="Normal 24 2 2 5 3 2 3 2 2 2 3 2 2 2 2 3" xfId="20535"/>
    <cellStyle name="Normal 24 2 2 5 3 2 3 2 2 2 3 2 2 2 3" xfId="20536"/>
    <cellStyle name="Normal 24 2 2 5 3 2 3 2 2 2 3 2 2 2 4" xfId="20537"/>
    <cellStyle name="Normal 24 2 2 5 3 2 3 2 2 2 3 2 2 3" xfId="20538"/>
    <cellStyle name="Normal 24 2 2 5 3 2 3 2 2 2 3 2 2 3 2" xfId="20539"/>
    <cellStyle name="Normal 24 2 2 5 3 2 3 2 2 2 3 2 2 3 3" xfId="20540"/>
    <cellStyle name="Normal 24 2 2 5 3 2 3 2 2 2 3 2 2 4" xfId="20541"/>
    <cellStyle name="Normal 24 2 2 5 3 2 3 2 2 2 3 2 2 5" xfId="20542"/>
    <cellStyle name="Normal 24 2 2 5 3 2 3 2 2 2 3 2 3" xfId="20543"/>
    <cellStyle name="Normal 24 2 2 5 3 2 3 2 2 2 3 2 3 2" xfId="20544"/>
    <cellStyle name="Normal 24 2 2 5 3 2 3 2 2 2 3 2 3 3" xfId="20545"/>
    <cellStyle name="Normal 24 2 2 5 3 2 3 2 2 2 3 2 4" xfId="20546"/>
    <cellStyle name="Normal 24 2 2 5 3 2 3 2 2 2 3 2 5" xfId="20547"/>
    <cellStyle name="Normal 24 2 2 5 3 2 3 2 2 2 3 3" xfId="20548"/>
    <cellStyle name="Normal 24 2 2 5 3 2 3 2 2 2 3 3 2" xfId="20549"/>
    <cellStyle name="Normal 24 2 2 5 3 2 3 2 2 2 3 3 3" xfId="20550"/>
    <cellStyle name="Normal 24 2 2 5 3 2 3 2 2 2 3 4" xfId="20551"/>
    <cellStyle name="Normal 24 2 2 5 3 2 3 2 2 2 3 5" xfId="20552"/>
    <cellStyle name="Normal 24 2 2 5 3 2 3 2 2 2 4" xfId="20553"/>
    <cellStyle name="Normal 24 2 2 5 3 2 3 2 2 2 4 2" xfId="20554"/>
    <cellStyle name="Normal 24 2 2 5 3 2 3 2 2 2 4 3" xfId="20555"/>
    <cellStyle name="Normal 24 2 2 5 3 2 3 2 2 2 5" xfId="20556"/>
    <cellStyle name="Normal 24 2 2 5 3 2 3 2 2 2 6" xfId="20557"/>
    <cellStyle name="Normal 24 2 2 5 3 2 3 2 2 3" xfId="20558"/>
    <cellStyle name="Normal 24 2 2 5 3 2 3 2 2 3 2" xfId="20559"/>
    <cellStyle name="Normal 24 2 2 5 3 2 3 2 2 3 3" xfId="20560"/>
    <cellStyle name="Normal 24 2 2 5 3 2 3 2 2 4" xfId="20561"/>
    <cellStyle name="Normal 24 2 2 5 3 2 3 2 2 5" xfId="20562"/>
    <cellStyle name="Normal 24 2 2 5 3 2 3 2 3" xfId="20563"/>
    <cellStyle name="Normal 24 2 2 5 3 2 3 2 3 2" xfId="20564"/>
    <cellStyle name="Normal 24 2 2 5 3 2 3 2 3 3" xfId="20565"/>
    <cellStyle name="Normal 24 2 2 5 3 2 3 2 4" xfId="20566"/>
    <cellStyle name="Normal 24 2 2 5 3 2 3 2 5" xfId="20567"/>
    <cellStyle name="Normal 24 2 2 5 3 2 3 3" xfId="20568"/>
    <cellStyle name="Normal 24 2 2 5 3 2 3 3 2" xfId="20569"/>
    <cellStyle name="Normal 24 2 2 5 3 2 3 3 2 2" xfId="20570"/>
    <cellStyle name="Normal 24 2 2 5 3 2 3 3 2 2 2" xfId="20571"/>
    <cellStyle name="Normal 24 2 2 5 3 2 3 3 2 2 3" xfId="20572"/>
    <cellStyle name="Normal 24 2 2 5 3 2 3 3 2 3" xfId="20573"/>
    <cellStyle name="Normal 24 2 2 5 3 2 3 3 2 4" xfId="20574"/>
    <cellStyle name="Normal 24 2 2 5 3 2 3 3 3" xfId="20575"/>
    <cellStyle name="Normal 24 2 2 5 3 2 3 3 3 2" xfId="20576"/>
    <cellStyle name="Normal 24 2 2 5 3 2 3 3 3 3" xfId="20577"/>
    <cellStyle name="Normal 24 2 2 5 3 2 3 3 4" xfId="20578"/>
    <cellStyle name="Normal 24 2 2 5 3 2 3 3 5" xfId="20579"/>
    <cellStyle name="Normal 24 2 2 5 3 2 3 4" xfId="20580"/>
    <cellStyle name="Normal 24 2 2 5 3 2 3 4 2" xfId="20581"/>
    <cellStyle name="Normal 24 2 2 5 3 2 3 4 3" xfId="20582"/>
    <cellStyle name="Normal 24 2 2 5 3 2 3 5" xfId="20583"/>
    <cellStyle name="Normal 24 2 2 5 3 2 3 6" xfId="20584"/>
    <cellStyle name="Normal 24 2 2 5 3 2 4" xfId="20585"/>
    <cellStyle name="Normal 24 2 2 5 3 2 4 2" xfId="20586"/>
    <cellStyle name="Normal 24 2 2 5 3 2 4 2 2" xfId="20587"/>
    <cellStyle name="Normal 24 2 2 5 3 2 4 2 3" xfId="20588"/>
    <cellStyle name="Normal 24 2 2 5 3 2 4 3" xfId="20589"/>
    <cellStyle name="Normal 24 2 2 5 3 2 4 4" xfId="20590"/>
    <cellStyle name="Normal 24 2 2 5 3 2 5" xfId="20591"/>
    <cellStyle name="Normal 24 2 2 5 3 2 5 2" xfId="20592"/>
    <cellStyle name="Normal 24 2 2 5 3 2 5 2 2" xfId="20593"/>
    <cellStyle name="Normal 24 2 2 5 3 2 5 2 3" xfId="20594"/>
    <cellStyle name="Normal 24 2 2 5 3 2 5 3" xfId="20595"/>
    <cellStyle name="Normal 24 2 2 5 3 2 5 4" xfId="20596"/>
    <cellStyle name="Normal 24 2 2 5 3 2 6" xfId="20597"/>
    <cellStyle name="Normal 24 2 2 5 3 2 6 2" xfId="20598"/>
    <cellStyle name="Normal 24 2 2 5 3 2 6 3" xfId="20599"/>
    <cellStyle name="Normal 24 2 2 5 3 2 7" xfId="20600"/>
    <cellStyle name="Normal 24 2 2 5 3 2 8" xfId="20601"/>
    <cellStyle name="Normal 24 2 2 5 3 3" xfId="20602"/>
    <cellStyle name="Normal 24 2 2 5 3 3 2" xfId="20603"/>
    <cellStyle name="Normal 24 2 2 5 3 3 3" xfId="20604"/>
    <cellStyle name="Normal 24 2 2 5 3 4" xfId="20605"/>
    <cellStyle name="Normal 24 2 2 5 3 5" xfId="20606"/>
    <cellStyle name="Normal 24 2 2 5 4" xfId="20607"/>
    <cellStyle name="Normal 24 2 2 5 4 2" xfId="20608"/>
    <cellStyle name="Normal 24 2 2 5 4 3" xfId="20609"/>
    <cellStyle name="Normal 24 2 2 5 5" xfId="20610"/>
    <cellStyle name="Normal 24 2 2 5 6" xfId="20611"/>
    <cellStyle name="Normal 24 2 2 6" xfId="20612"/>
    <cellStyle name="Normal 24 2 2 6 2" xfId="20613"/>
    <cellStyle name="Normal 24 2 2 6 2 2" xfId="20614"/>
    <cellStyle name="Normal 24 2 2 6 2 3" xfId="20615"/>
    <cellStyle name="Normal 24 2 2 6 3" xfId="20616"/>
    <cellStyle name="Normal 24 2 2 6 4" xfId="20617"/>
    <cellStyle name="Normal 24 2 2 7" xfId="20618"/>
    <cellStyle name="Normal 24 2 2 7 2" xfId="20619"/>
    <cellStyle name="Normal 24 2 2 7 2 2" xfId="20620"/>
    <cellStyle name="Normal 24 2 2 7 2 2 2" xfId="20621"/>
    <cellStyle name="Normal 24 2 2 7 2 2 3" xfId="20622"/>
    <cellStyle name="Normal 24 2 2 7 2 3" xfId="20623"/>
    <cellStyle name="Normal 24 2 2 7 2 4" xfId="20624"/>
    <cellStyle name="Normal 24 2 2 7 3" xfId="20625"/>
    <cellStyle name="Normal 24 2 2 7 3 2" xfId="20626"/>
    <cellStyle name="Normal 24 2 2 7 3 2 2" xfId="20627"/>
    <cellStyle name="Normal 24 2 2 7 3 2 3" xfId="20628"/>
    <cellStyle name="Normal 24 2 2 7 3 3" xfId="20629"/>
    <cellStyle name="Normal 24 2 2 7 3 4" xfId="20630"/>
    <cellStyle name="Normal 24 2 2 7 4" xfId="20631"/>
    <cellStyle name="Normal 24 2 2 7 4 2" xfId="20632"/>
    <cellStyle name="Normal 24 2 2 7 4 2 2" xfId="20633"/>
    <cellStyle name="Normal 24 2 2 7 4 2 2 2" xfId="20634"/>
    <cellStyle name="Normal 24 2 2 7 4 2 2 2 2" xfId="20635"/>
    <cellStyle name="Normal 24 2 2 7 4 2 2 2 2 2" xfId="20636"/>
    <cellStyle name="Normal 24 2 2 7 4 2 2 2 2 2 2" xfId="20637"/>
    <cellStyle name="Normal 24 2 2 7 4 2 2 2 2 2 2 2" xfId="20638"/>
    <cellStyle name="Normal 24 2 2 7 4 2 2 2 2 2 2 2 2" xfId="20639"/>
    <cellStyle name="Normal 24 2 2 7 4 2 2 2 2 2 2 2 3" xfId="20640"/>
    <cellStyle name="Normal 24 2 2 7 4 2 2 2 2 2 2 3" xfId="20641"/>
    <cellStyle name="Normal 24 2 2 7 4 2 2 2 2 2 2 4" xfId="20642"/>
    <cellStyle name="Normal 24 2 2 7 4 2 2 2 2 2 3" xfId="20643"/>
    <cellStyle name="Normal 24 2 2 7 4 2 2 2 2 2 3 2" xfId="20644"/>
    <cellStyle name="Normal 24 2 2 7 4 2 2 2 2 2 3 3" xfId="20645"/>
    <cellStyle name="Normal 24 2 2 7 4 2 2 2 2 2 4" xfId="20646"/>
    <cellStyle name="Normal 24 2 2 7 4 2 2 2 2 2 5" xfId="20647"/>
    <cellStyle name="Normal 24 2 2 7 4 2 2 2 2 3" xfId="20648"/>
    <cellStyle name="Normal 24 2 2 7 4 2 2 2 2 3 2" xfId="20649"/>
    <cellStyle name="Normal 24 2 2 7 4 2 2 2 2 3 3" xfId="20650"/>
    <cellStyle name="Normal 24 2 2 7 4 2 2 2 2 4" xfId="20651"/>
    <cellStyle name="Normal 24 2 2 7 4 2 2 2 2 5" xfId="20652"/>
    <cellStyle name="Normal 24 2 2 7 4 2 2 2 3" xfId="20653"/>
    <cellStyle name="Normal 24 2 2 7 4 2 2 2 3 2" xfId="20654"/>
    <cellStyle name="Normal 24 2 2 7 4 2 2 2 3 2 2" xfId="20655"/>
    <cellStyle name="Normal 24 2 2 7 4 2 2 2 3 2 2 2" xfId="20656"/>
    <cellStyle name="Normal 24 2 2 7 4 2 2 2 3 2 2 2 2" xfId="20657"/>
    <cellStyle name="Normal 24 2 2 7 4 2 2 2 3 2 2 2 2 2" xfId="20658"/>
    <cellStyle name="Normal 24 2 2 7 4 2 2 2 3 2 2 2 2 2 2" xfId="20659"/>
    <cellStyle name="Normal 24 2 2 7 4 2 2 2 3 2 2 2 2 2 3" xfId="20660"/>
    <cellStyle name="Normal 24 2 2 7 4 2 2 2 3 2 2 2 2 3" xfId="20661"/>
    <cellStyle name="Normal 24 2 2 7 4 2 2 2 3 2 2 2 2 4" xfId="20662"/>
    <cellStyle name="Normal 24 2 2 7 4 2 2 2 3 2 2 3" xfId="20663"/>
    <cellStyle name="Normal 24 2 2 7 4 2 2 2 3 2 3" xfId="20664"/>
    <cellStyle name="Normal 24 2 2 7 4 2 2 2 3 2 4" xfId="20665"/>
    <cellStyle name="Normal 24 2 2 7 4 2 2 2 3 2 4 2" xfId="20666"/>
    <cellStyle name="Normal 24 2 2 7 4 2 2 2 3 2 4 2 2" xfId="20667"/>
    <cellStyle name="Normal 24 2 2 7 4 2 2 2 3 2 4 2 3" xfId="20668"/>
    <cellStyle name="Normal 24 2 2 7 4 2 2 2 3 2 4 3" xfId="20669"/>
    <cellStyle name="Normal 24 2 2 7 4 2 2 2 3 2 4 4" xfId="20670"/>
    <cellStyle name="Normal 24 2 2 7 4 2 2 2 3 2 5" xfId="20671"/>
    <cellStyle name="Normal 24 2 2 7 4 2 2 2 3 3" xfId="20672"/>
    <cellStyle name="Normal 24 2 2 7 4 2 2 2 3 3 2" xfId="20673"/>
    <cellStyle name="Normal 24 2 2 7 4 2 2 2 3 3 3" xfId="20674"/>
    <cellStyle name="Normal 24 2 2 7 4 2 2 2 3 4" xfId="20675"/>
    <cellStyle name="Normal 24 2 2 7 4 2 2 2 3 5" xfId="20676"/>
    <cellStyle name="Normal 24 2 2 7 4 2 2 2 4" xfId="20677"/>
    <cellStyle name="Normal 24 2 2 7 4 2 2 2 4 2" xfId="20678"/>
    <cellStyle name="Normal 24 2 2 7 4 2 2 2 4 2 2" xfId="20679"/>
    <cellStyle name="Normal 24 2 2 7 4 2 2 2 4 2 2 2" xfId="20680"/>
    <cellStyle name="Normal 24 2 2 7 4 2 2 2 4 2 2 2 2" xfId="20681"/>
    <cellStyle name="Normal 24 2 2 7 4 2 2 2 4 2 2 2 3" xfId="20682"/>
    <cellStyle name="Normal 24 2 2 7 4 2 2 2 4 2 2 3" xfId="20683"/>
    <cellStyle name="Normal 24 2 2 7 4 2 2 2 4 2 2 4" xfId="20684"/>
    <cellStyle name="Normal 24 2 2 7 4 2 2 2 4 2 3" xfId="20685"/>
    <cellStyle name="Normal 24 2 2 7 4 2 2 2 4 2 3 2" xfId="20686"/>
    <cellStyle name="Normal 24 2 2 7 4 2 2 2 4 2 3 3" xfId="20687"/>
    <cellStyle name="Normal 24 2 2 7 4 2 2 2 4 2 4" xfId="20688"/>
    <cellStyle name="Normal 24 2 2 7 4 2 2 2 4 2 4 2" xfId="20689"/>
    <cellStyle name="Normal 24 2 2 7 4 2 2 2 4 2 4 2 2" xfId="20690"/>
    <cellStyle name="Normal 24 2 2 7 4 2 2 2 4 2 4 2 2 2" xfId="20691"/>
    <cellStyle name="Normal 24 2 2 7 4 2 2 2 4 2 4 2 2 3" xfId="20692"/>
    <cellStyle name="Normal 24 2 2 7 4 2 2 2 4 2 4 2 3" xfId="20693"/>
    <cellStyle name="Normal 24 2 2 7 4 2 2 2 4 2 4 2 4" xfId="20694"/>
    <cellStyle name="Normal 24 2 2 7 4 2 2 2 4 2 4 3" xfId="20695"/>
    <cellStyle name="Normal 24 2 2 7 4 2 2 2 4 2 4 3 2" xfId="20696"/>
    <cellStyle name="Normal 24 2 2 7 4 2 2 2 4 2 4 3 3" xfId="20697"/>
    <cellStyle name="Normal 24 2 2 7 4 2 2 2 4 2 4 4" xfId="20698"/>
    <cellStyle name="Normal 24 2 2 7 4 2 2 2 4 2 4 5" xfId="20699"/>
    <cellStyle name="Normal 24 2 2 7 4 2 2 2 4 2 5" xfId="20700"/>
    <cellStyle name="Normal 24 2 2 7 4 2 2 2 4 2 6" xfId="20701"/>
    <cellStyle name="Normal 24 2 2 7 4 2 2 2 4 3" xfId="20702"/>
    <cellStyle name="Normal 24 2 2 7 4 2 2 2 4 3 2" xfId="20703"/>
    <cellStyle name="Normal 24 2 2 7 4 2 2 2 4 3 3" xfId="20704"/>
    <cellStyle name="Normal 24 2 2 7 4 2 2 2 4 4" xfId="20705"/>
    <cellStyle name="Normal 24 2 2 7 4 2 2 2 4 5" xfId="20706"/>
    <cellStyle name="Normal 24 2 2 7 4 2 2 2 5" xfId="20707"/>
    <cellStyle name="Normal 24 2 2 7 4 2 2 2 5 2" xfId="20708"/>
    <cellStyle name="Normal 24 2 2 7 4 2 2 2 5 3" xfId="20709"/>
    <cellStyle name="Normal 24 2 2 7 4 2 2 2 6" xfId="20710"/>
    <cellStyle name="Normal 24 2 2 7 4 2 2 2 7" xfId="20711"/>
    <cellStyle name="Normal 24 2 2 7 4 2 2 3" xfId="20712"/>
    <cellStyle name="Normal 24 2 2 7 4 2 2 3 2" xfId="20713"/>
    <cellStyle name="Normal 24 2 2 7 4 2 2 3 3" xfId="20714"/>
    <cellStyle name="Normal 24 2 2 7 4 2 2 4" xfId="20715"/>
    <cellStyle name="Normal 24 2 2 7 4 2 2 5" xfId="20716"/>
    <cellStyle name="Normal 24 2 2 7 4 2 3" xfId="20717"/>
    <cellStyle name="Normal 24 2 2 7 4 2 3 2" xfId="20718"/>
    <cellStyle name="Normal 24 2 2 7 4 2 3 3" xfId="20719"/>
    <cellStyle name="Normal 24 2 2 7 4 2 4" xfId="20720"/>
    <cellStyle name="Normal 24 2 2 7 4 2 5" xfId="20721"/>
    <cellStyle name="Normal 24 2 2 7 4 3" xfId="20722"/>
    <cellStyle name="Normal 24 2 2 7 4 3 2" xfId="20723"/>
    <cellStyle name="Normal 24 2 2 7 4 3 3" xfId="20724"/>
    <cellStyle name="Normal 24 2 2 7 4 4" xfId="20725"/>
    <cellStyle name="Normal 24 2 2 7 4 5" xfId="20726"/>
    <cellStyle name="Normal 24 2 2 7 5" xfId="20727"/>
    <cellStyle name="Normal 24 2 2 7 5 2" xfId="20728"/>
    <cellStyle name="Normal 24 2 2 7 5 3" xfId="20729"/>
    <cellStyle name="Normal 24 2 2 7 6" xfId="20730"/>
    <cellStyle name="Normal 24 2 2 7 7" xfId="20731"/>
    <cellStyle name="Normal 24 2 2 8" xfId="20732"/>
    <cellStyle name="Normal 24 2 2 8 2" xfId="20733"/>
    <cellStyle name="Normal 24 2 2 8 2 2" xfId="20734"/>
    <cellStyle name="Normal 24 2 2 8 2 3" xfId="20735"/>
    <cellStyle name="Normal 24 2 2 8 3" xfId="20736"/>
    <cellStyle name="Normal 24 2 2 8 4" xfId="20737"/>
    <cellStyle name="Normal 24 2 2 9" xfId="20738"/>
    <cellStyle name="Normal 24 2 2 9 2" xfId="20739"/>
    <cellStyle name="Normal 24 2 2 9 2 2" xfId="20740"/>
    <cellStyle name="Normal 24 2 2 9 2 3" xfId="20741"/>
    <cellStyle name="Normal 24 2 2 9 3" xfId="20742"/>
    <cellStyle name="Normal 24 2 2 9 4" xfId="20743"/>
    <cellStyle name="Normal 24 2 3" xfId="20744"/>
    <cellStyle name="Normal 24 2 3 2" xfId="20745"/>
    <cellStyle name="Normal 24 2 3 2 2" xfId="20746"/>
    <cellStyle name="Normal 24 2 3 2 2 2" xfId="20747"/>
    <cellStyle name="Normal 24 2 3 2 2 3" xfId="20748"/>
    <cellStyle name="Normal 24 2 3 2 3" xfId="20749"/>
    <cellStyle name="Normal 24 2 3 2 4" xfId="20750"/>
    <cellStyle name="Normal 24 2 3 3" xfId="20751"/>
    <cellStyle name="Normal 24 2 3 3 2" xfId="20752"/>
    <cellStyle name="Normal 24 2 3 3 3" xfId="20753"/>
    <cellStyle name="Normal 24 2 3 4" xfId="20754"/>
    <cellStyle name="Normal 24 2 3 5" xfId="20755"/>
    <cellStyle name="Normal 24 2 4" xfId="20756"/>
    <cellStyle name="Normal 24 2 4 2" xfId="20757"/>
    <cellStyle name="Normal 24 2 4 2 2" xfId="20758"/>
    <cellStyle name="Normal 24 2 4 2 3" xfId="20759"/>
    <cellStyle name="Normal 24 2 4 3" xfId="20760"/>
    <cellStyle name="Normal 24 2 4 4" xfId="20761"/>
    <cellStyle name="Normal 24 2 5" xfId="20762"/>
    <cellStyle name="Normal 24 2 5 2" xfId="20763"/>
    <cellStyle name="Normal 24 2 5 2 2" xfId="20764"/>
    <cellStyle name="Normal 24 2 5 2 3" xfId="20765"/>
    <cellStyle name="Normal 24 2 5 3" xfId="20766"/>
    <cellStyle name="Normal 24 2 5 4" xfId="20767"/>
    <cellStyle name="Normal 24 2 6" xfId="20768"/>
    <cellStyle name="Normal 24 2 6 2" xfId="20769"/>
    <cellStyle name="Normal 24 2 6 2 2" xfId="20770"/>
    <cellStyle name="Normal 24 2 6 2 3" xfId="20771"/>
    <cellStyle name="Normal 24 2 6 3" xfId="20772"/>
    <cellStyle name="Normal 24 2 6 4" xfId="20773"/>
    <cellStyle name="Normal 24 2 7" xfId="20774"/>
    <cellStyle name="Normal 24 2 7 2" xfId="20775"/>
    <cellStyle name="Normal 24 2 7 2 2" xfId="20776"/>
    <cellStyle name="Normal 24 2 7 2 3" xfId="20777"/>
    <cellStyle name="Normal 24 2 7 3" xfId="20778"/>
    <cellStyle name="Normal 24 2 7 4" xfId="20779"/>
    <cellStyle name="Normal 24 2 8" xfId="20780"/>
    <cellStyle name="Normal 24 2 8 2" xfId="20781"/>
    <cellStyle name="Normal 24 2 8 2 2" xfId="20782"/>
    <cellStyle name="Normal 24 2 8 2 3" xfId="20783"/>
    <cellStyle name="Normal 24 2 8 3" xfId="20784"/>
    <cellStyle name="Normal 24 2 8 4" xfId="20785"/>
    <cellStyle name="Normal 24 2 9" xfId="20786"/>
    <cellStyle name="Normal 24 2 9 2" xfId="20787"/>
    <cellStyle name="Normal 24 2 9 2 2" xfId="20788"/>
    <cellStyle name="Normal 24 2 9 2 3" xfId="20789"/>
    <cellStyle name="Normal 24 2 9 3" xfId="20790"/>
    <cellStyle name="Normal 24 2 9 4" xfId="20791"/>
    <cellStyle name="Normal 24 3" xfId="20792"/>
    <cellStyle name="Normal 24 4" xfId="20793"/>
    <cellStyle name="Normal 24 5" xfId="20794"/>
    <cellStyle name="Normal 24 5 2" xfId="20795"/>
    <cellStyle name="Normal 24 5 2 2" xfId="20796"/>
    <cellStyle name="Normal 24 5 2 2 2" xfId="20797"/>
    <cellStyle name="Normal 24 5 2 2 3" xfId="20798"/>
    <cellStyle name="Normal 24 5 2 3" xfId="20799"/>
    <cellStyle name="Normal 24 5 2 4" xfId="20800"/>
    <cellStyle name="Normal 24 6" xfId="20801"/>
    <cellStyle name="Normal 24 6 2" xfId="20802"/>
    <cellStyle name="Normal 24 6 2 2" xfId="20803"/>
    <cellStyle name="Normal 24 6 2 2 2" xfId="20804"/>
    <cellStyle name="Normal 24 6 2 2 2 2" xfId="20805"/>
    <cellStyle name="Normal 24 6 2 2 2 2 2" xfId="20806"/>
    <cellStyle name="Normal 24 6 2 2 2 2 2 2" xfId="20807"/>
    <cellStyle name="Normal 24 6 2 2 2 2 2 2 2" xfId="20808"/>
    <cellStyle name="Normal 24 6 2 2 2 2 2 2 3" xfId="20809"/>
    <cellStyle name="Normal 24 6 2 2 2 2 2 3" xfId="20810"/>
    <cellStyle name="Normal 24 6 2 2 2 2 2 4" xfId="20811"/>
    <cellStyle name="Normal 24 6 2 2 2 2 3" xfId="20812"/>
    <cellStyle name="Normal 24 6 2 2 2 2 3 2" xfId="20813"/>
    <cellStyle name="Normal 24 6 2 2 2 2 3 2 2" xfId="20814"/>
    <cellStyle name="Normal 24 6 2 2 2 2 3 2 2 2" xfId="20815"/>
    <cellStyle name="Normal 24 6 2 2 2 2 3 2 2 3" xfId="20816"/>
    <cellStyle name="Normal 24 6 2 2 2 2 3 2 3" xfId="20817"/>
    <cellStyle name="Normal 24 6 2 2 2 2 3 2 4" xfId="20818"/>
    <cellStyle name="Normal 24 6 2 2 2 2 3 3" xfId="20819"/>
    <cellStyle name="Normal 24 6 2 2 2 2 3 3 2" xfId="20820"/>
    <cellStyle name="Normal 24 6 2 2 2 2 3 3 3" xfId="20821"/>
    <cellStyle name="Normal 24 6 2 2 2 2 3 4" xfId="20822"/>
    <cellStyle name="Normal 24 6 2 2 2 2 3 5" xfId="20823"/>
    <cellStyle name="Normal 24 6 2 2 2 2 4" xfId="20824"/>
    <cellStyle name="Normal 24 6 2 2 2 2 4 2" xfId="20825"/>
    <cellStyle name="Normal 24 6 2 2 2 2 4 2 2" xfId="20826"/>
    <cellStyle name="Normal 24 6 2 2 2 2 4 2 3" xfId="20827"/>
    <cellStyle name="Normal 24 6 2 2 2 2 4 3" xfId="20828"/>
    <cellStyle name="Normal 24 6 2 2 2 2 4 4" xfId="20829"/>
    <cellStyle name="Normal 24 6 2 2 2 2 5" xfId="20830"/>
    <cellStyle name="Normal 24 6 2 2 2 2 5 2" xfId="20831"/>
    <cellStyle name="Normal 24 6 2 2 2 2 5 3" xfId="20832"/>
    <cellStyle name="Normal 24 6 2 2 2 2 6" xfId="20833"/>
    <cellStyle name="Normal 24 6 2 2 2 2 7" xfId="20834"/>
    <cellStyle name="Normal 24 6 2 2 2 3" xfId="20835"/>
    <cellStyle name="Normal 24 6 2 2 2 3 2" xfId="20836"/>
    <cellStyle name="Normal 24 6 2 2 2 3 3" xfId="20837"/>
    <cellStyle name="Normal 24 6 2 2 2 4" xfId="20838"/>
    <cellStyle name="Normal 24 6 2 2 2 5" xfId="20839"/>
    <cellStyle name="Normal 24 6 2 2 3" xfId="20840"/>
    <cellStyle name="Normal 24 6 2 2 3 2" xfId="20841"/>
    <cellStyle name="Normal 24 6 2 2 3 3" xfId="20842"/>
    <cellStyle name="Normal 24 6 2 2 4" xfId="20843"/>
    <cellStyle name="Normal 24 6 2 2 5" xfId="20844"/>
    <cellStyle name="Normal 24 6 2 3" xfId="20845"/>
    <cellStyle name="Normal 24 6 2 3 2" xfId="20846"/>
    <cellStyle name="Normal 24 6 2 3 2 2" xfId="20847"/>
    <cellStyle name="Normal 24 6 2 3 2 3" xfId="20848"/>
    <cellStyle name="Normal 24 6 2 3 3" xfId="20849"/>
    <cellStyle name="Normal 24 6 2 3 4" xfId="20850"/>
    <cellStyle name="Normal 24 6 2 4" xfId="20851"/>
    <cellStyle name="Normal 24 6 2 4 2" xfId="20852"/>
    <cellStyle name="Normal 24 6 2 4 2 2" xfId="20853"/>
    <cellStyle name="Normal 24 6 2 4 2 3" xfId="20854"/>
    <cellStyle name="Normal 24 6 2 4 3" xfId="20855"/>
    <cellStyle name="Normal 24 6 2 4 4" xfId="20856"/>
    <cellStyle name="Normal 24 6 2 5" xfId="20857"/>
    <cellStyle name="Normal 24 6 2 5 2" xfId="20858"/>
    <cellStyle name="Normal 24 6 2 5 2 2" xfId="20859"/>
    <cellStyle name="Normal 24 6 2 5 2 3" xfId="20860"/>
    <cellStyle name="Normal 24 6 2 5 3" xfId="20861"/>
    <cellStyle name="Normal 24 6 2 5 4" xfId="20862"/>
    <cellStyle name="Normal 24 6 2 6" xfId="20863"/>
    <cellStyle name="Normal 24 6 2 6 2" xfId="20864"/>
    <cellStyle name="Normal 24 6 2 6 3" xfId="20865"/>
    <cellStyle name="Normal 24 6 2 7" xfId="20866"/>
    <cellStyle name="Normal 24 6 2 8" xfId="20867"/>
    <cellStyle name="Normal 24 6 3" xfId="20868"/>
    <cellStyle name="Normal 24 6 3 2" xfId="20869"/>
    <cellStyle name="Normal 24 6 3 2 2" xfId="20870"/>
    <cellStyle name="Normal 24 6 3 2 3" xfId="20871"/>
    <cellStyle name="Normal 24 6 3 3" xfId="20872"/>
    <cellStyle name="Normal 24 6 3 4" xfId="20873"/>
    <cellStyle name="Normal 24 6 4" xfId="20874"/>
    <cellStyle name="Normal 24 6 4 2" xfId="20875"/>
    <cellStyle name="Normal 24 6 4 2 2" xfId="20876"/>
    <cellStyle name="Normal 24 6 4 2 3" xfId="20877"/>
    <cellStyle name="Normal 24 6 4 3" xfId="20878"/>
    <cellStyle name="Normal 24 6 4 4" xfId="20879"/>
    <cellStyle name="Normal 24 6 5" xfId="20880"/>
    <cellStyle name="Normal 24 6 5 2" xfId="20881"/>
    <cellStyle name="Normal 24 6 5 2 2" xfId="20882"/>
    <cellStyle name="Normal 24 6 5 2 3" xfId="20883"/>
    <cellStyle name="Normal 24 6 5 3" xfId="20884"/>
    <cellStyle name="Normal 24 6 5 4" xfId="20885"/>
    <cellStyle name="Normal 24 6 6" xfId="20886"/>
    <cellStyle name="Normal 24 6 6 2" xfId="20887"/>
    <cellStyle name="Normal 24 6 6 2 2" xfId="20888"/>
    <cellStyle name="Normal 24 6 6 2 2 2" xfId="20889"/>
    <cellStyle name="Normal 24 6 6 2 2 3" xfId="20890"/>
    <cellStyle name="Normal 24 6 6 2 3" xfId="20891"/>
    <cellStyle name="Normal 24 6 6 2 4" xfId="20892"/>
    <cellStyle name="Normal 24 6 6 3" xfId="20893"/>
    <cellStyle name="Normal 24 6 6 3 2" xfId="20894"/>
    <cellStyle name="Normal 24 6 6 3 2 2" xfId="20895"/>
    <cellStyle name="Normal 24 6 6 3 2 3" xfId="20896"/>
    <cellStyle name="Normal 24 6 6 3 3" xfId="20897"/>
    <cellStyle name="Normal 24 6 6 3 4" xfId="20898"/>
    <cellStyle name="Normal 24 6 6 4" xfId="20899"/>
    <cellStyle name="Normal 24 6 6 4 2" xfId="20900"/>
    <cellStyle name="Normal 24 6 6 4 3" xfId="20901"/>
    <cellStyle name="Normal 24 6 6 5" xfId="20902"/>
    <cellStyle name="Normal 24 6 6 6" xfId="20903"/>
    <cellStyle name="Normal 24 6 7" xfId="20904"/>
    <cellStyle name="Normal 24 6 7 2" xfId="20905"/>
    <cellStyle name="Normal 24 6 7 2 2" xfId="20906"/>
    <cellStyle name="Normal 24 6 7 2 2 2" xfId="20907"/>
    <cellStyle name="Normal 24 6 7 2 2 2 2" xfId="20908"/>
    <cellStyle name="Normal 24 6 7 2 2 2 3" xfId="20909"/>
    <cellStyle name="Normal 24 6 7 2 2 3" xfId="20910"/>
    <cellStyle name="Normal 24 6 7 2 2 4" xfId="20911"/>
    <cellStyle name="Normal 24 6 7 2 3" xfId="20912"/>
    <cellStyle name="Normal 24 6 7 2 3 2" xfId="20913"/>
    <cellStyle name="Normal 24 6 7 2 3 3" xfId="20914"/>
    <cellStyle name="Normal 24 6 7 2 4" xfId="20915"/>
    <cellStyle name="Normal 24 6 7 2 5" xfId="20916"/>
    <cellStyle name="Normal 24 6 7 3" xfId="20917"/>
    <cellStyle name="Normal 24 6 7 3 2" xfId="20918"/>
    <cellStyle name="Normal 24 6 7 3 2 2" xfId="20919"/>
    <cellStyle name="Normal 24 6 7 3 2 2 2" xfId="20920"/>
    <cellStyle name="Normal 24 6 7 3 2 2 2 2" xfId="20921"/>
    <cellStyle name="Normal 24 6 7 3 2 2 2 2 2" xfId="20922"/>
    <cellStyle name="Normal 24 6 7 3 2 2 2 2 2 2" xfId="20923"/>
    <cellStyle name="Normal 24 6 7 3 2 2 2 2 2 3" xfId="20924"/>
    <cellStyle name="Normal 24 6 7 3 2 2 2 2 3" xfId="20925"/>
    <cellStyle name="Normal 24 6 7 3 2 2 2 2 4" xfId="20926"/>
    <cellStyle name="Normal 24 6 7 3 2 2 2 3" xfId="20927"/>
    <cellStyle name="Normal 24 6 7 3 2 2 2 3 2" xfId="20928"/>
    <cellStyle name="Normal 24 6 7 3 2 2 2 3 2 2" xfId="20929"/>
    <cellStyle name="Normal 24 6 7 3 2 2 2 3 2 3" xfId="20930"/>
    <cellStyle name="Normal 24 6 7 3 2 2 2 3 3" xfId="20931"/>
    <cellStyle name="Normal 24 6 7 3 2 2 2 3 4" xfId="20932"/>
    <cellStyle name="Normal 24 6 7 3 2 2 2 4" xfId="20933"/>
    <cellStyle name="Normal 24 6 7 3 2 2 2 4 2" xfId="20934"/>
    <cellStyle name="Normal 24 6 7 3 2 2 2 4 3" xfId="20935"/>
    <cellStyle name="Normal 24 6 7 3 2 2 2 5" xfId="20936"/>
    <cellStyle name="Normal 24 6 7 3 2 2 2 6" xfId="20937"/>
    <cellStyle name="Normal 24 6 7 3 2 2 3" xfId="20938"/>
    <cellStyle name="Normal 24 6 7 3 2 2 3 2" xfId="20939"/>
    <cellStyle name="Normal 24 6 7 3 2 2 3 3" xfId="20940"/>
    <cellStyle name="Normal 24 6 7 3 2 2 4" xfId="20941"/>
    <cellStyle name="Normal 24 6 7 3 2 2 5" xfId="20942"/>
    <cellStyle name="Normal 24 6 7 3 2 3" xfId="20943"/>
    <cellStyle name="Normal 24 6 7 3 2 3 2" xfId="20944"/>
    <cellStyle name="Normal 24 6 7 3 2 3 3" xfId="20945"/>
    <cellStyle name="Normal 24 6 7 3 2 4" xfId="20946"/>
    <cellStyle name="Normal 24 6 7 3 2 5" xfId="20947"/>
    <cellStyle name="Normal 24 6 7 3 3" xfId="20948"/>
    <cellStyle name="Normal 24 6 7 3 3 2" xfId="20949"/>
    <cellStyle name="Normal 24 6 7 3 3 3" xfId="20950"/>
    <cellStyle name="Normal 24 6 7 3 4" xfId="20951"/>
    <cellStyle name="Normal 24 6 7 3 5" xfId="20952"/>
    <cellStyle name="Normal 24 6 7 4" xfId="20953"/>
    <cellStyle name="Normal 24 6 7 4 2" xfId="20954"/>
    <cellStyle name="Normal 24 6 7 4 3" xfId="20955"/>
    <cellStyle name="Normal 24 6 7 5" xfId="20956"/>
    <cellStyle name="Normal 24 6 7 6" xfId="20957"/>
    <cellStyle name="Normal 24 6 8" xfId="20958"/>
    <cellStyle name="Normal 24 6 8 2" xfId="20959"/>
    <cellStyle name="Normal 24 6 8 2 2" xfId="20960"/>
    <cellStyle name="Normal 24 6 8 2 3" xfId="20961"/>
    <cellStyle name="Normal 24 6 8 3" xfId="20962"/>
    <cellStyle name="Normal 24 6 8 4" xfId="20963"/>
    <cellStyle name="Normal 24 7" xfId="20964"/>
    <cellStyle name="Normal 24 8" xfId="20965"/>
    <cellStyle name="Normal 24 8 2" xfId="20966"/>
    <cellStyle name="Normal 24 8 2 2" xfId="20967"/>
    <cellStyle name="Normal 24 8 2 2 2" xfId="20968"/>
    <cellStyle name="Normal 24 8 2 2 2 2" xfId="20969"/>
    <cellStyle name="Normal 24 8 2 2 2 3" xfId="20970"/>
    <cellStyle name="Normal 24 8 2 2 3" xfId="20971"/>
    <cellStyle name="Normal 24 8 2 2 4" xfId="20972"/>
    <cellStyle name="Normal 24 8 2 3" xfId="20973"/>
    <cellStyle name="Normal 24 8 2 3 2" xfId="20974"/>
    <cellStyle name="Normal 24 8 2 3 3" xfId="20975"/>
    <cellStyle name="Normal 24 8 2 4" xfId="20976"/>
    <cellStyle name="Normal 24 8 2 5" xfId="20977"/>
    <cellStyle name="Normal 24 8 3" xfId="20978"/>
    <cellStyle name="Normal 24 8 3 2" xfId="20979"/>
    <cellStyle name="Normal 24 8 3 2 2" xfId="20980"/>
    <cellStyle name="Normal 24 8 3 2 2 2" xfId="20981"/>
    <cellStyle name="Normal 24 8 3 2 2 3" xfId="20982"/>
    <cellStyle name="Normal 24 8 3 2 3" xfId="20983"/>
    <cellStyle name="Normal 24 8 3 2 4" xfId="20984"/>
    <cellStyle name="Normal 24 8 3 3" xfId="20985"/>
    <cellStyle name="Normal 24 8 3 3 2" xfId="20986"/>
    <cellStyle name="Normal 24 8 3 3 3" xfId="20987"/>
    <cellStyle name="Normal 24 8 3 4" xfId="20988"/>
    <cellStyle name="Normal 24 8 3 5" xfId="20989"/>
    <cellStyle name="Normal 24 8 4" xfId="20990"/>
    <cellStyle name="Normal 24 8 4 2" xfId="20991"/>
    <cellStyle name="Normal 24 8 4 2 2" xfId="20992"/>
    <cellStyle name="Normal 24 8 4 2 3" xfId="20993"/>
    <cellStyle name="Normal 24 8 4 3" xfId="20994"/>
    <cellStyle name="Normal 24 8 4 4" xfId="20995"/>
    <cellStyle name="Normal 24 8 5" xfId="20996"/>
    <cellStyle name="Normal 24 8 5 2" xfId="20997"/>
    <cellStyle name="Normal 24 8 5 3" xfId="20998"/>
    <cellStyle name="Normal 24 8 6" xfId="20999"/>
    <cellStyle name="Normal 24 8 7" xfId="21000"/>
    <cellStyle name="Normal 24 9" xfId="21001"/>
    <cellStyle name="Normal 24 9 10" xfId="21002"/>
    <cellStyle name="Normal 24 9 10 2" xfId="21003"/>
    <cellStyle name="Normal 24 9 10 2 2" xfId="21004"/>
    <cellStyle name="Normal 24 9 10 2 3" xfId="21005"/>
    <cellStyle name="Normal 24 9 10 3" xfId="21006"/>
    <cellStyle name="Normal 24 9 10 4" xfId="21007"/>
    <cellStyle name="Normal 24 9 11" xfId="21008"/>
    <cellStyle name="Normal 24 9 11 2" xfId="21009"/>
    <cellStyle name="Normal 24 9 11 2 2" xfId="21010"/>
    <cellStyle name="Normal 24 9 11 2 3" xfId="21011"/>
    <cellStyle name="Normal 24 9 11 3" xfId="21012"/>
    <cellStyle name="Normal 24 9 11 4" xfId="21013"/>
    <cellStyle name="Normal 24 9 12" xfId="21014"/>
    <cellStyle name="Normal 24 9 12 2" xfId="21015"/>
    <cellStyle name="Normal 24 9 12 2 2" xfId="21016"/>
    <cellStyle name="Normal 24 9 12 2 3" xfId="21017"/>
    <cellStyle name="Normal 24 9 12 3" xfId="21018"/>
    <cellStyle name="Normal 24 9 12 4" xfId="21019"/>
    <cellStyle name="Normal 24 9 13" xfId="21020"/>
    <cellStyle name="Normal 24 9 13 2" xfId="21021"/>
    <cellStyle name="Normal 24 9 13 2 2" xfId="21022"/>
    <cellStyle name="Normal 24 9 13 2 3" xfId="21023"/>
    <cellStyle name="Normal 24 9 13 3" xfId="21024"/>
    <cellStyle name="Normal 24 9 13 4" xfId="21025"/>
    <cellStyle name="Normal 24 9 14" xfId="21026"/>
    <cellStyle name="Normal 24 9 14 2" xfId="21027"/>
    <cellStyle name="Normal 24 9 14 2 2" xfId="21028"/>
    <cellStyle name="Normal 24 9 14 2 2 2" xfId="21029"/>
    <cellStyle name="Normal 24 9 14 2 2 2 2" xfId="21030"/>
    <cellStyle name="Normal 24 9 14 2 2 2 3" xfId="21031"/>
    <cellStyle name="Normal 24 9 14 2 2 3" xfId="21032"/>
    <cellStyle name="Normal 24 9 14 2 2 4" xfId="21033"/>
    <cellStyle name="Normal 24 9 14 2 3" xfId="21034"/>
    <cellStyle name="Normal 24 9 14 2 3 2" xfId="21035"/>
    <cellStyle name="Normal 24 9 14 2 3 3" xfId="21036"/>
    <cellStyle name="Normal 24 9 14 2 4" xfId="21037"/>
    <cellStyle name="Normal 24 9 14 2 5" xfId="21038"/>
    <cellStyle name="Normal 24 9 14 3" xfId="21039"/>
    <cellStyle name="Normal 24 9 14 3 2" xfId="21040"/>
    <cellStyle name="Normal 24 9 14 3 2 2" xfId="21041"/>
    <cellStyle name="Normal 24 9 14 3 2 3" xfId="21042"/>
    <cellStyle name="Normal 24 9 14 3 3" xfId="21043"/>
    <cellStyle name="Normal 24 9 14 3 4" xfId="21044"/>
    <cellStyle name="Normal 24 9 14 4" xfId="21045"/>
    <cellStyle name="Normal 24 9 14 4 2" xfId="21046"/>
    <cellStyle name="Normal 24 9 14 4 2 2" xfId="21047"/>
    <cellStyle name="Normal 24 9 14 4 2 2 2" xfId="21048"/>
    <cellStyle name="Normal 24 9 14 4 2 2 2 2" xfId="21049"/>
    <cellStyle name="Normal 24 9 14 4 2 2 2 2 2" xfId="21050"/>
    <cellStyle name="Normal 24 9 14 4 2 2 2 2 2 2" xfId="21051"/>
    <cellStyle name="Normal 24 9 14 4 2 2 2 2 2 2 2" xfId="21052"/>
    <cellStyle name="Normal 24 9 14 4 2 2 2 2 2 2 2 2" xfId="21053"/>
    <cellStyle name="Normal 24 9 14 4 2 2 2 2 2 2 2 2 2" xfId="21054"/>
    <cellStyle name="Normal 24 9 14 4 2 2 2 2 2 2 2 2 2 2" xfId="21055"/>
    <cellStyle name="Normal 24 9 14 4 2 2 2 2 2 2 2 2 2 2 2" xfId="21056"/>
    <cellStyle name="Normal 24 9 14 4 2 2 2 2 2 2 2 2 2 2 2 2" xfId="21057"/>
    <cellStyle name="Normal 24 9 14 4 2 2 2 2 2 2 2 2 2 2 2 2 2" xfId="21058"/>
    <cellStyle name="Normal 24 9 14 4 2 2 2 2 2 2 2 2 2 2 2 2 3" xfId="21059"/>
    <cellStyle name="Normal 24 9 14 4 2 2 2 2 2 2 2 2 2 2 2 3" xfId="21060"/>
    <cellStyle name="Normal 24 9 14 4 2 2 2 2 2 2 2 2 2 2 2 3 2" xfId="21061"/>
    <cellStyle name="Normal 24 9 14 4 2 2 2 2 2 2 2 2 2 2 2 3 2 2" xfId="21062"/>
    <cellStyle name="Normal 24 9 14 4 2 2 2 2 2 2 2 2 2 2 2 3 2 2 2" xfId="21063"/>
    <cellStyle name="Normal 24 9 14 4 2 2 2 2 2 2 2 2 2 2 2 3 2 2 3" xfId="21064"/>
    <cellStyle name="Normal 24 9 14 4 2 2 2 2 2 2 2 2 2 2 2 3 2 3" xfId="21065"/>
    <cellStyle name="Normal 24 9 14 4 2 2 2 2 2 2 2 2 2 2 2 3 2 4" xfId="21066"/>
    <cellStyle name="Normal 24 9 14 4 2 2 2 2 2 2 2 2 2 2 2 3 3" xfId="21067"/>
    <cellStyle name="Normal 24 9 14 4 2 2 2 2 2 2 2 2 2 2 2 3 3 2" xfId="21068"/>
    <cellStyle name="Normal 24 9 14 4 2 2 2 2 2 2 2 2 2 2 2 3 3 3" xfId="21069"/>
    <cellStyle name="Normal 24 9 14 4 2 2 2 2 2 2 2 2 2 2 2 3 4" xfId="21070"/>
    <cellStyle name="Normal 24 9 14 4 2 2 2 2 2 2 2 2 2 2 2 3 5" xfId="21071"/>
    <cellStyle name="Normal 24 9 14 4 2 2 2 2 2 2 2 2 2 2 2 4" xfId="21072"/>
    <cellStyle name="Normal 24 9 14 4 2 2 2 2 2 2 2 2 2 2 2 5" xfId="21073"/>
    <cellStyle name="Normal 24 9 14 4 2 2 2 2 2 2 2 2 2 2 3" xfId="21074"/>
    <cellStyle name="Normal 24 9 14 4 2 2 2 2 2 2 2 2 2 2 3 2" xfId="21075"/>
    <cellStyle name="Normal 24 9 14 4 2 2 2 2 2 2 2 2 2 2 3 2 2" xfId="21076"/>
    <cellStyle name="Normal 24 9 14 4 2 2 2 2 2 2 2 2 2 2 3 2 3" xfId="21077"/>
    <cellStyle name="Normal 24 9 14 4 2 2 2 2 2 2 2 2 2 2 3 3" xfId="21078"/>
    <cellStyle name="Normal 24 9 14 4 2 2 2 2 2 2 2 2 2 2 3 4" xfId="21079"/>
    <cellStyle name="Normal 24 9 14 4 2 2 2 2 2 2 2 2 2 2 4" xfId="21080"/>
    <cellStyle name="Normal 24 9 14 4 2 2 2 2 2 2 2 2 2 2 4 2" xfId="21081"/>
    <cellStyle name="Normal 24 9 14 4 2 2 2 2 2 2 2 2 2 2 4 3" xfId="21082"/>
    <cellStyle name="Normal 24 9 14 4 2 2 2 2 2 2 2 2 2 2 5" xfId="21083"/>
    <cellStyle name="Normal 24 9 14 4 2 2 2 2 2 2 2 2 2 2 6" xfId="21084"/>
    <cellStyle name="Normal 24 9 14 4 2 2 2 2 2 2 2 2 2 3" xfId="21085"/>
    <cellStyle name="Normal 24 9 14 4 2 2 2 2 2 2 2 2 2 3 2" xfId="21086"/>
    <cellStyle name="Normal 24 9 14 4 2 2 2 2 2 2 2 2 2 3 3" xfId="21087"/>
    <cellStyle name="Normal 24 9 14 4 2 2 2 2 2 2 2 2 2 4" xfId="21088"/>
    <cellStyle name="Normal 24 9 14 4 2 2 2 2 2 2 2 2 2 5" xfId="21089"/>
    <cellStyle name="Normal 24 9 14 4 2 2 2 2 2 2 2 2 3" xfId="21090"/>
    <cellStyle name="Normal 24 9 14 4 2 2 2 2 2 2 2 2 3 2" xfId="21091"/>
    <cellStyle name="Normal 24 9 14 4 2 2 2 2 2 2 2 2 3 3" xfId="21092"/>
    <cellStyle name="Normal 24 9 14 4 2 2 2 2 2 2 2 2 4" xfId="21093"/>
    <cellStyle name="Normal 24 9 14 4 2 2 2 2 2 2 2 2 5" xfId="21094"/>
    <cellStyle name="Normal 24 9 14 4 2 2 2 2 2 2 2 3" xfId="21095"/>
    <cellStyle name="Normal 24 9 14 4 2 2 2 2 2 2 2 3 2" xfId="21096"/>
    <cellStyle name="Normal 24 9 14 4 2 2 2 2 2 2 2 3 3" xfId="21097"/>
    <cellStyle name="Normal 24 9 14 4 2 2 2 2 2 2 2 4" xfId="21098"/>
    <cellStyle name="Normal 24 9 14 4 2 2 2 2 2 2 2 5" xfId="21099"/>
    <cellStyle name="Normal 24 9 14 4 2 2 2 2 2 2 3" xfId="21100"/>
    <cellStyle name="Normal 24 9 14 4 2 2 2 2 2 2 3 2" xfId="21101"/>
    <cellStyle name="Normal 24 9 14 4 2 2 2 2 2 2 3 3" xfId="21102"/>
    <cellStyle name="Normal 24 9 14 4 2 2 2 2 2 2 4" xfId="21103"/>
    <cellStyle name="Normal 24 9 14 4 2 2 2 2 2 2 5" xfId="21104"/>
    <cellStyle name="Normal 24 9 14 4 2 2 2 2 2 3" xfId="21105"/>
    <cellStyle name="Normal 24 9 14 4 2 2 2 2 2 3 2" xfId="21106"/>
    <cellStyle name="Normal 24 9 14 4 2 2 2 2 2 3 3" xfId="21107"/>
    <cellStyle name="Normal 24 9 14 4 2 2 2 2 2 4" xfId="21108"/>
    <cellStyle name="Normal 24 9 14 4 2 2 2 2 2 5" xfId="21109"/>
    <cellStyle name="Normal 24 9 14 4 2 2 2 2 3" xfId="21110"/>
    <cellStyle name="Normal 24 9 14 4 2 2 2 2 3 2" xfId="21111"/>
    <cellStyle name="Normal 24 9 14 4 2 2 2 2 3 2 2" xfId="21112"/>
    <cellStyle name="Normal 24 9 14 4 2 2 2 2 3 2 2 2" xfId="21113"/>
    <cellStyle name="Normal 24 9 14 4 2 2 2 2 3 2 2 3" xfId="21114"/>
    <cellStyle name="Normal 24 9 14 4 2 2 2 2 3 2 3" xfId="21115"/>
    <cellStyle name="Normal 24 9 14 4 2 2 2 2 3 2 4" xfId="21116"/>
    <cellStyle name="Normal 24 9 14 4 2 2 2 2 3 3" xfId="21117"/>
    <cellStyle name="Normal 24 9 14 4 2 2 2 2 3 4" xfId="21118"/>
    <cellStyle name="Normal 24 9 14 4 2 2 2 2 4" xfId="21119"/>
    <cellStyle name="Normal 24 9 14 4 2 2 2 2 5" xfId="21120"/>
    <cellStyle name="Normal 24 9 14 4 2 2 2 3" xfId="21121"/>
    <cellStyle name="Normal 24 9 14 4 2 2 2 3 2" xfId="21122"/>
    <cellStyle name="Normal 24 9 14 4 2 2 2 3 2 2" xfId="21123"/>
    <cellStyle name="Normal 24 9 14 4 2 2 2 3 2 3" xfId="21124"/>
    <cellStyle name="Normal 24 9 14 4 2 2 2 3 3" xfId="21125"/>
    <cellStyle name="Normal 24 9 14 4 2 2 2 3 4" xfId="21126"/>
    <cellStyle name="Normal 24 9 14 4 2 2 2 4" xfId="21127"/>
    <cellStyle name="Normal 24 9 14 4 2 2 2 4 2" xfId="21128"/>
    <cellStyle name="Normal 24 9 14 4 2 2 2 4 2 2" xfId="21129"/>
    <cellStyle name="Normal 24 9 14 4 2 2 2 4 2 3" xfId="21130"/>
    <cellStyle name="Normal 24 9 14 4 2 2 2 4 3" xfId="21131"/>
    <cellStyle name="Normal 24 9 14 4 2 2 2 4 4" xfId="21132"/>
    <cellStyle name="Normal 24 9 14 4 2 2 2 5" xfId="21133"/>
    <cellStyle name="Normal 24 9 14 4 2 2 2 5 2" xfId="21134"/>
    <cellStyle name="Normal 24 9 14 4 2 2 2 5 3" xfId="21135"/>
    <cellStyle name="Normal 24 9 14 4 2 2 2 6" xfId="21136"/>
    <cellStyle name="Normal 24 9 14 4 2 2 2 7" xfId="21137"/>
    <cellStyle name="Normal 24 9 14 4 2 2 3" xfId="21138"/>
    <cellStyle name="Normal 24 9 14 4 2 2 3 2" xfId="21139"/>
    <cellStyle name="Normal 24 9 14 4 2 2 3 3" xfId="21140"/>
    <cellStyle name="Normal 24 9 14 4 2 2 4" xfId="21141"/>
    <cellStyle name="Normal 24 9 14 4 2 2 5" xfId="21142"/>
    <cellStyle name="Normal 24 9 14 4 2 3" xfId="21143"/>
    <cellStyle name="Normal 24 9 14 4 2 3 2" xfId="21144"/>
    <cellStyle name="Normal 24 9 14 4 2 3 2 2" xfId="21145"/>
    <cellStyle name="Normal 24 9 14 4 2 3 2 2 2" xfId="21146"/>
    <cellStyle name="Normal 24 9 14 4 2 3 2 2 3" xfId="21147"/>
    <cellStyle name="Normal 24 9 14 4 2 3 2 3" xfId="21148"/>
    <cellStyle name="Normal 24 9 14 4 2 3 2 4" xfId="21149"/>
    <cellStyle name="Normal 24 9 14 4 2 3 3" xfId="21150"/>
    <cellStyle name="Normal 24 9 14 4 2 3 3 2" xfId="21151"/>
    <cellStyle name="Normal 24 9 14 4 2 3 3 3" xfId="21152"/>
    <cellStyle name="Normal 24 9 14 4 2 3 4" xfId="21153"/>
    <cellStyle name="Normal 24 9 14 4 2 3 5" xfId="21154"/>
    <cellStyle name="Normal 24 9 14 4 2 4" xfId="21155"/>
    <cellStyle name="Normal 24 9 14 4 2 4 2" xfId="21156"/>
    <cellStyle name="Normal 24 9 14 4 2 4 2 2" xfId="21157"/>
    <cellStyle name="Normal 24 9 14 4 2 4 2 2 2" xfId="21158"/>
    <cellStyle name="Normal 24 9 14 4 2 4 2 2 3" xfId="21159"/>
    <cellStyle name="Normal 24 9 14 4 2 4 2 3" xfId="21160"/>
    <cellStyle name="Normal 24 9 14 4 2 4 2 4" xfId="21161"/>
    <cellStyle name="Normal 24 9 14 4 2 4 3" xfId="21162"/>
    <cellStyle name="Normal 24 9 14 4 2 4 3 2" xfId="21163"/>
    <cellStyle name="Normal 24 9 14 4 2 4 3 3" xfId="21164"/>
    <cellStyle name="Normal 24 9 14 4 2 4 4" xfId="21165"/>
    <cellStyle name="Normal 24 9 14 4 2 4 5" xfId="21166"/>
    <cellStyle name="Normal 24 9 14 4 2 5" xfId="21167"/>
    <cellStyle name="Normal 24 9 14 4 2 5 2" xfId="21168"/>
    <cellStyle name="Normal 24 9 14 4 2 5 2 2" xfId="21169"/>
    <cellStyle name="Normal 24 9 14 4 2 5 2 3" xfId="21170"/>
    <cellStyle name="Normal 24 9 14 4 2 5 3" xfId="21171"/>
    <cellStyle name="Normal 24 9 14 4 2 5 4" xfId="21172"/>
    <cellStyle name="Normal 24 9 14 4 2 6" xfId="21173"/>
    <cellStyle name="Normal 24 9 14 4 2 6 2" xfId="21174"/>
    <cellStyle name="Normal 24 9 14 4 2 6 3" xfId="21175"/>
    <cellStyle name="Normal 24 9 14 4 2 7" xfId="21176"/>
    <cellStyle name="Normal 24 9 14 4 2 8" xfId="21177"/>
    <cellStyle name="Normal 24 9 14 4 3" xfId="21178"/>
    <cellStyle name="Normal 24 9 14 4 3 2" xfId="21179"/>
    <cellStyle name="Normal 24 9 14 4 3 2 2" xfId="21180"/>
    <cellStyle name="Normal 24 9 14 4 3 2 3" xfId="21181"/>
    <cellStyle name="Normal 24 9 14 4 3 3" xfId="21182"/>
    <cellStyle name="Normal 24 9 14 4 3 4" xfId="21183"/>
    <cellStyle name="Normal 24 9 14 4 4" xfId="21184"/>
    <cellStyle name="Normal 24 9 14 4 4 2" xfId="21185"/>
    <cellStyle name="Normal 24 9 14 4 4 3" xfId="21186"/>
    <cellStyle name="Normal 24 9 14 4 5" xfId="21187"/>
    <cellStyle name="Normal 24 9 14 4 6" xfId="21188"/>
    <cellStyle name="Normal 24 9 14 5" xfId="21189"/>
    <cellStyle name="Normal 24 9 14 5 2" xfId="21190"/>
    <cellStyle name="Normal 24 9 14 5 3" xfId="21191"/>
    <cellStyle name="Normal 24 9 14 6" xfId="21192"/>
    <cellStyle name="Normal 24 9 14 7" xfId="21193"/>
    <cellStyle name="Normal 24 9 15" xfId="21194"/>
    <cellStyle name="Normal 24 9 15 2" xfId="21195"/>
    <cellStyle name="Normal 24 9 15 2 2" xfId="21196"/>
    <cellStyle name="Normal 24 9 15 2 3" xfId="21197"/>
    <cellStyle name="Normal 24 9 15 3" xfId="21198"/>
    <cellStyle name="Normal 24 9 15 4" xfId="21199"/>
    <cellStyle name="Normal 24 9 16" xfId="21200"/>
    <cellStyle name="Normal 24 9 16 2" xfId="21201"/>
    <cellStyle name="Normal 24 9 16 3" xfId="21202"/>
    <cellStyle name="Normal 24 9 17" xfId="21203"/>
    <cellStyle name="Normal 24 9 18" xfId="21204"/>
    <cellStyle name="Normal 24 9 2" xfId="21205"/>
    <cellStyle name="Normal 24 9 2 10" xfId="21206"/>
    <cellStyle name="Normal 24 9 2 11" xfId="21207"/>
    <cellStyle name="Normal 24 9 2 2" xfId="21208"/>
    <cellStyle name="Normal 24 9 2 2 2" xfId="21209"/>
    <cellStyle name="Normal 24 9 2 2 2 2" xfId="21210"/>
    <cellStyle name="Normal 24 9 2 2 2 3" xfId="21211"/>
    <cellStyle name="Normal 24 9 2 2 3" xfId="21212"/>
    <cellStyle name="Normal 24 9 2 2 4" xfId="21213"/>
    <cellStyle name="Normal 24 9 2 3" xfId="21214"/>
    <cellStyle name="Normal 24 9 2 3 2" xfId="21215"/>
    <cellStyle name="Normal 24 9 2 3 2 2" xfId="21216"/>
    <cellStyle name="Normal 24 9 2 3 2 2 2" xfId="21217"/>
    <cellStyle name="Normal 24 9 2 3 2 2 3" xfId="21218"/>
    <cellStyle name="Normal 24 9 2 3 2 3" xfId="21219"/>
    <cellStyle name="Normal 24 9 2 3 2 4" xfId="21220"/>
    <cellStyle name="Normal 24 9 2 3 3" xfId="21221"/>
    <cellStyle name="Normal 24 9 2 3 3 2" xfId="21222"/>
    <cellStyle name="Normal 24 9 2 3 3 2 2" xfId="21223"/>
    <cellStyle name="Normal 24 9 2 3 3 2 3" xfId="21224"/>
    <cellStyle name="Normal 24 9 2 3 3 3" xfId="21225"/>
    <cellStyle name="Normal 24 9 2 3 3 4" xfId="21226"/>
    <cellStyle name="Normal 24 9 2 3 4" xfId="21227"/>
    <cellStyle name="Normal 24 9 2 3 4 2" xfId="21228"/>
    <cellStyle name="Normal 24 9 2 3 4 2 2" xfId="21229"/>
    <cellStyle name="Normal 24 9 2 3 4 2 3" xfId="21230"/>
    <cellStyle name="Normal 24 9 2 3 4 3" xfId="21231"/>
    <cellStyle name="Normal 24 9 2 3 4 4" xfId="21232"/>
    <cellStyle name="Normal 24 9 2 3 5" xfId="21233"/>
    <cellStyle name="Normal 24 9 2 3 5 2" xfId="21234"/>
    <cellStyle name="Normal 24 9 2 3 5 2 2" xfId="21235"/>
    <cellStyle name="Normal 24 9 2 3 5 2 3" xfId="21236"/>
    <cellStyle name="Normal 24 9 2 3 5 3" xfId="21237"/>
    <cellStyle name="Normal 24 9 2 3 5 4" xfId="21238"/>
    <cellStyle name="Normal 24 9 2 3 6" xfId="21239"/>
    <cellStyle name="Normal 24 9 2 3 6 2" xfId="21240"/>
    <cellStyle name="Normal 24 9 2 3 6 2 2" xfId="21241"/>
    <cellStyle name="Normal 24 9 2 3 6 2 3" xfId="21242"/>
    <cellStyle name="Normal 24 9 2 3 6 3" xfId="21243"/>
    <cellStyle name="Normal 24 9 2 3 6 4" xfId="21244"/>
    <cellStyle name="Normal 24 9 2 3 7" xfId="21245"/>
    <cellStyle name="Normal 24 9 2 3 7 2" xfId="21246"/>
    <cellStyle name="Normal 24 9 2 3 7 3" xfId="21247"/>
    <cellStyle name="Normal 24 9 2 3 8" xfId="21248"/>
    <cellStyle name="Normal 24 9 2 3 9" xfId="21249"/>
    <cellStyle name="Normal 24 9 2 4" xfId="21250"/>
    <cellStyle name="Normal 24 9 2 4 2" xfId="21251"/>
    <cellStyle name="Normal 24 9 2 4 2 2" xfId="21252"/>
    <cellStyle name="Normal 24 9 2 4 2 3" xfId="21253"/>
    <cellStyle name="Normal 24 9 2 4 3" xfId="21254"/>
    <cellStyle name="Normal 24 9 2 4 4" xfId="21255"/>
    <cellStyle name="Normal 24 9 2 5" xfId="21256"/>
    <cellStyle name="Normal 24 9 2 5 2" xfId="21257"/>
    <cellStyle name="Normal 24 9 2 5 2 2" xfId="21258"/>
    <cellStyle name="Normal 24 9 2 5 2 3" xfId="21259"/>
    <cellStyle name="Normal 24 9 2 5 3" xfId="21260"/>
    <cellStyle name="Normal 24 9 2 5 4" xfId="21261"/>
    <cellStyle name="Normal 24 9 2 6" xfId="21262"/>
    <cellStyle name="Normal 24 9 2 6 2" xfId="21263"/>
    <cellStyle name="Normal 24 9 2 6 2 2" xfId="21264"/>
    <cellStyle name="Normal 24 9 2 6 2 2 2" xfId="21265"/>
    <cellStyle name="Normal 24 9 2 6 2 2 2 2" xfId="21266"/>
    <cellStyle name="Normal 24 9 2 6 2 2 2 2 2" xfId="21267"/>
    <cellStyle name="Normal 24 9 2 6 2 2 2 2 2 2" xfId="21268"/>
    <cellStyle name="Normal 24 9 2 6 2 2 2 2 2 3" xfId="21269"/>
    <cellStyle name="Normal 24 9 2 6 2 2 2 2 3" xfId="21270"/>
    <cellStyle name="Normal 24 9 2 6 2 2 2 2 4" xfId="21271"/>
    <cellStyle name="Normal 24 9 2 6 2 2 2 3" xfId="21272"/>
    <cellStyle name="Normal 24 9 2 6 2 2 2 3 2" xfId="21273"/>
    <cellStyle name="Normal 24 9 2 6 2 2 2 3 2 2" xfId="21274"/>
    <cellStyle name="Normal 24 9 2 6 2 2 2 3 2 3" xfId="21275"/>
    <cellStyle name="Normal 24 9 2 6 2 2 2 3 3" xfId="21276"/>
    <cellStyle name="Normal 24 9 2 6 2 2 2 3 4" xfId="21277"/>
    <cellStyle name="Normal 24 9 2 6 2 2 2 4" xfId="21278"/>
    <cellStyle name="Normal 24 9 2 6 2 2 2 4 2" xfId="21279"/>
    <cellStyle name="Normal 24 9 2 6 2 2 2 4 3" xfId="21280"/>
    <cellStyle name="Normal 24 9 2 6 2 2 2 5" xfId="21281"/>
    <cellStyle name="Normal 24 9 2 6 2 2 2 6" xfId="21282"/>
    <cellStyle name="Normal 24 9 2 6 2 2 3" xfId="21283"/>
    <cellStyle name="Normal 24 9 2 6 2 2 3 2" xfId="21284"/>
    <cellStyle name="Normal 24 9 2 6 2 2 3 2 2" xfId="21285"/>
    <cellStyle name="Normal 24 9 2 6 2 2 3 2 2 2" xfId="21286"/>
    <cellStyle name="Normal 24 9 2 6 2 2 3 2 2 3" xfId="21287"/>
    <cellStyle name="Normal 24 9 2 6 2 2 3 2 3" xfId="21288"/>
    <cellStyle name="Normal 24 9 2 6 2 2 3 2 4" xfId="21289"/>
    <cellStyle name="Normal 24 9 2 6 2 2 3 3" xfId="21290"/>
    <cellStyle name="Normal 24 9 2 6 2 2 3 3 2" xfId="21291"/>
    <cellStyle name="Normal 24 9 2 6 2 2 3 3 3" xfId="21292"/>
    <cellStyle name="Normal 24 9 2 6 2 2 3 4" xfId="21293"/>
    <cellStyle name="Normal 24 9 2 6 2 2 3 5" xfId="21294"/>
    <cellStyle name="Normal 24 9 2 6 2 2 4" xfId="21295"/>
    <cellStyle name="Normal 24 9 2 6 2 2 4 2" xfId="21296"/>
    <cellStyle name="Normal 24 9 2 6 2 2 4 3" xfId="21297"/>
    <cellStyle name="Normal 24 9 2 6 2 2 5" xfId="21298"/>
    <cellStyle name="Normal 24 9 2 6 2 2 6" xfId="21299"/>
    <cellStyle name="Normal 24 9 2 6 2 3" xfId="21300"/>
    <cellStyle name="Normal 24 9 2 6 2 3 2" xfId="21301"/>
    <cellStyle name="Normal 24 9 2 6 2 3 3" xfId="21302"/>
    <cellStyle name="Normal 24 9 2 6 2 4" xfId="21303"/>
    <cellStyle name="Normal 24 9 2 6 2 5" xfId="21304"/>
    <cellStyle name="Normal 24 9 2 6 3" xfId="21305"/>
    <cellStyle name="Normal 24 9 2 6 3 2" xfId="21306"/>
    <cellStyle name="Normal 24 9 2 6 3 3" xfId="21307"/>
    <cellStyle name="Normal 24 9 2 6 4" xfId="21308"/>
    <cellStyle name="Normal 24 9 2 6 5" xfId="21309"/>
    <cellStyle name="Normal 24 9 2 7" xfId="21310"/>
    <cellStyle name="Normal 24 9 2 7 2" xfId="21311"/>
    <cellStyle name="Normal 24 9 2 7 2 2" xfId="21312"/>
    <cellStyle name="Normal 24 9 2 7 2 3" xfId="21313"/>
    <cellStyle name="Normal 24 9 2 7 3" xfId="21314"/>
    <cellStyle name="Normal 24 9 2 7 4" xfId="21315"/>
    <cellStyle name="Normal 24 9 2 8" xfId="21316"/>
    <cellStyle name="Normal 24 9 2 8 2" xfId="21317"/>
    <cellStyle name="Normal 24 9 2 8 2 2" xfId="21318"/>
    <cellStyle name="Normal 24 9 2 8 2 3" xfId="21319"/>
    <cellStyle name="Normal 24 9 2 8 3" xfId="21320"/>
    <cellStyle name="Normal 24 9 2 8 4" xfId="21321"/>
    <cellStyle name="Normal 24 9 2 9" xfId="21322"/>
    <cellStyle name="Normal 24 9 2 9 2" xfId="21323"/>
    <cellStyle name="Normal 24 9 2 9 3" xfId="21324"/>
    <cellStyle name="Normal 24 9 3" xfId="21325"/>
    <cellStyle name="Normal 24 9 3 2" xfId="21326"/>
    <cellStyle name="Normal 24 9 3 2 2" xfId="21327"/>
    <cellStyle name="Normal 24 9 3 2 2 2" xfId="21328"/>
    <cellStyle name="Normal 24 9 3 2 2 3" xfId="21329"/>
    <cellStyle name="Normal 24 9 3 2 3" xfId="21330"/>
    <cellStyle name="Normal 24 9 3 2 4" xfId="21331"/>
    <cellStyle name="Normal 24 9 3 3" xfId="21332"/>
    <cellStyle name="Normal 24 9 3 3 2" xfId="21333"/>
    <cellStyle name="Normal 24 9 3 3 3" xfId="21334"/>
    <cellStyle name="Normal 24 9 3 4" xfId="21335"/>
    <cellStyle name="Normal 24 9 3 5" xfId="21336"/>
    <cellStyle name="Normal 24 9 4" xfId="21337"/>
    <cellStyle name="Normal 24 9 4 2" xfId="21338"/>
    <cellStyle name="Normal 24 9 4 2 2" xfId="21339"/>
    <cellStyle name="Normal 24 9 4 2 2 2" xfId="21340"/>
    <cellStyle name="Normal 24 9 4 2 2 3" xfId="21341"/>
    <cellStyle name="Normal 24 9 4 2 3" xfId="21342"/>
    <cellStyle name="Normal 24 9 4 2 4" xfId="21343"/>
    <cellStyle name="Normal 24 9 4 3" xfId="21344"/>
    <cellStyle name="Normal 24 9 4 3 2" xfId="21345"/>
    <cellStyle name="Normal 24 9 4 3 2 2" xfId="21346"/>
    <cellStyle name="Normal 24 9 4 3 2 3" xfId="21347"/>
    <cellStyle name="Normal 24 9 4 3 3" xfId="21348"/>
    <cellStyle name="Normal 24 9 4 3 4" xfId="21349"/>
    <cellStyle name="Normal 24 9 4 4" xfId="21350"/>
    <cellStyle name="Normal 24 9 4 4 2" xfId="21351"/>
    <cellStyle name="Normal 24 9 4 4 2 2" xfId="21352"/>
    <cellStyle name="Normal 24 9 4 4 2 2 2" xfId="21353"/>
    <cellStyle name="Normal 24 9 4 4 2 2 2 2" xfId="21354"/>
    <cellStyle name="Normal 24 9 4 4 2 2 2 2 2" xfId="21355"/>
    <cellStyle name="Normal 24 9 4 4 2 2 2 2 3" xfId="21356"/>
    <cellStyle name="Normal 24 9 4 4 2 2 2 3" xfId="21357"/>
    <cellStyle name="Normal 24 9 4 4 2 2 2 4" xfId="21358"/>
    <cellStyle name="Normal 24 9 4 4 2 2 3" xfId="21359"/>
    <cellStyle name="Normal 24 9 4 4 2 2 3 2" xfId="21360"/>
    <cellStyle name="Normal 24 9 4 4 2 2 3 3" xfId="21361"/>
    <cellStyle name="Normal 24 9 4 4 2 2 4" xfId="21362"/>
    <cellStyle name="Normal 24 9 4 4 2 2 5" xfId="21363"/>
    <cellStyle name="Normal 24 9 4 4 2 3" xfId="21364"/>
    <cellStyle name="Normal 24 9 4 4 2 3 2" xfId="21365"/>
    <cellStyle name="Normal 24 9 4 4 2 3 3" xfId="21366"/>
    <cellStyle name="Normal 24 9 4 4 2 4" xfId="21367"/>
    <cellStyle name="Normal 24 9 4 4 2 5" xfId="21368"/>
    <cellStyle name="Normal 24 9 4 4 3" xfId="21369"/>
    <cellStyle name="Normal 24 9 4 4 3 2" xfId="21370"/>
    <cellStyle name="Normal 24 9 4 4 3 3" xfId="21371"/>
    <cellStyle name="Normal 24 9 4 4 4" xfId="21372"/>
    <cellStyle name="Normal 24 9 4 4 5" xfId="21373"/>
    <cellStyle name="Normal 24 9 4 5" xfId="21374"/>
    <cellStyle name="Normal 24 9 4 5 2" xfId="21375"/>
    <cellStyle name="Normal 24 9 4 5 3" xfId="21376"/>
    <cellStyle name="Normal 24 9 4 6" xfId="21377"/>
    <cellStyle name="Normal 24 9 4 7" xfId="21378"/>
    <cellStyle name="Normal 24 9 5" xfId="21379"/>
    <cellStyle name="Normal 24 9 5 2" xfId="21380"/>
    <cellStyle name="Normal 24 9 5 2 2" xfId="21381"/>
    <cellStyle name="Normal 24 9 5 2 2 2" xfId="21382"/>
    <cellStyle name="Normal 24 9 5 2 2 3" xfId="21383"/>
    <cellStyle name="Normal 24 9 5 2 3" xfId="21384"/>
    <cellStyle name="Normal 24 9 5 2 4" xfId="21385"/>
    <cellStyle name="Normal 24 9 5 3" xfId="21386"/>
    <cellStyle name="Normal 24 9 5 3 2" xfId="21387"/>
    <cellStyle name="Normal 24 9 5 3 2 2" xfId="21388"/>
    <cellStyle name="Normal 24 9 5 3 2 3" xfId="21389"/>
    <cellStyle name="Normal 24 9 5 3 3" xfId="21390"/>
    <cellStyle name="Normal 24 9 5 3 4" xfId="21391"/>
    <cellStyle name="Normal 24 9 5 4" xfId="21392"/>
    <cellStyle name="Normal 24 9 5 4 2" xfId="21393"/>
    <cellStyle name="Normal 24 9 5 4 3" xfId="21394"/>
    <cellStyle name="Normal 24 9 5 5" xfId="21395"/>
    <cellStyle name="Normal 24 9 5 6" xfId="21396"/>
    <cellStyle name="Normal 24 9 6" xfId="21397"/>
    <cellStyle name="Normal 24 9 6 2" xfId="21398"/>
    <cellStyle name="Normal 24 9 6 2 2" xfId="21399"/>
    <cellStyle name="Normal 24 9 6 2 2 2" xfId="21400"/>
    <cellStyle name="Normal 24 9 6 2 2 3" xfId="21401"/>
    <cellStyle name="Normal 24 9 6 2 3" xfId="21402"/>
    <cellStyle name="Normal 24 9 6 2 4" xfId="21403"/>
    <cellStyle name="Normal 24 9 6 3" xfId="21404"/>
    <cellStyle name="Normal 24 9 6 3 2" xfId="21405"/>
    <cellStyle name="Normal 24 9 6 3 3" xfId="21406"/>
    <cellStyle name="Normal 24 9 6 4" xfId="21407"/>
    <cellStyle name="Normal 24 9 6 5" xfId="21408"/>
    <cellStyle name="Normal 24 9 7" xfId="21409"/>
    <cellStyle name="Normal 24 9 7 10" xfId="21410"/>
    <cellStyle name="Normal 24 9 7 10 2" xfId="21411"/>
    <cellStyle name="Normal 24 9 7 10 3" xfId="21412"/>
    <cellStyle name="Normal 24 9 7 11" xfId="21413"/>
    <cellStyle name="Normal 24 9 7 12" xfId="21414"/>
    <cellStyle name="Normal 24 9 7 2" xfId="21415"/>
    <cellStyle name="Normal 24 9 7 2 2" xfId="21416"/>
    <cellStyle name="Normal 24 9 7 2 2 2" xfId="21417"/>
    <cellStyle name="Normal 24 9 7 2 2 3" xfId="21418"/>
    <cellStyle name="Normal 24 9 7 2 3" xfId="21419"/>
    <cellStyle name="Normal 24 9 7 2 4" xfId="21420"/>
    <cellStyle name="Normal 24 9 7 3" xfId="21421"/>
    <cellStyle name="Normal 24 9 7 3 2" xfId="21422"/>
    <cellStyle name="Normal 24 9 7 3 2 2" xfId="21423"/>
    <cellStyle name="Normal 24 9 7 3 2 3" xfId="21424"/>
    <cellStyle name="Normal 24 9 7 3 3" xfId="21425"/>
    <cellStyle name="Normal 24 9 7 3 4" xfId="21426"/>
    <cellStyle name="Normal 24 9 7 4" xfId="21427"/>
    <cellStyle name="Normal 24 9 7 4 2" xfId="21428"/>
    <cellStyle name="Normal 24 9 7 4 2 2" xfId="21429"/>
    <cellStyle name="Normal 24 9 7 4 2 3" xfId="21430"/>
    <cellStyle name="Normal 24 9 7 4 3" xfId="21431"/>
    <cellStyle name="Normal 24 9 7 4 4" xfId="21432"/>
    <cellStyle name="Normal 24 9 7 5" xfId="21433"/>
    <cellStyle name="Normal 24 9 7 5 2" xfId="21434"/>
    <cellStyle name="Normal 24 9 7 5 2 2" xfId="21435"/>
    <cellStyle name="Normal 24 9 7 5 2 3" xfId="21436"/>
    <cellStyle name="Normal 24 9 7 5 3" xfId="21437"/>
    <cellStyle name="Normal 24 9 7 5 4" xfId="21438"/>
    <cellStyle name="Normal 24 9 7 6" xfId="21439"/>
    <cellStyle name="Normal 24 9 7 6 2" xfId="21440"/>
    <cellStyle name="Normal 24 9 7 6 2 2" xfId="21441"/>
    <cellStyle name="Normal 24 9 7 6 2 3" xfId="21442"/>
    <cellStyle name="Normal 24 9 7 6 3" xfId="21443"/>
    <cellStyle name="Normal 24 9 7 6 4" xfId="21444"/>
    <cellStyle name="Normal 24 9 7 7" xfId="21445"/>
    <cellStyle name="Normal 24 9 7 7 2" xfId="21446"/>
    <cellStyle name="Normal 24 9 7 7 2 2" xfId="21447"/>
    <cellStyle name="Normal 24 9 7 7 2 3" xfId="21448"/>
    <cellStyle name="Normal 24 9 7 7 3" xfId="21449"/>
    <cellStyle name="Normal 24 9 7 7 4" xfId="21450"/>
    <cellStyle name="Normal 24 9 7 8" xfId="21451"/>
    <cellStyle name="Normal 24 9 7 8 2" xfId="21452"/>
    <cellStyle name="Normal 24 9 7 8 2 2" xfId="21453"/>
    <cellStyle name="Normal 24 9 7 8 2 3" xfId="21454"/>
    <cellStyle name="Normal 24 9 7 8 3" xfId="21455"/>
    <cellStyle name="Normal 24 9 7 8 4" xfId="21456"/>
    <cellStyle name="Normal 24 9 7 9" xfId="21457"/>
    <cellStyle name="Normal 24 9 7 9 2" xfId="21458"/>
    <cellStyle name="Normal 24 9 7 9 2 2" xfId="21459"/>
    <cellStyle name="Normal 24 9 7 9 2 3" xfId="21460"/>
    <cellStyle name="Normal 24 9 7 9 3" xfId="21461"/>
    <cellStyle name="Normal 24 9 7 9 4" xfId="21462"/>
    <cellStyle name="Normal 24 9 8" xfId="21463"/>
    <cellStyle name="Normal 24 9 8 2" xfId="21464"/>
    <cellStyle name="Normal 24 9 8 2 2" xfId="21465"/>
    <cellStyle name="Normal 24 9 8 2 3" xfId="21466"/>
    <cellStyle name="Normal 24 9 8 3" xfId="21467"/>
    <cellStyle name="Normal 24 9 8 4" xfId="21468"/>
    <cellStyle name="Normal 24 9 9" xfId="21469"/>
    <cellStyle name="Normal 24 9 9 2" xfId="21470"/>
    <cellStyle name="Normal 24 9 9 2 2" xfId="21471"/>
    <cellStyle name="Normal 24 9 9 2 2 2" xfId="21472"/>
    <cellStyle name="Normal 24 9 9 2 2 3" xfId="21473"/>
    <cellStyle name="Normal 24 9 9 2 3" xfId="21474"/>
    <cellStyle name="Normal 24 9 9 2 4" xfId="21475"/>
    <cellStyle name="Normal 24 9 9 3" xfId="21476"/>
    <cellStyle name="Normal 24 9 9 3 2" xfId="21477"/>
    <cellStyle name="Normal 24 9 9 3 2 2" xfId="21478"/>
    <cellStyle name="Normal 24 9 9 3 2 2 2" xfId="21479"/>
    <cellStyle name="Normal 24 9 9 3 2 2 3" xfId="21480"/>
    <cellStyle name="Normal 24 9 9 3 2 3" xfId="21481"/>
    <cellStyle name="Normal 24 9 9 3 2 4" xfId="21482"/>
    <cellStyle name="Normal 24 9 9 3 3" xfId="21483"/>
    <cellStyle name="Normal 24 9 9 3 3 2" xfId="21484"/>
    <cellStyle name="Normal 24 9 9 3 3 2 2" xfId="21485"/>
    <cellStyle name="Normal 24 9 9 3 3 2 3" xfId="21486"/>
    <cellStyle name="Normal 24 9 9 3 3 3" xfId="21487"/>
    <cellStyle name="Normal 24 9 9 3 3 4" xfId="21488"/>
    <cellStyle name="Normal 24 9 9 3 4" xfId="21489"/>
    <cellStyle name="Normal 24 9 9 3 4 2" xfId="21490"/>
    <cellStyle name="Normal 24 9 9 3 4 2 2" xfId="21491"/>
    <cellStyle name="Normal 24 9 9 3 4 2 2 2" xfId="21492"/>
    <cellStyle name="Normal 24 9 9 3 4 2 2 2 2" xfId="21493"/>
    <cellStyle name="Normal 24 9 9 3 4 2 2 2 2 2" xfId="21494"/>
    <cellStyle name="Normal 24 9 9 3 4 2 2 2 2 2 2" xfId="21495"/>
    <cellStyle name="Normal 24 9 9 3 4 2 2 2 2 2 2 2" xfId="21496"/>
    <cellStyle name="Normal 24 9 9 3 4 2 2 2 2 2 2 3" xfId="21497"/>
    <cellStyle name="Normal 24 9 9 3 4 2 2 2 2 2 3" xfId="21498"/>
    <cellStyle name="Normal 24 9 9 3 4 2 2 2 2 2 4" xfId="21499"/>
    <cellStyle name="Normal 24 9 9 3 4 2 2 2 2 3" xfId="21500"/>
    <cellStyle name="Normal 24 9 9 3 4 2 2 2 2 3 2" xfId="21501"/>
    <cellStyle name="Normal 24 9 9 3 4 2 2 2 2 3 3" xfId="21502"/>
    <cellStyle name="Normal 24 9 9 3 4 2 2 2 2 4" xfId="21503"/>
    <cellStyle name="Normal 24 9 9 3 4 2 2 2 2 5" xfId="21504"/>
    <cellStyle name="Normal 24 9 9 3 4 2 2 2 3" xfId="21505"/>
    <cellStyle name="Normal 24 9 9 3 4 2 2 2 3 2" xfId="21506"/>
    <cellStyle name="Normal 24 9 9 3 4 2 2 2 3 2 2" xfId="21507"/>
    <cellStyle name="Normal 24 9 9 3 4 2 2 2 3 2 3" xfId="21508"/>
    <cellStyle name="Normal 24 9 9 3 4 2 2 2 3 3" xfId="21509"/>
    <cellStyle name="Normal 24 9 9 3 4 2 2 2 3 4" xfId="21510"/>
    <cellStyle name="Normal 24 9 9 3 4 2 2 2 4" xfId="21511"/>
    <cellStyle name="Normal 24 9 9 3 4 2 2 2 4 2" xfId="21512"/>
    <cellStyle name="Normal 24 9 9 3 4 2 2 2 4 3" xfId="21513"/>
    <cellStyle name="Normal 24 9 9 3 4 2 2 2 5" xfId="21514"/>
    <cellStyle name="Normal 24 9 9 3 4 2 2 2 6" xfId="21515"/>
    <cellStyle name="Normal 24 9 9 3 4 2 2 3" xfId="21516"/>
    <cellStyle name="Normal 24 9 9 3 4 2 2 3 2" xfId="21517"/>
    <cellStyle name="Normal 24 9 9 3 4 2 2 3 2 2" xfId="21518"/>
    <cellStyle name="Normal 24 9 9 3 4 2 2 3 2 3" xfId="21519"/>
    <cellStyle name="Normal 24 9 9 3 4 2 2 3 3" xfId="21520"/>
    <cellStyle name="Normal 24 9 9 3 4 2 2 3 4" xfId="21521"/>
    <cellStyle name="Normal 24 9 9 3 4 2 2 4" xfId="21522"/>
    <cellStyle name="Normal 24 9 9 3 4 2 2 4 2" xfId="21523"/>
    <cellStyle name="Normal 24 9 9 3 4 2 2 4 3" xfId="21524"/>
    <cellStyle name="Normal 24 9 9 3 4 2 2 5" xfId="21525"/>
    <cellStyle name="Normal 24 9 9 3 4 2 2 6" xfId="21526"/>
    <cellStyle name="Normal 24 9 9 3 4 2 3" xfId="21527"/>
    <cellStyle name="Normal 24 9 9 3 4 2 3 2" xfId="21528"/>
    <cellStyle name="Normal 24 9 9 3 4 2 3 2 2" xfId="21529"/>
    <cellStyle name="Normal 24 9 9 3 4 2 3 2 3" xfId="21530"/>
    <cellStyle name="Normal 24 9 9 3 4 2 3 3" xfId="21531"/>
    <cellStyle name="Normal 24 9 9 3 4 2 3 4" xfId="21532"/>
    <cellStyle name="Normal 24 9 9 3 4 2 4" xfId="21533"/>
    <cellStyle name="Normal 24 9 9 3 4 2 4 2" xfId="21534"/>
    <cellStyle name="Normal 24 9 9 3 4 2 4 3" xfId="21535"/>
    <cellStyle name="Normal 24 9 9 3 4 2 5" xfId="21536"/>
    <cellStyle name="Normal 24 9 9 3 4 2 6" xfId="21537"/>
    <cellStyle name="Normal 24 9 9 3 4 3" xfId="21538"/>
    <cellStyle name="Normal 24 9 9 3 4 3 2" xfId="21539"/>
    <cellStyle name="Normal 24 9 9 3 4 3 2 2" xfId="21540"/>
    <cellStyle name="Normal 24 9 9 3 4 3 2 3" xfId="21541"/>
    <cellStyle name="Normal 24 9 9 3 4 3 3" xfId="21542"/>
    <cellStyle name="Normal 24 9 9 3 4 3 4" xfId="21543"/>
    <cellStyle name="Normal 24 9 9 3 4 4" xfId="21544"/>
    <cellStyle name="Normal 24 9 9 3 4 4 2" xfId="21545"/>
    <cellStyle name="Normal 24 9 9 3 4 4 3" xfId="21546"/>
    <cellStyle name="Normal 24 9 9 3 4 5" xfId="21547"/>
    <cellStyle name="Normal 24 9 9 3 4 6" xfId="21548"/>
    <cellStyle name="Normal 24 9 9 3 4 6 2" xfId="21549"/>
    <cellStyle name="Normal 24 9 9 3 4 6 2 2" xfId="21550"/>
    <cellStyle name="Normal 24 9 9 3 4 6 2 3" xfId="21551"/>
    <cellStyle name="Normal 24 9 9 3 4 6 3" xfId="21552"/>
    <cellStyle name="Normal 24 9 9 3 4 6 4" xfId="21553"/>
    <cellStyle name="Normal 24 9 9 3 4 7" xfId="21554"/>
    <cellStyle name="Normal 24 9 9 3 5" xfId="21555"/>
    <cellStyle name="Normal 24 9 9 3 5 2" xfId="21556"/>
    <cellStyle name="Normal 24 9 9 3 5 3" xfId="21557"/>
    <cellStyle name="Normal 24 9 9 3 6" xfId="21558"/>
    <cellStyle name="Normal 24 9 9 3 7" xfId="21559"/>
    <cellStyle name="Normal 24 9 9 4" xfId="21560"/>
    <cellStyle name="Normal 24 9 9 4 2" xfId="21561"/>
    <cellStyle name="Normal 24 9 9 4 2 2" xfId="21562"/>
    <cellStyle name="Normal 24 9 9 4 2 3" xfId="21563"/>
    <cellStyle name="Normal 24 9 9 4 3" xfId="21564"/>
    <cellStyle name="Normal 24 9 9 4 4" xfId="21565"/>
    <cellStyle name="Normal 24 9 9 5" xfId="21566"/>
    <cellStyle name="Normal 24 9 9 5 2" xfId="21567"/>
    <cellStyle name="Normal 24 9 9 5 2 2" xfId="21568"/>
    <cellStyle name="Normal 24 9 9 5 2 3" xfId="21569"/>
    <cellStyle name="Normal 24 9 9 5 3" xfId="21570"/>
    <cellStyle name="Normal 24 9 9 5 4" xfId="21571"/>
    <cellStyle name="Normal 24 9 9 6" xfId="21572"/>
    <cellStyle name="Normal 24 9 9 6 2" xfId="21573"/>
    <cellStyle name="Normal 24 9 9 6 2 2" xfId="21574"/>
    <cellStyle name="Normal 24 9 9 6 2 3" xfId="21575"/>
    <cellStyle name="Normal 24 9 9 6 3" xfId="21576"/>
    <cellStyle name="Normal 24 9 9 6 4" xfId="21577"/>
    <cellStyle name="Normal 24 9 9 7" xfId="21578"/>
    <cellStyle name="Normal 24 9 9 7 2" xfId="21579"/>
    <cellStyle name="Normal 24 9 9 7 3" xfId="21580"/>
    <cellStyle name="Normal 24 9 9 8" xfId="21581"/>
    <cellStyle name="Normal 24 9 9 9" xfId="21582"/>
    <cellStyle name="Normal 24_Sheet2" xfId="21583"/>
    <cellStyle name="Normal 25" xfId="21584"/>
    <cellStyle name="Normal 25 10" xfId="21585"/>
    <cellStyle name="Normal 25 10 2" xfId="21586"/>
    <cellStyle name="Normal 25 10 2 2" xfId="21587"/>
    <cellStyle name="Normal 25 10 2 3" xfId="21588"/>
    <cellStyle name="Normal 25 11" xfId="21589"/>
    <cellStyle name="Normal 25 12" xfId="21590"/>
    <cellStyle name="Normal 25 13" xfId="21591"/>
    <cellStyle name="Normal 25 14" xfId="21592"/>
    <cellStyle name="Normal 25 15" xfId="21593"/>
    <cellStyle name="Normal 25 16" xfId="21594"/>
    <cellStyle name="Normal 25 16 2" xfId="21595"/>
    <cellStyle name="Normal 25 16 3" xfId="21596"/>
    <cellStyle name="Normal 25 17" xfId="21597"/>
    <cellStyle name="Normal 25 17 2" xfId="21598"/>
    <cellStyle name="Normal 25 17 3" xfId="21599"/>
    <cellStyle name="Normal 25 18" xfId="21600"/>
    <cellStyle name="Normal 25 19" xfId="21601"/>
    <cellStyle name="Normal 25 2" xfId="21602"/>
    <cellStyle name="Normal 25 2 10" xfId="21603"/>
    <cellStyle name="Normal 25 2 11" xfId="21604"/>
    <cellStyle name="Normal 25 2 2" xfId="21605"/>
    <cellStyle name="Normal 25 2 2 10" xfId="21606"/>
    <cellStyle name="Normal 25 2 2 10 2" xfId="21607"/>
    <cellStyle name="Normal 25 2 2 10 3" xfId="21608"/>
    <cellStyle name="Normal 25 2 2 11" xfId="21609"/>
    <cellStyle name="Normal 25 2 2 12" xfId="21610"/>
    <cellStyle name="Normal 25 2 2 13" xfId="21611"/>
    <cellStyle name="Normal 25 2 2 2" xfId="21612"/>
    <cellStyle name="Normal 25 2 2 2 2" xfId="21613"/>
    <cellStyle name="Normal 25 2 2 3" xfId="21614"/>
    <cellStyle name="Normal 25 2 2 3 2" xfId="21615"/>
    <cellStyle name="Normal 25 2 2 3 2 2" xfId="21616"/>
    <cellStyle name="Normal 25 2 2 3 2 3" xfId="21617"/>
    <cellStyle name="Normal 25 2 2 3 3" xfId="21618"/>
    <cellStyle name="Normal 25 2 2 3 3 2" xfId="21619"/>
    <cellStyle name="Normal 25 2 2 3 3 3" xfId="21620"/>
    <cellStyle name="Normal 25 2 2 3 4" xfId="21621"/>
    <cellStyle name="Normal 25 2 2 3 5" xfId="21622"/>
    <cellStyle name="Normal 25 2 2 4" xfId="21623"/>
    <cellStyle name="Normal 25 2 2 4 2" xfId="21624"/>
    <cellStyle name="Normal 25 2 2 4 3" xfId="21625"/>
    <cellStyle name="Normal 25 2 2 5" xfId="21626"/>
    <cellStyle name="Normal 25 2 2 5 2" xfId="21627"/>
    <cellStyle name="Normal 25 2 2 5 3" xfId="21628"/>
    <cellStyle name="Normal 25 2 2 6" xfId="21629"/>
    <cellStyle name="Normal 25 2 2 6 2" xfId="21630"/>
    <cellStyle name="Normal 25 2 2 6 3" xfId="21631"/>
    <cellStyle name="Normal 25 2 2 7" xfId="21632"/>
    <cellStyle name="Normal 25 2 2 7 2" xfId="21633"/>
    <cellStyle name="Normal 25 2 2 7 3" xfId="21634"/>
    <cellStyle name="Normal 25 2 2 8" xfId="21635"/>
    <cellStyle name="Normal 25 2 2 8 2" xfId="21636"/>
    <cellStyle name="Normal 25 2 2 8 3" xfId="21637"/>
    <cellStyle name="Normal 25 2 2 9" xfId="21638"/>
    <cellStyle name="Normal 25 2 2 9 2" xfId="21639"/>
    <cellStyle name="Normal 25 2 2 9 3" xfId="21640"/>
    <cellStyle name="Normal 25 2 3" xfId="21641"/>
    <cellStyle name="Normal 25 2 4" xfId="21642"/>
    <cellStyle name="Normal 25 2 5" xfId="21643"/>
    <cellStyle name="Normal 25 2 6" xfId="21644"/>
    <cellStyle name="Normal 25 2 7" xfId="21645"/>
    <cellStyle name="Normal 25 2 8" xfId="21646"/>
    <cellStyle name="Normal 25 2 9" xfId="21647"/>
    <cellStyle name="Normal 25 20" xfId="21648"/>
    <cellStyle name="Normal 25 3" xfId="21649"/>
    <cellStyle name="Normal 25 3 10" xfId="21650"/>
    <cellStyle name="Normal 25 3 2" xfId="21651"/>
    <cellStyle name="Normal 25 3 2 10" xfId="21652"/>
    <cellStyle name="Normal 25 3 2 11" xfId="21653"/>
    <cellStyle name="Normal 25 3 2 12" xfId="21654"/>
    <cellStyle name="Normal 25 3 2 2" xfId="21655"/>
    <cellStyle name="Normal 25 3 2 2 2" xfId="21656"/>
    <cellStyle name="Normal 25 3 2 2 3" xfId="21657"/>
    <cellStyle name="Normal 25 3 2 3" xfId="21658"/>
    <cellStyle name="Normal 25 3 2 3 2" xfId="21659"/>
    <cellStyle name="Normal 25 3 2 3 3" xfId="21660"/>
    <cellStyle name="Normal 25 3 2 4" xfId="21661"/>
    <cellStyle name="Normal 25 3 2 4 2" xfId="21662"/>
    <cellStyle name="Normal 25 3 2 4 3" xfId="21663"/>
    <cellStyle name="Normal 25 3 2 5" xfId="21664"/>
    <cellStyle name="Normal 25 3 2 5 2" xfId="21665"/>
    <cellStyle name="Normal 25 3 2 5 3" xfId="21666"/>
    <cellStyle name="Normal 25 3 2 6" xfId="21667"/>
    <cellStyle name="Normal 25 3 2 6 2" xfId="21668"/>
    <cellStyle name="Normal 25 3 2 6 3" xfId="21669"/>
    <cellStyle name="Normal 25 3 2 7" xfId="21670"/>
    <cellStyle name="Normal 25 3 2 7 2" xfId="21671"/>
    <cellStyle name="Normal 25 3 2 7 3" xfId="21672"/>
    <cellStyle name="Normal 25 3 2 8" xfId="21673"/>
    <cellStyle name="Normal 25 3 2 8 2" xfId="21674"/>
    <cellStyle name="Normal 25 3 2 8 3" xfId="21675"/>
    <cellStyle name="Normal 25 3 2 9" xfId="21676"/>
    <cellStyle name="Normal 25 3 2 9 2" xfId="21677"/>
    <cellStyle name="Normal 25 3 2 9 3" xfId="21678"/>
    <cellStyle name="Normal 25 3 3" xfId="21679"/>
    <cellStyle name="Normal 25 3 4" xfId="21680"/>
    <cellStyle name="Normal 25 3 5" xfId="21681"/>
    <cellStyle name="Normal 25 3 6" xfId="21682"/>
    <cellStyle name="Normal 25 3 7" xfId="21683"/>
    <cellStyle name="Normal 25 3 8" xfId="21684"/>
    <cellStyle name="Normal 25 3 9" xfId="21685"/>
    <cellStyle name="Normal 25 4" xfId="21686"/>
    <cellStyle name="Normal 25 4 10" xfId="21687"/>
    <cellStyle name="Normal 25 4 10 2" xfId="21688"/>
    <cellStyle name="Normal 25 4 10 2 2" xfId="21689"/>
    <cellStyle name="Normal 25 4 10 2 3" xfId="21690"/>
    <cellStyle name="Normal 25 4 10 3" xfId="21691"/>
    <cellStyle name="Normal 25 4 10 4" xfId="21692"/>
    <cellStyle name="Normal 25 4 11" xfId="21693"/>
    <cellStyle name="Normal 25 4 11 2" xfId="21694"/>
    <cellStyle name="Normal 25 4 11 3" xfId="21695"/>
    <cellStyle name="Normal 25 4 12" xfId="21696"/>
    <cellStyle name="Normal 25 4 13" xfId="21697"/>
    <cellStyle name="Normal 25 4 14" xfId="21698"/>
    <cellStyle name="Normal 25 4 2" xfId="21699"/>
    <cellStyle name="Normal 25 4 2 2" xfId="21700"/>
    <cellStyle name="Normal 25 4 2 2 2" xfId="21701"/>
    <cellStyle name="Normal 25 4 2 2 3" xfId="21702"/>
    <cellStyle name="Normal 25 4 2 3" xfId="21703"/>
    <cellStyle name="Normal 25 4 2 4" xfId="21704"/>
    <cellStyle name="Normal 25 4 2 5" xfId="21705"/>
    <cellStyle name="Normal 25 4 3" xfId="21706"/>
    <cellStyle name="Normal 25 4 3 2" xfId="21707"/>
    <cellStyle name="Normal 25 4 3 2 2" xfId="21708"/>
    <cellStyle name="Normal 25 4 3 2 3" xfId="21709"/>
    <cellStyle name="Normal 25 4 3 3" xfId="21710"/>
    <cellStyle name="Normal 25 4 3 4" xfId="21711"/>
    <cellStyle name="Normal 25 4 4" xfId="21712"/>
    <cellStyle name="Normal 25 4 4 2" xfId="21713"/>
    <cellStyle name="Normal 25 4 4 2 2" xfId="21714"/>
    <cellStyle name="Normal 25 4 4 2 3" xfId="21715"/>
    <cellStyle name="Normal 25 4 4 3" xfId="21716"/>
    <cellStyle name="Normal 25 4 4 4" xfId="21717"/>
    <cellStyle name="Normal 25 4 5" xfId="21718"/>
    <cellStyle name="Normal 25 4 5 2" xfId="21719"/>
    <cellStyle name="Normal 25 4 5 2 2" xfId="21720"/>
    <cellStyle name="Normal 25 4 5 2 3" xfId="21721"/>
    <cellStyle name="Normal 25 4 5 3" xfId="21722"/>
    <cellStyle name="Normal 25 4 5 4" xfId="21723"/>
    <cellStyle name="Normal 25 4 6" xfId="21724"/>
    <cellStyle name="Normal 25 4 6 2" xfId="21725"/>
    <cellStyle name="Normal 25 4 6 2 2" xfId="21726"/>
    <cellStyle name="Normal 25 4 6 2 3" xfId="21727"/>
    <cellStyle name="Normal 25 4 6 3" xfId="21728"/>
    <cellStyle name="Normal 25 4 6 4" xfId="21729"/>
    <cellStyle name="Normal 25 4 7" xfId="21730"/>
    <cellStyle name="Normal 25 4 7 2" xfId="21731"/>
    <cellStyle name="Normal 25 4 7 2 2" xfId="21732"/>
    <cellStyle name="Normal 25 4 7 2 3" xfId="21733"/>
    <cellStyle name="Normal 25 4 7 3" xfId="21734"/>
    <cellStyle name="Normal 25 4 7 4" xfId="21735"/>
    <cellStyle name="Normal 25 4 8" xfId="21736"/>
    <cellStyle name="Normal 25 4 8 2" xfId="21737"/>
    <cellStyle name="Normal 25 4 8 2 2" xfId="21738"/>
    <cellStyle name="Normal 25 4 8 2 3" xfId="21739"/>
    <cellStyle name="Normal 25 4 8 3" xfId="21740"/>
    <cellStyle name="Normal 25 4 8 4" xfId="21741"/>
    <cellStyle name="Normal 25 4 9" xfId="21742"/>
    <cellStyle name="Normal 25 4 9 2" xfId="21743"/>
    <cellStyle name="Normal 25 4 9 2 2" xfId="21744"/>
    <cellStyle name="Normal 25 4 9 2 3" xfId="21745"/>
    <cellStyle name="Normal 25 4 9 3" xfId="21746"/>
    <cellStyle name="Normal 25 4 9 4" xfId="21747"/>
    <cellStyle name="Normal 25 5" xfId="21748"/>
    <cellStyle name="Normal 25 5 2" xfId="21749"/>
    <cellStyle name="Normal 25 5 2 2" xfId="21750"/>
    <cellStyle name="Normal 25 5 2 3" xfId="21751"/>
    <cellStyle name="Normal 25 6" xfId="21752"/>
    <cellStyle name="Normal 25 6 2" xfId="21753"/>
    <cellStyle name="Normal 25 6 2 2" xfId="21754"/>
    <cellStyle name="Normal 25 6 2 3" xfId="21755"/>
    <cellStyle name="Normal 25 7" xfId="21756"/>
    <cellStyle name="Normal 25 7 2" xfId="21757"/>
    <cellStyle name="Normal 25 7 2 2" xfId="21758"/>
    <cellStyle name="Normal 25 7 2 3" xfId="21759"/>
    <cellStyle name="Normal 25 8" xfId="21760"/>
    <cellStyle name="Normal 25 8 2" xfId="21761"/>
    <cellStyle name="Normal 25 8 2 2" xfId="21762"/>
    <cellStyle name="Normal 25 8 2 3" xfId="21763"/>
    <cellStyle name="Normal 25 9" xfId="21764"/>
    <cellStyle name="Normal 25 9 2" xfId="21765"/>
    <cellStyle name="Normal 25 9 2 2" xfId="21766"/>
    <cellStyle name="Normal 25 9 2 3" xfId="21767"/>
    <cellStyle name="Normal 25_AH Bhainsa Estimate" xfId="21768"/>
    <cellStyle name="Normal 26" xfId="31"/>
    <cellStyle name="Normal 26 10" xfId="21769"/>
    <cellStyle name="Normal 26 10 2" xfId="21770"/>
    <cellStyle name="Normal 26 10 2 2" xfId="21771"/>
    <cellStyle name="Normal 26 10 2 3" xfId="21772"/>
    <cellStyle name="Normal 26 11" xfId="21773"/>
    <cellStyle name="Normal 26 12" xfId="21774"/>
    <cellStyle name="Normal 26 13" xfId="21775"/>
    <cellStyle name="Normal 26 14" xfId="21776"/>
    <cellStyle name="Normal 26 15" xfId="21777"/>
    <cellStyle name="Normal 26 16" xfId="21778"/>
    <cellStyle name="Normal 26 16 2" xfId="21779"/>
    <cellStyle name="Normal 26 16 3" xfId="21780"/>
    <cellStyle name="Normal 26 17" xfId="21781"/>
    <cellStyle name="Normal 26 17 2" xfId="21782"/>
    <cellStyle name="Normal 26 17 3" xfId="21783"/>
    <cellStyle name="Normal 26 18" xfId="21784"/>
    <cellStyle name="Normal 26 19" xfId="21785"/>
    <cellStyle name="Normal 26 2" xfId="32"/>
    <cellStyle name="Normal 26 2 10" xfId="21786"/>
    <cellStyle name="Normal 26 2 11" xfId="21787"/>
    <cellStyle name="Normal 26 2 2" xfId="21788"/>
    <cellStyle name="Normal 26 2 2 10" xfId="21789"/>
    <cellStyle name="Normal 26 2 2 11" xfId="21790"/>
    <cellStyle name="Normal 26 2 2 11 2" xfId="21791"/>
    <cellStyle name="Normal 26 2 2 11 3" xfId="21792"/>
    <cellStyle name="Normal 26 2 2 12" xfId="21793"/>
    <cellStyle name="Normal 26 2 2 12 2" xfId="21794"/>
    <cellStyle name="Normal 26 2 2 12 3" xfId="21795"/>
    <cellStyle name="Normal 26 2 2 13" xfId="21796"/>
    <cellStyle name="Normal 26 2 2 14" xfId="21797"/>
    <cellStyle name="Normal 26 2 2 15" xfId="21798"/>
    <cellStyle name="Normal 26 2 2 2" xfId="21799"/>
    <cellStyle name="Normal 26 2 2 2 2" xfId="21800"/>
    <cellStyle name="Normal 26 2 2 3" xfId="21801"/>
    <cellStyle name="Normal 26 2 2 3 2" xfId="21802"/>
    <cellStyle name="Normal 26 2 2 3 2 2" xfId="21803"/>
    <cellStyle name="Normal 26 2 2 3 2 3" xfId="21804"/>
    <cellStyle name="Normal 26 2 2 3 2 4" xfId="21805"/>
    <cellStyle name="Normal 26 2 2 3 2 5" xfId="21806"/>
    <cellStyle name="Normal 26 2 2 3 3" xfId="21807"/>
    <cellStyle name="Normal 26 2 2 3 4" xfId="21808"/>
    <cellStyle name="Normal 26 2 2 3 5" xfId="21809"/>
    <cellStyle name="Normal 26 2 2 4" xfId="21810"/>
    <cellStyle name="Normal 26 2 2 4 2" xfId="21811"/>
    <cellStyle name="Normal 26 2 2 4 2 2" xfId="21812"/>
    <cellStyle name="Normal 26 2 2 4 2 3" xfId="21813"/>
    <cellStyle name="Normal 26 2 2 5" xfId="21814"/>
    <cellStyle name="Normal 26 2 2 5 2" xfId="21815"/>
    <cellStyle name="Normal 26 2 2 5 2 2" xfId="21816"/>
    <cellStyle name="Normal 26 2 2 5 2 3" xfId="21817"/>
    <cellStyle name="Normal 26 2 2 6" xfId="21818"/>
    <cellStyle name="Normal 26 2 2 6 2" xfId="21819"/>
    <cellStyle name="Normal 26 2 2 6 2 2" xfId="21820"/>
    <cellStyle name="Normal 26 2 2 6 2 3" xfId="21821"/>
    <cellStyle name="Normal 26 2 2 7" xfId="21822"/>
    <cellStyle name="Normal 26 2 2 7 2" xfId="21823"/>
    <cellStyle name="Normal 26 2 2 7 2 2" xfId="21824"/>
    <cellStyle name="Normal 26 2 2 7 2 3" xfId="21825"/>
    <cellStyle name="Normal 26 2 2 8" xfId="21826"/>
    <cellStyle name="Normal 26 2 2 8 2" xfId="21827"/>
    <cellStyle name="Normal 26 2 2 8 2 2" xfId="21828"/>
    <cellStyle name="Normal 26 2 2 8 2 3" xfId="21829"/>
    <cellStyle name="Normal 26 2 2 9" xfId="21830"/>
    <cellStyle name="Normal 26 2 2 9 2" xfId="21831"/>
    <cellStyle name="Normal 26 2 2 9 2 2" xfId="21832"/>
    <cellStyle name="Normal 26 2 2 9 2 3" xfId="21833"/>
    <cellStyle name="Normal 26 2 3" xfId="21834"/>
    <cellStyle name="Normal 26 2 3 2" xfId="21835"/>
    <cellStyle name="Normal 26 2 3 3" xfId="21836"/>
    <cellStyle name="Normal 26 2 4" xfId="21837"/>
    <cellStyle name="Normal 26 2 4 2" xfId="21838"/>
    <cellStyle name="Normal 26 2 4 2 2" xfId="21839"/>
    <cellStyle name="Normal 26 2 4 2 3" xfId="21840"/>
    <cellStyle name="Normal 26 2 4 2 4" xfId="21841"/>
    <cellStyle name="Normal 26 2 4 2 5" xfId="21842"/>
    <cellStyle name="Normal 26 2 5" xfId="21843"/>
    <cellStyle name="Normal 26 2 5 2" xfId="21844"/>
    <cellStyle name="Normal 26 2 6" xfId="21845"/>
    <cellStyle name="Normal 26 2 7" xfId="21846"/>
    <cellStyle name="Normal 26 2 8" xfId="21847"/>
    <cellStyle name="Normal 26 2 9" xfId="21848"/>
    <cellStyle name="Normal 26 20" xfId="21849"/>
    <cellStyle name="Normal 26 3" xfId="21850"/>
    <cellStyle name="Normal 26 3 10" xfId="21851"/>
    <cellStyle name="Normal 26 3 2" xfId="21852"/>
    <cellStyle name="Normal 26 3 2 10" xfId="21853"/>
    <cellStyle name="Normal 26 3 2 11" xfId="21854"/>
    <cellStyle name="Normal 26 3 2 12" xfId="21855"/>
    <cellStyle name="Normal 26 3 2 2" xfId="21856"/>
    <cellStyle name="Normal 26 3 2 2 2" xfId="21857"/>
    <cellStyle name="Normal 26 3 2 2 3" xfId="21858"/>
    <cellStyle name="Normal 26 3 2 3" xfId="21859"/>
    <cellStyle name="Normal 26 3 2 3 2" xfId="21860"/>
    <cellStyle name="Normal 26 3 2 3 3" xfId="21861"/>
    <cellStyle name="Normal 26 3 2 4" xfId="21862"/>
    <cellStyle name="Normal 26 3 2 4 2" xfId="21863"/>
    <cellStyle name="Normal 26 3 2 4 3" xfId="21864"/>
    <cellStyle name="Normal 26 3 2 5" xfId="21865"/>
    <cellStyle name="Normal 26 3 2 5 2" xfId="21866"/>
    <cellStyle name="Normal 26 3 2 5 3" xfId="21867"/>
    <cellStyle name="Normal 26 3 2 6" xfId="21868"/>
    <cellStyle name="Normal 26 3 2 6 2" xfId="21869"/>
    <cellStyle name="Normal 26 3 2 6 3" xfId="21870"/>
    <cellStyle name="Normal 26 3 2 7" xfId="21871"/>
    <cellStyle name="Normal 26 3 2 7 2" xfId="21872"/>
    <cellStyle name="Normal 26 3 2 7 3" xfId="21873"/>
    <cellStyle name="Normal 26 3 2 8" xfId="21874"/>
    <cellStyle name="Normal 26 3 2 8 2" xfId="21875"/>
    <cellStyle name="Normal 26 3 2 8 3" xfId="21876"/>
    <cellStyle name="Normal 26 3 2 9" xfId="21877"/>
    <cellStyle name="Normal 26 3 2 9 2" xfId="21878"/>
    <cellStyle name="Normal 26 3 2 9 3" xfId="21879"/>
    <cellStyle name="Normal 26 3 3" xfId="21880"/>
    <cellStyle name="Normal 26 3 4" xfId="21881"/>
    <cellStyle name="Normal 26 3 5" xfId="21882"/>
    <cellStyle name="Normal 26 3 6" xfId="21883"/>
    <cellStyle name="Normal 26 3 7" xfId="21884"/>
    <cellStyle name="Normal 26 3 8" xfId="21885"/>
    <cellStyle name="Normal 26 3 9" xfId="21886"/>
    <cellStyle name="Normal 26 4" xfId="33"/>
    <cellStyle name="Normal 26 4 2" xfId="21887"/>
    <cellStyle name="Normal 26 4 2 2" xfId="21888"/>
    <cellStyle name="Normal 26 4 2 3" xfId="21889"/>
    <cellStyle name="Normal 26 4 2 4" xfId="21890"/>
    <cellStyle name="Normal 26 4 2 5" xfId="21891"/>
    <cellStyle name="Normal 26 4 3" xfId="21892"/>
    <cellStyle name="Normal 26 4 3 2" xfId="21893"/>
    <cellStyle name="Normal 26 4 3 3" xfId="21894"/>
    <cellStyle name="Normal 26 4 4" xfId="21895"/>
    <cellStyle name="Normal 26 4 5" xfId="21896"/>
    <cellStyle name="Normal 26 4 6" xfId="21897"/>
    <cellStyle name="Normal 26 5" xfId="21898"/>
    <cellStyle name="Normal 26 5 2" xfId="21899"/>
    <cellStyle name="Normal 26 5 2 2" xfId="21900"/>
    <cellStyle name="Normal 26 5 2 3" xfId="21901"/>
    <cellStyle name="Normal 26 6" xfId="21902"/>
    <cellStyle name="Normal 26 6 2" xfId="21903"/>
    <cellStyle name="Normal 26 6 2 2" xfId="21904"/>
    <cellStyle name="Normal 26 6 2 3" xfId="21905"/>
    <cellStyle name="Normal 26 7" xfId="21906"/>
    <cellStyle name="Normal 26 7 2" xfId="21907"/>
    <cellStyle name="Normal 26 7 2 2" xfId="21908"/>
    <cellStyle name="Normal 26 7 2 3" xfId="21909"/>
    <cellStyle name="Normal 26 8" xfId="21910"/>
    <cellStyle name="Normal 26 8 2" xfId="21911"/>
    <cellStyle name="Normal 26 8 2 2" xfId="21912"/>
    <cellStyle name="Normal 26 8 2 3" xfId="21913"/>
    <cellStyle name="Normal 26 9" xfId="21914"/>
    <cellStyle name="Normal 26 9 2" xfId="21915"/>
    <cellStyle name="Normal 26 9 2 2" xfId="21916"/>
    <cellStyle name="Normal 26 9 2 3" xfId="21917"/>
    <cellStyle name="Normal 26_AH Bhainsa Estimate" xfId="21918"/>
    <cellStyle name="Normal 27" xfId="21919"/>
    <cellStyle name="Normal 27 10" xfId="21920"/>
    <cellStyle name="Normal 27 10 2" xfId="21921"/>
    <cellStyle name="Normal 27 10 2 2" xfId="21922"/>
    <cellStyle name="Normal 27 10 2 3" xfId="21923"/>
    <cellStyle name="Normal 27 11" xfId="21924"/>
    <cellStyle name="Normal 27 12" xfId="21925"/>
    <cellStyle name="Normal 27 13" xfId="21926"/>
    <cellStyle name="Normal 27 14" xfId="21927"/>
    <cellStyle name="Normal 27 14 2" xfId="21928"/>
    <cellStyle name="Normal 27 14 3" xfId="21929"/>
    <cellStyle name="Normal 27 15" xfId="21930"/>
    <cellStyle name="Normal 27 15 2" xfId="21931"/>
    <cellStyle name="Normal 27 15 3" xfId="21932"/>
    <cellStyle name="Normal 27 16" xfId="21933"/>
    <cellStyle name="Normal 27 17" xfId="21934"/>
    <cellStyle name="Normal 27 18" xfId="21935"/>
    <cellStyle name="Normal 27 2" xfId="21936"/>
    <cellStyle name="Normal 27 2 10" xfId="21937"/>
    <cellStyle name="Normal 27 2 11" xfId="21938"/>
    <cellStyle name="Normal 27 2 2" xfId="21939"/>
    <cellStyle name="Normal 27 2 2 10" xfId="21940"/>
    <cellStyle name="Normal 27 2 2 10 2" xfId="21941"/>
    <cellStyle name="Normal 27 2 2 10 3" xfId="21942"/>
    <cellStyle name="Normal 27 2 2 11" xfId="21943"/>
    <cellStyle name="Normal 27 2 2 12" xfId="21944"/>
    <cellStyle name="Normal 27 2 2 13" xfId="21945"/>
    <cellStyle name="Normal 27 2 2 2" xfId="21946"/>
    <cellStyle name="Normal 27 2 2 2 2" xfId="21947"/>
    <cellStyle name="Normal 27 2 2 2 3" xfId="21948"/>
    <cellStyle name="Normal 27 2 2 3" xfId="21949"/>
    <cellStyle name="Normal 27 2 2 3 2" xfId="21950"/>
    <cellStyle name="Normal 27 2 2 3 2 2" xfId="21951"/>
    <cellStyle name="Normal 27 2 2 3 2 3" xfId="21952"/>
    <cellStyle name="Normal 27 2 2 3 3" xfId="21953"/>
    <cellStyle name="Normal 27 2 2 3 3 2" xfId="21954"/>
    <cellStyle name="Normal 27 2 2 3 3 3" xfId="21955"/>
    <cellStyle name="Normal 27 2 2 3 4" xfId="21956"/>
    <cellStyle name="Normal 27 2 2 3 5" xfId="21957"/>
    <cellStyle name="Normal 27 2 2 4" xfId="21958"/>
    <cellStyle name="Normal 27 2 2 4 2" xfId="21959"/>
    <cellStyle name="Normal 27 2 2 4 3" xfId="21960"/>
    <cellStyle name="Normal 27 2 2 5" xfId="21961"/>
    <cellStyle name="Normal 27 2 2 5 2" xfId="21962"/>
    <cellStyle name="Normal 27 2 2 5 3" xfId="21963"/>
    <cellStyle name="Normal 27 2 2 6" xfId="21964"/>
    <cellStyle name="Normal 27 2 2 6 2" xfId="21965"/>
    <cellStyle name="Normal 27 2 2 6 3" xfId="21966"/>
    <cellStyle name="Normal 27 2 2 7" xfId="21967"/>
    <cellStyle name="Normal 27 2 2 7 2" xfId="21968"/>
    <cellStyle name="Normal 27 2 2 7 3" xfId="21969"/>
    <cellStyle name="Normal 27 2 2 8" xfId="21970"/>
    <cellStyle name="Normal 27 2 2 8 2" xfId="21971"/>
    <cellStyle name="Normal 27 2 2 8 3" xfId="21972"/>
    <cellStyle name="Normal 27 2 2 9" xfId="21973"/>
    <cellStyle name="Normal 27 2 2 9 2" xfId="21974"/>
    <cellStyle name="Normal 27 2 2 9 3" xfId="21975"/>
    <cellStyle name="Normal 27 2 3" xfId="21976"/>
    <cellStyle name="Normal 27 2 4" xfId="21977"/>
    <cellStyle name="Normal 27 2 5" xfId="21978"/>
    <cellStyle name="Normal 27 2 6" xfId="21979"/>
    <cellStyle name="Normal 27 2 7" xfId="21980"/>
    <cellStyle name="Normal 27 2 8" xfId="21981"/>
    <cellStyle name="Normal 27 2 9" xfId="21982"/>
    <cellStyle name="Normal 27 3" xfId="21983"/>
    <cellStyle name="Normal 27 3 10" xfId="21984"/>
    <cellStyle name="Normal 27 3 2" xfId="21985"/>
    <cellStyle name="Normal 27 3 2 10" xfId="21986"/>
    <cellStyle name="Normal 27 3 2 11" xfId="21987"/>
    <cellStyle name="Normal 27 3 2 12" xfId="21988"/>
    <cellStyle name="Normal 27 3 2 2" xfId="21989"/>
    <cellStyle name="Normal 27 3 2 2 2" xfId="21990"/>
    <cellStyle name="Normal 27 3 2 2 3" xfId="21991"/>
    <cellStyle name="Normal 27 3 2 3" xfId="21992"/>
    <cellStyle name="Normal 27 3 2 3 2" xfId="21993"/>
    <cellStyle name="Normal 27 3 2 3 3" xfId="21994"/>
    <cellStyle name="Normal 27 3 2 4" xfId="21995"/>
    <cellStyle name="Normal 27 3 2 4 2" xfId="21996"/>
    <cellStyle name="Normal 27 3 2 4 3" xfId="21997"/>
    <cellStyle name="Normal 27 3 2 5" xfId="21998"/>
    <cellStyle name="Normal 27 3 2 5 2" xfId="21999"/>
    <cellStyle name="Normal 27 3 2 5 3" xfId="22000"/>
    <cellStyle name="Normal 27 3 2 6" xfId="22001"/>
    <cellStyle name="Normal 27 3 2 6 2" xfId="22002"/>
    <cellStyle name="Normal 27 3 2 6 3" xfId="22003"/>
    <cellStyle name="Normal 27 3 2 7" xfId="22004"/>
    <cellStyle name="Normal 27 3 2 7 2" xfId="22005"/>
    <cellStyle name="Normal 27 3 2 7 3" xfId="22006"/>
    <cellStyle name="Normal 27 3 2 8" xfId="22007"/>
    <cellStyle name="Normal 27 3 2 8 2" xfId="22008"/>
    <cellStyle name="Normal 27 3 2 8 3" xfId="22009"/>
    <cellStyle name="Normal 27 3 2 9" xfId="22010"/>
    <cellStyle name="Normal 27 3 2 9 2" xfId="22011"/>
    <cellStyle name="Normal 27 3 2 9 3" xfId="22012"/>
    <cellStyle name="Normal 27 3 3" xfId="22013"/>
    <cellStyle name="Normal 27 3 4" xfId="22014"/>
    <cellStyle name="Normal 27 3 5" xfId="22015"/>
    <cellStyle name="Normal 27 3 6" xfId="22016"/>
    <cellStyle name="Normal 27 3 7" xfId="22017"/>
    <cellStyle name="Normal 27 3 8" xfId="22018"/>
    <cellStyle name="Normal 27 3 9" xfId="22019"/>
    <cellStyle name="Normal 27 4" xfId="22020"/>
    <cellStyle name="Normal 27 4 2" xfId="22021"/>
    <cellStyle name="Normal 27 4 2 2" xfId="22022"/>
    <cellStyle name="Normal 27 4 2 3" xfId="22023"/>
    <cellStyle name="Normal 27 4 2 4" xfId="22024"/>
    <cellStyle name="Normal 27 4 2 5" xfId="22025"/>
    <cellStyle name="Normal 27 4 3" xfId="22026"/>
    <cellStyle name="Normal 27 4 3 2" xfId="22027"/>
    <cellStyle name="Normal 27 4 3 3" xfId="22028"/>
    <cellStyle name="Normal 27 4 4" xfId="22029"/>
    <cellStyle name="Normal 27 4 5" xfId="22030"/>
    <cellStyle name="Normal 27 4 6" xfId="22031"/>
    <cellStyle name="Normal 27 5" xfId="22032"/>
    <cellStyle name="Normal 27 5 2" xfId="22033"/>
    <cellStyle name="Normal 27 5 2 2" xfId="22034"/>
    <cellStyle name="Normal 27 5 2 3" xfId="22035"/>
    <cellStyle name="Normal 27 6" xfId="22036"/>
    <cellStyle name="Normal 27 6 2" xfId="22037"/>
    <cellStyle name="Normal 27 6 2 2" xfId="22038"/>
    <cellStyle name="Normal 27 6 2 3" xfId="22039"/>
    <cellStyle name="Normal 27 7" xfId="22040"/>
    <cellStyle name="Normal 27 7 2" xfId="22041"/>
    <cellStyle name="Normal 27 7 2 2" xfId="22042"/>
    <cellStyle name="Normal 27 7 2 3" xfId="22043"/>
    <cellStyle name="Normal 27 8" xfId="22044"/>
    <cellStyle name="Normal 27 8 2" xfId="22045"/>
    <cellStyle name="Normal 27 8 2 2" xfId="22046"/>
    <cellStyle name="Normal 27 8 2 3" xfId="22047"/>
    <cellStyle name="Normal 27 9" xfId="22048"/>
    <cellStyle name="Normal 27 9 2" xfId="22049"/>
    <cellStyle name="Normal 27 9 2 2" xfId="22050"/>
    <cellStyle name="Normal 27 9 2 3" xfId="22051"/>
    <cellStyle name="Normal 27_AH Bhainsa Estimate" xfId="22052"/>
    <cellStyle name="Normal 28" xfId="22053"/>
    <cellStyle name="Normal 28 10" xfId="22054"/>
    <cellStyle name="Normal 28 10 2" xfId="22055"/>
    <cellStyle name="Normal 28 10 2 2" xfId="22056"/>
    <cellStyle name="Normal 28 10 2 3" xfId="22057"/>
    <cellStyle name="Normal 28 11" xfId="22058"/>
    <cellStyle name="Normal 28 11 2" xfId="22059"/>
    <cellStyle name="Normal 28 11 2 2" xfId="22060"/>
    <cellStyle name="Normal 28 11 2 3" xfId="22061"/>
    <cellStyle name="Normal 28 12" xfId="22062"/>
    <cellStyle name="Normal 28 12 2" xfId="22063"/>
    <cellStyle name="Normal 28 12 3" xfId="22064"/>
    <cellStyle name="Normal 28 13" xfId="22065"/>
    <cellStyle name="Normal 28 13 2" xfId="22066"/>
    <cellStyle name="Normal 28 13 3" xfId="22067"/>
    <cellStyle name="Normal 28 14" xfId="22068"/>
    <cellStyle name="Normal 28 15" xfId="22069"/>
    <cellStyle name="Normal 28 16" xfId="22070"/>
    <cellStyle name="Normal 28 2" xfId="22071"/>
    <cellStyle name="Normal 28 2 2" xfId="22072"/>
    <cellStyle name="Normal 28 2 2 10" xfId="22073"/>
    <cellStyle name="Normal 28 2 2 10 2" xfId="22074"/>
    <cellStyle name="Normal 28 2 2 10 3" xfId="22075"/>
    <cellStyle name="Normal 28 2 2 11" xfId="22076"/>
    <cellStyle name="Normal 28 2 2 12" xfId="22077"/>
    <cellStyle name="Normal 28 2 2 13" xfId="22078"/>
    <cellStyle name="Normal 28 2 2 2" xfId="22079"/>
    <cellStyle name="Normal 28 2 2 2 2" xfId="22080"/>
    <cellStyle name="Normal 28 2 2 2 2 2" xfId="22081"/>
    <cellStyle name="Normal 28 2 2 2 2 2 2" xfId="22082"/>
    <cellStyle name="Normal 28 2 2 2 2 2 3" xfId="22083"/>
    <cellStyle name="Normal 28 2 2 2 2 3" xfId="22084"/>
    <cellStyle name="Normal 28 2 2 2 2 4" xfId="22085"/>
    <cellStyle name="Normal 28 2 2 2 3" xfId="22086"/>
    <cellStyle name="Normal 28 2 2 2 3 2" xfId="22087"/>
    <cellStyle name="Normal 28 2 2 2 3 2 2" xfId="22088"/>
    <cellStyle name="Normal 28 2 2 2 3 2 3" xfId="22089"/>
    <cellStyle name="Normal 28 2 2 2 3 3" xfId="22090"/>
    <cellStyle name="Normal 28 2 2 2 3 4" xfId="22091"/>
    <cellStyle name="Normal 28 2 2 2 4" xfId="22092"/>
    <cellStyle name="Normal 28 2 2 2 4 2" xfId="22093"/>
    <cellStyle name="Normal 28 2 2 2 4 2 2" xfId="22094"/>
    <cellStyle name="Normal 28 2 2 2 4 2 3" xfId="22095"/>
    <cellStyle name="Normal 28 2 2 2 4 3" xfId="22096"/>
    <cellStyle name="Normal 28 2 2 2 4 4" xfId="22097"/>
    <cellStyle name="Normal 28 2 2 2 5" xfId="22098"/>
    <cellStyle name="Normal 28 2 2 2 5 2" xfId="22099"/>
    <cellStyle name="Normal 28 2 2 2 5 2 2" xfId="22100"/>
    <cellStyle name="Normal 28 2 2 2 5 2 3" xfId="22101"/>
    <cellStyle name="Normal 28 2 2 2 5 3" xfId="22102"/>
    <cellStyle name="Normal 28 2 2 2 5 4" xfId="22103"/>
    <cellStyle name="Normal 28 2 2 2 6" xfId="22104"/>
    <cellStyle name="Normal 28 2 2 2 6 2" xfId="22105"/>
    <cellStyle name="Normal 28 2 2 2 6 2 2" xfId="22106"/>
    <cellStyle name="Normal 28 2 2 2 6 2 3" xfId="22107"/>
    <cellStyle name="Normal 28 2 2 2 6 3" xfId="22108"/>
    <cellStyle name="Normal 28 2 2 2 6 4" xfId="22109"/>
    <cellStyle name="Normal 28 2 2 2 7" xfId="22110"/>
    <cellStyle name="Normal 28 2 2 2 7 2" xfId="22111"/>
    <cellStyle name="Normal 28 2 2 2 7 2 2" xfId="22112"/>
    <cellStyle name="Normal 28 2 2 2 7 2 3" xfId="22113"/>
    <cellStyle name="Normal 28 2 2 2 7 3" xfId="22114"/>
    <cellStyle name="Normal 28 2 2 2 7 4" xfId="22115"/>
    <cellStyle name="Normal 28 2 2 2 8" xfId="22116"/>
    <cellStyle name="Normal 28 2 2 2 8 2" xfId="22117"/>
    <cellStyle name="Normal 28 2 2 2 8 2 2" xfId="22118"/>
    <cellStyle name="Normal 28 2 2 2 8 2 3" xfId="22119"/>
    <cellStyle name="Normal 28 2 2 2 8 3" xfId="22120"/>
    <cellStyle name="Normal 28 2 2 2 8 4" xfId="22121"/>
    <cellStyle name="Normal 28 2 2 2 9" xfId="22122"/>
    <cellStyle name="Normal 28 2 2 2 9 2" xfId="22123"/>
    <cellStyle name="Normal 28 2 2 2 9 2 2" xfId="22124"/>
    <cellStyle name="Normal 28 2 2 2 9 2 3" xfId="22125"/>
    <cellStyle name="Normal 28 2 2 2 9 3" xfId="22126"/>
    <cellStyle name="Normal 28 2 2 2 9 4" xfId="22127"/>
    <cellStyle name="Normal 28 2 2 3" xfId="22128"/>
    <cellStyle name="Normal 28 2 2 3 2" xfId="22129"/>
    <cellStyle name="Normal 28 2 2 3 3" xfId="22130"/>
    <cellStyle name="Normal 28 2 2 4" xfId="22131"/>
    <cellStyle name="Normal 28 2 2 4 2" xfId="22132"/>
    <cellStyle name="Normal 28 2 2 4 3" xfId="22133"/>
    <cellStyle name="Normal 28 2 2 5" xfId="22134"/>
    <cellStyle name="Normal 28 2 2 5 2" xfId="22135"/>
    <cellStyle name="Normal 28 2 2 5 3" xfId="22136"/>
    <cellStyle name="Normal 28 2 2 6" xfId="22137"/>
    <cellStyle name="Normal 28 2 2 6 2" xfId="22138"/>
    <cellStyle name="Normal 28 2 2 6 3" xfId="22139"/>
    <cellStyle name="Normal 28 2 2 7" xfId="22140"/>
    <cellStyle name="Normal 28 2 2 7 2" xfId="22141"/>
    <cellStyle name="Normal 28 2 2 7 3" xfId="22142"/>
    <cellStyle name="Normal 28 2 2 8" xfId="22143"/>
    <cellStyle name="Normal 28 2 2 8 2" xfId="22144"/>
    <cellStyle name="Normal 28 2 2 8 3" xfId="22145"/>
    <cellStyle name="Normal 28 2 2 9" xfId="22146"/>
    <cellStyle name="Normal 28 2 2 9 2" xfId="22147"/>
    <cellStyle name="Normal 28 2 2 9 3" xfId="22148"/>
    <cellStyle name="Normal 28 2 3" xfId="22149"/>
    <cellStyle name="Normal 28 2 4" xfId="22150"/>
    <cellStyle name="Normal 28 3" xfId="22151"/>
    <cellStyle name="Normal 28 3 2" xfId="22152"/>
    <cellStyle name="Normal 28 3 2 10" xfId="22153"/>
    <cellStyle name="Normal 28 3 2 11" xfId="22154"/>
    <cellStyle name="Normal 28 3 2 12" xfId="22155"/>
    <cellStyle name="Normal 28 3 2 2" xfId="22156"/>
    <cellStyle name="Normal 28 3 2 2 2" xfId="22157"/>
    <cellStyle name="Normal 28 3 2 2 3" xfId="22158"/>
    <cellStyle name="Normal 28 3 2 3" xfId="22159"/>
    <cellStyle name="Normal 28 3 2 3 2" xfId="22160"/>
    <cellStyle name="Normal 28 3 2 3 3" xfId="22161"/>
    <cellStyle name="Normal 28 3 2 4" xfId="22162"/>
    <cellStyle name="Normal 28 3 2 4 2" xfId="22163"/>
    <cellStyle name="Normal 28 3 2 4 3" xfId="22164"/>
    <cellStyle name="Normal 28 3 2 5" xfId="22165"/>
    <cellStyle name="Normal 28 3 2 5 2" xfId="22166"/>
    <cellStyle name="Normal 28 3 2 5 3" xfId="22167"/>
    <cellStyle name="Normal 28 3 2 6" xfId="22168"/>
    <cellStyle name="Normal 28 3 2 6 2" xfId="22169"/>
    <cellStyle name="Normal 28 3 2 6 3" xfId="22170"/>
    <cellStyle name="Normal 28 3 2 7" xfId="22171"/>
    <cellStyle name="Normal 28 3 2 7 2" xfId="22172"/>
    <cellStyle name="Normal 28 3 2 7 3" xfId="22173"/>
    <cellStyle name="Normal 28 3 2 8" xfId="22174"/>
    <cellStyle name="Normal 28 3 2 8 2" xfId="22175"/>
    <cellStyle name="Normal 28 3 2 8 3" xfId="22176"/>
    <cellStyle name="Normal 28 3 2 9" xfId="22177"/>
    <cellStyle name="Normal 28 3 2 9 2" xfId="22178"/>
    <cellStyle name="Normal 28 3 2 9 3" xfId="22179"/>
    <cellStyle name="Normal 28 3 3" xfId="22180"/>
    <cellStyle name="Normal 28 4" xfId="22181"/>
    <cellStyle name="Normal 28 4 10" xfId="22182"/>
    <cellStyle name="Normal 28 4 11" xfId="22183"/>
    <cellStyle name="Normal 28 4 12" xfId="22184"/>
    <cellStyle name="Normal 28 4 2" xfId="22185"/>
    <cellStyle name="Normal 28 4 2 2" xfId="22186"/>
    <cellStyle name="Normal 28 4 2 2 2" xfId="22187"/>
    <cellStyle name="Normal 28 4 2 2 3" xfId="22188"/>
    <cellStyle name="Normal 28 4 2 3" xfId="22189"/>
    <cellStyle name="Normal 28 4 2 3 2" xfId="22190"/>
    <cellStyle name="Normal 28 4 2 3 3" xfId="22191"/>
    <cellStyle name="Normal 28 4 2 4" xfId="22192"/>
    <cellStyle name="Normal 28 4 2 5" xfId="22193"/>
    <cellStyle name="Normal 28 4 3" xfId="22194"/>
    <cellStyle name="Normal 28 4 3 2" xfId="22195"/>
    <cellStyle name="Normal 28 4 3 3" xfId="22196"/>
    <cellStyle name="Normal 28 4 4" xfId="22197"/>
    <cellStyle name="Normal 28 4 4 2" xfId="22198"/>
    <cellStyle name="Normal 28 4 4 3" xfId="22199"/>
    <cellStyle name="Normal 28 4 5" xfId="22200"/>
    <cellStyle name="Normal 28 4 5 2" xfId="22201"/>
    <cellStyle name="Normal 28 4 5 3" xfId="22202"/>
    <cellStyle name="Normal 28 4 6" xfId="22203"/>
    <cellStyle name="Normal 28 4 6 2" xfId="22204"/>
    <cellStyle name="Normal 28 4 6 3" xfId="22205"/>
    <cellStyle name="Normal 28 4 7" xfId="22206"/>
    <cellStyle name="Normal 28 4 7 2" xfId="22207"/>
    <cellStyle name="Normal 28 4 7 3" xfId="22208"/>
    <cellStyle name="Normal 28 4 8" xfId="22209"/>
    <cellStyle name="Normal 28 4 8 2" xfId="22210"/>
    <cellStyle name="Normal 28 4 8 3" xfId="22211"/>
    <cellStyle name="Normal 28 4 9" xfId="22212"/>
    <cellStyle name="Normal 28 4 9 2" xfId="22213"/>
    <cellStyle name="Normal 28 4 9 3" xfId="22214"/>
    <cellStyle name="Normal 28 5" xfId="22215"/>
    <cellStyle name="Normal 28 5 2" xfId="22216"/>
    <cellStyle name="Normal 28 5 2 2" xfId="22217"/>
    <cellStyle name="Normal 28 5 2 3" xfId="22218"/>
    <cellStyle name="Normal 28 5 2 4" xfId="22219"/>
    <cellStyle name="Normal 28 5 2 5" xfId="22220"/>
    <cellStyle name="Normal 28 5 3" xfId="22221"/>
    <cellStyle name="Normal 28 5 4" xfId="22222"/>
    <cellStyle name="Normal 28 5 5" xfId="22223"/>
    <cellStyle name="Normal 28 6" xfId="22224"/>
    <cellStyle name="Normal 28 6 2" xfId="22225"/>
    <cellStyle name="Normal 28 6 2 2" xfId="22226"/>
    <cellStyle name="Normal 28 6 2 3" xfId="22227"/>
    <cellStyle name="Normal 28 7" xfId="22228"/>
    <cellStyle name="Normal 28 7 2" xfId="22229"/>
    <cellStyle name="Normal 28 7 2 2" xfId="22230"/>
    <cellStyle name="Normal 28 7 2 3" xfId="22231"/>
    <cellStyle name="Normal 28 8" xfId="22232"/>
    <cellStyle name="Normal 28 8 2" xfId="22233"/>
    <cellStyle name="Normal 28 8 2 2" xfId="22234"/>
    <cellStyle name="Normal 28 8 2 3" xfId="22235"/>
    <cellStyle name="Normal 28 9" xfId="22236"/>
    <cellStyle name="Normal 28 9 2" xfId="22237"/>
    <cellStyle name="Normal 28 9 2 2" xfId="22238"/>
    <cellStyle name="Normal 28 9 2 3" xfId="22239"/>
    <cellStyle name="Normal 28_AH Bhainsa Estimate" xfId="22240"/>
    <cellStyle name="Normal 29" xfId="22241"/>
    <cellStyle name="Normal 29 10" xfId="22242"/>
    <cellStyle name="Normal 29 10 2" xfId="22243"/>
    <cellStyle name="Normal 29 10 2 2" xfId="22244"/>
    <cellStyle name="Normal 29 10 2 3" xfId="22245"/>
    <cellStyle name="Normal 29 11" xfId="22246"/>
    <cellStyle name="Normal 29 12" xfId="22247"/>
    <cellStyle name="Normal 29 13" xfId="22248"/>
    <cellStyle name="Normal 29 14" xfId="22249"/>
    <cellStyle name="Normal 29 15" xfId="22250"/>
    <cellStyle name="Normal 29 16" xfId="22251"/>
    <cellStyle name="Normal 29 16 2" xfId="22252"/>
    <cellStyle name="Normal 29 16 3" xfId="22253"/>
    <cellStyle name="Normal 29 17" xfId="22254"/>
    <cellStyle name="Normal 29 17 2" xfId="22255"/>
    <cellStyle name="Normal 29 17 3" xfId="22256"/>
    <cellStyle name="Normal 29 18" xfId="22257"/>
    <cellStyle name="Normal 29 19" xfId="22258"/>
    <cellStyle name="Normal 29 2" xfId="22259"/>
    <cellStyle name="Normal 29 2 10" xfId="22260"/>
    <cellStyle name="Normal 29 2 11" xfId="22261"/>
    <cellStyle name="Normal 29 2 12" xfId="22262"/>
    <cellStyle name="Normal 29 2 13" xfId="22263"/>
    <cellStyle name="Normal 29 2 14" xfId="22264"/>
    <cellStyle name="Normal 29 2 2" xfId="22265"/>
    <cellStyle name="Normal 29 2 2 10" xfId="22266"/>
    <cellStyle name="Normal 29 2 2 10 2" xfId="22267"/>
    <cellStyle name="Normal 29 2 2 10 3" xfId="22268"/>
    <cellStyle name="Normal 29 2 2 11" xfId="22269"/>
    <cellStyle name="Normal 29 2 2 12" xfId="22270"/>
    <cellStyle name="Normal 29 2 2 13" xfId="22271"/>
    <cellStyle name="Normal 29 2 2 2" xfId="22272"/>
    <cellStyle name="Normal 29 2 2 2 2" xfId="22273"/>
    <cellStyle name="Normal 29 2 2 2 3" xfId="22274"/>
    <cellStyle name="Normal 29 2 2 3" xfId="22275"/>
    <cellStyle name="Normal 29 2 2 3 2" xfId="22276"/>
    <cellStyle name="Normal 29 2 2 3 3" xfId="22277"/>
    <cellStyle name="Normal 29 2 2 4" xfId="22278"/>
    <cellStyle name="Normal 29 2 2 4 2" xfId="22279"/>
    <cellStyle name="Normal 29 2 2 4 3" xfId="22280"/>
    <cellStyle name="Normal 29 2 2 5" xfId="22281"/>
    <cellStyle name="Normal 29 2 2 5 2" xfId="22282"/>
    <cellStyle name="Normal 29 2 2 5 3" xfId="22283"/>
    <cellStyle name="Normal 29 2 2 6" xfId="22284"/>
    <cellStyle name="Normal 29 2 2 6 2" xfId="22285"/>
    <cellStyle name="Normal 29 2 2 6 3" xfId="22286"/>
    <cellStyle name="Normal 29 2 2 7" xfId="22287"/>
    <cellStyle name="Normal 29 2 2 7 2" xfId="22288"/>
    <cellStyle name="Normal 29 2 2 7 3" xfId="22289"/>
    <cellStyle name="Normal 29 2 2 8" xfId="22290"/>
    <cellStyle name="Normal 29 2 2 8 2" xfId="22291"/>
    <cellStyle name="Normal 29 2 2 8 3" xfId="22292"/>
    <cellStyle name="Normal 29 2 2 9" xfId="22293"/>
    <cellStyle name="Normal 29 2 2 9 2" xfId="22294"/>
    <cellStyle name="Normal 29 2 2 9 3" xfId="22295"/>
    <cellStyle name="Normal 29 2 3" xfId="22296"/>
    <cellStyle name="Normal 29 2 4" xfId="22297"/>
    <cellStyle name="Normal 29 2 4 2" xfId="22298"/>
    <cellStyle name="Normal 29 2 4 2 2" xfId="22299"/>
    <cellStyle name="Normal 29 2 4 2 2 2" xfId="22300"/>
    <cellStyle name="Normal 29 2 4 2 2 3" xfId="22301"/>
    <cellStyle name="Normal 29 2 4 2 3" xfId="22302"/>
    <cellStyle name="Normal 29 2 4 2 3 2" xfId="22303"/>
    <cellStyle name="Normal 29 2 4 2 3 3" xfId="22304"/>
    <cellStyle name="Normal 29 2 4 2 4" xfId="22305"/>
    <cellStyle name="Normal 29 2 4 2 5" xfId="22306"/>
    <cellStyle name="Normal 29 2 4 3" xfId="22307"/>
    <cellStyle name="Normal 29 2 4 3 2" xfId="22308"/>
    <cellStyle name="Normal 29 2 4 3 3" xfId="22309"/>
    <cellStyle name="Normal 29 2 5" xfId="22310"/>
    <cellStyle name="Normal 29 2 6" xfId="22311"/>
    <cellStyle name="Normal 29 2 7" xfId="22312"/>
    <cellStyle name="Normal 29 2 8" xfId="22313"/>
    <cellStyle name="Normal 29 2 9" xfId="22314"/>
    <cellStyle name="Normal 29 2_AH Bhainsa Estimate" xfId="22315"/>
    <cellStyle name="Normal 29 20" xfId="22316"/>
    <cellStyle name="Normal 29 3" xfId="22317"/>
    <cellStyle name="Normal 29 3 10" xfId="22318"/>
    <cellStyle name="Normal 29 3 2" xfId="22319"/>
    <cellStyle name="Normal 29 3 2 10" xfId="22320"/>
    <cellStyle name="Normal 29 3 2 11" xfId="22321"/>
    <cellStyle name="Normal 29 3 2 12" xfId="22322"/>
    <cellStyle name="Normal 29 3 2 2" xfId="22323"/>
    <cellStyle name="Normal 29 3 2 2 2" xfId="22324"/>
    <cellStyle name="Normal 29 3 2 2 3" xfId="22325"/>
    <cellStyle name="Normal 29 3 2 3" xfId="22326"/>
    <cellStyle name="Normal 29 3 2 3 2" xfId="22327"/>
    <cellStyle name="Normal 29 3 2 3 3" xfId="22328"/>
    <cellStyle name="Normal 29 3 2 4" xfId="22329"/>
    <cellStyle name="Normal 29 3 2 4 2" xfId="22330"/>
    <cellStyle name="Normal 29 3 2 4 3" xfId="22331"/>
    <cellStyle name="Normal 29 3 2 5" xfId="22332"/>
    <cellStyle name="Normal 29 3 2 5 2" xfId="22333"/>
    <cellStyle name="Normal 29 3 2 5 3" xfId="22334"/>
    <cellStyle name="Normal 29 3 2 6" xfId="22335"/>
    <cellStyle name="Normal 29 3 2 6 2" xfId="22336"/>
    <cellStyle name="Normal 29 3 2 6 3" xfId="22337"/>
    <cellStyle name="Normal 29 3 2 7" xfId="22338"/>
    <cellStyle name="Normal 29 3 2 7 2" xfId="22339"/>
    <cellStyle name="Normal 29 3 2 7 3" xfId="22340"/>
    <cellStyle name="Normal 29 3 2 8" xfId="22341"/>
    <cellStyle name="Normal 29 3 2 8 2" xfId="22342"/>
    <cellStyle name="Normal 29 3 2 8 3" xfId="22343"/>
    <cellStyle name="Normal 29 3 2 9" xfId="22344"/>
    <cellStyle name="Normal 29 3 2 9 2" xfId="22345"/>
    <cellStyle name="Normal 29 3 2 9 3" xfId="22346"/>
    <cellStyle name="Normal 29 3 3" xfId="22347"/>
    <cellStyle name="Normal 29 3 4" xfId="22348"/>
    <cellStyle name="Normal 29 3 5" xfId="22349"/>
    <cellStyle name="Normal 29 3 6" xfId="22350"/>
    <cellStyle name="Normal 29 3 7" xfId="22351"/>
    <cellStyle name="Normal 29 3 8" xfId="22352"/>
    <cellStyle name="Normal 29 3 9" xfId="22353"/>
    <cellStyle name="Normal 29 4" xfId="22354"/>
    <cellStyle name="Normal 29 4 2" xfId="22355"/>
    <cellStyle name="Normal 29 4 2 2" xfId="22356"/>
    <cellStyle name="Normal 29 4 2 2 2" xfId="22357"/>
    <cellStyle name="Normal 29 4 2 2 3" xfId="22358"/>
    <cellStyle name="Normal 29 4 3" xfId="22359"/>
    <cellStyle name="Normal 29 4 3 2" xfId="22360"/>
    <cellStyle name="Normal 29 4 3 3" xfId="22361"/>
    <cellStyle name="Normal 29 4 4" xfId="22362"/>
    <cellStyle name="Normal 29 4 4 2" xfId="22363"/>
    <cellStyle name="Normal 29 4 4 3" xfId="22364"/>
    <cellStyle name="Normal 29 4 5" xfId="22365"/>
    <cellStyle name="Normal 29 4 6" xfId="22366"/>
    <cellStyle name="Normal 29 5" xfId="22367"/>
    <cellStyle name="Normal 29 5 2" xfId="22368"/>
    <cellStyle name="Normal 29 5 2 2" xfId="22369"/>
    <cellStyle name="Normal 29 5 2 3" xfId="22370"/>
    <cellStyle name="Normal 29 5 3" xfId="22371"/>
    <cellStyle name="Normal 29 5 3 2" xfId="22372"/>
    <cellStyle name="Normal 29 5 3 3" xfId="22373"/>
    <cellStyle name="Normal 29 5 4" xfId="22374"/>
    <cellStyle name="Normal 29 5 4 2" xfId="22375"/>
    <cellStyle name="Normal 29 5 4 3" xfId="22376"/>
    <cellStyle name="Normal 29 5 5" xfId="22377"/>
    <cellStyle name="Normal 29 5 6" xfId="22378"/>
    <cellStyle name="Normal 29 6" xfId="22379"/>
    <cellStyle name="Normal 29 6 2" xfId="22380"/>
    <cellStyle name="Normal 29 6 2 2" xfId="22381"/>
    <cellStyle name="Normal 29 6 2 3" xfId="22382"/>
    <cellStyle name="Normal 29 6 3" xfId="22383"/>
    <cellStyle name="Normal 29 6 3 2" xfId="22384"/>
    <cellStyle name="Normal 29 6 3 3" xfId="22385"/>
    <cellStyle name="Normal 29 6 4" xfId="22386"/>
    <cellStyle name="Normal 29 6 4 2" xfId="22387"/>
    <cellStyle name="Normal 29 6 4 3" xfId="22388"/>
    <cellStyle name="Normal 29 6 5" xfId="22389"/>
    <cellStyle name="Normal 29 6 6" xfId="22390"/>
    <cellStyle name="Normal 29 7" xfId="22391"/>
    <cellStyle name="Normal 29 7 2" xfId="22392"/>
    <cellStyle name="Normal 29 7 2 2" xfId="22393"/>
    <cellStyle name="Normal 29 7 2 2 2" xfId="22394"/>
    <cellStyle name="Normal 29 7 2 2 3" xfId="22395"/>
    <cellStyle name="Normal 29 7 2 3" xfId="22396"/>
    <cellStyle name="Normal 29 7 2 4" xfId="22397"/>
    <cellStyle name="Normal 29 7 3" xfId="22398"/>
    <cellStyle name="Normal 29 7 3 2" xfId="22399"/>
    <cellStyle name="Normal 29 7 3 3" xfId="22400"/>
    <cellStyle name="Normal 29 7 4" xfId="22401"/>
    <cellStyle name="Normal 29 7 4 2" xfId="22402"/>
    <cellStyle name="Normal 29 7 4 3" xfId="22403"/>
    <cellStyle name="Normal 29 7 5" xfId="22404"/>
    <cellStyle name="Normal 29 7 6" xfId="22405"/>
    <cellStyle name="Normal 29 8" xfId="22406"/>
    <cellStyle name="Normal 29 8 2" xfId="22407"/>
    <cellStyle name="Normal 29 8 2 2" xfId="22408"/>
    <cellStyle name="Normal 29 8 2 3" xfId="22409"/>
    <cellStyle name="Normal 29 9" xfId="22410"/>
    <cellStyle name="Normal 29 9 2" xfId="22411"/>
    <cellStyle name="Normal 29 9 2 2" xfId="22412"/>
    <cellStyle name="Normal 29 9 2 3" xfId="22413"/>
    <cellStyle name="Normal 29_AH Bhainsa Estimate" xfId="22414"/>
    <cellStyle name="Normal 3" xfId="10"/>
    <cellStyle name="Normal 3 10" xfId="22415"/>
    <cellStyle name="Normal 3 10 10" xfId="22416"/>
    <cellStyle name="Normal 3 10 11" xfId="22417"/>
    <cellStyle name="Normal 3 10 12" xfId="22418"/>
    <cellStyle name="Normal 3 10 12 2" xfId="22419"/>
    <cellStyle name="Normal 3 10 12 3" xfId="22420"/>
    <cellStyle name="Normal 3 10 13" xfId="22421"/>
    <cellStyle name="Normal 3 10 13 2" xfId="22422"/>
    <cellStyle name="Normal 3 10 13 3" xfId="22423"/>
    <cellStyle name="Normal 3 10 14" xfId="22424"/>
    <cellStyle name="Normal 3 10 15" xfId="22425"/>
    <cellStyle name="Normal 3 10 2" xfId="22426"/>
    <cellStyle name="Normal 3 10 2 2" xfId="22427"/>
    <cellStyle name="Normal 3 10 2 2 2" xfId="22428"/>
    <cellStyle name="Normal 3 10 2 2 3" xfId="22429"/>
    <cellStyle name="Normal 3 10 2 3" xfId="22430"/>
    <cellStyle name="Normal 3 10 2 3 2" xfId="22431"/>
    <cellStyle name="Normal 3 10 2 3 3" xfId="22432"/>
    <cellStyle name="Normal 3 10 2 4" xfId="22433"/>
    <cellStyle name="Normal 3 10 2 5" xfId="22434"/>
    <cellStyle name="Normal 3 10 3" xfId="22435"/>
    <cellStyle name="Normal 3 10 3 2" xfId="22436"/>
    <cellStyle name="Normal 3 10 3 2 2" xfId="22437"/>
    <cellStyle name="Normal 3 10 3 2 2 2" xfId="22438"/>
    <cellStyle name="Normal 3 10 3 2 2 3" xfId="22439"/>
    <cellStyle name="Normal 3 10 3 2 3" xfId="22440"/>
    <cellStyle name="Normal 3 10 3 2 3 2" xfId="22441"/>
    <cellStyle name="Normal 3 10 3 2 3 3" xfId="22442"/>
    <cellStyle name="Normal 3 10 3 2 4" xfId="22443"/>
    <cellStyle name="Normal 3 10 3 2 5" xfId="22444"/>
    <cellStyle name="Normal 3 10 3 3" xfId="22445"/>
    <cellStyle name="Normal 3 10 3 3 2" xfId="22446"/>
    <cellStyle name="Normal 3 10 3 3 3" xfId="22447"/>
    <cellStyle name="Normal 3 10 3 4" xfId="22448"/>
    <cellStyle name="Normal 3 10 3 4 2" xfId="22449"/>
    <cellStyle name="Normal 3 10 3 4 3" xfId="22450"/>
    <cellStyle name="Normal 3 10 3 5" xfId="22451"/>
    <cellStyle name="Normal 3 10 3 6" xfId="22452"/>
    <cellStyle name="Normal 3 10 4" xfId="22453"/>
    <cellStyle name="Normal 3 10 4 2" xfId="22454"/>
    <cellStyle name="Normal 3 10 4 2 2" xfId="22455"/>
    <cellStyle name="Normal 3 10 4 2 3" xfId="22456"/>
    <cellStyle name="Normal 3 10 5" xfId="22457"/>
    <cellStyle name="Normal 3 10 5 2" xfId="22458"/>
    <cellStyle name="Normal 3 10 5 2 2" xfId="34"/>
    <cellStyle name="Normal 3 10 5 2 2 2" xfId="22459"/>
    <cellStyle name="Normal 3 10 5 2 2 2 2" xfId="22460"/>
    <cellStyle name="Normal 3 10 5 2 2 2 3" xfId="22461"/>
    <cellStyle name="Normal 3 10 5 2 2 3" xfId="22462"/>
    <cellStyle name="Normal 3 10 5 2 2 4" xfId="22463"/>
    <cellStyle name="Normal 3 10 5 2 3" xfId="35"/>
    <cellStyle name="Normal 3 10 5 2 3 2" xfId="22464"/>
    <cellStyle name="Normal 3 10 5 2 3 2 2" xfId="22465"/>
    <cellStyle name="Normal 3 10 5 2 3 2 3" xfId="22466"/>
    <cellStyle name="Normal 3 10 5 2 3 3" xfId="22467"/>
    <cellStyle name="Normal 3 10 5 2 3 4" xfId="22468"/>
    <cellStyle name="Normal 3 10 5 2 4" xfId="22469"/>
    <cellStyle name="Normal 3 10 5 2 4 2" xfId="22470"/>
    <cellStyle name="Normal 3 10 5 2 4 3" xfId="22471"/>
    <cellStyle name="Normal 3 10 5 2 5" xfId="22472"/>
    <cellStyle name="Normal 3 10 5 2 5 2" xfId="22473"/>
    <cellStyle name="Normal 3 10 5 2 5 3" xfId="22474"/>
    <cellStyle name="Normal 3 10 5 2 6" xfId="22475"/>
    <cellStyle name="Normal 3 10 5 2 7" xfId="22476"/>
    <cellStyle name="Normal 3 10 5 3" xfId="36"/>
    <cellStyle name="Normal 3 10 5 3 2" xfId="22477"/>
    <cellStyle name="Normal 3 10 5 3 2 2" xfId="22478"/>
    <cellStyle name="Normal 3 10 5 3 2 3" xfId="22479"/>
    <cellStyle name="Normal 3 10 5 3 3" xfId="22480"/>
    <cellStyle name="Normal 3 10 5 3 4" xfId="22481"/>
    <cellStyle name="Normal 3 10 5 4" xfId="22482"/>
    <cellStyle name="Normal 3 10 5 4 2" xfId="22483"/>
    <cellStyle name="Normal 3 10 5 4 3" xfId="22484"/>
    <cellStyle name="Normal 3 10 6" xfId="37"/>
    <cellStyle name="Normal 3 10 6 2" xfId="22485"/>
    <cellStyle name="Normal 3 10 6 2 2" xfId="38"/>
    <cellStyle name="Normal 3 10 6 2 2 2" xfId="22486"/>
    <cellStyle name="Normal 3 10 6 2 2 3" xfId="22487"/>
    <cellStyle name="Normal 3 10 6 2 3" xfId="22488"/>
    <cellStyle name="Normal 3 10 6 2 4" xfId="22489"/>
    <cellStyle name="Normal 3 10 6 3" xfId="22490"/>
    <cellStyle name="Normal 3 10 6 3 2" xfId="22491"/>
    <cellStyle name="Normal 3 10 6 3 3" xfId="22492"/>
    <cellStyle name="Normal 3 10 7" xfId="22493"/>
    <cellStyle name="Normal 3 10 8" xfId="22494"/>
    <cellStyle name="Normal 3 10 9" xfId="22495"/>
    <cellStyle name="Normal 3 11" xfId="22496"/>
    <cellStyle name="Normal 3 11 10" xfId="22497"/>
    <cellStyle name="Normal 3 11 10 2" xfId="22498"/>
    <cellStyle name="Normal 3 11 10 3" xfId="22499"/>
    <cellStyle name="Normal 3 11 11" xfId="22500"/>
    <cellStyle name="Normal 3 11 11 2" xfId="22501"/>
    <cellStyle name="Normal 3 11 11 3" xfId="22502"/>
    <cellStyle name="Normal 3 11 12" xfId="22503"/>
    <cellStyle name="Normal 3 11 13" xfId="22504"/>
    <cellStyle name="Normal 3 11 2" xfId="22505"/>
    <cellStyle name="Normal 3 11 2 2" xfId="22506"/>
    <cellStyle name="Normal 3 11 2 3" xfId="22507"/>
    <cellStyle name="Normal 3 11 2 3 2" xfId="22508"/>
    <cellStyle name="Normal 3 11 2 3 3" xfId="22509"/>
    <cellStyle name="Normal 3 11 3" xfId="22510"/>
    <cellStyle name="Normal 3 11 4" xfId="22511"/>
    <cellStyle name="Normal 3 11 5" xfId="22512"/>
    <cellStyle name="Normal 3 11 6" xfId="22513"/>
    <cellStyle name="Normal 3 11 7" xfId="22514"/>
    <cellStyle name="Normal 3 11 8" xfId="22515"/>
    <cellStyle name="Normal 3 11 9" xfId="22516"/>
    <cellStyle name="Normal 3 12" xfId="22517"/>
    <cellStyle name="Normal 3 12 10" xfId="22518"/>
    <cellStyle name="Normal 3 12 11" xfId="22519"/>
    <cellStyle name="Normal 3 12 11 2" xfId="22520"/>
    <cellStyle name="Normal 3 12 11 3" xfId="22521"/>
    <cellStyle name="Normal 3 12 12" xfId="22522"/>
    <cellStyle name="Normal 3 12 12 2" xfId="22523"/>
    <cellStyle name="Normal 3 12 12 3" xfId="22524"/>
    <cellStyle name="Normal 3 12 13" xfId="22525"/>
    <cellStyle name="Normal 3 12 14" xfId="22526"/>
    <cellStyle name="Normal 3 12 2" xfId="22527"/>
    <cellStyle name="Normal 3 12 2 2" xfId="22528"/>
    <cellStyle name="Normal 3 12 2 2 2" xfId="22529"/>
    <cellStyle name="Normal 3 12 2 2 2 2" xfId="22530"/>
    <cellStyle name="Normal 3 12 2 2 2 3" xfId="22531"/>
    <cellStyle name="Normal 3 12 2 2 3" xfId="22532"/>
    <cellStyle name="Normal 3 12 2 2 4" xfId="22533"/>
    <cellStyle name="Normal 3 12 2 3" xfId="22534"/>
    <cellStyle name="Normal 3 12 2 3 2" xfId="22535"/>
    <cellStyle name="Normal 3 12 2 3 3" xfId="22536"/>
    <cellStyle name="Normal 3 12 2 4" xfId="22537"/>
    <cellStyle name="Normal 3 12 2 4 2" xfId="22538"/>
    <cellStyle name="Normal 3 12 2 4 3" xfId="22539"/>
    <cellStyle name="Normal 3 12 2 5" xfId="22540"/>
    <cellStyle name="Normal 3 12 2 6" xfId="22541"/>
    <cellStyle name="Normal 3 12 3" xfId="22542"/>
    <cellStyle name="Normal 3 12 4" xfId="22543"/>
    <cellStyle name="Normal 3 12 5" xfId="22544"/>
    <cellStyle name="Normal 3 12 6" xfId="22545"/>
    <cellStyle name="Normal 3 12 7" xfId="22546"/>
    <cellStyle name="Normal 3 12 8" xfId="22547"/>
    <cellStyle name="Normal 3 12 9" xfId="22548"/>
    <cellStyle name="Normal 3 13" xfId="22549"/>
    <cellStyle name="Normal 3 13 2" xfId="22550"/>
    <cellStyle name="Normal 3 13 2 2" xfId="22551"/>
    <cellStyle name="Normal 3 13 2 2 2" xfId="22552"/>
    <cellStyle name="Normal 3 13 2 2 3" xfId="22553"/>
    <cellStyle name="Normal 3 13 2 3" xfId="22554"/>
    <cellStyle name="Normal 3 13 2 3 2" xfId="22555"/>
    <cellStyle name="Normal 3 13 2 3 3" xfId="22556"/>
    <cellStyle name="Normal 3 13 2 4" xfId="22557"/>
    <cellStyle name="Normal 3 13 2 5" xfId="22558"/>
    <cellStyle name="Normal 3 13 3" xfId="22559"/>
    <cellStyle name="Normal 3 13 3 2" xfId="22560"/>
    <cellStyle name="Normal 3 13 3 3" xfId="22561"/>
    <cellStyle name="Normal 3 13 4" xfId="22562"/>
    <cellStyle name="Normal 3 13 4 2" xfId="22563"/>
    <cellStyle name="Normal 3 13 4 3" xfId="22564"/>
    <cellStyle name="Normal 3 13 5" xfId="22565"/>
    <cellStyle name="Normal 3 13 6" xfId="22566"/>
    <cellStyle name="Normal 3 14" xfId="22567"/>
    <cellStyle name="Normal 3 14 2" xfId="22568"/>
    <cellStyle name="Normal 3 14 2 2" xfId="22569"/>
    <cellStyle name="Normal 3 14 2 2 2" xfId="22570"/>
    <cellStyle name="Normal 3 14 2 2 3" xfId="22571"/>
    <cellStyle name="Normal 3 14 2 3" xfId="22572"/>
    <cellStyle name="Normal 3 14 2 3 2" xfId="22573"/>
    <cellStyle name="Normal 3 14 2 3 3" xfId="22574"/>
    <cellStyle name="Normal 3 14 2 4" xfId="22575"/>
    <cellStyle name="Normal 3 14 2 5" xfId="22576"/>
    <cellStyle name="Normal 3 14 3" xfId="22577"/>
    <cellStyle name="Normal 3 14 3 2" xfId="22578"/>
    <cellStyle name="Normal 3 14 3 3" xfId="22579"/>
    <cellStyle name="Normal 3 14 4" xfId="22580"/>
    <cellStyle name="Normal 3 14 4 2" xfId="22581"/>
    <cellStyle name="Normal 3 14 4 3" xfId="22582"/>
    <cellStyle name="Normal 3 14 5" xfId="22583"/>
    <cellStyle name="Normal 3 14 6" xfId="22584"/>
    <cellStyle name="Normal 3 15" xfId="22585"/>
    <cellStyle name="Normal 3 15 2" xfId="22586"/>
    <cellStyle name="Normal 3 15 2 2" xfId="22587"/>
    <cellStyle name="Normal 3 15 2 2 2" xfId="22588"/>
    <cellStyle name="Normal 3 15 2 2 3" xfId="22589"/>
    <cellStyle name="Normal 3 15 2 3" xfId="22590"/>
    <cellStyle name="Normal 3 15 2 3 2" xfId="22591"/>
    <cellStyle name="Normal 3 15 2 3 3" xfId="22592"/>
    <cellStyle name="Normal 3 15 2 4" xfId="22593"/>
    <cellStyle name="Normal 3 15 2 5" xfId="22594"/>
    <cellStyle name="Normal 3 15 3" xfId="22595"/>
    <cellStyle name="Normal 3 15 3 2" xfId="22596"/>
    <cellStyle name="Normal 3 15 3 3" xfId="22597"/>
    <cellStyle name="Normal 3 15 4" xfId="22598"/>
    <cellStyle name="Normal 3 15 4 2" xfId="22599"/>
    <cellStyle name="Normal 3 15 4 3" xfId="22600"/>
    <cellStyle name="Normal 3 15 5" xfId="22601"/>
    <cellStyle name="Normal 3 15 6" xfId="22602"/>
    <cellStyle name="Normal 3 16" xfId="22603"/>
    <cellStyle name="Normal 3 16 2" xfId="22604"/>
    <cellStyle name="Normal 3 16 2 2" xfId="22605"/>
    <cellStyle name="Normal 3 16 2 2 2" xfId="22606"/>
    <cellStyle name="Normal 3 16 2 2 2 2" xfId="22607"/>
    <cellStyle name="Normal 3 16 2 2 2 3" xfId="22608"/>
    <cellStyle name="Normal 3 16 2 2 3" xfId="22609"/>
    <cellStyle name="Normal 3 16 2 2 4" xfId="22610"/>
    <cellStyle name="Normal 3 16 2 3" xfId="22611"/>
    <cellStyle name="Normal 3 16 2 3 2" xfId="22612"/>
    <cellStyle name="Normal 3 16 2 3 3" xfId="22613"/>
    <cellStyle name="Normal 3 16 2 4" xfId="22614"/>
    <cellStyle name="Normal 3 16 2 4 2" xfId="22615"/>
    <cellStyle name="Normal 3 16 2 4 3" xfId="22616"/>
    <cellStyle name="Normal 3 16 2 5" xfId="22617"/>
    <cellStyle name="Normal 3 16 2 6" xfId="22618"/>
    <cellStyle name="Normal 3 16 3" xfId="22619"/>
    <cellStyle name="Normal 3 16 3 2" xfId="22620"/>
    <cellStyle name="Normal 3 16 3 2 2" xfId="22621"/>
    <cellStyle name="Normal 3 16 3 2 3" xfId="22622"/>
    <cellStyle name="Normal 3 16 3 3" xfId="22623"/>
    <cellStyle name="Normal 3 16 3 4" xfId="22624"/>
    <cellStyle name="Normal 3 16 4" xfId="22625"/>
    <cellStyle name="Normal 3 16 4 2" xfId="22626"/>
    <cellStyle name="Normal 3 16 4 2 2" xfId="22627"/>
    <cellStyle name="Normal 3 16 4 2 3" xfId="22628"/>
    <cellStyle name="Normal 3 16 4 3" xfId="22629"/>
    <cellStyle name="Normal 3 16 4 4" xfId="22630"/>
    <cellStyle name="Normal 3 16 5" xfId="22631"/>
    <cellStyle name="Normal 3 16 5 2" xfId="22632"/>
    <cellStyle name="Normal 3 16 5 2 2" xfId="22633"/>
    <cellStyle name="Normal 3 16 5 2 3" xfId="22634"/>
    <cellStyle name="Normal 3 16 5 3" xfId="22635"/>
    <cellStyle name="Normal 3 16 5 4" xfId="22636"/>
    <cellStyle name="Normal 3 16 6" xfId="22637"/>
    <cellStyle name="Normal 3 16 6 2" xfId="22638"/>
    <cellStyle name="Normal 3 16 6 3" xfId="22639"/>
    <cellStyle name="Normal 3 16 7" xfId="22640"/>
    <cellStyle name="Normal 3 16 7 2" xfId="22641"/>
    <cellStyle name="Normal 3 16 7 3" xfId="22642"/>
    <cellStyle name="Normal 3 16 8" xfId="22643"/>
    <cellStyle name="Normal 3 16 9" xfId="22644"/>
    <cellStyle name="Normal 3 17" xfId="22645"/>
    <cellStyle name="Normal 3 17 2" xfId="22646"/>
    <cellStyle name="Normal 3 17 2 2" xfId="22647"/>
    <cellStyle name="Normal 3 17 2 3" xfId="22648"/>
    <cellStyle name="Normal 3 17 3" xfId="22649"/>
    <cellStyle name="Normal 3 17 3 2" xfId="22650"/>
    <cellStyle name="Normal 3 17 3 2 2" xfId="22651"/>
    <cellStyle name="Normal 3 17 3 2 3" xfId="22652"/>
    <cellStyle name="Normal 3 17 3 3" xfId="22653"/>
    <cellStyle name="Normal 3 17 3 4" xfId="22654"/>
    <cellStyle name="Normal 3 17 4" xfId="22655"/>
    <cellStyle name="Normal 3 17 4 2" xfId="22656"/>
    <cellStyle name="Normal 3 17 4 3" xfId="22657"/>
    <cellStyle name="Normal 3 17 5" xfId="22658"/>
    <cellStyle name="Normal 3 17 6" xfId="22659"/>
    <cellStyle name="Normal 3 18" xfId="22660"/>
    <cellStyle name="Normal 3 18 2" xfId="22661"/>
    <cellStyle name="Normal 3 18 2 2" xfId="22662"/>
    <cellStyle name="Normal 3 18 2 3" xfId="22663"/>
    <cellStyle name="Normal 3 18 3" xfId="22664"/>
    <cellStyle name="Normal 3 18 4" xfId="22665"/>
    <cellStyle name="Normal 3 19" xfId="22666"/>
    <cellStyle name="Normal 3 19 2" xfId="22667"/>
    <cellStyle name="Normal 3 19 2 2" xfId="22668"/>
    <cellStyle name="Normal 3 19 2 3" xfId="22669"/>
    <cellStyle name="Normal 3 19 3" xfId="22670"/>
    <cellStyle name="Normal 3 19 4" xfId="22671"/>
    <cellStyle name="Normal 3 2" xfId="57"/>
    <cellStyle name="Normal 3 2 10" xfId="22672"/>
    <cellStyle name="Normal 3 2 11" xfId="22673"/>
    <cellStyle name="Normal 3 2 12" xfId="22674"/>
    <cellStyle name="Normal 3 2 13" xfId="22675"/>
    <cellStyle name="Normal 3 2 14" xfId="22676"/>
    <cellStyle name="Normal 3 2 15" xfId="22677"/>
    <cellStyle name="Normal 3 2 16" xfId="22678"/>
    <cellStyle name="Normal 3 2 17" xfId="22679"/>
    <cellStyle name="Normal 3 2 18" xfId="22680"/>
    <cellStyle name="Normal 3 2 19" xfId="22681"/>
    <cellStyle name="Normal 3 2 2" xfId="22682"/>
    <cellStyle name="Normal 3 2 2 10" xfId="22683"/>
    <cellStyle name="Normal 3 2 2 10 2" xfId="22684"/>
    <cellStyle name="Normal 3 2 2 10 2 2" xfId="22685"/>
    <cellStyle name="Normal 3 2 2 10 2 3" xfId="22686"/>
    <cellStyle name="Normal 3 2 2 11" xfId="22687"/>
    <cellStyle name="Normal 3 2 2 12" xfId="22688"/>
    <cellStyle name="Normal 3 2 2 12 2" xfId="22689"/>
    <cellStyle name="Normal 3 2 2 12 3" xfId="22690"/>
    <cellStyle name="Normal 3 2 2 13" xfId="22691"/>
    <cellStyle name="Normal 3 2 2 13 2" xfId="22692"/>
    <cellStyle name="Normal 3 2 2 13 3" xfId="22693"/>
    <cellStyle name="Normal 3 2 2 14" xfId="22694"/>
    <cellStyle name="Normal 3 2 2 15" xfId="22695"/>
    <cellStyle name="Normal 3 2 2 16" xfId="22696"/>
    <cellStyle name="Normal 3 2 2 17" xfId="22697"/>
    <cellStyle name="Normal 3 2 2 18" xfId="22698"/>
    <cellStyle name="Normal 3 2 2 19" xfId="22699"/>
    <cellStyle name="Normal 3 2 2 2" xfId="22700"/>
    <cellStyle name="Normal 3 2 2 2 10" xfId="22701"/>
    <cellStyle name="Normal 3 2 2 2 10 2" xfId="22702"/>
    <cellStyle name="Normal 3 2 2 2 10 3" xfId="22703"/>
    <cellStyle name="Normal 3 2 2 2 11" xfId="22704"/>
    <cellStyle name="Normal 3 2 2 2 12" xfId="22705"/>
    <cellStyle name="Normal 3 2 2 2 13" xfId="22706"/>
    <cellStyle name="Normal 3 2 2 2 2" xfId="22707"/>
    <cellStyle name="Normal 3 2 2 2 2 10" xfId="22708"/>
    <cellStyle name="Normal 3 2 2 2 2 11" xfId="22709"/>
    <cellStyle name="Normal 3 2 2 2 2 12" xfId="22710"/>
    <cellStyle name="Normal 3 2 2 2 2 2" xfId="22711"/>
    <cellStyle name="Normal 3 2 2 2 2 2 2" xfId="22712"/>
    <cellStyle name="Normal 3 2 2 2 2 2 3" xfId="22713"/>
    <cellStyle name="Normal 3 2 2 2 2 3" xfId="22714"/>
    <cellStyle name="Normal 3 2 2 2 2 3 2" xfId="22715"/>
    <cellStyle name="Normal 3 2 2 2 2 3 3" xfId="22716"/>
    <cellStyle name="Normal 3 2 2 2 2 4" xfId="22717"/>
    <cellStyle name="Normal 3 2 2 2 2 4 2" xfId="22718"/>
    <cellStyle name="Normal 3 2 2 2 2 4 3" xfId="22719"/>
    <cellStyle name="Normal 3 2 2 2 2 5" xfId="22720"/>
    <cellStyle name="Normal 3 2 2 2 2 5 2" xfId="22721"/>
    <cellStyle name="Normal 3 2 2 2 2 5 3" xfId="22722"/>
    <cellStyle name="Normal 3 2 2 2 2 6" xfId="22723"/>
    <cellStyle name="Normal 3 2 2 2 2 6 2" xfId="22724"/>
    <cellStyle name="Normal 3 2 2 2 2 6 3" xfId="22725"/>
    <cellStyle name="Normal 3 2 2 2 2 7" xfId="22726"/>
    <cellStyle name="Normal 3 2 2 2 2 7 2" xfId="22727"/>
    <cellStyle name="Normal 3 2 2 2 2 7 3" xfId="22728"/>
    <cellStyle name="Normal 3 2 2 2 2 8" xfId="22729"/>
    <cellStyle name="Normal 3 2 2 2 2 8 2" xfId="22730"/>
    <cellStyle name="Normal 3 2 2 2 2 8 3" xfId="22731"/>
    <cellStyle name="Normal 3 2 2 2 2 9" xfId="22732"/>
    <cellStyle name="Normal 3 2 2 2 2 9 2" xfId="22733"/>
    <cellStyle name="Normal 3 2 2 2 2 9 3" xfId="22734"/>
    <cellStyle name="Normal 3 2 2 2 3" xfId="22735"/>
    <cellStyle name="Normal 3 2 2 2 3 2" xfId="22736"/>
    <cellStyle name="Normal 3 2 2 2 3 3" xfId="22737"/>
    <cellStyle name="Normal 3 2 2 2 4" xfId="22738"/>
    <cellStyle name="Normal 3 2 2 2 4 2" xfId="22739"/>
    <cellStyle name="Normal 3 2 2 2 4 3" xfId="22740"/>
    <cellStyle name="Normal 3 2 2 2 5" xfId="22741"/>
    <cellStyle name="Normal 3 2 2 2 5 2" xfId="22742"/>
    <cellStyle name="Normal 3 2 2 2 5 3" xfId="22743"/>
    <cellStyle name="Normal 3 2 2 2 6" xfId="22744"/>
    <cellStyle name="Normal 3 2 2 2 6 2" xfId="22745"/>
    <cellStyle name="Normal 3 2 2 2 6 3" xfId="22746"/>
    <cellStyle name="Normal 3 2 2 2 7" xfId="22747"/>
    <cellStyle name="Normal 3 2 2 2 7 2" xfId="22748"/>
    <cellStyle name="Normal 3 2 2 2 7 3" xfId="22749"/>
    <cellStyle name="Normal 3 2 2 2 8" xfId="22750"/>
    <cellStyle name="Normal 3 2 2 2 8 2" xfId="22751"/>
    <cellStyle name="Normal 3 2 2 2 8 3" xfId="22752"/>
    <cellStyle name="Normal 3 2 2 2 9" xfId="22753"/>
    <cellStyle name="Normal 3 2 2 2 9 2" xfId="22754"/>
    <cellStyle name="Normal 3 2 2 2 9 3" xfId="22755"/>
    <cellStyle name="Normal 3 2 2 3" xfId="22756"/>
    <cellStyle name="Normal 3 2 2 3 10" xfId="22757"/>
    <cellStyle name="Normal 3 2 2 3 11" xfId="22758"/>
    <cellStyle name="Normal 3 2 2 3 12" xfId="22759"/>
    <cellStyle name="Normal 3 2 2 3 2" xfId="22760"/>
    <cellStyle name="Normal 3 2 2 3 2 2" xfId="22761"/>
    <cellStyle name="Normal 3 2 2 3 2 2 2" xfId="22762"/>
    <cellStyle name="Normal 3 2 2 3 2 2 3" xfId="22763"/>
    <cellStyle name="Normal 3 2 2 3 2 3" xfId="22764"/>
    <cellStyle name="Normal 3 2 2 3 2 3 2" xfId="22765"/>
    <cellStyle name="Normal 3 2 2 3 2 3 3" xfId="22766"/>
    <cellStyle name="Normal 3 2 2 3 2 4" xfId="22767"/>
    <cellStyle name="Normal 3 2 2 3 2 5" xfId="22768"/>
    <cellStyle name="Normal 3 2 2 3 3" xfId="22769"/>
    <cellStyle name="Normal 3 2 2 3 3 2" xfId="22770"/>
    <cellStyle name="Normal 3 2 2 3 3 3" xfId="22771"/>
    <cellStyle name="Normal 3 2 2 3 4" xfId="22772"/>
    <cellStyle name="Normal 3 2 2 3 4 2" xfId="22773"/>
    <cellStyle name="Normal 3 2 2 3 4 3" xfId="22774"/>
    <cellStyle name="Normal 3 2 2 3 5" xfId="22775"/>
    <cellStyle name="Normal 3 2 2 3 5 2" xfId="22776"/>
    <cellStyle name="Normal 3 2 2 3 5 3" xfId="22777"/>
    <cellStyle name="Normal 3 2 2 3 6" xfId="22778"/>
    <cellStyle name="Normal 3 2 2 3 6 2" xfId="22779"/>
    <cellStyle name="Normal 3 2 2 3 6 3" xfId="22780"/>
    <cellStyle name="Normal 3 2 2 3 7" xfId="22781"/>
    <cellStyle name="Normal 3 2 2 3 7 2" xfId="22782"/>
    <cellStyle name="Normal 3 2 2 3 7 3" xfId="22783"/>
    <cellStyle name="Normal 3 2 2 3 8" xfId="22784"/>
    <cellStyle name="Normal 3 2 2 3 8 2" xfId="22785"/>
    <cellStyle name="Normal 3 2 2 3 8 3" xfId="22786"/>
    <cellStyle name="Normal 3 2 2 3 9" xfId="22787"/>
    <cellStyle name="Normal 3 2 2 3 9 2" xfId="22788"/>
    <cellStyle name="Normal 3 2 2 3 9 3" xfId="22789"/>
    <cellStyle name="Normal 3 2 2 4" xfId="22790"/>
    <cellStyle name="Normal 3 2 2 4 2" xfId="22791"/>
    <cellStyle name="Normal 3 2 2 4 2 2" xfId="22792"/>
    <cellStyle name="Normal 3 2 2 4 2 2 2" xfId="22793"/>
    <cellStyle name="Normal 3 2 2 4 2 2 3" xfId="22794"/>
    <cellStyle name="Normal 3 2 2 4 2 3" xfId="22795"/>
    <cellStyle name="Normal 3 2 2 4 2 4" xfId="22796"/>
    <cellStyle name="Normal 3 2 2 4 3" xfId="22797"/>
    <cellStyle name="Normal 3 2 2 4 3 2" xfId="22798"/>
    <cellStyle name="Normal 3 2 2 4 3 3" xfId="22799"/>
    <cellStyle name="Normal 3 2 2 4 4" xfId="22800"/>
    <cellStyle name="Normal 3 2 2 4 4 2" xfId="22801"/>
    <cellStyle name="Normal 3 2 2 4 4 3" xfId="22802"/>
    <cellStyle name="Normal 3 2 2 4 5" xfId="22803"/>
    <cellStyle name="Normal 3 2 2 4 6" xfId="22804"/>
    <cellStyle name="Normal 3 2 2 5" xfId="22805"/>
    <cellStyle name="Normal 3 2 2 5 2" xfId="22806"/>
    <cellStyle name="Normal 3 2 2 5 2 2" xfId="22807"/>
    <cellStyle name="Normal 3 2 2 5 2 2 2" xfId="22808"/>
    <cellStyle name="Normal 3 2 2 5 2 2 3" xfId="22809"/>
    <cellStyle name="Normal 3 2 2 5 2 3" xfId="22810"/>
    <cellStyle name="Normal 3 2 2 5 2 4" xfId="22811"/>
    <cellStyle name="Normal 3 2 2 5 3" xfId="22812"/>
    <cellStyle name="Normal 3 2 2 5 3 2" xfId="22813"/>
    <cellStyle name="Normal 3 2 2 5 3 3" xfId="22814"/>
    <cellStyle name="Normal 3 2 2 5 4" xfId="22815"/>
    <cellStyle name="Normal 3 2 2 5 4 2" xfId="22816"/>
    <cellStyle name="Normal 3 2 2 5 4 3" xfId="22817"/>
    <cellStyle name="Normal 3 2 2 5 5" xfId="22818"/>
    <cellStyle name="Normal 3 2 2 5 6" xfId="22819"/>
    <cellStyle name="Normal 3 2 2 6" xfId="22820"/>
    <cellStyle name="Normal 3 2 2 6 2" xfId="22821"/>
    <cellStyle name="Normal 3 2 2 6 2 2" xfId="22822"/>
    <cellStyle name="Normal 3 2 2 6 2 2 2" xfId="22823"/>
    <cellStyle name="Normal 3 2 2 6 2 2 3" xfId="22824"/>
    <cellStyle name="Normal 3 2 2 6 2 3" xfId="22825"/>
    <cellStyle name="Normal 3 2 2 6 2 4" xfId="22826"/>
    <cellStyle name="Normal 3 2 2 6 3" xfId="22827"/>
    <cellStyle name="Normal 3 2 2 6 3 2" xfId="22828"/>
    <cellStyle name="Normal 3 2 2 6 3 3" xfId="22829"/>
    <cellStyle name="Normal 3 2 2 7" xfId="22830"/>
    <cellStyle name="Normal 3 2 2 7 2" xfId="22831"/>
    <cellStyle name="Normal 3 2 2 7 2 2" xfId="22832"/>
    <cellStyle name="Normal 3 2 2 7 2 2 2" xfId="22833"/>
    <cellStyle name="Normal 3 2 2 7 2 2 3" xfId="22834"/>
    <cellStyle name="Normal 3 2 2 7 2 3" xfId="22835"/>
    <cellStyle name="Normal 3 2 2 7 2 4" xfId="22836"/>
    <cellStyle name="Normal 3 2 2 7 3" xfId="22837"/>
    <cellStyle name="Normal 3 2 2 7 3 2" xfId="22838"/>
    <cellStyle name="Normal 3 2 2 7 3 3" xfId="22839"/>
    <cellStyle name="Normal 3 2 2 8" xfId="22840"/>
    <cellStyle name="Normal 3 2 2 8 2" xfId="22841"/>
    <cellStyle name="Normal 3 2 2 8 2 2" xfId="22842"/>
    <cellStyle name="Normal 3 2 2 8 2 2 2" xfId="22843"/>
    <cellStyle name="Normal 3 2 2 8 2 2 3" xfId="22844"/>
    <cellStyle name="Normal 3 2 2 8 2 3" xfId="22845"/>
    <cellStyle name="Normal 3 2 2 8 2 4" xfId="22846"/>
    <cellStyle name="Normal 3 2 2 8 3" xfId="22847"/>
    <cellStyle name="Normal 3 2 2 8 3 2" xfId="22848"/>
    <cellStyle name="Normal 3 2 2 8 3 3" xfId="22849"/>
    <cellStyle name="Normal 3 2 2 9" xfId="22850"/>
    <cellStyle name="Normal 3 2 2 9 2" xfId="22851"/>
    <cellStyle name="Normal 3 2 2 9 2 2" xfId="22852"/>
    <cellStyle name="Normal 3 2 2 9 2 2 2" xfId="22853"/>
    <cellStyle name="Normal 3 2 2 9 2 2 3" xfId="22854"/>
    <cellStyle name="Normal 3 2 2 9 2 3" xfId="22855"/>
    <cellStyle name="Normal 3 2 2 9 2 4" xfId="22856"/>
    <cellStyle name="Normal 3 2 2 9 3" xfId="22857"/>
    <cellStyle name="Normal 3 2 2 9 3 2" xfId="22858"/>
    <cellStyle name="Normal 3 2 2 9 3 3" xfId="22859"/>
    <cellStyle name="Normal 3 2 2_AH Bhainsa Estimate" xfId="22860"/>
    <cellStyle name="Normal 3 2 20" xfId="22861"/>
    <cellStyle name="Normal 3 2 21" xfId="22862"/>
    <cellStyle name="Normal 3 2 22" xfId="22863"/>
    <cellStyle name="Normal 3 2 23" xfId="22864"/>
    <cellStyle name="Normal 3 2 24" xfId="22865"/>
    <cellStyle name="Normal 3 2 25" xfId="22866"/>
    <cellStyle name="Normal 3 2 26" xfId="22867"/>
    <cellStyle name="Normal 3 2 27" xfId="22868"/>
    <cellStyle name="Normal 3 2 28" xfId="22869"/>
    <cellStyle name="Normal 3 2 29" xfId="22870"/>
    <cellStyle name="Normal 3 2 3" xfId="22871"/>
    <cellStyle name="Normal 3 2 3 10" xfId="22872"/>
    <cellStyle name="Normal 3 2 3 10 2" xfId="22873"/>
    <cellStyle name="Normal 3 2 3 10 2 2" xfId="22874"/>
    <cellStyle name="Normal 3 2 3 10 2 3" xfId="22875"/>
    <cellStyle name="Normal 3 2 3 10 3" xfId="22876"/>
    <cellStyle name="Normal 3 2 3 10 4" xfId="22877"/>
    <cellStyle name="Normal 3 2 3 11" xfId="22878"/>
    <cellStyle name="Normal 3 2 3 2" xfId="22879"/>
    <cellStyle name="Normal 3 2 3 2 2" xfId="22880"/>
    <cellStyle name="Normal 3 2 3 2 2 2" xfId="22881"/>
    <cellStyle name="Normal 3 2 3 2 2 2 2" xfId="22882"/>
    <cellStyle name="Normal 3 2 3 2 2 2 2 2" xfId="22883"/>
    <cellStyle name="Normal 3 2 3 2 2 2 2 3" xfId="22884"/>
    <cellStyle name="Normal 3 2 3 2 2 2 3" xfId="22885"/>
    <cellStyle name="Normal 3 2 3 2 2 2 4" xfId="22886"/>
    <cellStyle name="Normal 3 2 3 2 2 3" xfId="22887"/>
    <cellStyle name="Normal 3 2 3 2 2 3 2" xfId="22888"/>
    <cellStyle name="Normal 3 2 3 2 2 3 3" xfId="22889"/>
    <cellStyle name="Normal 3 2 3 2 2 4" xfId="22890"/>
    <cellStyle name="Normal 3 2 3 2 2 5" xfId="22891"/>
    <cellStyle name="Normal 3 2 3 2 3" xfId="22892"/>
    <cellStyle name="Normal 3 2 3 2 3 2" xfId="22893"/>
    <cellStyle name="Normal 3 2 3 2 3 3" xfId="22894"/>
    <cellStyle name="Normal 3 2 3 2 4" xfId="22895"/>
    <cellStyle name="Normal 3 2 3 2 5" xfId="22896"/>
    <cellStyle name="Normal 3 2 3 3" xfId="22897"/>
    <cellStyle name="Normal 3 2 3 3 2" xfId="22898"/>
    <cellStyle name="Normal 3 2 3 3 2 2" xfId="22899"/>
    <cellStyle name="Normal 3 2 3 3 2 3" xfId="22900"/>
    <cellStyle name="Normal 3 2 3 3 3" xfId="22901"/>
    <cellStyle name="Normal 3 2 3 3 4" xfId="22902"/>
    <cellStyle name="Normal 3 2 3 4" xfId="22903"/>
    <cellStyle name="Normal 3 2 3 4 2" xfId="22904"/>
    <cellStyle name="Normal 3 2 3 4 2 2" xfId="22905"/>
    <cellStyle name="Normal 3 2 3 4 2 3" xfId="22906"/>
    <cellStyle name="Normal 3 2 3 4 3" xfId="22907"/>
    <cellStyle name="Normal 3 2 3 4 4" xfId="22908"/>
    <cellStyle name="Normal 3 2 3 5" xfId="22909"/>
    <cellStyle name="Normal 3 2 3 5 2" xfId="22910"/>
    <cellStyle name="Normal 3 2 3 5 2 2" xfId="22911"/>
    <cellStyle name="Normal 3 2 3 5 2 3" xfId="22912"/>
    <cellStyle name="Normal 3 2 3 5 3" xfId="22913"/>
    <cellStyle name="Normal 3 2 3 5 4" xfId="22914"/>
    <cellStyle name="Normal 3 2 3 6" xfId="22915"/>
    <cellStyle name="Normal 3 2 3 6 2" xfId="22916"/>
    <cellStyle name="Normal 3 2 3 6 2 2" xfId="22917"/>
    <cellStyle name="Normal 3 2 3 6 2 3" xfId="22918"/>
    <cellStyle name="Normal 3 2 3 6 3" xfId="22919"/>
    <cellStyle name="Normal 3 2 3 6 4" xfId="22920"/>
    <cellStyle name="Normal 3 2 3 7" xfId="22921"/>
    <cellStyle name="Normal 3 2 3 7 2" xfId="22922"/>
    <cellStyle name="Normal 3 2 3 7 2 2" xfId="22923"/>
    <cellStyle name="Normal 3 2 3 7 2 3" xfId="22924"/>
    <cellStyle name="Normal 3 2 3 7 3" xfId="22925"/>
    <cellStyle name="Normal 3 2 3 7 4" xfId="22926"/>
    <cellStyle name="Normal 3 2 3 8" xfId="22927"/>
    <cellStyle name="Normal 3 2 3 8 2" xfId="22928"/>
    <cellStyle name="Normal 3 2 3 8 2 2" xfId="22929"/>
    <cellStyle name="Normal 3 2 3 8 2 3" xfId="22930"/>
    <cellStyle name="Normal 3 2 3 8 3" xfId="22931"/>
    <cellStyle name="Normal 3 2 3 8 4" xfId="22932"/>
    <cellStyle name="Normal 3 2 3 9" xfId="22933"/>
    <cellStyle name="Normal 3 2 3 9 2" xfId="22934"/>
    <cellStyle name="Normal 3 2 3 9 2 2" xfId="22935"/>
    <cellStyle name="Normal 3 2 3 9 2 3" xfId="22936"/>
    <cellStyle name="Normal 3 2 3 9 3" xfId="22937"/>
    <cellStyle name="Normal 3 2 3 9 4" xfId="22938"/>
    <cellStyle name="Normal 3 2 30" xfId="22939"/>
    <cellStyle name="Normal 3 2 31" xfId="22940"/>
    <cellStyle name="Normal 3 2 32" xfId="22941"/>
    <cellStyle name="Normal 3 2 33" xfId="22942"/>
    <cellStyle name="Normal 3 2 34" xfId="22943"/>
    <cellStyle name="Normal 3 2 35" xfId="22944"/>
    <cellStyle name="Normal 3 2 36" xfId="22945"/>
    <cellStyle name="Normal 3 2 37" xfId="22946"/>
    <cellStyle name="Normal 3 2 38" xfId="22947"/>
    <cellStyle name="Normal 3 2 39" xfId="22948"/>
    <cellStyle name="Normal 3 2 4" xfId="22949"/>
    <cellStyle name="Normal 3 2 4 2" xfId="22950"/>
    <cellStyle name="Normal 3 2 4 3" xfId="22951"/>
    <cellStyle name="Normal 3 2 4 4" xfId="22952"/>
    <cellStyle name="Normal 3 2 4 5" xfId="22953"/>
    <cellStyle name="Normal 3 2 4 6" xfId="22954"/>
    <cellStyle name="Normal 3 2 4 7" xfId="22955"/>
    <cellStyle name="Normal 3 2 4 8" xfId="22956"/>
    <cellStyle name="Normal 3 2 4 9" xfId="22957"/>
    <cellStyle name="Normal 3 2 40" xfId="22958"/>
    <cellStyle name="Normal 3 2 41" xfId="22959"/>
    <cellStyle name="Normal 3 2 42" xfId="22960"/>
    <cellStyle name="Normal 3 2 43" xfId="22961"/>
    <cellStyle name="Normal 3 2 44" xfId="22962"/>
    <cellStyle name="Normal 3 2 45" xfId="22963"/>
    <cellStyle name="Normal 3 2 46" xfId="22964"/>
    <cellStyle name="Normal 3 2 47" xfId="22965"/>
    <cellStyle name="Normal 3 2 48" xfId="22966"/>
    <cellStyle name="Normal 3 2 49" xfId="22967"/>
    <cellStyle name="Normal 3 2 5" xfId="22968"/>
    <cellStyle name="Normal 3 2 50" xfId="22969"/>
    <cellStyle name="Normal 3 2 51" xfId="22970"/>
    <cellStyle name="Normal 3 2 52" xfId="22971"/>
    <cellStyle name="Normal 3 2 53" xfId="22972"/>
    <cellStyle name="Normal 3 2 54" xfId="22973"/>
    <cellStyle name="Normal 3 2 55" xfId="22974"/>
    <cellStyle name="Normal 3 2 56" xfId="22975"/>
    <cellStyle name="Normal 3 2 57" xfId="22976"/>
    <cellStyle name="Normal 3 2 58" xfId="22977"/>
    <cellStyle name="Normal 3 2 59" xfId="22978"/>
    <cellStyle name="Normal 3 2 6" xfId="22979"/>
    <cellStyle name="Normal 3 2 60" xfId="22980"/>
    <cellStyle name="Normal 3 2 61" xfId="22981"/>
    <cellStyle name="Normal 3 2 62" xfId="22982"/>
    <cellStyle name="Normal 3 2 63" xfId="22983"/>
    <cellStyle name="Normal 3 2 64" xfId="22984"/>
    <cellStyle name="Normal 3 2 65" xfId="22985"/>
    <cellStyle name="Normal 3 2 66" xfId="22986"/>
    <cellStyle name="Normal 3 2 67" xfId="22987"/>
    <cellStyle name="Normal 3 2 68" xfId="22988"/>
    <cellStyle name="Normal 3 2 69" xfId="22989"/>
    <cellStyle name="Normal 3 2 7" xfId="22990"/>
    <cellStyle name="Normal 3 2 70" xfId="22991"/>
    <cellStyle name="Normal 3 2 71" xfId="22992"/>
    <cellStyle name="Normal 3 2 72" xfId="30894"/>
    <cellStyle name="Normal 3 2 8" xfId="22993"/>
    <cellStyle name="Normal 3 2 9" xfId="22994"/>
    <cellStyle name="Normal 3 2_(9) 3 ACRs (GF) &amp; 2 ACRs (FF)" xfId="22995"/>
    <cellStyle name="Normal 3 20" xfId="22996"/>
    <cellStyle name="Normal 3 20 2" xfId="22997"/>
    <cellStyle name="Normal 3 21" xfId="22998"/>
    <cellStyle name="Normal 3 22" xfId="22999"/>
    <cellStyle name="Normal 3 23" xfId="23000"/>
    <cellStyle name="Normal 3 24" xfId="23001"/>
    <cellStyle name="Normal 3 25" xfId="23002"/>
    <cellStyle name="Normal 3 26" xfId="23003"/>
    <cellStyle name="Normal 3 27" xfId="23004"/>
    <cellStyle name="Normal 3 28" xfId="23005"/>
    <cellStyle name="Normal 3 29" xfId="23006"/>
    <cellStyle name="Normal 3 3" xfId="23007"/>
    <cellStyle name="Normal 3 3 10" xfId="23008"/>
    <cellStyle name="Normal 3 3 10 2" xfId="23009"/>
    <cellStyle name="Normal 3 3 10 3" xfId="23010"/>
    <cellStyle name="Normal 3 3 11" xfId="23011"/>
    <cellStyle name="Normal 3 3 12" xfId="23012"/>
    <cellStyle name="Normal 3 3 13" xfId="23013"/>
    <cellStyle name="Normal 3 3 14" xfId="23014"/>
    <cellStyle name="Normal 3 3 15" xfId="23015"/>
    <cellStyle name="Normal 3 3 16" xfId="23016"/>
    <cellStyle name="Normal 3 3 17" xfId="23017"/>
    <cellStyle name="Normal 3 3 18" xfId="23018"/>
    <cellStyle name="Normal 3 3 2" xfId="23019"/>
    <cellStyle name="Normal 3 3 2 10" xfId="23020"/>
    <cellStyle name="Normal 3 3 2 10 2" xfId="23021"/>
    <cellStyle name="Normal 3 3 2 10 2 2" xfId="23022"/>
    <cellStyle name="Normal 3 3 2 10 2 3" xfId="23023"/>
    <cellStyle name="Normal 3 3 2 10 3" xfId="23024"/>
    <cellStyle name="Normal 3 3 2 10 4" xfId="23025"/>
    <cellStyle name="Normal 3 3 2 11" xfId="23026"/>
    <cellStyle name="Normal 3 3 2 11 2" xfId="23027"/>
    <cellStyle name="Normal 3 3 2 11 2 2" xfId="23028"/>
    <cellStyle name="Normal 3 3 2 11 2 3" xfId="23029"/>
    <cellStyle name="Normal 3 3 2 11 3" xfId="23030"/>
    <cellStyle name="Normal 3 3 2 11 4" xfId="23031"/>
    <cellStyle name="Normal 3 3 2 12" xfId="23032"/>
    <cellStyle name="Normal 3 3 2 12 2" xfId="23033"/>
    <cellStyle name="Normal 3 3 2 12 3" xfId="23034"/>
    <cellStyle name="Normal 3 3 2 13" xfId="23035"/>
    <cellStyle name="Normal 3 3 2 13 2" xfId="23036"/>
    <cellStyle name="Normal 3 3 2 13 3" xfId="23037"/>
    <cellStyle name="Normal 3 3 2 14" xfId="23038"/>
    <cellStyle name="Normal 3 3 2 15" xfId="23039"/>
    <cellStyle name="Normal 3 3 2 16" xfId="23040"/>
    <cellStyle name="Normal 3 3 2 17" xfId="23041"/>
    <cellStyle name="Normal 3 3 2 18" xfId="23042"/>
    <cellStyle name="Normal 3 3 2 2" xfId="23043"/>
    <cellStyle name="Normal 3 3 2 2 2" xfId="23044"/>
    <cellStyle name="Normal 3 3 2 2 2 2" xfId="23045"/>
    <cellStyle name="Normal 3 3 2 2 2 2 2" xfId="23046"/>
    <cellStyle name="Normal 3 3 2 2 2 2 3" xfId="23047"/>
    <cellStyle name="Normal 3 3 2 2 2 3" xfId="23048"/>
    <cellStyle name="Normal 3 3 2 2 2 3 2" xfId="23049"/>
    <cellStyle name="Normal 3 3 2 2 2 3 3" xfId="23050"/>
    <cellStyle name="Normal 3 3 2 2 2 4" xfId="23051"/>
    <cellStyle name="Normal 3 3 2 2 2 5" xfId="23052"/>
    <cellStyle name="Normal 3 3 2 2 3" xfId="23053"/>
    <cellStyle name="Normal 3 3 2 2 3 2" xfId="23054"/>
    <cellStyle name="Normal 3 3 2 2 3 2 2" xfId="23055"/>
    <cellStyle name="Normal 3 3 2 2 3 2 3" xfId="23056"/>
    <cellStyle name="Normal 3 3 2 2 3 3" xfId="23057"/>
    <cellStyle name="Normal 3 3 2 2 3 3 2" xfId="23058"/>
    <cellStyle name="Normal 3 3 2 2 3 3 3" xfId="23059"/>
    <cellStyle name="Normal 3 3 2 2 3 4" xfId="23060"/>
    <cellStyle name="Normal 3 3 2 2 3 5" xfId="23061"/>
    <cellStyle name="Normal 3 3 2 2 4" xfId="23062"/>
    <cellStyle name="Normal 3 3 2 2 4 2" xfId="23063"/>
    <cellStyle name="Normal 3 3 2 2 4 2 2" xfId="23064"/>
    <cellStyle name="Normal 3 3 2 2 4 2 3" xfId="23065"/>
    <cellStyle name="Normal 3 3 2 2 4 3" xfId="23066"/>
    <cellStyle name="Normal 3 3 2 2 4 4" xfId="23067"/>
    <cellStyle name="Normal 3 3 2 2 5" xfId="23068"/>
    <cellStyle name="Normal 3 3 2 2 5 2" xfId="23069"/>
    <cellStyle name="Normal 3 3 2 2 5 3" xfId="23070"/>
    <cellStyle name="Normal 3 3 2 2 6" xfId="23071"/>
    <cellStyle name="Normal 3 3 2 2 6 2" xfId="23072"/>
    <cellStyle name="Normal 3 3 2 2 6 3" xfId="23073"/>
    <cellStyle name="Normal 3 3 2 2 7" xfId="23074"/>
    <cellStyle name="Normal 3 3 2 2 8" xfId="23075"/>
    <cellStyle name="Normal 3 3 2 3" xfId="23076"/>
    <cellStyle name="Normal 3 3 2 3 2" xfId="23077"/>
    <cellStyle name="Normal 3 3 2 3 2 2" xfId="23078"/>
    <cellStyle name="Normal 3 3 2 3 2 3" xfId="23079"/>
    <cellStyle name="Normal 3 3 2 3 3" xfId="23080"/>
    <cellStyle name="Normal 3 3 2 3 3 2" xfId="23081"/>
    <cellStyle name="Normal 3 3 2 3 3 3" xfId="23082"/>
    <cellStyle name="Normal 3 3 2 3 4" xfId="23083"/>
    <cellStyle name="Normal 3 3 2 3 5" xfId="23084"/>
    <cellStyle name="Normal 3 3 2 4" xfId="23085"/>
    <cellStyle name="Normal 3 3 2 4 2" xfId="23086"/>
    <cellStyle name="Normal 3 3 2 4 2 2" xfId="23087"/>
    <cellStyle name="Normal 3 3 2 4 2 3" xfId="23088"/>
    <cellStyle name="Normal 3 3 2 4 3" xfId="23089"/>
    <cellStyle name="Normal 3 3 2 4 3 2" xfId="23090"/>
    <cellStyle name="Normal 3 3 2 4 3 3" xfId="23091"/>
    <cellStyle name="Normal 3 3 2 4 4" xfId="23092"/>
    <cellStyle name="Normal 3 3 2 4 5" xfId="23093"/>
    <cellStyle name="Normal 3 3 2 5" xfId="23094"/>
    <cellStyle name="Normal 3 3 2 5 2" xfId="23095"/>
    <cellStyle name="Normal 3 3 2 5 2 2" xfId="23096"/>
    <cellStyle name="Normal 3 3 2 5 2 3" xfId="23097"/>
    <cellStyle name="Normal 3 3 2 5 3" xfId="23098"/>
    <cellStyle name="Normal 3 3 2 5 3 2" xfId="23099"/>
    <cellStyle name="Normal 3 3 2 5 3 3" xfId="23100"/>
    <cellStyle name="Normal 3 3 2 5 4" xfId="23101"/>
    <cellStyle name="Normal 3 3 2 5 5" xfId="23102"/>
    <cellStyle name="Normal 3 3 2 6" xfId="23103"/>
    <cellStyle name="Normal 3 3 2 6 2" xfId="23104"/>
    <cellStyle name="Normal 3 3 2 6 2 2" xfId="23105"/>
    <cellStyle name="Normal 3 3 2 6 2 3" xfId="23106"/>
    <cellStyle name="Normal 3 3 2 6 3" xfId="23107"/>
    <cellStyle name="Normal 3 3 2 6 3 2" xfId="23108"/>
    <cellStyle name="Normal 3 3 2 6 3 3" xfId="23109"/>
    <cellStyle name="Normal 3 3 2 6 4" xfId="23110"/>
    <cellStyle name="Normal 3 3 2 6 5" xfId="23111"/>
    <cellStyle name="Normal 3 3 2 7" xfId="23112"/>
    <cellStyle name="Normal 3 3 2 7 2" xfId="23113"/>
    <cellStyle name="Normal 3 3 2 7 2 2" xfId="23114"/>
    <cellStyle name="Normal 3 3 2 7 2 3" xfId="23115"/>
    <cellStyle name="Normal 3 3 2 7 3" xfId="23116"/>
    <cellStyle name="Normal 3 3 2 7 3 2" xfId="23117"/>
    <cellStyle name="Normal 3 3 2 7 3 3" xfId="23118"/>
    <cellStyle name="Normal 3 3 2 7 4" xfId="23119"/>
    <cellStyle name="Normal 3 3 2 7 5" xfId="23120"/>
    <cellStyle name="Normal 3 3 2 8" xfId="23121"/>
    <cellStyle name="Normal 3 3 2 8 2" xfId="23122"/>
    <cellStyle name="Normal 3 3 2 8 2 2" xfId="23123"/>
    <cellStyle name="Normal 3 3 2 8 2 3" xfId="23124"/>
    <cellStyle name="Normal 3 3 2 8 3" xfId="23125"/>
    <cellStyle name="Normal 3 3 2 8 3 2" xfId="23126"/>
    <cellStyle name="Normal 3 3 2 8 3 3" xfId="23127"/>
    <cellStyle name="Normal 3 3 2 8 4" xfId="23128"/>
    <cellStyle name="Normal 3 3 2 8 5" xfId="23129"/>
    <cellStyle name="Normal 3 3 2 9" xfId="23130"/>
    <cellStyle name="Normal 3 3 2 9 2" xfId="23131"/>
    <cellStyle name="Normal 3 3 2 9 2 2" xfId="23132"/>
    <cellStyle name="Normal 3 3 2 9 2 3" xfId="23133"/>
    <cellStyle name="Normal 3 3 2 9 3" xfId="23134"/>
    <cellStyle name="Normal 3 3 2 9 4" xfId="23135"/>
    <cellStyle name="Normal 3 3 2_(9) 3 ACRs (GF) &amp; 2 ACRs (FF)" xfId="23136"/>
    <cellStyle name="Normal 3 3 3" xfId="23137"/>
    <cellStyle name="Normal 3 3 3 2" xfId="23138"/>
    <cellStyle name="Normal 3 3 3 2 2" xfId="23139"/>
    <cellStyle name="Normal 3 3 3 2 2 2" xfId="23140"/>
    <cellStyle name="Normal 3 3 3 2 2 3" xfId="23141"/>
    <cellStyle name="Normal 3 3 3 2 3" xfId="23142"/>
    <cellStyle name="Normal 3 3 3 2 4" xfId="23143"/>
    <cellStyle name="Normal 3 3 3 3" xfId="23144"/>
    <cellStyle name="Normal 3 3 3 3 2" xfId="23145"/>
    <cellStyle name="Normal 3 3 3 3 3" xfId="23146"/>
    <cellStyle name="Normal 3 3 3 4" xfId="23147"/>
    <cellStyle name="Normal 3 3 3 4 2" xfId="23148"/>
    <cellStyle name="Normal 3 3 3 4 3" xfId="23149"/>
    <cellStyle name="Normal 3 3 3 5" xfId="23150"/>
    <cellStyle name="Normal 3 3 3 6" xfId="23151"/>
    <cellStyle name="Normal 3 3 4" xfId="23152"/>
    <cellStyle name="Normal 3 3 4 2" xfId="23153"/>
    <cellStyle name="Normal 3 3 4 3" xfId="23154"/>
    <cellStyle name="Normal 3 3 5" xfId="23155"/>
    <cellStyle name="Normal 3 3 5 2" xfId="23156"/>
    <cellStyle name="Normal 3 3 5 3" xfId="23157"/>
    <cellStyle name="Normal 3 3 6" xfId="23158"/>
    <cellStyle name="Normal 3 3 6 2" xfId="23159"/>
    <cellStyle name="Normal 3 3 6 3" xfId="23160"/>
    <cellStyle name="Normal 3 3 7" xfId="23161"/>
    <cellStyle name="Normal 3 3 7 2" xfId="23162"/>
    <cellStyle name="Normal 3 3 7 3" xfId="23163"/>
    <cellStyle name="Normal 3 3 8" xfId="23164"/>
    <cellStyle name="Normal 3 3 8 2" xfId="23165"/>
    <cellStyle name="Normal 3 3 8 3" xfId="23166"/>
    <cellStyle name="Normal 3 3 9" xfId="23167"/>
    <cellStyle name="Normal 3 3 9 2" xfId="23168"/>
    <cellStyle name="Normal 3 3 9 3" xfId="23169"/>
    <cellStyle name="Normal 3 3_AH Bhainsa Estimate" xfId="23170"/>
    <cellStyle name="Normal 3 30" xfId="23171"/>
    <cellStyle name="Normal 3 31" xfId="23172"/>
    <cellStyle name="Normal 3 32" xfId="23173"/>
    <cellStyle name="Normal 3 33" xfId="23174"/>
    <cellStyle name="Normal 3 34" xfId="23175"/>
    <cellStyle name="Normal 3 35" xfId="23176"/>
    <cellStyle name="Normal 3 36" xfId="23177"/>
    <cellStyle name="Normal 3 37" xfId="23178"/>
    <cellStyle name="Normal 3 38" xfId="23179"/>
    <cellStyle name="Normal 3 39" xfId="23180"/>
    <cellStyle name="Normal 3 4" xfId="23181"/>
    <cellStyle name="Normal 3 4 10" xfId="23182"/>
    <cellStyle name="Normal 3 4 11" xfId="23183"/>
    <cellStyle name="Normal 3 4 12" xfId="23184"/>
    <cellStyle name="Normal 3 4 13" xfId="23185"/>
    <cellStyle name="Normal 3 4 14" xfId="23186"/>
    <cellStyle name="Normal 3 4 15" xfId="23187"/>
    <cellStyle name="Normal 3 4 16" xfId="23188"/>
    <cellStyle name="Normal 3 4 17" xfId="23189"/>
    <cellStyle name="Normal 3 4 18" xfId="23190"/>
    <cellStyle name="Normal 3 4 2" xfId="23191"/>
    <cellStyle name="Normal 3 4 2 10" xfId="23192"/>
    <cellStyle name="Normal 3 4 2 11" xfId="23193"/>
    <cellStyle name="Normal 3 4 2 12" xfId="23194"/>
    <cellStyle name="Normal 3 4 2 13" xfId="23195"/>
    <cellStyle name="Normal 3 4 2 14" xfId="23196"/>
    <cellStyle name="Normal 3 4 2 15" xfId="23197"/>
    <cellStyle name="Normal 3 4 2 16" xfId="23198"/>
    <cellStyle name="Normal 3 4 2 17" xfId="23199"/>
    <cellStyle name="Normal 3 4 2 2" xfId="23200"/>
    <cellStyle name="Normal 3 4 2 3" xfId="23201"/>
    <cellStyle name="Normal 3 4 2 4" xfId="23202"/>
    <cellStyle name="Normal 3 4 2 5" xfId="23203"/>
    <cellStyle name="Normal 3 4 2 6" xfId="23204"/>
    <cellStyle name="Normal 3 4 2 7" xfId="23205"/>
    <cellStyle name="Normal 3 4 2 8" xfId="23206"/>
    <cellStyle name="Normal 3 4 2 9" xfId="23207"/>
    <cellStyle name="Normal 3 4 3" xfId="23208"/>
    <cellStyle name="Normal 3 4 3 10" xfId="23209"/>
    <cellStyle name="Normal 3 4 3 11" xfId="23210"/>
    <cellStyle name="Normal 3 4 3 12" xfId="23211"/>
    <cellStyle name="Normal 3 4 3 13" xfId="23212"/>
    <cellStyle name="Normal 3 4 3 14" xfId="23213"/>
    <cellStyle name="Normal 3 4 3 15" xfId="23214"/>
    <cellStyle name="Normal 3 4 3 2" xfId="23215"/>
    <cellStyle name="Normal 3 4 3 2 10" xfId="23216"/>
    <cellStyle name="Normal 3 4 3 2 11" xfId="23217"/>
    <cellStyle name="Normal 3 4 3 2 12" xfId="23218"/>
    <cellStyle name="Normal 3 4 3 2 13" xfId="23219"/>
    <cellStyle name="Normal 3 4 3 2 14" xfId="23220"/>
    <cellStyle name="Normal 3 4 3 2 15" xfId="23221"/>
    <cellStyle name="Normal 3 4 3 2 2" xfId="23222"/>
    <cellStyle name="Normal 3 4 3 2 3" xfId="23223"/>
    <cellStyle name="Normal 3 4 3 2 4" xfId="23224"/>
    <cellStyle name="Normal 3 4 3 2 5" xfId="23225"/>
    <cellStyle name="Normal 3 4 3 2 6" xfId="23226"/>
    <cellStyle name="Normal 3 4 3 2 7" xfId="23227"/>
    <cellStyle name="Normal 3 4 3 2 8" xfId="23228"/>
    <cellStyle name="Normal 3 4 3 2 9" xfId="23229"/>
    <cellStyle name="Normal 3 4 3 3" xfId="23230"/>
    <cellStyle name="Normal 3 4 3 4" xfId="23231"/>
    <cellStyle name="Normal 3 4 3 5" xfId="23232"/>
    <cellStyle name="Normal 3 4 3 6" xfId="23233"/>
    <cellStyle name="Normal 3 4 3 7" xfId="23234"/>
    <cellStyle name="Normal 3 4 3 8" xfId="23235"/>
    <cellStyle name="Normal 3 4 3 9" xfId="23236"/>
    <cellStyle name="Normal 3 4 4" xfId="23237"/>
    <cellStyle name="Normal 3 4 5" xfId="23238"/>
    <cellStyle name="Normal 3 4 6" xfId="23239"/>
    <cellStyle name="Normal 3 4 7" xfId="23240"/>
    <cellStyle name="Normal 3 4 8" xfId="23241"/>
    <cellStyle name="Normal 3 4 9" xfId="23242"/>
    <cellStyle name="Normal 3 4_Hathnoora RSC Augmenation RE" xfId="23243"/>
    <cellStyle name="Normal 3 40" xfId="23244"/>
    <cellStyle name="Normal 3 41" xfId="23245"/>
    <cellStyle name="Normal 3 42" xfId="23246"/>
    <cellStyle name="Normal 3 43" xfId="23247"/>
    <cellStyle name="Normal 3 44" xfId="23248"/>
    <cellStyle name="Normal 3 45" xfId="23249"/>
    <cellStyle name="Normal 3 46" xfId="23250"/>
    <cellStyle name="Normal 3 47" xfId="23251"/>
    <cellStyle name="Normal 3 48" xfId="23252"/>
    <cellStyle name="Normal 3 49" xfId="23253"/>
    <cellStyle name="Normal 3 5" xfId="23254"/>
    <cellStyle name="Normal 3 5 10" xfId="23255"/>
    <cellStyle name="Normal 3 5 10 2" xfId="23256"/>
    <cellStyle name="Normal 3 5 10 2 2" xfId="23257"/>
    <cellStyle name="Normal 3 5 10 2 3" xfId="23258"/>
    <cellStyle name="Normal 3 5 11" xfId="23259"/>
    <cellStyle name="Normal 3 5 12" xfId="23260"/>
    <cellStyle name="Normal 3 5 13" xfId="23261"/>
    <cellStyle name="Normal 3 5 14" xfId="23262"/>
    <cellStyle name="Normal 3 5 14 2" xfId="23263"/>
    <cellStyle name="Normal 3 5 14 3" xfId="23264"/>
    <cellStyle name="Normal 3 5 15" xfId="23265"/>
    <cellStyle name="Normal 3 5 15 2" xfId="23266"/>
    <cellStyle name="Normal 3 5 15 3" xfId="23267"/>
    <cellStyle name="Normal 3 5 16" xfId="23268"/>
    <cellStyle name="Normal 3 5 17" xfId="23269"/>
    <cellStyle name="Normal 3 5 18" xfId="23270"/>
    <cellStyle name="Normal 3 5 2" xfId="23271"/>
    <cellStyle name="Normal 3 5 2 10" xfId="23272"/>
    <cellStyle name="Normal 3 5 2 10 2" xfId="23273"/>
    <cellStyle name="Normal 3 5 2 10 3" xfId="23274"/>
    <cellStyle name="Normal 3 5 2 11" xfId="23275"/>
    <cellStyle name="Normal 3 5 2 11 2" xfId="23276"/>
    <cellStyle name="Normal 3 5 2 11 3" xfId="23277"/>
    <cellStyle name="Normal 3 5 2 12" xfId="23278"/>
    <cellStyle name="Normal 3 5 2 13" xfId="23279"/>
    <cellStyle name="Normal 3 5 2 14" xfId="23280"/>
    <cellStyle name="Normal 3 5 2 2" xfId="23281"/>
    <cellStyle name="Normal 3 5 2 2 2" xfId="23282"/>
    <cellStyle name="Normal 3 5 2 2 2 2" xfId="23283"/>
    <cellStyle name="Normal 3 5 2 2 2 3" xfId="23284"/>
    <cellStyle name="Normal 3 5 2 2 2 4" xfId="23285"/>
    <cellStyle name="Normal 3 5 2 2 2 5" xfId="23286"/>
    <cellStyle name="Normal 3 5 2 2 3" xfId="23287"/>
    <cellStyle name="Normal 3 5 2 2 4" xfId="23288"/>
    <cellStyle name="Normal 3 5 2 2 5" xfId="23289"/>
    <cellStyle name="Normal 3 5 2 3" xfId="23290"/>
    <cellStyle name="Normal 3 5 2 3 2" xfId="23291"/>
    <cellStyle name="Normal 3 5 2 3 2 2" xfId="23292"/>
    <cellStyle name="Normal 3 5 2 3 2 3" xfId="23293"/>
    <cellStyle name="Normal 3 5 2 4" xfId="23294"/>
    <cellStyle name="Normal 3 5 2 4 2" xfId="23295"/>
    <cellStyle name="Normal 3 5 2 4 2 2" xfId="23296"/>
    <cellStyle name="Normal 3 5 2 4 2 3" xfId="23297"/>
    <cellStyle name="Normal 3 5 2 5" xfId="23298"/>
    <cellStyle name="Normal 3 5 2 5 2" xfId="23299"/>
    <cellStyle name="Normal 3 5 2 5 2 2" xfId="23300"/>
    <cellStyle name="Normal 3 5 2 5 2 3" xfId="23301"/>
    <cellStyle name="Normal 3 5 2 6" xfId="23302"/>
    <cellStyle name="Normal 3 5 2 6 2" xfId="23303"/>
    <cellStyle name="Normal 3 5 2 6 2 2" xfId="23304"/>
    <cellStyle name="Normal 3 5 2 6 2 3" xfId="23305"/>
    <cellStyle name="Normal 3 5 2 7" xfId="23306"/>
    <cellStyle name="Normal 3 5 2 7 2" xfId="23307"/>
    <cellStyle name="Normal 3 5 2 7 2 2" xfId="23308"/>
    <cellStyle name="Normal 3 5 2 7 2 3" xfId="23309"/>
    <cellStyle name="Normal 3 5 2 8" xfId="23310"/>
    <cellStyle name="Normal 3 5 2 8 2" xfId="23311"/>
    <cellStyle name="Normal 3 5 2 8 2 2" xfId="23312"/>
    <cellStyle name="Normal 3 5 2 8 2 3" xfId="23313"/>
    <cellStyle name="Normal 3 5 2 9" xfId="23314"/>
    <cellStyle name="Normal 3 5 3" xfId="23315"/>
    <cellStyle name="Normal 3 5 3 10" xfId="23316"/>
    <cellStyle name="Normal 3 5 3 11" xfId="23317"/>
    <cellStyle name="Normal 3 5 3 12" xfId="23318"/>
    <cellStyle name="Normal 3 5 3 2" xfId="23319"/>
    <cellStyle name="Normal 3 5 3 2 2" xfId="23320"/>
    <cellStyle name="Normal 3 5 3 2 2 2" xfId="23321"/>
    <cellStyle name="Normal 3 5 3 2 2 2 2" xfId="23322"/>
    <cellStyle name="Normal 3 5 3 2 2 2 3" xfId="23323"/>
    <cellStyle name="Normal 3 5 3 2 2 3" xfId="23324"/>
    <cellStyle name="Normal 3 5 3 2 2 4" xfId="23325"/>
    <cellStyle name="Normal 3 5 3 2 3" xfId="23326"/>
    <cellStyle name="Normal 3 5 3 2 3 2" xfId="23327"/>
    <cellStyle name="Normal 3 5 3 2 3 3" xfId="23328"/>
    <cellStyle name="Normal 3 5 3 2 4" xfId="23329"/>
    <cellStyle name="Normal 3 5 3 2 4 2" xfId="23330"/>
    <cellStyle name="Normal 3 5 3 2 4 3" xfId="23331"/>
    <cellStyle name="Normal 3 5 3 2 5" xfId="23332"/>
    <cellStyle name="Normal 3 5 3 2 6" xfId="23333"/>
    <cellStyle name="Normal 3 5 3 3" xfId="23334"/>
    <cellStyle name="Normal 3 5 3 3 2" xfId="23335"/>
    <cellStyle name="Normal 3 5 3 3 3" xfId="23336"/>
    <cellStyle name="Normal 3 5 3 4" xfId="23337"/>
    <cellStyle name="Normal 3 5 3 4 2" xfId="23338"/>
    <cellStyle name="Normal 3 5 3 4 3" xfId="23339"/>
    <cellStyle name="Normal 3 5 3 5" xfId="23340"/>
    <cellStyle name="Normal 3 5 3 5 2" xfId="23341"/>
    <cellStyle name="Normal 3 5 3 5 3" xfId="23342"/>
    <cellStyle name="Normal 3 5 3 6" xfId="23343"/>
    <cellStyle name="Normal 3 5 3 6 2" xfId="23344"/>
    <cellStyle name="Normal 3 5 3 6 3" xfId="23345"/>
    <cellStyle name="Normal 3 5 3 7" xfId="23346"/>
    <cellStyle name="Normal 3 5 3 7 2" xfId="23347"/>
    <cellStyle name="Normal 3 5 3 7 3" xfId="23348"/>
    <cellStyle name="Normal 3 5 3 8" xfId="23349"/>
    <cellStyle name="Normal 3 5 3 8 2" xfId="23350"/>
    <cellStyle name="Normal 3 5 3 8 3" xfId="23351"/>
    <cellStyle name="Normal 3 5 3 9" xfId="23352"/>
    <cellStyle name="Normal 3 5 3 9 2" xfId="23353"/>
    <cellStyle name="Normal 3 5 3 9 3" xfId="23354"/>
    <cellStyle name="Normal 3 5 4" xfId="23355"/>
    <cellStyle name="Normal 3 5 4 2" xfId="23356"/>
    <cellStyle name="Normal 3 5 4 2 2" xfId="23357"/>
    <cellStyle name="Normal 3 5 4 2 2 2" xfId="23358"/>
    <cellStyle name="Normal 3 5 4 2 2 3" xfId="23359"/>
    <cellStyle name="Normal 3 5 4 2 3" xfId="23360"/>
    <cellStyle name="Normal 3 5 4 2 3 2" xfId="23361"/>
    <cellStyle name="Normal 3 5 4 2 3 3" xfId="23362"/>
    <cellStyle name="Normal 3 5 4 2 4" xfId="23363"/>
    <cellStyle name="Normal 3 5 4 2 5" xfId="23364"/>
    <cellStyle name="Normal 3 5 4 3" xfId="23365"/>
    <cellStyle name="Normal 3 5 4 3 2" xfId="23366"/>
    <cellStyle name="Normal 3 5 4 3 3" xfId="23367"/>
    <cellStyle name="Normal 3 5 4 4" xfId="23368"/>
    <cellStyle name="Normal 3 5 4 4 2" xfId="23369"/>
    <cellStyle name="Normal 3 5 4 4 3" xfId="23370"/>
    <cellStyle name="Normal 3 5 4 5" xfId="23371"/>
    <cellStyle name="Normal 3 5 4 6" xfId="23372"/>
    <cellStyle name="Normal 3 5 5" xfId="23373"/>
    <cellStyle name="Normal 3 5 5 2" xfId="23374"/>
    <cellStyle name="Normal 3 5 5 2 2" xfId="23375"/>
    <cellStyle name="Normal 3 5 5 2 2 2" xfId="23376"/>
    <cellStyle name="Normal 3 5 5 2 2 3" xfId="23377"/>
    <cellStyle name="Normal 3 5 5 2 3" xfId="23378"/>
    <cellStyle name="Normal 3 5 5 2 3 2" xfId="23379"/>
    <cellStyle name="Normal 3 5 5 2 3 3" xfId="23380"/>
    <cellStyle name="Normal 3 5 5 2 4" xfId="23381"/>
    <cellStyle name="Normal 3 5 5 2 5" xfId="23382"/>
    <cellStyle name="Normal 3 5 5 3" xfId="23383"/>
    <cellStyle name="Normal 3 5 5 3 2" xfId="23384"/>
    <cellStyle name="Normal 3 5 5 3 3" xfId="23385"/>
    <cellStyle name="Normal 3 5 5 4" xfId="23386"/>
    <cellStyle name="Normal 3 5 5 4 2" xfId="23387"/>
    <cellStyle name="Normal 3 5 5 4 3" xfId="23388"/>
    <cellStyle name="Normal 3 5 5 5" xfId="23389"/>
    <cellStyle name="Normal 3 5 5 6" xfId="23390"/>
    <cellStyle name="Normal 3 5 6" xfId="23391"/>
    <cellStyle name="Normal 3 5 6 2" xfId="23392"/>
    <cellStyle name="Normal 3 5 6 2 2" xfId="23393"/>
    <cellStyle name="Normal 3 5 6 2 3" xfId="23394"/>
    <cellStyle name="Normal 3 5 7" xfId="23395"/>
    <cellStyle name="Normal 3 5 7 2" xfId="23396"/>
    <cellStyle name="Normal 3 5 7 2 2" xfId="23397"/>
    <cellStyle name="Normal 3 5 7 2 3" xfId="23398"/>
    <cellStyle name="Normal 3 5 8" xfId="23399"/>
    <cellStyle name="Normal 3 5 8 2" xfId="23400"/>
    <cellStyle name="Normal 3 5 8 2 2" xfId="23401"/>
    <cellStyle name="Normal 3 5 8 2 3" xfId="23402"/>
    <cellStyle name="Normal 3 5 9" xfId="23403"/>
    <cellStyle name="Normal 3 5 9 2" xfId="23404"/>
    <cellStyle name="Normal 3 5 9 2 2" xfId="23405"/>
    <cellStyle name="Normal 3 5 9 2 3" xfId="23406"/>
    <cellStyle name="Normal 3 5_AH Bhainsa Estimate" xfId="23407"/>
    <cellStyle name="Normal 3 50" xfId="23408"/>
    <cellStyle name="Normal 3 51" xfId="23409"/>
    <cellStyle name="Normal 3 52" xfId="23410"/>
    <cellStyle name="Normal 3 53" xfId="23411"/>
    <cellStyle name="Normal 3 54" xfId="23412"/>
    <cellStyle name="Normal 3 55" xfId="23413"/>
    <cellStyle name="Normal 3 56" xfId="23414"/>
    <cellStyle name="Normal 3 57" xfId="23415"/>
    <cellStyle name="Normal 3 58" xfId="23416"/>
    <cellStyle name="Normal 3 59" xfId="23417"/>
    <cellStyle name="Normal 3 6" xfId="23418"/>
    <cellStyle name="Normal 3 6 10" xfId="23419"/>
    <cellStyle name="Normal 3 6 11" xfId="23420"/>
    <cellStyle name="Normal 3 6 11 2" xfId="23421"/>
    <cellStyle name="Normal 3 6 11 3" xfId="23422"/>
    <cellStyle name="Normal 3 6 11 3 2" xfId="23423"/>
    <cellStyle name="Normal 3 6 11 3 3" xfId="23424"/>
    <cellStyle name="Normal 3 6 11 4" xfId="23425"/>
    <cellStyle name="Normal 3 6 11 5" xfId="23426"/>
    <cellStyle name="Normal 3 6 11_Corrected Spl Task information Peddapalli Division" xfId="23427"/>
    <cellStyle name="Normal 3 6 12" xfId="23428"/>
    <cellStyle name="Normal 3 6 12 2" xfId="23429"/>
    <cellStyle name="Normal 3 6 12 3" xfId="23430"/>
    <cellStyle name="Normal 3 6 13" xfId="23431"/>
    <cellStyle name="Normal 3 6 13 2" xfId="23432"/>
    <cellStyle name="Normal 3 6 13 3" xfId="23433"/>
    <cellStyle name="Normal 3 6 14" xfId="23434"/>
    <cellStyle name="Normal 3 6 15" xfId="23435"/>
    <cellStyle name="Normal 3 6 16" xfId="23436"/>
    <cellStyle name="Normal 3 6 2" xfId="23437"/>
    <cellStyle name="Normal 3 6 2 10" xfId="23438"/>
    <cellStyle name="Normal 3 6 2 11" xfId="23439"/>
    <cellStyle name="Normal 3 6 2 12" xfId="23440"/>
    <cellStyle name="Normal 3 6 2 2" xfId="23441"/>
    <cellStyle name="Normal 3 6 2 2 2" xfId="23442"/>
    <cellStyle name="Normal 3 6 2 2 2 2" xfId="23443"/>
    <cellStyle name="Normal 3 6 2 2 2 3" xfId="23444"/>
    <cellStyle name="Normal 3 6 2 2 3" xfId="23445"/>
    <cellStyle name="Normal 3 6 2 2 3 2" xfId="23446"/>
    <cellStyle name="Normal 3 6 2 2 3 3" xfId="23447"/>
    <cellStyle name="Normal 3 6 2 2 4" xfId="23448"/>
    <cellStyle name="Normal 3 6 2 2 5" xfId="23449"/>
    <cellStyle name="Normal 3 6 2 3" xfId="23450"/>
    <cellStyle name="Normal 3 6 2 3 2" xfId="23451"/>
    <cellStyle name="Normal 3 6 2 3 2 2" xfId="23452"/>
    <cellStyle name="Normal 3 6 2 3 2 3" xfId="23453"/>
    <cellStyle name="Normal 3 6 2 3 3" xfId="23454"/>
    <cellStyle name="Normal 3 6 2 3 3 2" xfId="23455"/>
    <cellStyle name="Normal 3 6 2 3 3 3" xfId="23456"/>
    <cellStyle name="Normal 3 6 2 3 4" xfId="23457"/>
    <cellStyle name="Normal 3 6 2 3 5" xfId="23458"/>
    <cellStyle name="Normal 3 6 2 4" xfId="23459"/>
    <cellStyle name="Normal 3 6 2 4 2" xfId="23460"/>
    <cellStyle name="Normal 3 6 2 4 2 2" xfId="23461"/>
    <cellStyle name="Normal 3 6 2 4 2 3" xfId="23462"/>
    <cellStyle name="Normal 3 6 2 4 3" xfId="23463"/>
    <cellStyle name="Normal 3 6 2 4 3 2" xfId="23464"/>
    <cellStyle name="Normal 3 6 2 4 3 3" xfId="23465"/>
    <cellStyle name="Normal 3 6 2 4 4" xfId="23466"/>
    <cellStyle name="Normal 3 6 2 4 5" xfId="23467"/>
    <cellStyle name="Normal 3 6 2 5" xfId="23468"/>
    <cellStyle name="Normal 3 6 2 5 2" xfId="23469"/>
    <cellStyle name="Normal 3 6 2 5 2 2" xfId="23470"/>
    <cellStyle name="Normal 3 6 2 5 2 3" xfId="23471"/>
    <cellStyle name="Normal 3 6 2 6" xfId="23472"/>
    <cellStyle name="Normal 3 6 2 6 2" xfId="23473"/>
    <cellStyle name="Normal 3 6 2 6 3" xfId="23474"/>
    <cellStyle name="Normal 3 6 2 7" xfId="23475"/>
    <cellStyle name="Normal 3 6 2 7 2" xfId="23476"/>
    <cellStyle name="Normal 3 6 2 7 3" xfId="23477"/>
    <cellStyle name="Normal 3 6 2 8" xfId="23478"/>
    <cellStyle name="Normal 3 6 2 8 2" xfId="23479"/>
    <cellStyle name="Normal 3 6 2 8 3" xfId="23480"/>
    <cellStyle name="Normal 3 6 2 9" xfId="23481"/>
    <cellStyle name="Normal 3 6 2 9 2" xfId="23482"/>
    <cellStyle name="Normal 3 6 2 9 3" xfId="23483"/>
    <cellStyle name="Normal 3 6 3" xfId="23484"/>
    <cellStyle name="Normal 3 6 3 2" xfId="23485"/>
    <cellStyle name="Normal 3 6 3 2 2" xfId="23486"/>
    <cellStyle name="Normal 3 6 3 2 2 2" xfId="23487"/>
    <cellStyle name="Normal 3 6 3 2 2 3" xfId="23488"/>
    <cellStyle name="Normal 3 6 3 2 3" xfId="23489"/>
    <cellStyle name="Normal 3 6 3 2 4" xfId="23490"/>
    <cellStyle name="Normal 3 6 3 2 5" xfId="23491"/>
    <cellStyle name="Normal 3 6 3 3" xfId="23492"/>
    <cellStyle name="Normal 3 6 3 3 2" xfId="23493"/>
    <cellStyle name="Normal 3 6 3 3 2 2" xfId="23494"/>
    <cellStyle name="Normal 3 6 3 3 2 3" xfId="23495"/>
    <cellStyle name="Normal 3 6 3 3 3" xfId="23496"/>
    <cellStyle name="Normal 3 6 3 3 4" xfId="23497"/>
    <cellStyle name="Normal 3 6 3 4" xfId="23498"/>
    <cellStyle name="Normal 3 6 3 4 2" xfId="23499"/>
    <cellStyle name="Normal 3 6 3 4 3" xfId="23500"/>
    <cellStyle name="Normal 3 6 3 5" xfId="23501"/>
    <cellStyle name="Normal 3 6 3 6" xfId="23502"/>
    <cellStyle name="Normal 3 6 3 7" xfId="23503"/>
    <cellStyle name="Normal 3 6 3_Corrected Spl Task information Peddapalli Division" xfId="23504"/>
    <cellStyle name="Normal 3 6 4" xfId="23505"/>
    <cellStyle name="Normal 3 6 4 2" xfId="23506"/>
    <cellStyle name="Normal 3 6 4 2 2" xfId="23507"/>
    <cellStyle name="Normal 3 6 4 2 3" xfId="23508"/>
    <cellStyle name="Normal 3 6 5" xfId="23509"/>
    <cellStyle name="Normal 3 6 5 2" xfId="23510"/>
    <cellStyle name="Normal 3 6 5 2 2" xfId="23511"/>
    <cellStyle name="Normal 3 6 5 2 3" xfId="23512"/>
    <cellStyle name="Normal 3 6 6" xfId="23513"/>
    <cellStyle name="Normal 3 6 6 2" xfId="23514"/>
    <cellStyle name="Normal 3 6 6 2 2" xfId="23515"/>
    <cellStyle name="Normal 3 6 6 2 3" xfId="23516"/>
    <cellStyle name="Normal 3 6 7" xfId="23517"/>
    <cellStyle name="Normal 3 6 7 2" xfId="23518"/>
    <cellStyle name="Normal 3 6 7 2 2" xfId="23519"/>
    <cellStyle name="Normal 3 6 7 2 3" xfId="23520"/>
    <cellStyle name="Normal 3 6 8" xfId="23521"/>
    <cellStyle name="Normal 3 6 8 2" xfId="23522"/>
    <cellStyle name="Normal 3 6 8 2 2" xfId="23523"/>
    <cellStyle name="Normal 3 6 8 2 3" xfId="23524"/>
    <cellStyle name="Normal 3 6 9" xfId="23525"/>
    <cellStyle name="Normal 3 6 9 2" xfId="23526"/>
    <cellStyle name="Normal 3 6 9 3" xfId="23527"/>
    <cellStyle name="Normal 3 6 9 3 2" xfId="23528"/>
    <cellStyle name="Normal 3 6 9 3 3" xfId="23529"/>
    <cellStyle name="Normal 3 6 9_Corrected Spl Task information Peddapalli Division" xfId="23530"/>
    <cellStyle name="Normal 3 6_AH Bhainsa Estimate" xfId="23531"/>
    <cellStyle name="Normal 3 60" xfId="23532"/>
    <cellStyle name="Normal 3 61" xfId="23533"/>
    <cellStyle name="Normal 3 62" xfId="23534"/>
    <cellStyle name="Normal 3 63" xfId="23535"/>
    <cellStyle name="Normal 3 64" xfId="23536"/>
    <cellStyle name="Normal 3 65" xfId="23537"/>
    <cellStyle name="Normal 3 66" xfId="23538"/>
    <cellStyle name="Normal 3 7" xfId="23539"/>
    <cellStyle name="Normal 3 7 10" xfId="23540"/>
    <cellStyle name="Normal 3 7 10 2" xfId="23541"/>
    <cellStyle name="Normal 3 7 10 2 2" xfId="23542"/>
    <cellStyle name="Normal 3 7 10 2 3" xfId="23543"/>
    <cellStyle name="Normal 3 7 11" xfId="23544"/>
    <cellStyle name="Normal 3 7 12" xfId="23545"/>
    <cellStyle name="Normal 3 7 12 2" xfId="23546"/>
    <cellStyle name="Normal 3 7 12 3" xfId="23547"/>
    <cellStyle name="Normal 3 7 13" xfId="23548"/>
    <cellStyle name="Normal 3 7 13 2" xfId="23549"/>
    <cellStyle name="Normal 3 7 13 3" xfId="23550"/>
    <cellStyle name="Normal 3 7 14" xfId="23551"/>
    <cellStyle name="Normal 3 7 15" xfId="23552"/>
    <cellStyle name="Normal 3 7 16" xfId="23553"/>
    <cellStyle name="Normal 3 7 2" xfId="23554"/>
    <cellStyle name="Normal 3 7 2 10" xfId="23555"/>
    <cellStyle name="Normal 3 7 2 11" xfId="23556"/>
    <cellStyle name="Normal 3 7 2 12" xfId="23557"/>
    <cellStyle name="Normal 3 7 2 2" xfId="23558"/>
    <cellStyle name="Normal 3 7 2 2 2" xfId="23559"/>
    <cellStyle name="Normal 3 7 2 2 2 2" xfId="23560"/>
    <cellStyle name="Normal 3 7 2 2 2 3" xfId="23561"/>
    <cellStyle name="Normal 3 7 2 2 2 4" xfId="23562"/>
    <cellStyle name="Normal 3 7 2 2 2 5" xfId="23563"/>
    <cellStyle name="Normal 3 7 2 2 3" xfId="23564"/>
    <cellStyle name="Normal 3 7 2 2 4" xfId="23565"/>
    <cellStyle name="Normal 3 7 2 2 5" xfId="23566"/>
    <cellStyle name="Normal 3 7 2 3" xfId="23567"/>
    <cellStyle name="Normal 3 7 2 3 2" xfId="23568"/>
    <cellStyle name="Normal 3 7 2 3 3" xfId="23569"/>
    <cellStyle name="Normal 3 7 2 4" xfId="23570"/>
    <cellStyle name="Normal 3 7 2 4 2" xfId="23571"/>
    <cellStyle name="Normal 3 7 2 4 3" xfId="23572"/>
    <cellStyle name="Normal 3 7 2 5" xfId="23573"/>
    <cellStyle name="Normal 3 7 2 5 2" xfId="23574"/>
    <cellStyle name="Normal 3 7 2 5 3" xfId="23575"/>
    <cellStyle name="Normal 3 7 2 6" xfId="23576"/>
    <cellStyle name="Normal 3 7 2 6 2" xfId="23577"/>
    <cellStyle name="Normal 3 7 2 6 3" xfId="23578"/>
    <cellStyle name="Normal 3 7 2 7" xfId="23579"/>
    <cellStyle name="Normal 3 7 2 7 2" xfId="23580"/>
    <cellStyle name="Normal 3 7 2 7 3" xfId="23581"/>
    <cellStyle name="Normal 3 7 2 8" xfId="23582"/>
    <cellStyle name="Normal 3 7 2 8 2" xfId="23583"/>
    <cellStyle name="Normal 3 7 2 8 3" xfId="23584"/>
    <cellStyle name="Normal 3 7 2 9" xfId="23585"/>
    <cellStyle name="Normal 3 7 2 9 2" xfId="23586"/>
    <cellStyle name="Normal 3 7 2 9 3" xfId="23587"/>
    <cellStyle name="Normal 3 7 3" xfId="23588"/>
    <cellStyle name="Normal 3 7 3 10" xfId="23589"/>
    <cellStyle name="Normal 3 7 3 11" xfId="23590"/>
    <cellStyle name="Normal 3 7 3 12" xfId="23591"/>
    <cellStyle name="Normal 3 7 3 2" xfId="23592"/>
    <cellStyle name="Normal 3 7 3 2 2" xfId="23593"/>
    <cellStyle name="Normal 3 7 3 2 2 2" xfId="23594"/>
    <cellStyle name="Normal 3 7 3 2 2 3" xfId="23595"/>
    <cellStyle name="Normal 3 7 3 2 3" xfId="23596"/>
    <cellStyle name="Normal 3 7 3 2 3 2" xfId="23597"/>
    <cellStyle name="Normal 3 7 3 2 3 3" xfId="23598"/>
    <cellStyle name="Normal 3 7 3 2 4" xfId="23599"/>
    <cellStyle name="Normal 3 7 3 2 5" xfId="23600"/>
    <cellStyle name="Normal 3 7 3 3" xfId="23601"/>
    <cellStyle name="Normal 3 7 3 3 2" xfId="23602"/>
    <cellStyle name="Normal 3 7 3 3 3" xfId="23603"/>
    <cellStyle name="Normal 3 7 3 4" xfId="23604"/>
    <cellStyle name="Normal 3 7 3 4 2" xfId="23605"/>
    <cellStyle name="Normal 3 7 3 4 3" xfId="23606"/>
    <cellStyle name="Normal 3 7 3 5" xfId="23607"/>
    <cellStyle name="Normal 3 7 3 5 2" xfId="23608"/>
    <cellStyle name="Normal 3 7 3 5 3" xfId="23609"/>
    <cellStyle name="Normal 3 7 3 6" xfId="23610"/>
    <cellStyle name="Normal 3 7 3 6 2" xfId="23611"/>
    <cellStyle name="Normal 3 7 3 6 3" xfId="23612"/>
    <cellStyle name="Normal 3 7 3 7" xfId="23613"/>
    <cellStyle name="Normal 3 7 3 7 2" xfId="23614"/>
    <cellStyle name="Normal 3 7 3 7 3" xfId="23615"/>
    <cellStyle name="Normal 3 7 3 8" xfId="23616"/>
    <cellStyle name="Normal 3 7 3 8 2" xfId="23617"/>
    <cellStyle name="Normal 3 7 3 8 3" xfId="23618"/>
    <cellStyle name="Normal 3 7 3 9" xfId="23619"/>
    <cellStyle name="Normal 3 7 3 9 2" xfId="23620"/>
    <cellStyle name="Normal 3 7 3 9 3" xfId="23621"/>
    <cellStyle name="Normal 3 7 4" xfId="23622"/>
    <cellStyle name="Normal 3 7 4 2" xfId="23623"/>
    <cellStyle name="Normal 3 7 4 2 2" xfId="23624"/>
    <cellStyle name="Normal 3 7 4 2 3" xfId="23625"/>
    <cellStyle name="Normal 3 7 4 2 4" xfId="23626"/>
    <cellStyle name="Normal 3 7 4 2 5" xfId="23627"/>
    <cellStyle name="Normal 3 7 4 3" xfId="23628"/>
    <cellStyle name="Normal 3 7 4 4" xfId="23629"/>
    <cellStyle name="Normal 3 7 4 5" xfId="23630"/>
    <cellStyle name="Normal 3 7 5" xfId="23631"/>
    <cellStyle name="Normal 3 7 5 2" xfId="23632"/>
    <cellStyle name="Normal 3 7 5 2 2" xfId="23633"/>
    <cellStyle name="Normal 3 7 5 2 3" xfId="23634"/>
    <cellStyle name="Normal 3 7 6" xfId="23635"/>
    <cellStyle name="Normal 3 7 6 2" xfId="23636"/>
    <cellStyle name="Normal 3 7 6 2 2" xfId="23637"/>
    <cellStyle name="Normal 3 7 6 2 3" xfId="23638"/>
    <cellStyle name="Normal 3 7 7" xfId="23639"/>
    <cellStyle name="Normal 3 7 7 2" xfId="23640"/>
    <cellStyle name="Normal 3 7 7 2 2" xfId="23641"/>
    <cellStyle name="Normal 3 7 7 2 3" xfId="23642"/>
    <cellStyle name="Normal 3 7 8" xfId="23643"/>
    <cellStyle name="Normal 3 7 8 2" xfId="23644"/>
    <cellStyle name="Normal 3 7 8 2 2" xfId="23645"/>
    <cellStyle name="Normal 3 7 8 2 3" xfId="23646"/>
    <cellStyle name="Normal 3 7 9" xfId="23647"/>
    <cellStyle name="Normal 3 7 9 2" xfId="23648"/>
    <cellStyle name="Normal 3 7 9 2 2" xfId="23649"/>
    <cellStyle name="Normal 3 7 9 2 3" xfId="23650"/>
    <cellStyle name="Normal 3 7_AH Bhainsa Estimate" xfId="23651"/>
    <cellStyle name="Normal 3 8" xfId="23652"/>
    <cellStyle name="Normal 3 8 10" xfId="23653"/>
    <cellStyle name="Normal 3 8 11" xfId="23654"/>
    <cellStyle name="Normal 3 8 11 2" xfId="23655"/>
    <cellStyle name="Normal 3 8 11 3" xfId="23656"/>
    <cellStyle name="Normal 3 8 12" xfId="23657"/>
    <cellStyle name="Normal 3 8 12 2" xfId="23658"/>
    <cellStyle name="Normal 3 8 12 3" xfId="23659"/>
    <cellStyle name="Normal 3 8 13" xfId="23660"/>
    <cellStyle name="Normal 3 8 14" xfId="23661"/>
    <cellStyle name="Normal 3 8 15" xfId="23662"/>
    <cellStyle name="Normal 3 8 2" xfId="23663"/>
    <cellStyle name="Normal 3 8 2 10" xfId="23664"/>
    <cellStyle name="Normal 3 8 2 11" xfId="23665"/>
    <cellStyle name="Normal 3 8 2 12" xfId="23666"/>
    <cellStyle name="Normal 3 8 2 2" xfId="23667"/>
    <cellStyle name="Normal 3 8 2 2 2" xfId="23668"/>
    <cellStyle name="Normal 3 8 2 2 2 2" xfId="23669"/>
    <cellStyle name="Normal 3 8 2 2 2 2 2" xfId="23670"/>
    <cellStyle name="Normal 3 8 2 2 2 2 3" xfId="23671"/>
    <cellStyle name="Normal 3 8 2 2 2 3" xfId="23672"/>
    <cellStyle name="Normal 3 8 2 2 2 4" xfId="23673"/>
    <cellStyle name="Normal 3 8 2 2 3" xfId="23674"/>
    <cellStyle name="Normal 3 8 2 2 3 2" xfId="23675"/>
    <cellStyle name="Normal 3 8 2 2 3 3" xfId="23676"/>
    <cellStyle name="Normal 3 8 2 2 4" xfId="23677"/>
    <cellStyle name="Normal 3 8 2 2 4 2" xfId="23678"/>
    <cellStyle name="Normal 3 8 2 2 4 3" xfId="23679"/>
    <cellStyle name="Normal 3 8 2 2 5" xfId="23680"/>
    <cellStyle name="Normal 3 8 2 2 6" xfId="23681"/>
    <cellStyle name="Normal 3 8 2 3" xfId="23682"/>
    <cellStyle name="Normal 3 8 2 3 2" xfId="23683"/>
    <cellStyle name="Normal 3 8 2 3 3" xfId="23684"/>
    <cellStyle name="Normal 3 8 2 4" xfId="23685"/>
    <cellStyle name="Normal 3 8 2 4 2" xfId="23686"/>
    <cellStyle name="Normal 3 8 2 4 3" xfId="23687"/>
    <cellStyle name="Normal 3 8 2 5" xfId="23688"/>
    <cellStyle name="Normal 3 8 2 5 2" xfId="23689"/>
    <cellStyle name="Normal 3 8 2 5 3" xfId="23690"/>
    <cellStyle name="Normal 3 8 2 6" xfId="23691"/>
    <cellStyle name="Normal 3 8 2 6 2" xfId="23692"/>
    <cellStyle name="Normal 3 8 2 6 3" xfId="23693"/>
    <cellStyle name="Normal 3 8 2 7" xfId="23694"/>
    <cellStyle name="Normal 3 8 2 7 2" xfId="23695"/>
    <cellStyle name="Normal 3 8 2 7 3" xfId="23696"/>
    <cellStyle name="Normal 3 8 2 8" xfId="23697"/>
    <cellStyle name="Normal 3 8 2 8 2" xfId="23698"/>
    <cellStyle name="Normal 3 8 2 8 3" xfId="23699"/>
    <cellStyle name="Normal 3 8 2 9" xfId="23700"/>
    <cellStyle name="Normal 3 8 2 9 2" xfId="23701"/>
    <cellStyle name="Normal 3 8 2 9 3" xfId="23702"/>
    <cellStyle name="Normal 3 8 3" xfId="23703"/>
    <cellStyle name="Normal 3 8 3 2" xfId="23704"/>
    <cellStyle name="Normal 3 8 3 2 2" xfId="23705"/>
    <cellStyle name="Normal 3 8 3 2 3" xfId="23706"/>
    <cellStyle name="Normal 3 8 3 2 4" xfId="23707"/>
    <cellStyle name="Normal 3 8 3 2 5" xfId="23708"/>
    <cellStyle name="Normal 3 8 3 3" xfId="23709"/>
    <cellStyle name="Normal 3 8 3 3 2" xfId="23710"/>
    <cellStyle name="Normal 3 8 3 3 3" xfId="23711"/>
    <cellStyle name="Normal 3 8 3 4" xfId="23712"/>
    <cellStyle name="Normal 3 8 3 5" xfId="23713"/>
    <cellStyle name="Normal 3 8 3 6" xfId="23714"/>
    <cellStyle name="Normal 3 8 4" xfId="23715"/>
    <cellStyle name="Normal 3 8 4 2" xfId="23716"/>
    <cellStyle name="Normal 3 8 4 2 2" xfId="23717"/>
    <cellStyle name="Normal 3 8 4 2 3" xfId="23718"/>
    <cellStyle name="Normal 3 8 5" xfId="23719"/>
    <cellStyle name="Normal 3 8 5 2" xfId="23720"/>
    <cellStyle name="Normal 3 8 5 2 2" xfId="23721"/>
    <cellStyle name="Normal 3 8 5 2 3" xfId="23722"/>
    <cellStyle name="Normal 3 8 6" xfId="23723"/>
    <cellStyle name="Normal 3 8 6 2" xfId="23724"/>
    <cellStyle name="Normal 3 8 6 2 2" xfId="23725"/>
    <cellStyle name="Normal 3 8 6 2 3" xfId="23726"/>
    <cellStyle name="Normal 3 8 7" xfId="23727"/>
    <cellStyle name="Normal 3 8 7 2" xfId="23728"/>
    <cellStyle name="Normal 3 8 7 2 2" xfId="23729"/>
    <cellStyle name="Normal 3 8 7 2 3" xfId="23730"/>
    <cellStyle name="Normal 3 8 8" xfId="23731"/>
    <cellStyle name="Normal 3 8 8 2" xfId="23732"/>
    <cellStyle name="Normal 3 8 8 2 2" xfId="23733"/>
    <cellStyle name="Normal 3 8 8 2 3" xfId="23734"/>
    <cellStyle name="Normal 3 8 9" xfId="23735"/>
    <cellStyle name="Normal 3 8 9 2" xfId="23736"/>
    <cellStyle name="Normal 3 8 9 2 2" xfId="23737"/>
    <cellStyle name="Normal 3 8 9 2 3" xfId="23738"/>
    <cellStyle name="Normal 3 8_AH Bhainsa Estimate" xfId="23739"/>
    <cellStyle name="Normal 3 9" xfId="23740"/>
    <cellStyle name="Normal 3 9 10" xfId="23741"/>
    <cellStyle name="Normal 3 9 11" xfId="23742"/>
    <cellStyle name="Normal 3 9 12" xfId="23743"/>
    <cellStyle name="Normal 3 9 13" xfId="23744"/>
    <cellStyle name="Normal 3 9 13 2" xfId="23745"/>
    <cellStyle name="Normal 3 9 13 3" xfId="23746"/>
    <cellStyle name="Normal 3 9 14" xfId="23747"/>
    <cellStyle name="Normal 3 9 14 2" xfId="23748"/>
    <cellStyle name="Normal 3 9 14 3" xfId="23749"/>
    <cellStyle name="Normal 3 9 15" xfId="23750"/>
    <cellStyle name="Normal 3 9 16" xfId="23751"/>
    <cellStyle name="Normal 3 9 17" xfId="23752"/>
    <cellStyle name="Normal 3 9 2" xfId="23753"/>
    <cellStyle name="Normal 3 9 2 2" xfId="23754"/>
    <cellStyle name="Normal 3 9 2 2 2" xfId="23755"/>
    <cellStyle name="Normal 3 9 2 2 3" xfId="23756"/>
    <cellStyle name="Normal 3 9 2 3" xfId="23757"/>
    <cellStyle name="Normal 3 9 2 3 2" xfId="23758"/>
    <cellStyle name="Normal 3 9 2 3 3" xfId="23759"/>
    <cellStyle name="Normal 3 9 2 4" xfId="23760"/>
    <cellStyle name="Normal 3 9 2 4 2" xfId="23761"/>
    <cellStyle name="Normal 3 9 2 4 3" xfId="23762"/>
    <cellStyle name="Normal 3 9 2 5" xfId="23763"/>
    <cellStyle name="Normal 3 9 2 6" xfId="23764"/>
    <cellStyle name="Normal 3 9 3" xfId="23765"/>
    <cellStyle name="Normal 3 9 3 2" xfId="23766"/>
    <cellStyle name="Normal 3 9 3 2 2" xfId="23767"/>
    <cellStyle name="Normal 3 9 3 2 3" xfId="23768"/>
    <cellStyle name="Normal 3 9 3 3" xfId="23769"/>
    <cellStyle name="Normal 3 9 3 3 2" xfId="23770"/>
    <cellStyle name="Normal 3 9 3 3 3" xfId="23771"/>
    <cellStyle name="Normal 3 9 3 4" xfId="23772"/>
    <cellStyle name="Normal 3 9 3 4 2" xfId="23773"/>
    <cellStyle name="Normal 3 9 3 4 3" xfId="23774"/>
    <cellStyle name="Normal 3 9 3 5" xfId="23775"/>
    <cellStyle name="Normal 3 9 3 6" xfId="23776"/>
    <cellStyle name="Normal 3 9 4" xfId="23777"/>
    <cellStyle name="Normal 3 9 4 2" xfId="23778"/>
    <cellStyle name="Normal 3 9 4 2 2" xfId="23779"/>
    <cellStyle name="Normal 3 9 4 2 2 2" xfId="23780"/>
    <cellStyle name="Normal 3 9 4 2 2 3" xfId="23781"/>
    <cellStyle name="Normal 3 9 4 2 3" xfId="23782"/>
    <cellStyle name="Normal 3 9 4 2 3 2" xfId="23783"/>
    <cellStyle name="Normal 3 9 4 2 3 3" xfId="23784"/>
    <cellStyle name="Normal 3 9 4 2 4" xfId="23785"/>
    <cellStyle name="Normal 3 9 4 2 5" xfId="23786"/>
    <cellStyle name="Normal 3 9 4 3" xfId="23787"/>
    <cellStyle name="Normal 3 9 4 3 2" xfId="23788"/>
    <cellStyle name="Normal 3 9 4 3 3" xfId="23789"/>
    <cellStyle name="Normal 3 9 4 4" xfId="23790"/>
    <cellStyle name="Normal 3 9 4 4 2" xfId="23791"/>
    <cellStyle name="Normal 3 9 4 4 3" xfId="23792"/>
    <cellStyle name="Normal 3 9 4 5" xfId="23793"/>
    <cellStyle name="Normal 3 9 4 6" xfId="23794"/>
    <cellStyle name="Normal 3 9 5" xfId="23795"/>
    <cellStyle name="Normal 3 9 5 2" xfId="23796"/>
    <cellStyle name="Normal 3 9 5 2 2" xfId="23797"/>
    <cellStyle name="Normal 3 9 5 2 3" xfId="23798"/>
    <cellStyle name="Normal 3 9 5 3" xfId="23799"/>
    <cellStyle name="Normal 3 9 5 3 2" xfId="23800"/>
    <cellStyle name="Normal 3 9 5 3 3" xfId="23801"/>
    <cellStyle name="Normal 3 9 6" xfId="23802"/>
    <cellStyle name="Normal 3 9 6 2" xfId="23803"/>
    <cellStyle name="Normal 3 9 6 2 2" xfId="23804"/>
    <cellStyle name="Normal 3 9 6 2 3" xfId="23805"/>
    <cellStyle name="Normal 3 9 7" xfId="23806"/>
    <cellStyle name="Normal 3 9 7 2" xfId="23807"/>
    <cellStyle name="Normal 3 9 7 2 2" xfId="23808"/>
    <cellStyle name="Normal 3 9 7 2 3" xfId="23809"/>
    <cellStyle name="Normal 3 9 8" xfId="23810"/>
    <cellStyle name="Normal 3 9 8 2" xfId="23811"/>
    <cellStyle name="Normal 3 9 8 2 2" xfId="23812"/>
    <cellStyle name="Normal 3 9 8 2 3" xfId="23813"/>
    <cellStyle name="Normal 3 9 9" xfId="23814"/>
    <cellStyle name="Normal 3_(9) 3 ACRs (GF) &amp; 2 ACRs (FF)" xfId="23815"/>
    <cellStyle name="Normal 30" xfId="23816"/>
    <cellStyle name="Normal 30 10" xfId="23817"/>
    <cellStyle name="Normal 30 10 2" xfId="23818"/>
    <cellStyle name="Normal 30 10 2 2" xfId="23819"/>
    <cellStyle name="Normal 30 10 2 3" xfId="23820"/>
    <cellStyle name="Normal 30 11" xfId="23821"/>
    <cellStyle name="Normal 30 12" xfId="23822"/>
    <cellStyle name="Normal 30 12 2" xfId="23823"/>
    <cellStyle name="Normal 30 12 3" xfId="23824"/>
    <cellStyle name="Normal 30 13" xfId="23825"/>
    <cellStyle name="Normal 30 13 2" xfId="23826"/>
    <cellStyle name="Normal 30 13 3" xfId="23827"/>
    <cellStyle name="Normal 30 14" xfId="23828"/>
    <cellStyle name="Normal 30 15" xfId="23829"/>
    <cellStyle name="Normal 30 16" xfId="23830"/>
    <cellStyle name="Normal 30 2" xfId="23831"/>
    <cellStyle name="Normal 30 2 10" xfId="23832"/>
    <cellStyle name="Normal 30 2 11" xfId="23833"/>
    <cellStyle name="Normal 30 2 2" xfId="23834"/>
    <cellStyle name="Normal 30 2 2 10" xfId="23835"/>
    <cellStyle name="Normal 30 2 2 10 2" xfId="23836"/>
    <cellStyle name="Normal 30 2 2 10 3" xfId="23837"/>
    <cellStyle name="Normal 30 2 2 11" xfId="23838"/>
    <cellStyle name="Normal 30 2 2 12" xfId="23839"/>
    <cellStyle name="Normal 30 2 2 13" xfId="23840"/>
    <cellStyle name="Normal 30 2 2 2" xfId="23841"/>
    <cellStyle name="Normal 30 2 2 2 2" xfId="23842"/>
    <cellStyle name="Normal 30 2 2 2 3" xfId="23843"/>
    <cellStyle name="Normal 30 2 2 3" xfId="23844"/>
    <cellStyle name="Normal 30 2 2 3 2" xfId="23845"/>
    <cellStyle name="Normal 30 2 2 3 3" xfId="23846"/>
    <cellStyle name="Normal 30 2 2 4" xfId="23847"/>
    <cellStyle name="Normal 30 2 2 4 2" xfId="23848"/>
    <cellStyle name="Normal 30 2 2 4 3" xfId="23849"/>
    <cellStyle name="Normal 30 2 2 5" xfId="23850"/>
    <cellStyle name="Normal 30 2 2 5 2" xfId="23851"/>
    <cellStyle name="Normal 30 2 2 5 3" xfId="23852"/>
    <cellStyle name="Normal 30 2 2 6" xfId="23853"/>
    <cellStyle name="Normal 30 2 2 6 2" xfId="23854"/>
    <cellStyle name="Normal 30 2 2 6 3" xfId="23855"/>
    <cellStyle name="Normal 30 2 2 7" xfId="23856"/>
    <cellStyle name="Normal 30 2 2 7 2" xfId="23857"/>
    <cellStyle name="Normal 30 2 2 7 3" xfId="23858"/>
    <cellStyle name="Normal 30 2 2 8" xfId="23859"/>
    <cellStyle name="Normal 30 2 2 8 2" xfId="23860"/>
    <cellStyle name="Normal 30 2 2 8 3" xfId="23861"/>
    <cellStyle name="Normal 30 2 2 9" xfId="23862"/>
    <cellStyle name="Normal 30 2 2 9 2" xfId="23863"/>
    <cellStyle name="Normal 30 2 2 9 3" xfId="23864"/>
    <cellStyle name="Normal 30 2 3" xfId="23865"/>
    <cellStyle name="Normal 30 2 4" xfId="23866"/>
    <cellStyle name="Normal 30 2 5" xfId="23867"/>
    <cellStyle name="Normal 30 2 6" xfId="23868"/>
    <cellStyle name="Normal 30 2 7" xfId="23869"/>
    <cellStyle name="Normal 30 2 8" xfId="23870"/>
    <cellStyle name="Normal 30 2 9" xfId="23871"/>
    <cellStyle name="Normal 30 3" xfId="23872"/>
    <cellStyle name="Normal 30 3 2" xfId="23873"/>
    <cellStyle name="Normal 30 3 2 10" xfId="23874"/>
    <cellStyle name="Normal 30 3 2 11" xfId="23875"/>
    <cellStyle name="Normal 30 3 2 12" xfId="23876"/>
    <cellStyle name="Normal 30 3 2 2" xfId="23877"/>
    <cellStyle name="Normal 30 3 2 2 2" xfId="23878"/>
    <cellStyle name="Normal 30 3 2 2 3" xfId="23879"/>
    <cellStyle name="Normal 30 3 2 3" xfId="23880"/>
    <cellStyle name="Normal 30 3 2 3 2" xfId="23881"/>
    <cellStyle name="Normal 30 3 2 3 3" xfId="23882"/>
    <cellStyle name="Normal 30 3 2 4" xfId="23883"/>
    <cellStyle name="Normal 30 3 2 4 2" xfId="23884"/>
    <cellStyle name="Normal 30 3 2 4 3" xfId="23885"/>
    <cellStyle name="Normal 30 3 2 5" xfId="23886"/>
    <cellStyle name="Normal 30 3 2 5 2" xfId="23887"/>
    <cellStyle name="Normal 30 3 2 5 3" xfId="23888"/>
    <cellStyle name="Normal 30 3 2 6" xfId="23889"/>
    <cellStyle name="Normal 30 3 2 6 2" xfId="23890"/>
    <cellStyle name="Normal 30 3 2 6 3" xfId="23891"/>
    <cellStyle name="Normal 30 3 2 7" xfId="23892"/>
    <cellStyle name="Normal 30 3 2 7 2" xfId="23893"/>
    <cellStyle name="Normal 30 3 2 7 3" xfId="23894"/>
    <cellStyle name="Normal 30 3 2 8" xfId="23895"/>
    <cellStyle name="Normal 30 3 2 8 2" xfId="23896"/>
    <cellStyle name="Normal 30 3 2 8 3" xfId="23897"/>
    <cellStyle name="Normal 30 3 2 9" xfId="23898"/>
    <cellStyle name="Normal 30 3 2 9 2" xfId="23899"/>
    <cellStyle name="Normal 30 3 2 9 3" xfId="23900"/>
    <cellStyle name="Normal 30 3 3" xfId="23901"/>
    <cellStyle name="Normal 30 4" xfId="23902"/>
    <cellStyle name="Normal 30 4 2" xfId="23903"/>
    <cellStyle name="Normal 30 4 2 2" xfId="23904"/>
    <cellStyle name="Normal 30 4 2 3" xfId="23905"/>
    <cellStyle name="Normal 30 4 2 4" xfId="23906"/>
    <cellStyle name="Normal 30 4 2 5" xfId="23907"/>
    <cellStyle name="Normal 30 4 3" xfId="23908"/>
    <cellStyle name="Normal 30 4 4" xfId="23909"/>
    <cellStyle name="Normal 30 4 5" xfId="23910"/>
    <cellStyle name="Normal 30 5" xfId="23911"/>
    <cellStyle name="Normal 30 5 2" xfId="23912"/>
    <cellStyle name="Normal 30 5 2 2" xfId="23913"/>
    <cellStyle name="Normal 30 5 2 3" xfId="23914"/>
    <cellStyle name="Normal 30 6" xfId="23915"/>
    <cellStyle name="Normal 30 6 2" xfId="23916"/>
    <cellStyle name="Normal 30 6 2 2" xfId="23917"/>
    <cellStyle name="Normal 30 6 2 3" xfId="23918"/>
    <cellStyle name="Normal 30 7" xfId="23919"/>
    <cellStyle name="Normal 30 7 2" xfId="23920"/>
    <cellStyle name="Normal 30 7 2 2" xfId="23921"/>
    <cellStyle name="Normal 30 7 2 3" xfId="23922"/>
    <cellStyle name="Normal 30 8" xfId="23923"/>
    <cellStyle name="Normal 30 8 2" xfId="23924"/>
    <cellStyle name="Normal 30 8 2 2" xfId="23925"/>
    <cellStyle name="Normal 30 8 2 3" xfId="23926"/>
    <cellStyle name="Normal 30 9" xfId="23927"/>
    <cellStyle name="Normal 30 9 2" xfId="23928"/>
    <cellStyle name="Normal 30 9 2 2" xfId="23929"/>
    <cellStyle name="Normal 30 9 2 3" xfId="23930"/>
    <cellStyle name="Normal 30_AH Bhainsa Estimate" xfId="23931"/>
    <cellStyle name="Normal 31" xfId="23932"/>
    <cellStyle name="Normal 31 10" xfId="23933"/>
    <cellStyle name="Normal 31 10 2" xfId="23934"/>
    <cellStyle name="Normal 31 10 2 2" xfId="23935"/>
    <cellStyle name="Normal 31 10 2 3" xfId="23936"/>
    <cellStyle name="Normal 31 11" xfId="23937"/>
    <cellStyle name="Normal 31 12" xfId="23938"/>
    <cellStyle name="Normal 31 12 2" xfId="23939"/>
    <cellStyle name="Normal 31 12 3" xfId="23940"/>
    <cellStyle name="Normal 31 13" xfId="23941"/>
    <cellStyle name="Normal 31 13 2" xfId="23942"/>
    <cellStyle name="Normal 31 13 3" xfId="23943"/>
    <cellStyle name="Normal 31 14" xfId="23944"/>
    <cellStyle name="Normal 31 15" xfId="23945"/>
    <cellStyle name="Normal 31 16" xfId="23946"/>
    <cellStyle name="Normal 31 2" xfId="23947"/>
    <cellStyle name="Normal 31 2 10" xfId="23948"/>
    <cellStyle name="Normal 31 2 11" xfId="23949"/>
    <cellStyle name="Normal 31 2 2" xfId="23950"/>
    <cellStyle name="Normal 31 2 2 10" xfId="23951"/>
    <cellStyle name="Normal 31 2 2 10 2" xfId="23952"/>
    <cellStyle name="Normal 31 2 2 10 3" xfId="23953"/>
    <cellStyle name="Normal 31 2 2 11" xfId="23954"/>
    <cellStyle name="Normal 31 2 2 12" xfId="23955"/>
    <cellStyle name="Normal 31 2 2 13" xfId="23956"/>
    <cellStyle name="Normal 31 2 2 2" xfId="23957"/>
    <cellStyle name="Normal 31 2 2 2 2" xfId="23958"/>
    <cellStyle name="Normal 31 2 2 2 3" xfId="23959"/>
    <cellStyle name="Normal 31 2 2 3" xfId="23960"/>
    <cellStyle name="Normal 31 2 2 3 2" xfId="23961"/>
    <cellStyle name="Normal 31 2 2 3 3" xfId="23962"/>
    <cellStyle name="Normal 31 2 2 4" xfId="23963"/>
    <cellStyle name="Normal 31 2 2 4 2" xfId="23964"/>
    <cellStyle name="Normal 31 2 2 4 3" xfId="23965"/>
    <cellStyle name="Normal 31 2 2 5" xfId="23966"/>
    <cellStyle name="Normal 31 2 2 5 2" xfId="23967"/>
    <cellStyle name="Normal 31 2 2 5 3" xfId="23968"/>
    <cellStyle name="Normal 31 2 2 6" xfId="23969"/>
    <cellStyle name="Normal 31 2 2 6 2" xfId="23970"/>
    <cellStyle name="Normal 31 2 2 6 3" xfId="23971"/>
    <cellStyle name="Normal 31 2 2 7" xfId="23972"/>
    <cellStyle name="Normal 31 2 2 7 2" xfId="23973"/>
    <cellStyle name="Normal 31 2 2 7 3" xfId="23974"/>
    <cellStyle name="Normal 31 2 2 8" xfId="23975"/>
    <cellStyle name="Normal 31 2 2 8 2" xfId="23976"/>
    <cellStyle name="Normal 31 2 2 8 3" xfId="23977"/>
    <cellStyle name="Normal 31 2 2 9" xfId="23978"/>
    <cellStyle name="Normal 31 2 2 9 2" xfId="23979"/>
    <cellStyle name="Normal 31 2 2 9 3" xfId="23980"/>
    <cellStyle name="Normal 31 2 3" xfId="23981"/>
    <cellStyle name="Normal 31 2 4" xfId="23982"/>
    <cellStyle name="Normal 31 2 5" xfId="23983"/>
    <cellStyle name="Normal 31 2 6" xfId="23984"/>
    <cellStyle name="Normal 31 2 7" xfId="23985"/>
    <cellStyle name="Normal 31 2 8" xfId="23986"/>
    <cellStyle name="Normal 31 2 9" xfId="23987"/>
    <cellStyle name="Normal 31 3" xfId="23988"/>
    <cellStyle name="Normal 31 3 2" xfId="23989"/>
    <cellStyle name="Normal 31 3 2 10" xfId="23990"/>
    <cellStyle name="Normal 31 3 2 11" xfId="23991"/>
    <cellStyle name="Normal 31 3 2 12" xfId="23992"/>
    <cellStyle name="Normal 31 3 2 2" xfId="23993"/>
    <cellStyle name="Normal 31 3 2 2 2" xfId="23994"/>
    <cellStyle name="Normal 31 3 2 2 3" xfId="23995"/>
    <cellStyle name="Normal 31 3 2 3" xfId="23996"/>
    <cellStyle name="Normal 31 3 2 3 2" xfId="23997"/>
    <cellStyle name="Normal 31 3 2 3 3" xfId="23998"/>
    <cellStyle name="Normal 31 3 2 4" xfId="23999"/>
    <cellStyle name="Normal 31 3 2 4 2" xfId="24000"/>
    <cellStyle name="Normal 31 3 2 4 3" xfId="24001"/>
    <cellStyle name="Normal 31 3 2 5" xfId="24002"/>
    <cellStyle name="Normal 31 3 2 5 2" xfId="24003"/>
    <cellStyle name="Normal 31 3 2 5 3" xfId="24004"/>
    <cellStyle name="Normal 31 3 2 6" xfId="24005"/>
    <cellStyle name="Normal 31 3 2 6 2" xfId="24006"/>
    <cellStyle name="Normal 31 3 2 6 3" xfId="24007"/>
    <cellStyle name="Normal 31 3 2 7" xfId="24008"/>
    <cellStyle name="Normal 31 3 2 7 2" xfId="24009"/>
    <cellStyle name="Normal 31 3 2 7 3" xfId="24010"/>
    <cellStyle name="Normal 31 3 2 8" xfId="24011"/>
    <cellStyle name="Normal 31 3 2 8 2" xfId="24012"/>
    <cellStyle name="Normal 31 3 2 8 3" xfId="24013"/>
    <cellStyle name="Normal 31 3 2 9" xfId="24014"/>
    <cellStyle name="Normal 31 3 2 9 2" xfId="24015"/>
    <cellStyle name="Normal 31 3 2 9 3" xfId="24016"/>
    <cellStyle name="Normal 31 3 3" xfId="24017"/>
    <cellStyle name="Normal 31 4" xfId="24018"/>
    <cellStyle name="Normal 31 4 2" xfId="24019"/>
    <cellStyle name="Normal 31 4 2 2" xfId="24020"/>
    <cellStyle name="Normal 31 4 2 3" xfId="24021"/>
    <cellStyle name="Normal 31 4 2 4" xfId="24022"/>
    <cellStyle name="Normal 31 4 2 5" xfId="24023"/>
    <cellStyle name="Normal 31 4 3" xfId="24024"/>
    <cellStyle name="Normal 31 4 4" xfId="24025"/>
    <cellStyle name="Normal 31 4 5" xfId="24026"/>
    <cellStyle name="Normal 31 5" xfId="24027"/>
    <cellStyle name="Normal 31 5 2" xfId="24028"/>
    <cellStyle name="Normal 31 5 2 2" xfId="24029"/>
    <cellStyle name="Normal 31 5 2 3" xfId="24030"/>
    <cellStyle name="Normal 31 6" xfId="24031"/>
    <cellStyle name="Normal 31 6 2" xfId="24032"/>
    <cellStyle name="Normal 31 6 2 2" xfId="24033"/>
    <cellStyle name="Normal 31 6 2 3" xfId="24034"/>
    <cellStyle name="Normal 31 7" xfId="24035"/>
    <cellStyle name="Normal 31 7 2" xfId="24036"/>
    <cellStyle name="Normal 31 7 2 2" xfId="24037"/>
    <cellStyle name="Normal 31 7 2 3" xfId="24038"/>
    <cellStyle name="Normal 31 8" xfId="24039"/>
    <cellStyle name="Normal 31 8 2" xfId="24040"/>
    <cellStyle name="Normal 31 8 2 2" xfId="24041"/>
    <cellStyle name="Normal 31 8 2 3" xfId="24042"/>
    <cellStyle name="Normal 31 9" xfId="24043"/>
    <cellStyle name="Normal 31 9 2" xfId="24044"/>
    <cellStyle name="Normal 31 9 2 2" xfId="24045"/>
    <cellStyle name="Normal 31 9 2 3" xfId="24046"/>
    <cellStyle name="Normal 31_AH Bhainsa Estimate" xfId="24047"/>
    <cellStyle name="Normal 32" xfId="24048"/>
    <cellStyle name="Normal 32 10" xfId="24049"/>
    <cellStyle name="Normal 32 10 2" xfId="24050"/>
    <cellStyle name="Normal 32 10 2 2" xfId="24051"/>
    <cellStyle name="Normal 32 10 2 3" xfId="24052"/>
    <cellStyle name="Normal 32 11" xfId="24053"/>
    <cellStyle name="Normal 32 12" xfId="24054"/>
    <cellStyle name="Normal 32 12 2" xfId="24055"/>
    <cellStyle name="Normal 32 12 3" xfId="24056"/>
    <cellStyle name="Normal 32 13" xfId="24057"/>
    <cellStyle name="Normal 32 13 2" xfId="24058"/>
    <cellStyle name="Normal 32 13 3" xfId="24059"/>
    <cellStyle name="Normal 32 14" xfId="24060"/>
    <cellStyle name="Normal 32 15" xfId="24061"/>
    <cellStyle name="Normal 32 16" xfId="24062"/>
    <cellStyle name="Normal 32 2" xfId="24063"/>
    <cellStyle name="Normal 32 2 10" xfId="24064"/>
    <cellStyle name="Normal 32 2 11" xfId="24065"/>
    <cellStyle name="Normal 32 2 2" xfId="24066"/>
    <cellStyle name="Normal 32 2 2 10" xfId="24067"/>
    <cellStyle name="Normal 32 2 2 10 2" xfId="24068"/>
    <cellStyle name="Normal 32 2 2 10 3" xfId="24069"/>
    <cellStyle name="Normal 32 2 2 11" xfId="24070"/>
    <cellStyle name="Normal 32 2 2 12" xfId="24071"/>
    <cellStyle name="Normal 32 2 2 13" xfId="24072"/>
    <cellStyle name="Normal 32 2 2 2" xfId="24073"/>
    <cellStyle name="Normal 32 2 2 2 2" xfId="24074"/>
    <cellStyle name="Normal 32 2 2 2 3" xfId="24075"/>
    <cellStyle name="Normal 32 2 2 3" xfId="24076"/>
    <cellStyle name="Normal 32 2 2 3 2" xfId="24077"/>
    <cellStyle name="Normal 32 2 2 3 3" xfId="24078"/>
    <cellStyle name="Normal 32 2 2 4" xfId="24079"/>
    <cellStyle name="Normal 32 2 2 4 2" xfId="24080"/>
    <cellStyle name="Normal 32 2 2 4 3" xfId="24081"/>
    <cellStyle name="Normal 32 2 2 5" xfId="24082"/>
    <cellStyle name="Normal 32 2 2 5 2" xfId="24083"/>
    <cellStyle name="Normal 32 2 2 5 3" xfId="24084"/>
    <cellStyle name="Normal 32 2 2 6" xfId="24085"/>
    <cellStyle name="Normal 32 2 2 6 2" xfId="24086"/>
    <cellStyle name="Normal 32 2 2 6 3" xfId="24087"/>
    <cellStyle name="Normal 32 2 2 7" xfId="24088"/>
    <cellStyle name="Normal 32 2 2 7 2" xfId="24089"/>
    <cellStyle name="Normal 32 2 2 7 3" xfId="24090"/>
    <cellStyle name="Normal 32 2 2 8" xfId="24091"/>
    <cellStyle name="Normal 32 2 2 8 2" xfId="24092"/>
    <cellStyle name="Normal 32 2 2 8 3" xfId="24093"/>
    <cellStyle name="Normal 32 2 2 9" xfId="24094"/>
    <cellStyle name="Normal 32 2 2 9 2" xfId="24095"/>
    <cellStyle name="Normal 32 2 2 9 3" xfId="24096"/>
    <cellStyle name="Normal 32 2 3" xfId="24097"/>
    <cellStyle name="Normal 32 2 4" xfId="24098"/>
    <cellStyle name="Normal 32 2 5" xfId="24099"/>
    <cellStyle name="Normal 32 2 6" xfId="24100"/>
    <cellStyle name="Normal 32 2 7" xfId="24101"/>
    <cellStyle name="Normal 32 2 8" xfId="24102"/>
    <cellStyle name="Normal 32 2 9" xfId="24103"/>
    <cellStyle name="Normal 32 3" xfId="24104"/>
    <cellStyle name="Normal 32 3 2" xfId="24105"/>
    <cellStyle name="Normal 32 3 2 10" xfId="24106"/>
    <cellStyle name="Normal 32 3 2 11" xfId="24107"/>
    <cellStyle name="Normal 32 3 2 12" xfId="24108"/>
    <cellStyle name="Normal 32 3 2 2" xfId="24109"/>
    <cellStyle name="Normal 32 3 2 2 2" xfId="24110"/>
    <cellStyle name="Normal 32 3 2 2 3" xfId="24111"/>
    <cellStyle name="Normal 32 3 2 3" xfId="24112"/>
    <cellStyle name="Normal 32 3 2 3 2" xfId="24113"/>
    <cellStyle name="Normal 32 3 2 3 3" xfId="24114"/>
    <cellStyle name="Normal 32 3 2 4" xfId="24115"/>
    <cellStyle name="Normal 32 3 2 4 2" xfId="24116"/>
    <cellStyle name="Normal 32 3 2 4 3" xfId="24117"/>
    <cellStyle name="Normal 32 3 2 5" xfId="24118"/>
    <cellStyle name="Normal 32 3 2 5 2" xfId="24119"/>
    <cellStyle name="Normal 32 3 2 5 3" xfId="24120"/>
    <cellStyle name="Normal 32 3 2 6" xfId="24121"/>
    <cellStyle name="Normal 32 3 2 6 2" xfId="24122"/>
    <cellStyle name="Normal 32 3 2 6 3" xfId="24123"/>
    <cellStyle name="Normal 32 3 2 7" xfId="24124"/>
    <cellStyle name="Normal 32 3 2 7 2" xfId="24125"/>
    <cellStyle name="Normal 32 3 2 7 3" xfId="24126"/>
    <cellStyle name="Normal 32 3 2 8" xfId="24127"/>
    <cellStyle name="Normal 32 3 2 8 2" xfId="24128"/>
    <cellStyle name="Normal 32 3 2 8 3" xfId="24129"/>
    <cellStyle name="Normal 32 3 2 9" xfId="24130"/>
    <cellStyle name="Normal 32 3 2 9 2" xfId="24131"/>
    <cellStyle name="Normal 32 3 2 9 3" xfId="24132"/>
    <cellStyle name="Normal 32 3 3" xfId="24133"/>
    <cellStyle name="Normal 32 4" xfId="24134"/>
    <cellStyle name="Normal 32 4 2" xfId="24135"/>
    <cellStyle name="Normal 32 4 2 2" xfId="24136"/>
    <cellStyle name="Normal 32 4 2 3" xfId="24137"/>
    <cellStyle name="Normal 32 4 2 4" xfId="24138"/>
    <cellStyle name="Normal 32 4 2 5" xfId="24139"/>
    <cellStyle name="Normal 32 4 3" xfId="24140"/>
    <cellStyle name="Normal 32 4 4" xfId="24141"/>
    <cellStyle name="Normal 32 4 5" xfId="24142"/>
    <cellStyle name="Normal 32 5" xfId="24143"/>
    <cellStyle name="Normal 32 5 2" xfId="24144"/>
    <cellStyle name="Normal 32 5 2 2" xfId="24145"/>
    <cellStyle name="Normal 32 5 2 3" xfId="24146"/>
    <cellStyle name="Normal 32 6" xfId="24147"/>
    <cellStyle name="Normal 32 6 2" xfId="24148"/>
    <cellStyle name="Normal 32 6 2 2" xfId="24149"/>
    <cellStyle name="Normal 32 6 2 3" xfId="24150"/>
    <cellStyle name="Normal 32 7" xfId="24151"/>
    <cellStyle name="Normal 32 7 2" xfId="24152"/>
    <cellStyle name="Normal 32 7 2 2" xfId="24153"/>
    <cellStyle name="Normal 32 7 2 3" xfId="24154"/>
    <cellStyle name="Normal 32 8" xfId="24155"/>
    <cellStyle name="Normal 32 8 2" xfId="24156"/>
    <cellStyle name="Normal 32 8 2 2" xfId="24157"/>
    <cellStyle name="Normal 32 8 2 3" xfId="24158"/>
    <cellStyle name="Normal 32 9" xfId="24159"/>
    <cellStyle name="Normal 32 9 2" xfId="24160"/>
    <cellStyle name="Normal 32 9 2 2" xfId="24161"/>
    <cellStyle name="Normal 32 9 2 3" xfId="24162"/>
    <cellStyle name="Normal 32_AH Bhainsa Estimate" xfId="24163"/>
    <cellStyle name="Normal 33" xfId="24164"/>
    <cellStyle name="Normal 33 10" xfId="24165"/>
    <cellStyle name="Normal 33 10 2" xfId="24166"/>
    <cellStyle name="Normal 33 10 2 2" xfId="24167"/>
    <cellStyle name="Normal 33 10 2 3" xfId="24168"/>
    <cellStyle name="Normal 33 11" xfId="24169"/>
    <cellStyle name="Normal 33 12" xfId="24170"/>
    <cellStyle name="Normal 33 12 2" xfId="24171"/>
    <cellStyle name="Normal 33 12 3" xfId="24172"/>
    <cellStyle name="Normal 33 13" xfId="24173"/>
    <cellStyle name="Normal 33 13 2" xfId="24174"/>
    <cellStyle name="Normal 33 13 3" xfId="24175"/>
    <cellStyle name="Normal 33 14" xfId="24176"/>
    <cellStyle name="Normal 33 15" xfId="24177"/>
    <cellStyle name="Normal 33 16" xfId="24178"/>
    <cellStyle name="Normal 33 2" xfId="24179"/>
    <cellStyle name="Normal 33 2 10" xfId="24180"/>
    <cellStyle name="Normal 33 2 11" xfId="24181"/>
    <cellStyle name="Normal 33 2 12" xfId="24182"/>
    <cellStyle name="Normal 33 2 2" xfId="24183"/>
    <cellStyle name="Normal 33 2 2 10" xfId="24184"/>
    <cellStyle name="Normal 33 2 2 10 2" xfId="24185"/>
    <cellStyle name="Normal 33 2 2 10 3" xfId="24186"/>
    <cellStyle name="Normal 33 2 2 11" xfId="24187"/>
    <cellStyle name="Normal 33 2 2 12" xfId="24188"/>
    <cellStyle name="Normal 33 2 2 13" xfId="24189"/>
    <cellStyle name="Normal 33 2 2 2" xfId="24190"/>
    <cellStyle name="Normal 33 2 2 2 2" xfId="24191"/>
    <cellStyle name="Normal 33 2 2 3" xfId="24192"/>
    <cellStyle name="Normal 33 2 2 3 2" xfId="24193"/>
    <cellStyle name="Normal 33 2 2 3 3" xfId="24194"/>
    <cellStyle name="Normal 33 2 2 4" xfId="24195"/>
    <cellStyle name="Normal 33 2 2 4 2" xfId="24196"/>
    <cellStyle name="Normal 33 2 2 4 3" xfId="24197"/>
    <cellStyle name="Normal 33 2 2 5" xfId="24198"/>
    <cellStyle name="Normal 33 2 2 5 2" xfId="24199"/>
    <cellStyle name="Normal 33 2 2 5 3" xfId="24200"/>
    <cellStyle name="Normal 33 2 2 6" xfId="24201"/>
    <cellStyle name="Normal 33 2 2 6 2" xfId="24202"/>
    <cellStyle name="Normal 33 2 2 6 3" xfId="24203"/>
    <cellStyle name="Normal 33 2 2 7" xfId="24204"/>
    <cellStyle name="Normal 33 2 2 7 2" xfId="24205"/>
    <cellStyle name="Normal 33 2 2 7 3" xfId="24206"/>
    <cellStyle name="Normal 33 2 2 8" xfId="24207"/>
    <cellStyle name="Normal 33 2 2 8 2" xfId="24208"/>
    <cellStyle name="Normal 33 2 2 8 3" xfId="24209"/>
    <cellStyle name="Normal 33 2 2 9" xfId="24210"/>
    <cellStyle name="Normal 33 2 2 9 2" xfId="24211"/>
    <cellStyle name="Normal 33 2 2 9 3" xfId="24212"/>
    <cellStyle name="Normal 33 2 3" xfId="24213"/>
    <cellStyle name="Normal 33 2 4" xfId="24214"/>
    <cellStyle name="Normal 33 2 5" xfId="24215"/>
    <cellStyle name="Normal 33 2 6" xfId="24216"/>
    <cellStyle name="Normal 33 2 7" xfId="24217"/>
    <cellStyle name="Normal 33 2 8" xfId="24218"/>
    <cellStyle name="Normal 33 2 9" xfId="24219"/>
    <cellStyle name="Normal 33 3" xfId="24220"/>
    <cellStyle name="Normal 33 3 2" xfId="24221"/>
    <cellStyle name="Normal 33 3 2 10" xfId="24222"/>
    <cellStyle name="Normal 33 3 2 11" xfId="24223"/>
    <cellStyle name="Normal 33 3 2 12" xfId="24224"/>
    <cellStyle name="Normal 33 3 2 2" xfId="24225"/>
    <cellStyle name="Normal 33 3 2 2 2" xfId="24226"/>
    <cellStyle name="Normal 33 3 2 2 3" xfId="24227"/>
    <cellStyle name="Normal 33 3 2 3" xfId="24228"/>
    <cellStyle name="Normal 33 3 2 3 2" xfId="24229"/>
    <cellStyle name="Normal 33 3 2 3 3" xfId="24230"/>
    <cellStyle name="Normal 33 3 2 4" xfId="24231"/>
    <cellStyle name="Normal 33 3 2 4 2" xfId="24232"/>
    <cellStyle name="Normal 33 3 2 4 3" xfId="24233"/>
    <cellStyle name="Normal 33 3 2 5" xfId="24234"/>
    <cellStyle name="Normal 33 3 2 5 2" xfId="24235"/>
    <cellStyle name="Normal 33 3 2 5 3" xfId="24236"/>
    <cellStyle name="Normal 33 3 2 6" xfId="24237"/>
    <cellStyle name="Normal 33 3 2 6 2" xfId="24238"/>
    <cellStyle name="Normal 33 3 2 6 3" xfId="24239"/>
    <cellStyle name="Normal 33 3 2 7" xfId="24240"/>
    <cellStyle name="Normal 33 3 2 7 2" xfId="24241"/>
    <cellStyle name="Normal 33 3 2 7 3" xfId="24242"/>
    <cellStyle name="Normal 33 3 2 8" xfId="24243"/>
    <cellStyle name="Normal 33 3 2 8 2" xfId="24244"/>
    <cellStyle name="Normal 33 3 2 8 3" xfId="24245"/>
    <cellStyle name="Normal 33 3 2 9" xfId="24246"/>
    <cellStyle name="Normal 33 3 2 9 2" xfId="24247"/>
    <cellStyle name="Normal 33 3 2 9 3" xfId="24248"/>
    <cellStyle name="Normal 33 3 3" xfId="24249"/>
    <cellStyle name="Normal 33 4" xfId="24250"/>
    <cellStyle name="Normal 33 4 2" xfId="24251"/>
    <cellStyle name="Normal 33 4 2 2" xfId="24252"/>
    <cellStyle name="Normal 33 4 2 3" xfId="24253"/>
    <cellStyle name="Normal 33 4 2 4" xfId="24254"/>
    <cellStyle name="Normal 33 4 2 5" xfId="24255"/>
    <cellStyle name="Normal 33 4 3" xfId="24256"/>
    <cellStyle name="Normal 33 4 4" xfId="24257"/>
    <cellStyle name="Normal 33 4 5" xfId="24258"/>
    <cellStyle name="Normal 33 5" xfId="24259"/>
    <cellStyle name="Normal 33 5 2" xfId="24260"/>
    <cellStyle name="Normal 33 5 2 2" xfId="24261"/>
    <cellStyle name="Normal 33 5 2 3" xfId="24262"/>
    <cellStyle name="Normal 33 6" xfId="24263"/>
    <cellStyle name="Normal 33 6 2" xfId="24264"/>
    <cellStyle name="Normal 33 6 2 2" xfId="24265"/>
    <cellStyle name="Normal 33 6 2 3" xfId="24266"/>
    <cellStyle name="Normal 33 7" xfId="24267"/>
    <cellStyle name="Normal 33 7 2" xfId="24268"/>
    <cellStyle name="Normal 33 7 2 2" xfId="24269"/>
    <cellStyle name="Normal 33 7 2 3" xfId="24270"/>
    <cellStyle name="Normal 33 8" xfId="24271"/>
    <cellStyle name="Normal 33 8 2" xfId="24272"/>
    <cellStyle name="Normal 33 8 2 2" xfId="24273"/>
    <cellStyle name="Normal 33 8 2 3" xfId="24274"/>
    <cellStyle name="Normal 33 9" xfId="24275"/>
    <cellStyle name="Normal 33 9 2" xfId="24276"/>
    <cellStyle name="Normal 33 9 2 2" xfId="24277"/>
    <cellStyle name="Normal 33 9 2 3" xfId="24278"/>
    <cellStyle name="Normal 33_AH Bhainsa Estimate" xfId="24279"/>
    <cellStyle name="Normal 34" xfId="24280"/>
    <cellStyle name="Normal 34 10" xfId="24281"/>
    <cellStyle name="Normal 34 11" xfId="24282"/>
    <cellStyle name="Normal 34 12" xfId="24283"/>
    <cellStyle name="Normal 34 13" xfId="24284"/>
    <cellStyle name="Normal 34 14" xfId="24285"/>
    <cellStyle name="Normal 34 15" xfId="24286"/>
    <cellStyle name="Normal 34 16" xfId="24287"/>
    <cellStyle name="Normal 34 2" xfId="24288"/>
    <cellStyle name="Normal 34 2 10" xfId="24289"/>
    <cellStyle name="Normal 34 2 2" xfId="24290"/>
    <cellStyle name="Normal 34 2 2 2" xfId="24291"/>
    <cellStyle name="Normal 34 2 3" xfId="24292"/>
    <cellStyle name="Normal 34 2 4" xfId="24293"/>
    <cellStyle name="Normal 34 2 5" xfId="24294"/>
    <cellStyle name="Normal 34 2 6" xfId="24295"/>
    <cellStyle name="Normal 34 2 7" xfId="24296"/>
    <cellStyle name="Normal 34 2 8" xfId="24297"/>
    <cellStyle name="Normal 34 2 9" xfId="24298"/>
    <cellStyle name="Normal 34 3" xfId="24299"/>
    <cellStyle name="Normal 34 3 2" xfId="24300"/>
    <cellStyle name="Normal 34 3 3" xfId="24301"/>
    <cellStyle name="Normal 34 3 3 2" xfId="24302"/>
    <cellStyle name="Normal 34 3 3 3" xfId="24303"/>
    <cellStyle name="Normal 34 3 4" xfId="24304"/>
    <cellStyle name="Normal 34 3 5" xfId="24305"/>
    <cellStyle name="Normal 34 4" xfId="24306"/>
    <cellStyle name="Normal 34 4 2" xfId="24307"/>
    <cellStyle name="Normal 34 4 2 2" xfId="24308"/>
    <cellStyle name="Normal 34 4 2 2 2" xfId="24309"/>
    <cellStyle name="Normal 34 4 2 2 3" xfId="24310"/>
    <cellStyle name="Normal 34 4 2 3" xfId="24311"/>
    <cellStyle name="Normal 34 4 2 4" xfId="24312"/>
    <cellStyle name="Normal 34 4 3" xfId="24313"/>
    <cellStyle name="Normal 34 4 3 2" xfId="24314"/>
    <cellStyle name="Normal 34 5" xfId="24315"/>
    <cellStyle name="Normal 34 5 2" xfId="24316"/>
    <cellStyle name="Normal 34 5 2 2" xfId="24317"/>
    <cellStyle name="Normal 34 5 2 2 2" xfId="24318"/>
    <cellStyle name="Normal 34 5 2 2 3" xfId="24319"/>
    <cellStyle name="Normal 34 5 2 3" xfId="24320"/>
    <cellStyle name="Normal 34 5 2 4" xfId="24321"/>
    <cellStyle name="Normal 34 5 3" xfId="24322"/>
    <cellStyle name="Normal 34 6" xfId="24323"/>
    <cellStyle name="Normal 34 6 2" xfId="24324"/>
    <cellStyle name="Normal 34 7" xfId="24325"/>
    <cellStyle name="Normal 34 7 2" xfId="24326"/>
    <cellStyle name="Normal 34 7 3" xfId="24327"/>
    <cellStyle name="Normal 34 8" xfId="24328"/>
    <cellStyle name="Normal 34 9" xfId="24329"/>
    <cellStyle name="Normal 34_AH Mancherial Estimate" xfId="24330"/>
    <cellStyle name="Normal 35" xfId="24331"/>
    <cellStyle name="Normal 35 10" xfId="24332"/>
    <cellStyle name="Normal 35 10 2" xfId="24333"/>
    <cellStyle name="Normal 35 10 2 2" xfId="24334"/>
    <cellStyle name="Normal 35 10 2 2 2" xfId="24335"/>
    <cellStyle name="Normal 35 10 2 2 3" xfId="24336"/>
    <cellStyle name="Normal 35 10 2 3" xfId="24337"/>
    <cellStyle name="Normal 35 10 2 4" xfId="24338"/>
    <cellStyle name="Normal 35 10 3" xfId="24339"/>
    <cellStyle name="Normal 35 10 3 2" xfId="24340"/>
    <cellStyle name="Normal 35 10 3 2 2" xfId="24341"/>
    <cellStyle name="Normal 35 10 3 2 3" xfId="24342"/>
    <cellStyle name="Normal 35 10 3 3" xfId="24343"/>
    <cellStyle name="Normal 35 10 3 4" xfId="24344"/>
    <cellStyle name="Normal 35 10 4" xfId="24345"/>
    <cellStyle name="Normal 35 10 4 2" xfId="24346"/>
    <cellStyle name="Normal 35 10 4 2 2" xfId="24347"/>
    <cellStyle name="Normal 35 10 4 2 2 2" xfId="24348"/>
    <cellStyle name="Normal 35 10 4 2 2 3" xfId="24349"/>
    <cellStyle name="Normal 35 10 4 2 3" xfId="24350"/>
    <cellStyle name="Normal 35 10 4 2 4" xfId="24351"/>
    <cellStyle name="Normal 35 10 4 3" xfId="24352"/>
    <cellStyle name="Normal 35 10 4 3 2" xfId="24353"/>
    <cellStyle name="Normal 35 10 4 3 2 2" xfId="24354"/>
    <cellStyle name="Normal 35 10 4 3 2 3" xfId="24355"/>
    <cellStyle name="Normal 35 10 4 3 3" xfId="24356"/>
    <cellStyle name="Normal 35 10 4 3 4" xfId="24357"/>
    <cellStyle name="Normal 35 10 4 4" xfId="24358"/>
    <cellStyle name="Normal 35 10 4 4 2" xfId="24359"/>
    <cellStyle name="Normal 35 10 4 4 2 2" xfId="24360"/>
    <cellStyle name="Normal 35 10 4 4 2 2 2" xfId="24361"/>
    <cellStyle name="Normal 35 10 4 4 2 2 2 2" xfId="24362"/>
    <cellStyle name="Normal 35 10 4 4 2 2 2 2 2" xfId="24363"/>
    <cellStyle name="Normal 35 10 4 4 2 2 2 2 2 2" xfId="24364"/>
    <cellStyle name="Normal 35 10 4 4 2 2 2 2 2 2 2" xfId="24365"/>
    <cellStyle name="Normal 35 10 4 4 2 2 2 2 2 2 2 2" xfId="24366"/>
    <cellStyle name="Normal 35 10 4 4 2 2 2 2 2 2 2 2 2" xfId="24367"/>
    <cellStyle name="Normal 35 10 4 4 2 2 2 2 2 2 2 2 2 2" xfId="24368"/>
    <cellStyle name="Normal 35 10 4 4 2 2 2 2 2 2 2 2 2 2 2" xfId="24369"/>
    <cellStyle name="Normal 35 10 4 4 2 2 2 2 2 2 2 2 2 2 2 2" xfId="24370"/>
    <cellStyle name="Normal 35 10 4 4 2 2 2 2 2 2 2 2 2 2 2 2 2" xfId="24371"/>
    <cellStyle name="Normal 35 10 4 4 2 2 2 2 2 2 2 2 2 2 2 2 3" xfId="24372"/>
    <cellStyle name="Normal 35 10 4 4 2 2 2 2 2 2 2 2 2 2 2 3" xfId="24373"/>
    <cellStyle name="Normal 35 10 4 4 2 2 2 2 2 2 2 2 2 2 2 3 2" xfId="24374"/>
    <cellStyle name="Normal 35 10 4 4 2 2 2 2 2 2 2 2 2 2 2 3 2 2" xfId="24375"/>
    <cellStyle name="Normal 35 10 4 4 2 2 2 2 2 2 2 2 2 2 2 3 2 2 2" xfId="24376"/>
    <cellStyle name="Normal 35 10 4 4 2 2 2 2 2 2 2 2 2 2 2 3 2 2 3" xfId="24377"/>
    <cellStyle name="Normal 35 10 4 4 2 2 2 2 2 2 2 2 2 2 2 3 2 3" xfId="24378"/>
    <cellStyle name="Normal 35 10 4 4 2 2 2 2 2 2 2 2 2 2 2 3 2 4" xfId="24379"/>
    <cellStyle name="Normal 35 10 4 4 2 2 2 2 2 2 2 2 2 2 2 3 3" xfId="24380"/>
    <cellStyle name="Normal 35 10 4 4 2 2 2 2 2 2 2 2 2 2 2 3 3 2" xfId="24381"/>
    <cellStyle name="Normal 35 10 4 4 2 2 2 2 2 2 2 2 2 2 2 3 3 3" xfId="24382"/>
    <cellStyle name="Normal 35 10 4 4 2 2 2 2 2 2 2 2 2 2 2 3 4" xfId="24383"/>
    <cellStyle name="Normal 35 10 4 4 2 2 2 2 2 2 2 2 2 2 2 3 5" xfId="24384"/>
    <cellStyle name="Normal 35 10 4 4 2 2 2 2 2 2 2 2 2 2 2 4" xfId="24385"/>
    <cellStyle name="Normal 35 10 4 4 2 2 2 2 2 2 2 2 2 2 2 5" xfId="24386"/>
    <cellStyle name="Normal 35 10 4 4 2 2 2 2 2 2 2 2 2 2 3" xfId="24387"/>
    <cellStyle name="Normal 35 10 4 4 2 2 2 2 2 2 2 2 2 2 3 2" xfId="24388"/>
    <cellStyle name="Normal 35 10 4 4 2 2 2 2 2 2 2 2 2 2 3 3" xfId="24389"/>
    <cellStyle name="Normal 35 10 4 4 2 2 2 2 2 2 2 2 2 2 4" xfId="24390"/>
    <cellStyle name="Normal 35 10 4 4 2 2 2 2 2 2 2 2 2 2 5" xfId="24391"/>
    <cellStyle name="Normal 35 10 4 4 2 2 2 2 2 2 2 2 2 3" xfId="24392"/>
    <cellStyle name="Normal 35 10 4 4 2 2 2 2 2 2 2 2 2 3 2" xfId="24393"/>
    <cellStyle name="Normal 35 10 4 4 2 2 2 2 2 2 2 2 2 3 3" xfId="24394"/>
    <cellStyle name="Normal 35 10 4 4 2 2 2 2 2 2 2 2 2 4" xfId="24395"/>
    <cellStyle name="Normal 35 10 4 4 2 2 2 2 2 2 2 2 2 5" xfId="24396"/>
    <cellStyle name="Normal 35 10 4 4 2 2 2 2 2 2 2 2 3" xfId="24397"/>
    <cellStyle name="Normal 35 10 4 4 2 2 2 2 2 2 2 2 3 2" xfId="24398"/>
    <cellStyle name="Normal 35 10 4 4 2 2 2 2 2 2 2 2 3 3" xfId="24399"/>
    <cellStyle name="Normal 35 10 4 4 2 2 2 2 2 2 2 2 4" xfId="24400"/>
    <cellStyle name="Normal 35 10 4 4 2 2 2 2 2 2 2 2 5" xfId="24401"/>
    <cellStyle name="Normal 35 10 4 4 2 2 2 2 2 2 2 3" xfId="24402"/>
    <cellStyle name="Normal 35 10 4 4 2 2 2 2 2 2 2 3 2" xfId="24403"/>
    <cellStyle name="Normal 35 10 4 4 2 2 2 2 2 2 2 3 3" xfId="24404"/>
    <cellStyle name="Normal 35 10 4 4 2 2 2 2 2 2 2 4" xfId="24405"/>
    <cellStyle name="Normal 35 10 4 4 2 2 2 2 2 2 2 5" xfId="24406"/>
    <cellStyle name="Normal 35 10 4 4 2 2 2 2 2 2 3" xfId="24407"/>
    <cellStyle name="Normal 35 10 4 4 2 2 2 2 2 2 3 2" xfId="24408"/>
    <cellStyle name="Normal 35 10 4 4 2 2 2 2 2 2 3 3" xfId="24409"/>
    <cellStyle name="Normal 35 10 4 4 2 2 2 2 2 2 4" xfId="24410"/>
    <cellStyle name="Normal 35 10 4 4 2 2 2 2 2 2 5" xfId="24411"/>
    <cellStyle name="Normal 35 10 4 4 2 2 2 2 2 3" xfId="24412"/>
    <cellStyle name="Normal 35 10 4 4 2 2 2 2 2 3 2" xfId="24413"/>
    <cellStyle name="Normal 35 10 4 4 2 2 2 2 2 3 3" xfId="24414"/>
    <cellStyle name="Normal 35 10 4 4 2 2 2 2 2 4" xfId="24415"/>
    <cellStyle name="Normal 35 10 4 4 2 2 2 2 2 5" xfId="24416"/>
    <cellStyle name="Normal 35 10 4 4 2 2 2 2 3" xfId="24417"/>
    <cellStyle name="Normal 35 10 4 4 2 2 2 2 3 2" xfId="24418"/>
    <cellStyle name="Normal 35 10 4 4 2 2 2 2 3 2 2" xfId="24419"/>
    <cellStyle name="Normal 35 10 4 4 2 2 2 2 3 2 2 2" xfId="24420"/>
    <cellStyle name="Normal 35 10 4 4 2 2 2 2 3 2 2 3" xfId="24421"/>
    <cellStyle name="Normal 35 10 4 4 2 2 2 2 3 2 3" xfId="24422"/>
    <cellStyle name="Normal 35 10 4 4 2 2 2 2 3 2 4" xfId="24423"/>
    <cellStyle name="Normal 35 10 4 4 2 2 2 2 3 3" xfId="24424"/>
    <cellStyle name="Normal 35 10 4 4 2 2 2 2 3 3 2" xfId="24425"/>
    <cellStyle name="Normal 35 10 4 4 2 2 2 2 3 3 2 2" xfId="24426"/>
    <cellStyle name="Normal 35 10 4 4 2 2 2 2 3 3 2 3" xfId="24427"/>
    <cellStyle name="Normal 35 10 4 4 2 2 2 2 3 3 3" xfId="24428"/>
    <cellStyle name="Normal 35 10 4 4 2 2 2 2 3 3 4" xfId="24429"/>
    <cellStyle name="Normal 35 10 4 4 2 2 2 2 3 4" xfId="24430"/>
    <cellStyle name="Normal 35 10 4 4 2 2 2 2 3 4 2" xfId="24431"/>
    <cellStyle name="Normal 35 10 4 4 2 2 2 2 3 4 2 2" xfId="24432"/>
    <cellStyle name="Normal 35 10 4 4 2 2 2 2 3 4 2 2 2" xfId="24433"/>
    <cellStyle name="Normal 35 10 4 4 2 2 2 2 3 4 2 2 3" xfId="24434"/>
    <cellStyle name="Normal 35 10 4 4 2 2 2 2 3 4 2 3" xfId="24435"/>
    <cellStyle name="Normal 35 10 4 4 2 2 2 2 3 4 2 4" xfId="24436"/>
    <cellStyle name="Normal 35 10 4 4 2 2 2 2 3 4 3" xfId="24437"/>
    <cellStyle name="Normal 35 10 4 4 2 2 2 2 3 4 3 2" xfId="24438"/>
    <cellStyle name="Normal 35 10 4 4 2 2 2 2 3 4 3 3" xfId="24439"/>
    <cellStyle name="Normal 35 10 4 4 2 2 2 2 3 4 4" xfId="24440"/>
    <cellStyle name="Normal 35 10 4 4 2 2 2 2 3 4 5" xfId="24441"/>
    <cellStyle name="Normal 35 10 4 4 2 2 2 2 3 5" xfId="24442"/>
    <cellStyle name="Normal 35 10 4 4 2 2 2 2 3 5 2" xfId="24443"/>
    <cellStyle name="Normal 35 10 4 4 2 2 2 2 3 5 3" xfId="24444"/>
    <cellStyle name="Normal 35 10 4 4 2 2 2 2 3 6" xfId="24445"/>
    <cellStyle name="Normal 35 10 4 4 2 2 2 2 3 7" xfId="24446"/>
    <cellStyle name="Normal 35 10 4 4 2 2 2 2 4" xfId="24447"/>
    <cellStyle name="Normal 35 10 4 4 2 2 2 2 4 2" xfId="24448"/>
    <cellStyle name="Normal 35 10 4 4 2 2 2 2 4 3" xfId="24449"/>
    <cellStyle name="Normal 35 10 4 4 2 2 2 2 5" xfId="24450"/>
    <cellStyle name="Normal 35 10 4 4 2 2 2 2 6" xfId="24451"/>
    <cellStyle name="Normal 35 10 4 4 2 2 2 3" xfId="24452"/>
    <cellStyle name="Normal 35 10 4 4 2 2 2 3 2" xfId="24453"/>
    <cellStyle name="Normal 35 10 4 4 2 2 2 3 2 2" xfId="24454"/>
    <cellStyle name="Normal 35 10 4 4 2 2 2 3 2 2 2" xfId="24455"/>
    <cellStyle name="Normal 35 10 4 4 2 2 2 3 2 2 2 2" xfId="24456"/>
    <cellStyle name="Normal 35 10 4 4 2 2 2 3 2 2 2 2 2" xfId="24457"/>
    <cellStyle name="Normal 35 10 4 4 2 2 2 3 2 2 2 2 2 2" xfId="24458"/>
    <cellStyle name="Normal 35 10 4 4 2 2 2 3 2 2 2 2 2 3" xfId="24459"/>
    <cellStyle name="Normal 35 10 4 4 2 2 2 3 2 2 2 2 3" xfId="24460"/>
    <cellStyle name="Normal 35 10 4 4 2 2 2 3 2 2 2 2 4" xfId="24461"/>
    <cellStyle name="Normal 35 10 4 4 2 2 2 3 2 2 3" xfId="24462"/>
    <cellStyle name="Normal 35 10 4 4 2 2 2 3 2 2 3 2" xfId="24463"/>
    <cellStyle name="Normal 35 10 4 4 2 2 2 3 2 2 3 2 2" xfId="24464"/>
    <cellStyle name="Normal 35 10 4 4 2 2 2 3 2 2 3 2 3" xfId="24465"/>
    <cellStyle name="Normal 35 10 4 4 2 2 2 3 2 2 3 3" xfId="24466"/>
    <cellStyle name="Normal 35 10 4 4 2 2 2 3 2 2 3 4" xfId="24467"/>
    <cellStyle name="Normal 35 10 4 4 2 2 2 3 2 2 4" xfId="24468"/>
    <cellStyle name="Normal 35 10 4 4 2 2 2 3 2 3" xfId="24469"/>
    <cellStyle name="Normal 35 10 4 4 2 2 2 3 2 4" xfId="24470"/>
    <cellStyle name="Normal 35 10 4 4 2 2 2 3 3" xfId="24471"/>
    <cellStyle name="Normal 35 10 4 4 2 2 2 3 3 2" xfId="24472"/>
    <cellStyle name="Normal 35 10 4 4 2 2 2 3 3 3" xfId="24473"/>
    <cellStyle name="Normal 35 10 4 4 2 2 2 3 4" xfId="24474"/>
    <cellStyle name="Normal 35 10 4 4 2 2 2 3 5" xfId="24475"/>
    <cellStyle name="Normal 35 10 4 4 2 2 2 4" xfId="24476"/>
    <cellStyle name="Normal 35 10 4 4 2 2 2 4 2" xfId="24477"/>
    <cellStyle name="Normal 35 10 4 4 2 2 2 4 2 2" xfId="24478"/>
    <cellStyle name="Normal 35 10 4 4 2 2 2 4 2 2 2" xfId="24479"/>
    <cellStyle name="Normal 35 10 4 4 2 2 2 4 2 2 2 2" xfId="24480"/>
    <cellStyle name="Normal 35 10 4 4 2 2 2 4 2 2 2 3" xfId="24481"/>
    <cellStyle name="Normal 35 10 4 4 2 2 2 4 2 2 3" xfId="24482"/>
    <cellStyle name="Normal 35 10 4 4 2 2 2 4 2 2 4" xfId="24483"/>
    <cellStyle name="Normal 35 10 4 4 2 2 2 4 2 3" xfId="24484"/>
    <cellStyle name="Normal 35 10 4 4 2 2 2 4 2 3 2" xfId="24485"/>
    <cellStyle name="Normal 35 10 4 4 2 2 2 4 2 3 2 2" xfId="24486"/>
    <cellStyle name="Normal 35 10 4 4 2 2 2 4 2 3 2 2 2" xfId="24487"/>
    <cellStyle name="Normal 35 10 4 4 2 2 2 4 2 3 2 2 3" xfId="24488"/>
    <cellStyle name="Normal 35 10 4 4 2 2 2 4 2 3 2 3" xfId="24489"/>
    <cellStyle name="Normal 35 10 4 4 2 2 2 4 2 3 2 3 2" xfId="24490"/>
    <cellStyle name="Normal 35 10 4 4 2 2 2 4 2 3 2 3 2 2" xfId="24491"/>
    <cellStyle name="Normal 35 10 4 4 2 2 2 4 2 3 2 3 2 3" xfId="24492"/>
    <cellStyle name="Normal 35 10 4 4 2 2 2 4 2 3 2 3 3" xfId="24493"/>
    <cellStyle name="Normal 35 10 4 4 2 2 2 4 2 3 2 3 4" xfId="24494"/>
    <cellStyle name="Normal 35 10 4 4 2 2 2 4 2 3 2 4" xfId="24495"/>
    <cellStyle name="Normal 35 10 4 4 2 2 2 4 2 3 2 5" xfId="24496"/>
    <cellStyle name="Normal 35 10 4 4 2 2 2 4 2 3 3" xfId="24497"/>
    <cellStyle name="Normal 35 10 4 4 2 2 2 4 2 3 3 2" xfId="24498"/>
    <cellStyle name="Normal 35 10 4 4 2 2 2 4 2 3 3 3" xfId="24499"/>
    <cellStyle name="Normal 35 10 4 4 2 2 2 4 2 3 4" xfId="24500"/>
    <cellStyle name="Normal 35 10 4 4 2 2 2 4 2 3 5" xfId="24501"/>
    <cellStyle name="Normal 35 10 4 4 2 2 2 4 2 4" xfId="24502"/>
    <cellStyle name="Normal 35 10 4 4 2 2 2 4 2 4 2" xfId="24503"/>
    <cellStyle name="Normal 35 10 4 4 2 2 2 4 2 4 2 2" xfId="24504"/>
    <cellStyle name="Normal 35 10 4 4 2 2 2 4 2 4 2 2 2" xfId="24505"/>
    <cellStyle name="Normal 35 10 4 4 2 2 2 4 2 4 2 2 3" xfId="24506"/>
    <cellStyle name="Normal 35 10 4 4 2 2 2 4 2 4 2 3" xfId="24507"/>
    <cellStyle name="Normal 35 10 4 4 2 2 2 4 2 4 2 4" xfId="24508"/>
    <cellStyle name="Normal 35 10 4 4 2 2 2 4 2 4 3" xfId="24509"/>
    <cellStyle name="Normal 35 10 4 4 2 2 2 4 2 4 3 2" xfId="24510"/>
    <cellStyle name="Normal 35 10 4 4 2 2 2 4 2 4 3 3" xfId="24511"/>
    <cellStyle name="Normal 35 10 4 4 2 2 2 4 2 4 4" xfId="24512"/>
    <cellStyle name="Normal 35 10 4 4 2 2 2 4 2 4 5" xfId="24513"/>
    <cellStyle name="Normal 35 10 4 4 2 2 2 4 2 5" xfId="24514"/>
    <cellStyle name="Normal 35 10 4 4 2 2 2 4 2 5 2" xfId="24515"/>
    <cellStyle name="Normal 35 10 4 4 2 2 2 4 2 5 3" xfId="24516"/>
    <cellStyle name="Normal 35 10 4 4 2 2 2 4 2 6" xfId="24517"/>
    <cellStyle name="Normal 35 10 4 4 2 2 2 4 2 7" xfId="24518"/>
    <cellStyle name="Normal 35 10 4 4 2 2 2 4 3" xfId="24519"/>
    <cellStyle name="Normal 35 10 4 4 2 2 2 4 3 2" xfId="24520"/>
    <cellStyle name="Normal 35 10 4 4 2 2 2 4 3 3" xfId="24521"/>
    <cellStyle name="Normal 35 10 4 4 2 2 2 4 4" xfId="24522"/>
    <cellStyle name="Normal 35 10 4 4 2 2 2 4 5" xfId="24523"/>
    <cellStyle name="Normal 35 10 4 4 2 2 2 5" xfId="24524"/>
    <cellStyle name="Normal 35 10 4 4 2 2 2 5 2" xfId="24525"/>
    <cellStyle name="Normal 35 10 4 4 2 2 2 5 3" xfId="24526"/>
    <cellStyle name="Normal 35 10 4 4 2 2 2 6" xfId="24527"/>
    <cellStyle name="Normal 35 10 4 4 2 2 2 7" xfId="24528"/>
    <cellStyle name="Normal 35 10 4 4 2 2 3" xfId="24529"/>
    <cellStyle name="Normal 35 10 4 4 2 2 3 2" xfId="24530"/>
    <cellStyle name="Normal 35 10 4 4 2 2 3 3" xfId="24531"/>
    <cellStyle name="Normal 35 10 4 4 2 2 4" xfId="24532"/>
    <cellStyle name="Normal 35 10 4 4 2 2 5" xfId="24533"/>
    <cellStyle name="Normal 35 10 4 4 2 3" xfId="24534"/>
    <cellStyle name="Normal 35 10 4 4 2 3 2" xfId="24535"/>
    <cellStyle name="Normal 35 10 4 4 2 3 2 2" xfId="24536"/>
    <cellStyle name="Normal 35 10 4 4 2 3 2 2 2" xfId="24537"/>
    <cellStyle name="Normal 35 10 4 4 2 3 2 2 3" xfId="24538"/>
    <cellStyle name="Normal 35 10 4 4 2 3 2 3" xfId="24539"/>
    <cellStyle name="Normal 35 10 4 4 2 3 2 4" xfId="24540"/>
    <cellStyle name="Normal 35 10 4 4 2 3 3" xfId="24541"/>
    <cellStyle name="Normal 35 10 4 4 2 3 3 2" xfId="24542"/>
    <cellStyle name="Normal 35 10 4 4 2 3 3 3" xfId="24543"/>
    <cellStyle name="Normal 35 10 4 4 2 3 4" xfId="24544"/>
    <cellStyle name="Normal 35 10 4 4 2 3 5" xfId="24545"/>
    <cellStyle name="Normal 35 10 4 4 2 4" xfId="24546"/>
    <cellStyle name="Normal 35 10 4 4 2 4 2" xfId="24547"/>
    <cellStyle name="Normal 35 10 4 4 2 4 2 2" xfId="24548"/>
    <cellStyle name="Normal 35 10 4 4 2 4 2 3" xfId="24549"/>
    <cellStyle name="Normal 35 10 4 4 2 4 3" xfId="24550"/>
    <cellStyle name="Normal 35 10 4 4 2 4 4" xfId="24551"/>
    <cellStyle name="Normal 35 10 4 4 2 5" xfId="24552"/>
    <cellStyle name="Normal 35 10 4 4 2 5 2" xfId="24553"/>
    <cellStyle name="Normal 35 10 4 4 2 5 2 2" xfId="24554"/>
    <cellStyle name="Normal 35 10 4 4 2 5 2 3" xfId="24555"/>
    <cellStyle name="Normal 35 10 4 4 2 5 3" xfId="24556"/>
    <cellStyle name="Normal 35 10 4 4 2 5 4" xfId="24557"/>
    <cellStyle name="Normal 35 10 4 4 2 6" xfId="24558"/>
    <cellStyle name="Normal 35 10 4 4 2 6 2" xfId="24559"/>
    <cellStyle name="Normal 35 10 4 4 2 6 3" xfId="24560"/>
    <cellStyle name="Normal 35 10 4 4 2 7" xfId="24561"/>
    <cellStyle name="Normal 35 10 4 4 2 8" xfId="24562"/>
    <cellStyle name="Normal 35 10 4 4 3" xfId="24563"/>
    <cellStyle name="Normal 35 10 4 4 3 2" xfId="24564"/>
    <cellStyle name="Normal 35 10 4 4 3 3" xfId="24565"/>
    <cellStyle name="Normal 35 10 4 4 4" xfId="24566"/>
    <cellStyle name="Normal 35 10 4 4 5" xfId="24567"/>
    <cellStyle name="Normal 35 10 4 5" xfId="24568"/>
    <cellStyle name="Normal 35 10 4 5 2" xfId="24569"/>
    <cellStyle name="Normal 35 10 4 5 2 2" xfId="24570"/>
    <cellStyle name="Normal 35 10 4 5 2 2 2" xfId="24571"/>
    <cellStyle name="Normal 35 10 4 5 2 2 2 2" xfId="24572"/>
    <cellStyle name="Normal 35 10 4 5 2 2 2 2 2" xfId="24573"/>
    <cellStyle name="Normal 35 10 4 5 2 2 2 2 3" xfId="24574"/>
    <cellStyle name="Normal 35 10 4 5 2 2 2 3" xfId="24575"/>
    <cellStyle name="Normal 35 10 4 5 2 2 2 4" xfId="24576"/>
    <cellStyle name="Normal 35 10 4 5 2 2 3" xfId="24577"/>
    <cellStyle name="Normal 35 10 4 5 2 2 3 2" xfId="24578"/>
    <cellStyle name="Normal 35 10 4 5 2 2 3 3" xfId="24579"/>
    <cellStyle name="Normal 35 10 4 5 2 2 4" xfId="24580"/>
    <cellStyle name="Normal 35 10 4 5 2 2 5" xfId="24581"/>
    <cellStyle name="Normal 35 10 4 5 2 3" xfId="24582"/>
    <cellStyle name="Normal 35 10 4 5 2 3 2" xfId="24583"/>
    <cellStyle name="Normal 35 10 4 5 2 3 2 2" xfId="24584"/>
    <cellStyle name="Normal 35 10 4 5 2 3 2 2 2" xfId="24585"/>
    <cellStyle name="Normal 35 10 4 5 2 3 2 2 2 2" xfId="24586"/>
    <cellStyle name="Normal 35 10 4 5 2 3 2 2 2 2 2" xfId="24587"/>
    <cellStyle name="Normal 35 10 4 5 2 3 2 2 2 2 2 2" xfId="24588"/>
    <cellStyle name="Normal 35 10 4 5 2 3 2 2 2 2 2 2 2" xfId="24589"/>
    <cellStyle name="Normal 35 10 4 5 2 3 2 2 2 2 2 2 3" xfId="24590"/>
    <cellStyle name="Normal 35 10 4 5 2 3 2 2 2 2 2 3" xfId="24591"/>
    <cellStyle name="Normal 35 10 4 5 2 3 2 2 2 2 2 4" xfId="24592"/>
    <cellStyle name="Normal 35 10 4 5 2 3 2 2 2 2 3" xfId="24593"/>
    <cellStyle name="Normal 35 10 4 5 2 3 2 2 2 2 3 2" xfId="24594"/>
    <cellStyle name="Normal 35 10 4 5 2 3 2 2 2 2 3 3" xfId="24595"/>
    <cellStyle name="Normal 35 10 4 5 2 3 2 2 2 2 4" xfId="24596"/>
    <cellStyle name="Normal 35 10 4 5 2 3 2 2 2 2 5" xfId="24597"/>
    <cellStyle name="Normal 35 10 4 5 2 3 2 2 2 3" xfId="24598"/>
    <cellStyle name="Normal 35 10 4 5 2 3 2 2 2 3 2" xfId="24599"/>
    <cellStyle name="Normal 35 10 4 5 2 3 2 2 2 3 3" xfId="24600"/>
    <cellStyle name="Normal 35 10 4 5 2 3 2 2 2 4" xfId="24601"/>
    <cellStyle name="Normal 35 10 4 5 2 3 2 2 2 5" xfId="24602"/>
    <cellStyle name="Normal 35 10 4 5 2 3 2 2 3" xfId="24603"/>
    <cellStyle name="Normal 35 10 4 5 2 3 2 2 3 2" xfId="24604"/>
    <cellStyle name="Normal 35 10 4 5 2 3 2 2 3 3" xfId="24605"/>
    <cellStyle name="Normal 35 10 4 5 2 3 2 2 4" xfId="24606"/>
    <cellStyle name="Normal 35 10 4 5 2 3 2 2 5" xfId="24607"/>
    <cellStyle name="Normal 35 10 4 5 2 3 2 3" xfId="24608"/>
    <cellStyle name="Normal 35 10 4 5 2 3 2 3 2" xfId="24609"/>
    <cellStyle name="Normal 35 10 4 5 2 3 2 3 2 2" xfId="24610"/>
    <cellStyle name="Normal 35 10 4 5 2 3 2 3 2 3" xfId="24611"/>
    <cellStyle name="Normal 35 10 4 5 2 3 2 3 3" xfId="24612"/>
    <cellStyle name="Normal 35 10 4 5 2 3 2 3 4" xfId="24613"/>
    <cellStyle name="Normal 35 10 4 5 2 3 2 4" xfId="24614"/>
    <cellStyle name="Normal 35 10 4 5 2 3 2 4 2" xfId="24615"/>
    <cellStyle name="Normal 35 10 4 5 2 3 2 4 2 2" xfId="24616"/>
    <cellStyle name="Normal 35 10 4 5 2 3 2 4 2 3" xfId="24617"/>
    <cellStyle name="Normal 35 10 4 5 2 3 2 4 3" xfId="24618"/>
    <cellStyle name="Normal 35 10 4 5 2 3 2 4 4" xfId="24619"/>
    <cellStyle name="Normal 35 10 4 5 2 3 2 5" xfId="24620"/>
    <cellStyle name="Normal 35 10 4 5 2 3 2 5 2" xfId="24621"/>
    <cellStyle name="Normal 35 10 4 5 2 3 2 5 3" xfId="24622"/>
    <cellStyle name="Normal 35 10 4 5 2 3 2 6" xfId="24623"/>
    <cellStyle name="Normal 35 10 4 5 2 3 2 7" xfId="24624"/>
    <cellStyle name="Normal 35 10 4 5 2 3 3" xfId="24625"/>
    <cellStyle name="Normal 35 10 4 5 2 3 3 2" xfId="24626"/>
    <cellStyle name="Normal 35 10 4 5 2 3 3 3" xfId="24627"/>
    <cellStyle name="Normal 35 10 4 5 2 3 4" xfId="24628"/>
    <cellStyle name="Normal 35 10 4 5 2 3 5" xfId="24629"/>
    <cellStyle name="Normal 35 10 4 5 2 4" xfId="24630"/>
    <cellStyle name="Normal 35 10 4 5 2 4 2" xfId="24631"/>
    <cellStyle name="Normal 35 10 4 5 2 4 3" xfId="24632"/>
    <cellStyle name="Normal 35 10 4 5 2 5" xfId="24633"/>
    <cellStyle name="Normal 35 10 4 5 2 6" xfId="24634"/>
    <cellStyle name="Normal 35 10 4 5 3" xfId="24635"/>
    <cellStyle name="Normal 35 10 4 5 3 2" xfId="24636"/>
    <cellStyle name="Normal 35 10 4 5 3 2 2" xfId="24637"/>
    <cellStyle name="Normal 35 10 4 5 3 2 3" xfId="24638"/>
    <cellStyle name="Normal 35 10 4 5 3 3" xfId="24639"/>
    <cellStyle name="Normal 35 10 4 5 3 4" xfId="24640"/>
    <cellStyle name="Normal 35 10 4 5 4" xfId="24641"/>
    <cellStyle name="Normal 35 10 4 5 4 2" xfId="24642"/>
    <cellStyle name="Normal 35 10 4 5 4 3" xfId="24643"/>
    <cellStyle name="Normal 35 10 4 5 5" xfId="24644"/>
    <cellStyle name="Normal 35 10 4 5 6" xfId="24645"/>
    <cellStyle name="Normal 35 10 4 6" xfId="24646"/>
    <cellStyle name="Normal 35 10 4 6 2" xfId="24647"/>
    <cellStyle name="Normal 35 10 4 6 3" xfId="24648"/>
    <cellStyle name="Normal 35 10 4 7" xfId="24649"/>
    <cellStyle name="Normal 35 10 4 8" xfId="24650"/>
    <cellStyle name="Normal 35 10 5" xfId="24651"/>
    <cellStyle name="Normal 35 10 5 2" xfId="24652"/>
    <cellStyle name="Normal 35 10 5 2 2" xfId="24653"/>
    <cellStyle name="Normal 35 10 5 2 3" xfId="24654"/>
    <cellStyle name="Normal 35 10 5 3" xfId="24655"/>
    <cellStyle name="Normal 35 10 5 4" xfId="24656"/>
    <cellStyle name="Normal 35 10 6" xfId="24657"/>
    <cellStyle name="Normal 35 10 6 2" xfId="24658"/>
    <cellStyle name="Normal 35 10 6 2 2" xfId="24659"/>
    <cellStyle name="Normal 35 10 6 2 2 2" xfId="24660"/>
    <cellStyle name="Normal 35 10 6 2 2 2 2" xfId="24661"/>
    <cellStyle name="Normal 35 10 6 2 2 2 2 2" xfId="24662"/>
    <cellStyle name="Normal 35 10 6 2 2 2 2 2 2" xfId="24663"/>
    <cellStyle name="Normal 35 10 6 2 2 2 2 2 2 2" xfId="24664"/>
    <cellStyle name="Normal 35 10 6 2 2 2 2 2 2 3" xfId="24665"/>
    <cellStyle name="Normal 35 10 6 2 2 2 2 2 3" xfId="24666"/>
    <cellStyle name="Normal 35 10 6 2 2 2 2 2 4" xfId="24667"/>
    <cellStyle name="Normal 35 10 6 2 2 2 2 3" xfId="24668"/>
    <cellStyle name="Normal 35 10 6 2 2 2 2 3 2" xfId="24669"/>
    <cellStyle name="Normal 35 10 6 2 2 2 2 3 2 2" xfId="24670"/>
    <cellStyle name="Normal 35 10 6 2 2 2 2 3 2 2 2" xfId="24671"/>
    <cellStyle name="Normal 35 10 6 2 2 2 2 3 2 2 3" xfId="24672"/>
    <cellStyle name="Normal 35 10 6 2 2 2 2 3 2 3" xfId="24673"/>
    <cellStyle name="Normal 35 10 6 2 2 2 2 3 2 4" xfId="24674"/>
    <cellStyle name="Normal 35 10 6 2 2 2 2 3 3" xfId="24675"/>
    <cellStyle name="Normal 35 10 6 2 2 2 2 3 3 2" xfId="24676"/>
    <cellStyle name="Normal 35 10 6 2 2 2 2 3 3 2 2" xfId="24677"/>
    <cellStyle name="Normal 35 10 6 2 2 2 2 3 3 2 3" xfId="24678"/>
    <cellStyle name="Normal 35 10 6 2 2 2 2 3 3 3" xfId="24679"/>
    <cellStyle name="Normal 35 10 6 2 2 2 2 3 3 4" xfId="24680"/>
    <cellStyle name="Normal 35 10 6 2 2 2 2 3 4" xfId="24681"/>
    <cellStyle name="Normal 35 10 6 2 2 2 2 3 5" xfId="24682"/>
    <cellStyle name="Normal 35 10 6 2 2 2 2 4" xfId="24683"/>
    <cellStyle name="Normal 35 10 6 2 2 2 2 5" xfId="24684"/>
    <cellStyle name="Normal 35 10 6 2 2 2 3" xfId="24685"/>
    <cellStyle name="Normal 35 10 6 2 2 2 3 2" xfId="24686"/>
    <cellStyle name="Normal 35 10 6 2 2 2 3 2 2" xfId="24687"/>
    <cellStyle name="Normal 35 10 6 2 2 2 3 2 3" xfId="24688"/>
    <cellStyle name="Normal 35 10 6 2 2 2 3 3" xfId="24689"/>
    <cellStyle name="Normal 35 10 6 2 2 2 3 4" xfId="24690"/>
    <cellStyle name="Normal 35 10 6 2 2 2 4" xfId="24691"/>
    <cellStyle name="Normal 35 10 6 2 2 2 4 2" xfId="24692"/>
    <cellStyle name="Normal 35 10 6 2 2 2 4 3" xfId="24693"/>
    <cellStyle name="Normal 35 10 6 2 2 2 5" xfId="24694"/>
    <cellStyle name="Normal 35 10 6 2 2 2 6" xfId="24695"/>
    <cellStyle name="Normal 35 10 6 2 2 3" xfId="24696"/>
    <cellStyle name="Normal 35 10 6 2 2 3 2" xfId="24697"/>
    <cellStyle name="Normal 35 10 6 2 2 3 2 2" xfId="24698"/>
    <cellStyle name="Normal 35 10 6 2 2 3 2 2 2" xfId="24699"/>
    <cellStyle name="Normal 35 10 6 2 2 3 2 2 2 2" xfId="24700"/>
    <cellStyle name="Normal 35 10 6 2 2 3 2 2 2 3" xfId="24701"/>
    <cellStyle name="Normal 35 10 6 2 2 3 2 2 3" xfId="24702"/>
    <cellStyle name="Normal 35 10 6 2 2 3 2 2 4" xfId="24703"/>
    <cellStyle name="Normal 35 10 6 2 2 3 2 3" xfId="24704"/>
    <cellStyle name="Normal 35 10 6 2 2 3 2 4" xfId="24705"/>
    <cellStyle name="Normal 35 10 6 2 2 3 3" xfId="24706"/>
    <cellStyle name="Normal 35 10 6 2 2 3 4" xfId="24707"/>
    <cellStyle name="Normal 35 10 6 2 2 4" xfId="24708"/>
    <cellStyle name="Normal 35 10 6 2 2 4 2" xfId="24709"/>
    <cellStyle name="Normal 35 10 6 2 2 4 3" xfId="24710"/>
    <cellStyle name="Normal 35 10 6 2 2 5" xfId="24711"/>
    <cellStyle name="Normal 35 10 6 2 2 6" xfId="24712"/>
    <cellStyle name="Normal 35 10 6 2 3" xfId="24713"/>
    <cellStyle name="Normal 35 10 6 2 3 2" xfId="24714"/>
    <cellStyle name="Normal 35 10 6 2 3 2 2" xfId="24715"/>
    <cellStyle name="Normal 35 10 6 2 3 2 2 2" xfId="24716"/>
    <cellStyle name="Normal 35 10 6 2 3 2 2 3" xfId="24717"/>
    <cellStyle name="Normal 35 10 6 2 3 2 3" xfId="24718"/>
    <cellStyle name="Normal 35 10 6 2 3 2 4" xfId="24719"/>
    <cellStyle name="Normal 35 10 6 2 3 3" xfId="24720"/>
    <cellStyle name="Normal 35 10 6 2 3 3 2" xfId="24721"/>
    <cellStyle name="Normal 35 10 6 2 3 3 2 2" xfId="24722"/>
    <cellStyle name="Normal 35 10 6 2 3 3 2 3" xfId="24723"/>
    <cellStyle name="Normal 35 10 6 2 3 3 3" xfId="24724"/>
    <cellStyle name="Normal 35 10 6 2 3 3 4" xfId="24725"/>
    <cellStyle name="Normal 35 10 6 2 3 4" xfId="24726"/>
    <cellStyle name="Normal 35 10 6 2 3 4 2" xfId="24727"/>
    <cellStyle name="Normal 35 10 6 2 3 4 3" xfId="24728"/>
    <cellStyle name="Normal 35 10 6 2 3 5" xfId="24729"/>
    <cellStyle name="Normal 35 10 6 2 3 6" xfId="24730"/>
    <cellStyle name="Normal 35 10 6 2 4" xfId="24731"/>
    <cellStyle name="Normal 35 10 6 2 4 2" xfId="24732"/>
    <cellStyle name="Normal 35 10 6 2 4 2 2" xfId="24733"/>
    <cellStyle name="Normal 35 10 6 2 4 2 2 2" xfId="24734"/>
    <cellStyle name="Normal 35 10 6 2 4 2 2 2 2" xfId="24735"/>
    <cellStyle name="Normal 35 10 6 2 4 2 2 2 2 2" xfId="24736"/>
    <cellStyle name="Normal 35 10 6 2 4 2 2 2 2 3" xfId="24737"/>
    <cellStyle name="Normal 35 10 6 2 4 2 2 2 3" xfId="24738"/>
    <cellStyle name="Normal 35 10 6 2 4 2 2 2 4" xfId="24739"/>
    <cellStyle name="Normal 35 10 6 2 4 2 2 3" xfId="24740"/>
    <cellStyle name="Normal 35 10 6 2 4 2 2 3 2" xfId="24741"/>
    <cellStyle name="Normal 35 10 6 2 4 2 2 3 3" xfId="24742"/>
    <cellStyle name="Normal 35 10 6 2 4 2 2 4" xfId="24743"/>
    <cellStyle name="Normal 35 10 6 2 4 2 2 5" xfId="24744"/>
    <cellStyle name="Normal 35 10 6 2 4 2 3" xfId="24745"/>
    <cellStyle name="Normal 35 10 6 2 4 2 3 2" xfId="24746"/>
    <cellStyle name="Normal 35 10 6 2 4 2 3 3" xfId="24747"/>
    <cellStyle name="Normal 35 10 6 2 4 2 4" xfId="24748"/>
    <cellStyle name="Normal 35 10 6 2 4 2 5" xfId="24749"/>
    <cellStyle name="Normal 35 10 6 2 4 3" xfId="24750"/>
    <cellStyle name="Normal 35 10 6 2 4 3 2" xfId="24751"/>
    <cellStyle name="Normal 35 10 6 2 4 3 3" xfId="24752"/>
    <cellStyle name="Normal 35 10 6 2 4 4" xfId="24753"/>
    <cellStyle name="Normal 35 10 6 2 4 5" xfId="24754"/>
    <cellStyle name="Normal 35 10 6 2 5" xfId="24755"/>
    <cellStyle name="Normal 35 10 6 2 5 2" xfId="24756"/>
    <cellStyle name="Normal 35 10 6 2 5 3" xfId="24757"/>
    <cellStyle name="Normal 35 10 6 2 6" xfId="24758"/>
    <cellStyle name="Normal 35 10 6 2 7" xfId="24759"/>
    <cellStyle name="Normal 35 10 6 3" xfId="24760"/>
    <cellStyle name="Normal 35 10 6 3 2" xfId="24761"/>
    <cellStyle name="Normal 35 10 6 3 3" xfId="24762"/>
    <cellStyle name="Normal 35 10 6 4" xfId="24763"/>
    <cellStyle name="Normal 35 10 6 5" xfId="24764"/>
    <cellStyle name="Normal 35 11" xfId="24765"/>
    <cellStyle name="Normal 35 12" xfId="24766"/>
    <cellStyle name="Normal 35 13" xfId="24767"/>
    <cellStyle name="Normal 35 13 2" xfId="24768"/>
    <cellStyle name="Normal 35 13 2 2" xfId="24769"/>
    <cellStyle name="Normal 35 13 2 2 2" xfId="24770"/>
    <cellStyle name="Normal 35 13 2 2 3" xfId="24771"/>
    <cellStyle name="Normal 35 13 2 3" xfId="24772"/>
    <cellStyle name="Normal 35 13 2 4" xfId="24773"/>
    <cellStyle name="Normal 35 13 3" xfId="24774"/>
    <cellStyle name="Normal 35 13 3 2" xfId="24775"/>
    <cellStyle name="Normal 35 13 3 2 2" xfId="24776"/>
    <cellStyle name="Normal 35 13 3 2 3" xfId="24777"/>
    <cellStyle name="Normal 35 13 3 3" xfId="24778"/>
    <cellStyle name="Normal 35 13 3 4" xfId="24779"/>
    <cellStyle name="Normal 35 13 4" xfId="24780"/>
    <cellStyle name="Normal 35 13 4 2" xfId="24781"/>
    <cellStyle name="Normal 35 13 4 2 2" xfId="24782"/>
    <cellStyle name="Normal 35 13 4 2 2 2" xfId="24783"/>
    <cellStyle name="Normal 35 13 4 2 2 2 2" xfId="24784"/>
    <cellStyle name="Normal 35 13 4 2 2 2 2 2" xfId="24785"/>
    <cellStyle name="Normal 35 13 4 2 2 2 2 2 2" xfId="24786"/>
    <cellStyle name="Normal 35 13 4 2 2 2 2 2 3" xfId="24787"/>
    <cellStyle name="Normal 35 13 4 2 2 2 2 3" xfId="24788"/>
    <cellStyle name="Normal 35 13 4 2 2 2 2 4" xfId="24789"/>
    <cellStyle name="Normal 35 13 4 2 2 2 3" xfId="24790"/>
    <cellStyle name="Normal 35 13 4 2 2 2 3 2" xfId="24791"/>
    <cellStyle name="Normal 35 13 4 2 2 2 3 3" xfId="24792"/>
    <cellStyle name="Normal 35 13 4 2 2 2 4" xfId="24793"/>
    <cellStyle name="Normal 35 13 4 2 2 2 5" xfId="24794"/>
    <cellStyle name="Normal 35 13 4 2 2 3" xfId="24795"/>
    <cellStyle name="Normal 35 13 4 2 2 3 2" xfId="24796"/>
    <cellStyle name="Normal 35 13 4 2 2 3 3" xfId="24797"/>
    <cellStyle name="Normal 35 13 4 2 2 4" xfId="24798"/>
    <cellStyle name="Normal 35 13 4 2 2 5" xfId="24799"/>
    <cellStyle name="Normal 35 13 4 2 3" xfId="24800"/>
    <cellStyle name="Normal 35 13 4 2 3 2" xfId="24801"/>
    <cellStyle name="Normal 35 13 4 2 3 2 2" xfId="24802"/>
    <cellStyle name="Normal 35 13 4 2 3 2 2 2" xfId="24803"/>
    <cellStyle name="Normal 35 13 4 2 3 2 2 3" xfId="24804"/>
    <cellStyle name="Normal 35 13 4 2 3 2 3" xfId="24805"/>
    <cellStyle name="Normal 35 13 4 2 3 2 4" xfId="24806"/>
    <cellStyle name="Normal 35 13 4 2 3 3" xfId="24807"/>
    <cellStyle name="Normal 35 13 4 2 3 3 2" xfId="24808"/>
    <cellStyle name="Normal 35 13 4 2 3 3 3" xfId="24809"/>
    <cellStyle name="Normal 35 13 4 2 3 4" xfId="24810"/>
    <cellStyle name="Normal 35 13 4 2 3 5" xfId="24811"/>
    <cellStyle name="Normal 35 13 4 2 4" xfId="24812"/>
    <cellStyle name="Normal 35 13 4 2 4 2" xfId="24813"/>
    <cellStyle name="Normal 35 13 4 2 4 2 2" xfId="24814"/>
    <cellStyle name="Normal 35 13 4 2 4 2 3" xfId="24815"/>
    <cellStyle name="Normal 35 13 4 2 4 3" xfId="24816"/>
    <cellStyle name="Normal 35 13 4 2 4 4" xfId="24817"/>
    <cellStyle name="Normal 35 13 4 2 5" xfId="24818"/>
    <cellStyle name="Normal 35 13 4 2 5 2" xfId="24819"/>
    <cellStyle name="Normal 35 13 4 2 5 2 2" xfId="24820"/>
    <cellStyle name="Normal 35 13 4 2 5 2 2 2" xfId="24821"/>
    <cellStyle name="Normal 35 13 4 2 5 2 2 2 2" xfId="24822"/>
    <cellStyle name="Normal 35 13 4 2 5 2 2 2 3" xfId="24823"/>
    <cellStyle name="Normal 35 13 4 2 5 2 2 3" xfId="24824"/>
    <cellStyle name="Normal 35 13 4 2 5 2 2 3 2 3" xfId="24825"/>
    <cellStyle name="Normal 35 13 4 2 5 2 2 3 2 3 2" xfId="24826"/>
    <cellStyle name="Normal 35 13 4 2 5 2 2 3 2 3 2 2" xfId="24827"/>
    <cellStyle name="Normal 35 13 4 2 5 2 2 3 2 3 2 3" xfId="24828"/>
    <cellStyle name="Normal 35 13 4 2 5 2 2 3 2 3 3" xfId="24829"/>
    <cellStyle name="Normal 35 13 4 2 5 2 2 3 2 3 4" xfId="24830"/>
    <cellStyle name="Normal 35 13 4 2 5 2 2 4" xfId="24831"/>
    <cellStyle name="Normal 35 13 4 2 5 2 3" xfId="24832"/>
    <cellStyle name="Normal 35 13 4 2 5 2 3 2" xfId="24833"/>
    <cellStyle name="Normal 35 13 4 2 5 2 3 3" xfId="24834"/>
    <cellStyle name="Normal 35 13 4 2 5 2 4" xfId="24835"/>
    <cellStyle name="Normal 35 13 4 2 5 2 5" xfId="24836"/>
    <cellStyle name="Normal 35 13 4 2 5 3" xfId="24837"/>
    <cellStyle name="Normal 35 13 4 2 5 3 2" xfId="24838"/>
    <cellStyle name="Normal 35 13 4 2 5 3 3" xfId="24839"/>
    <cellStyle name="Normal 35 13 4 2 5 4" xfId="24840"/>
    <cellStyle name="Normal 35 13 4 2 5 5" xfId="24841"/>
    <cellStyle name="Normal 35 13 4 2 6" xfId="24842"/>
    <cellStyle name="Normal 35 13 4 2 6 2" xfId="24843"/>
    <cellStyle name="Normal 35 13 4 2 6 3" xfId="24844"/>
    <cellStyle name="Normal 35 13 4 2 7" xfId="24845"/>
    <cellStyle name="Normal 35 13 4 2 8" xfId="24846"/>
    <cellStyle name="Normal 35 13 4 3" xfId="24847"/>
    <cellStyle name="Normal 35 13 4 3 2" xfId="24848"/>
    <cellStyle name="Normal 35 13 4 3 3" xfId="24849"/>
    <cellStyle name="Normal 35 13 4 4" xfId="24850"/>
    <cellStyle name="Normal 35 13 4 5" xfId="24851"/>
    <cellStyle name="Normal 35 13 4 5 2" xfId="24852"/>
    <cellStyle name="Normal 35 13 4 5 2 2" xfId="24853"/>
    <cellStyle name="Normal 35 13 4 5 2 3" xfId="24854"/>
    <cellStyle name="Normal 35 13 4 5 3" xfId="24855"/>
    <cellStyle name="Normal 35 13 4 5 4" xfId="24856"/>
    <cellStyle name="Normal 35 13 4 6" xfId="24857"/>
    <cellStyle name="Normal 35 14" xfId="24858"/>
    <cellStyle name="Normal 35 15" xfId="24859"/>
    <cellStyle name="Normal 35 15 2" xfId="24860"/>
    <cellStyle name="Normal 35 15 2 2" xfId="24861"/>
    <cellStyle name="Normal 35 15 2 3" xfId="24862"/>
    <cellStyle name="Normal 35 15 3" xfId="24863"/>
    <cellStyle name="Normal 35 15 4" xfId="24864"/>
    <cellStyle name="Normal 35 2" xfId="24865"/>
    <cellStyle name="Normal 35 2 10" xfId="24866"/>
    <cellStyle name="Normal 35 2 11" xfId="24867"/>
    <cellStyle name="Normal 35 2 12" xfId="24868"/>
    <cellStyle name="Normal 35 2 12 2" xfId="24869"/>
    <cellStyle name="Normal 35 2 12 3" xfId="24870"/>
    <cellStyle name="Normal 35 2 13" xfId="24871"/>
    <cellStyle name="Normal 35 2 13 2" xfId="24872"/>
    <cellStyle name="Normal 35 2 13 3" xfId="24873"/>
    <cellStyle name="Normal 35 2 14" xfId="24874"/>
    <cellStyle name="Normal 35 2 15" xfId="24875"/>
    <cellStyle name="Normal 35 2 16" xfId="24876"/>
    <cellStyle name="Normal 35 2 2" xfId="39"/>
    <cellStyle name="Normal 35 2 2 2" xfId="24877"/>
    <cellStyle name="Normal 35 2 2 3" xfId="24878"/>
    <cellStyle name="Normal 35 2 3" xfId="24879"/>
    <cellStyle name="Normal 35 2 3 2" xfId="24880"/>
    <cellStyle name="Normal 35 2 3 2 2" xfId="24881"/>
    <cellStyle name="Normal 35 2 3 2 2 2" xfId="24882"/>
    <cellStyle name="Normal 35 2 3 2 2 3" xfId="24883"/>
    <cellStyle name="Normal 35 2 3 2 3" xfId="24884"/>
    <cellStyle name="Normal 35 2 3 2 4" xfId="24885"/>
    <cellStyle name="Normal 35 2 3 2 5" xfId="24886"/>
    <cellStyle name="Normal 35 2 3 3" xfId="24887"/>
    <cellStyle name="Normal 35 2 3 3 2" xfId="24888"/>
    <cellStyle name="Normal 35 2 3 3 3" xfId="24889"/>
    <cellStyle name="Normal 35 2 3 4" xfId="24890"/>
    <cellStyle name="Normal 35 2 3 5" xfId="24891"/>
    <cellStyle name="Normal 35 2 3 6" xfId="24892"/>
    <cellStyle name="Normal 35 2 4" xfId="24893"/>
    <cellStyle name="Normal 35 2 4 2" xfId="24894"/>
    <cellStyle name="Normal 35 2 4 2 2" xfId="24895"/>
    <cellStyle name="Normal 35 2 4 2 3" xfId="24896"/>
    <cellStyle name="Normal 35 2 5" xfId="24897"/>
    <cellStyle name="Normal 35 2 5 2" xfId="24898"/>
    <cellStyle name="Normal 35 2 5 2 2" xfId="24899"/>
    <cellStyle name="Normal 35 2 5 2 3" xfId="24900"/>
    <cellStyle name="Normal 35 2 6" xfId="24901"/>
    <cellStyle name="Normal 35 2 6 2" xfId="24902"/>
    <cellStyle name="Normal 35 2 6 2 2" xfId="24903"/>
    <cellStyle name="Normal 35 2 6 2 3" xfId="24904"/>
    <cellStyle name="Normal 35 2 7" xfId="24905"/>
    <cellStyle name="Normal 35 2 7 2" xfId="24906"/>
    <cellStyle name="Normal 35 2 7 2 2" xfId="24907"/>
    <cellStyle name="Normal 35 2 7 2 3" xfId="24908"/>
    <cellStyle name="Normal 35 2 8" xfId="24909"/>
    <cellStyle name="Normal 35 2 8 2" xfId="24910"/>
    <cellStyle name="Normal 35 2 8 2 2" xfId="24911"/>
    <cellStyle name="Normal 35 2 8 2 3" xfId="24912"/>
    <cellStyle name="Normal 35 2 9" xfId="24913"/>
    <cellStyle name="Normal 35 2 9 2" xfId="24914"/>
    <cellStyle name="Normal 35 2 9 2 2" xfId="24915"/>
    <cellStyle name="Normal 35 2 9 2 3" xfId="24916"/>
    <cellStyle name="Normal 35 2_CHC Asifabad Estimate" xfId="24917"/>
    <cellStyle name="Normal 35 3" xfId="24918"/>
    <cellStyle name="Normal 35 3 2" xfId="24919"/>
    <cellStyle name="Normal 35 3 3" xfId="24920"/>
    <cellStyle name="Normal 35 4" xfId="24921"/>
    <cellStyle name="Normal 35 4 2" xfId="24922"/>
    <cellStyle name="Normal 35 4 2 2" xfId="24923"/>
    <cellStyle name="Normal 35 4 2 2 2" xfId="24924"/>
    <cellStyle name="Normal 35 4 2 2 3" xfId="24925"/>
    <cellStyle name="Normal 35 4 2 3" xfId="24926"/>
    <cellStyle name="Normal 35 4 2 4" xfId="24927"/>
    <cellStyle name="Normal 35 5" xfId="24928"/>
    <cellStyle name="Normal 35 5 2" xfId="24929"/>
    <cellStyle name="Normal 35 5 2 2" xfId="24930"/>
    <cellStyle name="Normal 35 5 2 2 2" xfId="24931"/>
    <cellStyle name="Normal 35 5 2 2 3" xfId="24932"/>
    <cellStyle name="Normal 35 5 2 3" xfId="24933"/>
    <cellStyle name="Normal 35 5 2 4" xfId="24934"/>
    <cellStyle name="Normal 35 6" xfId="24935"/>
    <cellStyle name="Normal 35 6 2" xfId="24936"/>
    <cellStyle name="Normal 35 6 2 2" xfId="24937"/>
    <cellStyle name="Normal 35 6 2 2 2" xfId="24938"/>
    <cellStyle name="Normal 35 6 2 2 3" xfId="24939"/>
    <cellStyle name="Normal 35 6 2 3" xfId="24940"/>
    <cellStyle name="Normal 35 6 2 4" xfId="24941"/>
    <cellStyle name="Normal 35 7" xfId="24942"/>
    <cellStyle name="Normal 35 7 2" xfId="24943"/>
    <cellStyle name="Normal 35 7 2 2" xfId="24944"/>
    <cellStyle name="Normal 35 7 2 2 2" xfId="24945"/>
    <cellStyle name="Normal 35 7 2 2 3" xfId="24946"/>
    <cellStyle name="Normal 35 7 2 3" xfId="24947"/>
    <cellStyle name="Normal 35 7 2 4" xfId="24948"/>
    <cellStyle name="Normal 35 8" xfId="24949"/>
    <cellStyle name="Normal 35 8 2" xfId="24950"/>
    <cellStyle name="Normal 35 8 2 2" xfId="24951"/>
    <cellStyle name="Normal 35 8 2 2 2" xfId="24952"/>
    <cellStyle name="Normal 35 8 2 2 3" xfId="24953"/>
    <cellStyle name="Normal 35 8 2 3" xfId="24954"/>
    <cellStyle name="Normal 35 8 2 4" xfId="24955"/>
    <cellStyle name="Normal 35 9" xfId="24956"/>
    <cellStyle name="Normal 35_AH Bhainsa Estimate" xfId="24957"/>
    <cellStyle name="Normal 36" xfId="40"/>
    <cellStyle name="Normal 36 10" xfId="24958"/>
    <cellStyle name="Normal 36 10 2" xfId="24959"/>
    <cellStyle name="Normal 36 11" xfId="24960"/>
    <cellStyle name="Normal 36 12" xfId="24961"/>
    <cellStyle name="Normal 36 13" xfId="24962"/>
    <cellStyle name="Normal 36 14" xfId="24963"/>
    <cellStyle name="Normal 36 15" xfId="24964"/>
    <cellStyle name="Normal 36 2" xfId="24965"/>
    <cellStyle name="Normal 36 2 10" xfId="24966"/>
    <cellStyle name="Normal 36 2 11" xfId="24967"/>
    <cellStyle name="Normal 36 2 12" xfId="24968"/>
    <cellStyle name="Normal 36 2 2" xfId="24969"/>
    <cellStyle name="Normal 36 2 2 2" xfId="24970"/>
    <cellStyle name="Normal 36 2 2 2 2" xfId="24971"/>
    <cellStyle name="Normal 36 2 2 2 2 2" xfId="24972"/>
    <cellStyle name="Normal 36 2 2 2 2 3" xfId="24973"/>
    <cellStyle name="Normal 36 2 2 2 3" xfId="24974"/>
    <cellStyle name="Normal 36 2 2 2 4" xfId="24975"/>
    <cellStyle name="Normal 36 2 3" xfId="24976"/>
    <cellStyle name="Normal 36 2 4" xfId="24977"/>
    <cellStyle name="Normal 36 2 5" xfId="24978"/>
    <cellStyle name="Normal 36 2 6" xfId="24979"/>
    <cellStyle name="Normal 36 2 7" xfId="24980"/>
    <cellStyle name="Normal 36 2 8" xfId="24981"/>
    <cellStyle name="Normal 36 2 9" xfId="24982"/>
    <cellStyle name="Normal 36 3" xfId="24983"/>
    <cellStyle name="Normal 36 3 2" xfId="24984"/>
    <cellStyle name="Normal 36 3 2 2" xfId="24985"/>
    <cellStyle name="Normal 36 3 2 2 2" xfId="24986"/>
    <cellStyle name="Normal 36 3 2 2 3" xfId="24987"/>
    <cellStyle name="Normal 36 3 2 3" xfId="24988"/>
    <cellStyle name="Normal 36 3 2 4" xfId="24989"/>
    <cellStyle name="Normal 36 3 3" xfId="24990"/>
    <cellStyle name="Normal 36 3 3 2" xfId="24991"/>
    <cellStyle name="Normal 36 3 3 2 2" xfId="24992"/>
    <cellStyle name="Normal 36 3 3 2 3" xfId="24993"/>
    <cellStyle name="Normal 36 3 3 3" xfId="24994"/>
    <cellStyle name="Normal 36 3 3 4" xfId="24995"/>
    <cellStyle name="Normal 36 3 4" xfId="24996"/>
    <cellStyle name="Normal 36 3 4 2" xfId="24997"/>
    <cellStyle name="Normal 36 3 4 2 2" xfId="24998"/>
    <cellStyle name="Normal 36 3 4 2 3" xfId="24999"/>
    <cellStyle name="Normal 36 3 4 3" xfId="25000"/>
    <cellStyle name="Normal 36 3 4 4" xfId="25001"/>
    <cellStyle name="Normal 36 4" xfId="25002"/>
    <cellStyle name="Normal 36 5" xfId="25003"/>
    <cellStyle name="Normal 36 5 2" xfId="25004"/>
    <cellStyle name="Normal 36 5 2 2" xfId="25005"/>
    <cellStyle name="Normal 36 5 2 2 2" xfId="25006"/>
    <cellStyle name="Normal 36 5 2 2 3" xfId="25007"/>
    <cellStyle name="Normal 36 5 2 3" xfId="25008"/>
    <cellStyle name="Normal 36 5 2 4" xfId="25009"/>
    <cellStyle name="Normal 36 5 3" xfId="25010"/>
    <cellStyle name="Normal 36 5 3 2" xfId="25011"/>
    <cellStyle name="Normal 36 5 3 2 2" xfId="25012"/>
    <cellStyle name="Normal 36 5 3 2 3" xfId="25013"/>
    <cellStyle name="Normal 36 5 3 3" xfId="25014"/>
    <cellStyle name="Normal 36 5 3 4" xfId="25015"/>
    <cellStyle name="Normal 36 5 4" xfId="25016"/>
    <cellStyle name="Normal 36 5 4 2" xfId="25017"/>
    <cellStyle name="Normal 36 5 4 2 2" xfId="25018"/>
    <cellStyle name="Normal 36 5 4 2 3" xfId="25019"/>
    <cellStyle name="Normal 36 5 4 3" xfId="25020"/>
    <cellStyle name="Normal 36 5 4 4" xfId="25021"/>
    <cellStyle name="Normal 36 5 5" xfId="25022"/>
    <cellStyle name="Normal 36 5 5 2" xfId="25023"/>
    <cellStyle name="Normal 36 5 5 2 2" xfId="25024"/>
    <cellStyle name="Normal 36 5 5 2 2 2" xfId="25025"/>
    <cellStyle name="Normal 36 5 5 2 2 3" xfId="25026"/>
    <cellStyle name="Normal 36 5 5 2 3" xfId="25027"/>
    <cellStyle name="Normal 36 5 5 2 4" xfId="25028"/>
    <cellStyle name="Normal 36 5 5 3" xfId="25029"/>
    <cellStyle name="Normal 36 5 5 3 2" xfId="25030"/>
    <cellStyle name="Normal 36 5 5 3 2 2" xfId="25031"/>
    <cellStyle name="Normal 36 5 5 3 2 2 2" xfId="25032"/>
    <cellStyle name="Normal 36 5 5 3 2 2 3" xfId="25033"/>
    <cellStyle name="Normal 36 5 5 3 2 3" xfId="25034"/>
    <cellStyle name="Normal 36 5 5 3 2 4" xfId="25035"/>
    <cellStyle name="Normal 36 5 5 3 3" xfId="25036"/>
    <cellStyle name="Normal 36 5 5 3 3 2" xfId="25037"/>
    <cellStyle name="Normal 36 5 5 3 3 3" xfId="25038"/>
    <cellStyle name="Normal 36 5 5 3 4" xfId="25039"/>
    <cellStyle name="Normal 36 5 5 3 5" xfId="25040"/>
    <cellStyle name="Normal 36 5 5 4" xfId="25041"/>
    <cellStyle name="Normal 36 5 5 4 2" xfId="25042"/>
    <cellStyle name="Normal 36 5 5 4 2 2" xfId="25043"/>
    <cellStyle name="Normal 36 5 5 4 2 3" xfId="25044"/>
    <cellStyle name="Normal 36 5 5 4 3" xfId="25045"/>
    <cellStyle name="Normal 36 5 5 4 4" xfId="25046"/>
    <cellStyle name="Normal 36 5 5 5" xfId="25047"/>
    <cellStyle name="Normal 36 5 5 5 2" xfId="25048"/>
    <cellStyle name="Normal 36 5 5 5 2 2" xfId="25049"/>
    <cellStyle name="Normal 36 5 5 5 2 3" xfId="25050"/>
    <cellStyle name="Normal 36 5 5 5 3" xfId="25051"/>
    <cellStyle name="Normal 36 5 5 5 4" xfId="25052"/>
    <cellStyle name="Normal 36 5 5 6" xfId="25053"/>
    <cellStyle name="Normal 36 5 5 6 2" xfId="25054"/>
    <cellStyle name="Normal 36 5 5 6 3" xfId="25055"/>
    <cellStyle name="Normal 36 5 5 7" xfId="25056"/>
    <cellStyle name="Normal 36 5 5 8" xfId="25057"/>
    <cellStyle name="Normal 36 6" xfId="25058"/>
    <cellStyle name="Normal 36 7" xfId="25059"/>
    <cellStyle name="Normal 36 8" xfId="25060"/>
    <cellStyle name="Normal 36 9" xfId="25061"/>
    <cellStyle name="Normal 36_Repairs &amp; Renovations to MGM  - 26-07-2016" xfId="25062"/>
    <cellStyle name="Normal 37" xfId="41"/>
    <cellStyle name="Normal 37 10" xfId="25063"/>
    <cellStyle name="Normal 37 11" xfId="25064"/>
    <cellStyle name="Normal 37 12" xfId="25065"/>
    <cellStyle name="Normal 37 2" xfId="42"/>
    <cellStyle name="Normal 37 2 10" xfId="25066"/>
    <cellStyle name="Normal 37 2 11" xfId="25067"/>
    <cellStyle name="Normal 37 2 2" xfId="25068"/>
    <cellStyle name="Normal 37 2 2 2" xfId="25069"/>
    <cellStyle name="Normal 37 2 3" xfId="25070"/>
    <cellStyle name="Normal 37 2 4" xfId="25071"/>
    <cellStyle name="Normal 37 2 5" xfId="25072"/>
    <cellStyle name="Normal 37 2 6" xfId="25073"/>
    <cellStyle name="Normal 37 2 7" xfId="25074"/>
    <cellStyle name="Normal 37 2 8" xfId="25075"/>
    <cellStyle name="Normal 37 2 9" xfId="25076"/>
    <cellStyle name="Normal 37 3" xfId="25077"/>
    <cellStyle name="Normal 37 4" xfId="25078"/>
    <cellStyle name="Normal 37 5" xfId="25079"/>
    <cellStyle name="Normal 37 6" xfId="25080"/>
    <cellStyle name="Normal 37 7" xfId="25081"/>
    <cellStyle name="Normal 37 8" xfId="25082"/>
    <cellStyle name="Normal 37 9" xfId="25083"/>
    <cellStyle name="Normal 38" xfId="25084"/>
    <cellStyle name="Normal 38 10" xfId="25085"/>
    <cellStyle name="Normal 38 11" xfId="25086"/>
    <cellStyle name="Normal 38 2" xfId="25087"/>
    <cellStyle name="Normal 38 2 2" xfId="25088"/>
    <cellStyle name="Normal 38 3" xfId="25089"/>
    <cellStyle name="Normal 38 3 2" xfId="25090"/>
    <cellStyle name="Normal 38 3 2 2" xfId="25091"/>
    <cellStyle name="Normal 38 3 2 2 2" xfId="25092"/>
    <cellStyle name="Normal 38 3 2 2 2 2" xfId="25093"/>
    <cellStyle name="Normal 38 3 2 2 2 2 2" xfId="25094"/>
    <cellStyle name="Normal 38 3 2 2 2 2 3" xfId="25095"/>
    <cellStyle name="Normal 38 3 2 2 2 3" xfId="25096"/>
    <cellStyle name="Normal 38 3 2 2 2 4" xfId="25097"/>
    <cellStyle name="Normal 38 3 2 2 3" xfId="25098"/>
    <cellStyle name="Normal 38 3 2 2 3 2" xfId="25099"/>
    <cellStyle name="Normal 38 3 2 2 3 3" xfId="25100"/>
    <cellStyle name="Normal 38 3 2 2 4" xfId="25101"/>
    <cellStyle name="Normal 38 3 2 2 5" xfId="25102"/>
    <cellStyle name="Normal 38 3 2 3" xfId="25103"/>
    <cellStyle name="Normal 38 3 2 3 2" xfId="25104"/>
    <cellStyle name="Normal 38 3 2 3 2 2" xfId="25105"/>
    <cellStyle name="Normal 38 3 2 3 2 2 2" xfId="25106"/>
    <cellStyle name="Normal 38 3 2 3 2 2 3" xfId="25107"/>
    <cellStyle name="Normal 38 3 2 3 2 3" xfId="25108"/>
    <cellStyle name="Normal 38 3 2 3 2 4" xfId="25109"/>
    <cellStyle name="Normal 38 3 2 3 3" xfId="25110"/>
    <cellStyle name="Normal 38 3 2 3 3 2" xfId="25111"/>
    <cellStyle name="Normal 38 3 2 3 3 3" xfId="25112"/>
    <cellStyle name="Normal 38 3 2 3 4" xfId="25113"/>
    <cellStyle name="Normal 38 3 2 3 4 2 2 2" xfId="25114"/>
    <cellStyle name="Normal 38 3 2 3 4 2 2 2 2" xfId="25115"/>
    <cellStyle name="Normal 38 3 2 3 4 2 2 2 2 2" xfId="25116"/>
    <cellStyle name="Normal 38 3 2 3 4 2 2 2 2 3" xfId="25117"/>
    <cellStyle name="Normal 38 3 2 3 4 2 2 2 3" xfId="25118"/>
    <cellStyle name="Normal 38 3 2 3 4 2 2 2 4" xfId="25119"/>
    <cellStyle name="Normal 38 3 2 3 4 2 2 3" xfId="25120"/>
    <cellStyle name="Normal 38 3 2 3 4 2 2 3 2" xfId="25121"/>
    <cellStyle name="Normal 38 3 2 3 4 2 2 3 2 2" xfId="25122"/>
    <cellStyle name="Normal 38 3 2 3 4 2 2 3 2 3" xfId="25123"/>
    <cellStyle name="Normal 38 3 2 3 4 2 2 3 3" xfId="25124"/>
    <cellStyle name="Normal 38 3 2 3 4 2 2 3 4" xfId="25125"/>
    <cellStyle name="Normal 38 3 2 3 5" xfId="25126"/>
    <cellStyle name="Normal 38 3 3" xfId="25127"/>
    <cellStyle name="Normal 38 3 4" xfId="25128"/>
    <cellStyle name="Normal 38 3 4 2" xfId="25129"/>
    <cellStyle name="Normal 38 3 4 2 2" xfId="25130"/>
    <cellStyle name="Normal 38 3 4 2 2 2" xfId="25131"/>
    <cellStyle name="Normal 38 3 4 2 2 2 2" xfId="25132"/>
    <cellStyle name="Normal 38 3 4 2 2 2 2 2" xfId="25133"/>
    <cellStyle name="Normal 38 3 4 2 2 2 2 2 2" xfId="25134"/>
    <cellStyle name="Normal 38 3 4 2 2 2 2 2 2 2" xfId="25135"/>
    <cellStyle name="Normal 38 3 4 2 2 2 2 2 2 2 2" xfId="25136"/>
    <cellStyle name="Normal 38 3 4 2 2 2 2 2 2 2 3" xfId="25137"/>
    <cellStyle name="Normal 38 3 4 2 2 2 2 2 2 3" xfId="25138"/>
    <cellStyle name="Normal 38 3 4 2 2 2 2 2 2 4" xfId="25139"/>
    <cellStyle name="Normal 38 3 4 2 2 2 2 2 2 5" xfId="25140"/>
    <cellStyle name="Normal 38 3 4 2 2 2 2 2 2 5 2" xfId="25141"/>
    <cellStyle name="Normal 38 3 4 2 2 2 2 2 2 5 2 2" xfId="25142"/>
    <cellStyle name="Normal 38 3 4 2 2 2 2 2 2 5 2 3" xfId="25143"/>
    <cellStyle name="Normal 38 3 4 2 2 2 2 2 2 5 3" xfId="25144"/>
    <cellStyle name="Normal 38 3 4 2 2 2 2 2 2 5 4" xfId="25145"/>
    <cellStyle name="Normal 38 3 4 2 2 2 2 2 3" xfId="25146"/>
    <cellStyle name="Normal 38 3 4 2 2 2 2 2 4" xfId="25147"/>
    <cellStyle name="Normal 38 3 4 2 2 2 2 3" xfId="25148"/>
    <cellStyle name="Normal 38 3 4 2 2 2 2 4" xfId="25149"/>
    <cellStyle name="Normal 38 3 4 2 2 2 3" xfId="25150"/>
    <cellStyle name="Normal 38 3 4 2 2 2 3 2" xfId="25151"/>
    <cellStyle name="Normal 38 3 4 2 2 2 3 2 2" xfId="25152"/>
    <cellStyle name="Normal 38 3 4 2 2 2 3 2 3" xfId="25153"/>
    <cellStyle name="Normal 38 3 4 2 2 2 3 3" xfId="25154"/>
    <cellStyle name="Normal 38 3 4 2 2 2 3 4" xfId="25155"/>
    <cellStyle name="Normal 38 3 4 2 2 2 4" xfId="25156"/>
    <cellStyle name="Normal 38 3 4 2 2 2 4 2" xfId="25157"/>
    <cellStyle name="Normal 38 3 4 2 2 2 4 3" xfId="25158"/>
    <cellStyle name="Normal 38 3 4 2 2 2 5" xfId="25159"/>
    <cellStyle name="Normal 38 3 4 2 2 2 6" xfId="25160"/>
    <cellStyle name="Normal 38 3 4 2 2 3" xfId="25161"/>
    <cellStyle name="Normal 38 3 4 2 2 3 2" xfId="25162"/>
    <cellStyle name="Normal 38 3 4 2 2 3 2 2" xfId="25163"/>
    <cellStyle name="Normal 38 3 4 2 2 3 2 3" xfId="25164"/>
    <cellStyle name="Normal 38 3 4 2 2 3 3" xfId="25165"/>
    <cellStyle name="Normal 38 3 4 2 2 3 4" xfId="25166"/>
    <cellStyle name="Normal 38 3 4 2 2 4" xfId="25167"/>
    <cellStyle name="Normal 38 3 4 2 2 4 2" xfId="25168"/>
    <cellStyle name="Normal 38 3 4 2 2 4 3" xfId="25169"/>
    <cellStyle name="Normal 38 3 4 2 2 5" xfId="25170"/>
    <cellStyle name="Normal 38 3 4 2 2 6" xfId="25171"/>
    <cellStyle name="Normal 38 3 4 2 3" xfId="25172"/>
    <cellStyle name="Normal 38 3 4 2 3 2" xfId="25173"/>
    <cellStyle name="Normal 38 3 4 2 3 3" xfId="25174"/>
    <cellStyle name="Normal 38 3 4 2 4" xfId="25175"/>
    <cellStyle name="Normal 38 3 4 2 5" xfId="25176"/>
    <cellStyle name="Normal 38 3 4 3" xfId="25177"/>
    <cellStyle name="Normal 38 3 4 3 2" xfId="25178"/>
    <cellStyle name="Normal 38 3 4 3 3" xfId="25179"/>
    <cellStyle name="Normal 38 3 4 4" xfId="25180"/>
    <cellStyle name="Normal 38 3 4 5" xfId="25181"/>
    <cellStyle name="Normal 38 3 5" xfId="25182"/>
    <cellStyle name="Normal 38 3 5 2" xfId="25183"/>
    <cellStyle name="Normal 38 3 5 2 2" xfId="25184"/>
    <cellStyle name="Normal 38 3 5 2 3" xfId="25185"/>
    <cellStyle name="Normal 38 3 5 3" xfId="25186"/>
    <cellStyle name="Normal 38 3 5 4" xfId="25187"/>
    <cellStyle name="Normal 38 4" xfId="25188"/>
    <cellStyle name="Normal 38 4 2" xfId="25189"/>
    <cellStyle name="Normal 38 5" xfId="25190"/>
    <cellStyle name="Normal 38 6" xfId="25191"/>
    <cellStyle name="Normal 38 7" xfId="25192"/>
    <cellStyle name="Normal 38 8" xfId="25193"/>
    <cellStyle name="Normal 38 9" xfId="25194"/>
    <cellStyle name="Normal 39" xfId="25195"/>
    <cellStyle name="Normal 39 2" xfId="25196"/>
    <cellStyle name="Normal 39 2 2" xfId="25197"/>
    <cellStyle name="Normal 39 3" xfId="25198"/>
    <cellStyle name="Normal 39 4" xfId="25199"/>
    <cellStyle name="Normal 39 4 2" xfId="25200"/>
    <cellStyle name="Normal 39 4 2 2" xfId="25201"/>
    <cellStyle name="Normal 39 4 2 3" xfId="25202"/>
    <cellStyle name="Normal 39 4 3" xfId="25203"/>
    <cellStyle name="Normal 39 4 4" xfId="25204"/>
    <cellStyle name="Normal 39 5" xfId="25205"/>
    <cellStyle name="Normal 39 5 2" xfId="25206"/>
    <cellStyle name="Normal 39 5 2 2" xfId="25207"/>
    <cellStyle name="Normal 39 5 2 3" xfId="25208"/>
    <cellStyle name="Normal 39 5 3" xfId="25209"/>
    <cellStyle name="Normal 39 5 4" xfId="25210"/>
    <cellStyle name="Normal 39 6" xfId="25211"/>
    <cellStyle name="Normal 39 6 2" xfId="25212"/>
    <cellStyle name="Normal 39 6 2 2" xfId="25213"/>
    <cellStyle name="Normal 39 6 2 3" xfId="25214"/>
    <cellStyle name="Normal 39 6 3" xfId="25215"/>
    <cellStyle name="Normal 39 6 4" xfId="25216"/>
    <cellStyle name="Normal 39 7" xfId="25217"/>
    <cellStyle name="Normal 39 7 2" xfId="25218"/>
    <cellStyle name="Normal 39 7 2 2" xfId="25219"/>
    <cellStyle name="Normal 39 7 2 3" xfId="25220"/>
    <cellStyle name="Normal 39 7 3" xfId="25221"/>
    <cellStyle name="Normal 39 7 4" xfId="25222"/>
    <cellStyle name="Normal 39 8" xfId="25223"/>
    <cellStyle name="Normal 39 8 2" xfId="25224"/>
    <cellStyle name="Normal 39 8 2 2" xfId="25225"/>
    <cellStyle name="Normal 39 8 2 3" xfId="25226"/>
    <cellStyle name="Normal 39 8 3" xfId="25227"/>
    <cellStyle name="Normal 39 8 4" xfId="25228"/>
    <cellStyle name="Normal 4" xfId="9"/>
    <cellStyle name="Normal 4 10" xfId="25229"/>
    <cellStyle name="Normal 4 11" xfId="25230"/>
    <cellStyle name="Normal 4 12" xfId="25231"/>
    <cellStyle name="Normal 4 13" xfId="25232"/>
    <cellStyle name="Normal 4 14" xfId="25233"/>
    <cellStyle name="Normal 4 14 2" xfId="25234"/>
    <cellStyle name="Normal 4 15" xfId="25235"/>
    <cellStyle name="Normal 4 16" xfId="25236"/>
    <cellStyle name="Normal 4 17" xfId="25237"/>
    <cellStyle name="Normal 4 2" xfId="12"/>
    <cellStyle name="Normal 4 2 10" xfId="25238"/>
    <cellStyle name="Normal 4 2 11" xfId="25239"/>
    <cellStyle name="Normal 4 2 12" xfId="25240"/>
    <cellStyle name="Normal 4 2 13" xfId="25241"/>
    <cellStyle name="Normal 4 2 14" xfId="25242"/>
    <cellStyle name="Normal 4 2 15" xfId="25243"/>
    <cellStyle name="Normal 4 2 16" xfId="25244"/>
    <cellStyle name="Normal 4 2 17" xfId="25245"/>
    <cellStyle name="Normal 4 2 18" xfId="25246"/>
    <cellStyle name="Normal 4 2 2" xfId="25247"/>
    <cellStyle name="Normal 4 2 2 10" xfId="25248"/>
    <cellStyle name="Normal 4 2 2 10 2" xfId="25249"/>
    <cellStyle name="Normal 4 2 2 10 2 2" xfId="25250"/>
    <cellStyle name="Normal 4 2 2 10 2 3" xfId="25251"/>
    <cellStyle name="Normal 4 2 2 10 3" xfId="25252"/>
    <cellStyle name="Normal 4 2 2 10 4" xfId="25253"/>
    <cellStyle name="Normal 4 2 2 11" xfId="25254"/>
    <cellStyle name="Normal 4 2 2 11 2" xfId="25255"/>
    <cellStyle name="Normal 4 2 2 11 2 2" xfId="25256"/>
    <cellStyle name="Normal 4 2 2 11 2 3" xfId="25257"/>
    <cellStyle name="Normal 4 2 2 11 3" xfId="25258"/>
    <cellStyle name="Normal 4 2 2 11 4" xfId="25259"/>
    <cellStyle name="Normal 4 2 2 2" xfId="25260"/>
    <cellStyle name="Normal 4 2 2 2 2" xfId="25261"/>
    <cellStyle name="Normal 4 2 2 3" xfId="25262"/>
    <cellStyle name="Normal 4 2 2 4" xfId="25263"/>
    <cellStyle name="Normal 4 2 2 4 2" xfId="25264"/>
    <cellStyle name="Normal 4 2 2 4 2 2" xfId="25265"/>
    <cellStyle name="Normal 4 2 2 4 2 3" xfId="25266"/>
    <cellStyle name="Normal 4 2 2 4 3" xfId="25267"/>
    <cellStyle name="Normal 4 2 2 4 4" xfId="25268"/>
    <cellStyle name="Normal 4 2 2 5" xfId="25269"/>
    <cellStyle name="Normal 4 2 2 5 2" xfId="25270"/>
    <cellStyle name="Normal 4 2 2 5 2 2" xfId="25271"/>
    <cellStyle name="Normal 4 2 2 5 2 3" xfId="25272"/>
    <cellStyle name="Normal 4 2 2 5 3" xfId="25273"/>
    <cellStyle name="Normal 4 2 2 5 4" xfId="25274"/>
    <cellStyle name="Normal 4 2 2 6" xfId="25275"/>
    <cellStyle name="Normal 4 2 2 6 2" xfId="25276"/>
    <cellStyle name="Normal 4 2 2 6 2 2" xfId="25277"/>
    <cellStyle name="Normal 4 2 2 6 2 3" xfId="25278"/>
    <cellStyle name="Normal 4 2 2 6 3" xfId="25279"/>
    <cellStyle name="Normal 4 2 2 6 4" xfId="25280"/>
    <cellStyle name="Normal 4 2 2 7" xfId="25281"/>
    <cellStyle name="Normal 4 2 2 7 2" xfId="25282"/>
    <cellStyle name="Normal 4 2 2 7 2 2" xfId="25283"/>
    <cellStyle name="Normal 4 2 2 7 2 3" xfId="25284"/>
    <cellStyle name="Normal 4 2 2 7 3" xfId="25285"/>
    <cellStyle name="Normal 4 2 2 7 4" xfId="25286"/>
    <cellStyle name="Normal 4 2 2 8" xfId="25287"/>
    <cellStyle name="Normal 4 2 2 8 2" xfId="25288"/>
    <cellStyle name="Normal 4 2 2 8 2 2" xfId="25289"/>
    <cellStyle name="Normal 4 2 2 8 2 3" xfId="25290"/>
    <cellStyle name="Normal 4 2 2 8 3" xfId="25291"/>
    <cellStyle name="Normal 4 2 2 8 4" xfId="25292"/>
    <cellStyle name="Normal 4 2 2 9" xfId="25293"/>
    <cellStyle name="Normal 4 2 2 9 2" xfId="25294"/>
    <cellStyle name="Normal 4 2 2 9 2 2" xfId="25295"/>
    <cellStyle name="Normal 4 2 2 9 2 3" xfId="25296"/>
    <cellStyle name="Normal 4 2 2 9 3" xfId="25297"/>
    <cellStyle name="Normal 4 2 2 9 4" xfId="25298"/>
    <cellStyle name="Normal 4 2 3" xfId="25299"/>
    <cellStyle name="Normal 4 2 3 10" xfId="25300"/>
    <cellStyle name="Normal 4 2 3 10 2" xfId="25301"/>
    <cellStyle name="Normal 4 2 3 10 3" xfId="25302"/>
    <cellStyle name="Normal 4 2 3 11" xfId="25303"/>
    <cellStyle name="Normal 4 2 3 11 2" xfId="25304"/>
    <cellStyle name="Normal 4 2 3 11 3" xfId="25305"/>
    <cellStyle name="Normal 4 2 3 12" xfId="25306"/>
    <cellStyle name="Normal 4 2 3 13" xfId="25307"/>
    <cellStyle name="Normal 4 2 3 2" xfId="25308"/>
    <cellStyle name="Normal 4 2 3 2 2" xfId="25309"/>
    <cellStyle name="Normal 4 2 3 2 2 2" xfId="25310"/>
    <cellStyle name="Normal 4 2 3 2 2 3" xfId="25311"/>
    <cellStyle name="Normal 4 2 3 3" xfId="25312"/>
    <cellStyle name="Normal 4 2 3 4" xfId="25313"/>
    <cellStyle name="Normal 4 2 3 5" xfId="25314"/>
    <cellStyle name="Normal 4 2 3 6" xfId="25315"/>
    <cellStyle name="Normal 4 2 3 7" xfId="25316"/>
    <cellStyle name="Normal 4 2 3 8" xfId="25317"/>
    <cellStyle name="Normal 4 2 3 9" xfId="25318"/>
    <cellStyle name="Normal 4 2 4" xfId="25319"/>
    <cellStyle name="Normal 4 2 5" xfId="25320"/>
    <cellStyle name="Normal 4 2 6" xfId="25321"/>
    <cellStyle name="Normal 4 2 6 2" xfId="25322"/>
    <cellStyle name="Normal 4 2 6 2 2" xfId="25323"/>
    <cellStyle name="Normal 4 2 6 2 3" xfId="25324"/>
    <cellStyle name="Normal 4 2 6 3" xfId="25325"/>
    <cellStyle name="Normal 4 2 6 4" xfId="25326"/>
    <cellStyle name="Normal 4 2 7" xfId="25327"/>
    <cellStyle name="Normal 4 2 7 2" xfId="25328"/>
    <cellStyle name="Normal 4 2 8" xfId="25329"/>
    <cellStyle name="Normal 4 2 9" xfId="25330"/>
    <cellStyle name="Normal 4 2_5.Vemulapudi" xfId="25331"/>
    <cellStyle name="Normal 4 22 2" xfId="25332"/>
    <cellStyle name="Normal 4 3" xfId="25333"/>
    <cellStyle name="Normal 4 3 10" xfId="25334"/>
    <cellStyle name="Normal 4 3 2" xfId="25335"/>
    <cellStyle name="Normal 4 3 2 2" xfId="25336"/>
    <cellStyle name="Normal 4 3 2 2 2" xfId="25337"/>
    <cellStyle name="Normal 4 3 2 3" xfId="25338"/>
    <cellStyle name="Normal 4 3 2 4" xfId="25339"/>
    <cellStyle name="Normal 4 3 2 5" xfId="25340"/>
    <cellStyle name="Normal 4 3 2 6" xfId="25341"/>
    <cellStyle name="Normal 4 3 2 7" xfId="25342"/>
    <cellStyle name="Normal 4 3 2 8" xfId="25343"/>
    <cellStyle name="Normal 4 3 2 9" xfId="25344"/>
    <cellStyle name="Normal 4 3 3" xfId="25345"/>
    <cellStyle name="Normal 4 3 3 2" xfId="25346"/>
    <cellStyle name="Normal 4 3 4" xfId="25347"/>
    <cellStyle name="Normal 4 3 5" xfId="25348"/>
    <cellStyle name="Normal 4 3 6" xfId="25349"/>
    <cellStyle name="Normal 4 3 7" xfId="25350"/>
    <cellStyle name="Normal 4 3 8" xfId="25351"/>
    <cellStyle name="Normal 4 3 9" xfId="25352"/>
    <cellStyle name="Normal 4 3_NERELLA ADDITIONAL CLASS ROOMS IN FF" xfId="25353"/>
    <cellStyle name="Normal 4 35" xfId="25354"/>
    <cellStyle name="Normal 4 4" xfId="25355"/>
    <cellStyle name="Normal 4 4 10" xfId="25356"/>
    <cellStyle name="Normal 4 4 11" xfId="25357"/>
    <cellStyle name="Normal 4 4 2" xfId="25358"/>
    <cellStyle name="Normal 4 4 2 2" xfId="25359"/>
    <cellStyle name="Normal 4 4 2 3" xfId="25360"/>
    <cellStyle name="Normal 4 4 2 4" xfId="25361"/>
    <cellStyle name="Normal 4 4 2 5" xfId="25362"/>
    <cellStyle name="Normal 4 4 2 6" xfId="25363"/>
    <cellStyle name="Normal 4 4 2 7" xfId="25364"/>
    <cellStyle name="Normal 4 4 2 8" xfId="25365"/>
    <cellStyle name="Normal 4 4 2 9" xfId="25366"/>
    <cellStyle name="Normal 4 4 3" xfId="25367"/>
    <cellStyle name="Normal 4 4 4" xfId="25368"/>
    <cellStyle name="Normal 4 4 5" xfId="25369"/>
    <cellStyle name="Normal 4 4 6" xfId="25370"/>
    <cellStyle name="Normal 4 4 7" xfId="25371"/>
    <cellStyle name="Normal 4 4 8" xfId="25372"/>
    <cellStyle name="Normal 4 4 9" xfId="25373"/>
    <cellStyle name="Normal 4 4_NERELLA ADDITIONAL CLASS ROOMS IN FF" xfId="25374"/>
    <cellStyle name="Normal 4 5" xfId="25375"/>
    <cellStyle name="Normal 4 5 10" xfId="25376"/>
    <cellStyle name="Normal 4 5 10 2" xfId="25377"/>
    <cellStyle name="Normal 4 5 10 3" xfId="25378"/>
    <cellStyle name="Normal 4 5 11" xfId="25379"/>
    <cellStyle name="Normal 4 5 11 2" xfId="25380"/>
    <cellStyle name="Normal 4 5 11 3" xfId="25381"/>
    <cellStyle name="Normal 4 5 12" xfId="25382"/>
    <cellStyle name="Normal 4 5 13" xfId="25383"/>
    <cellStyle name="Normal 4 5 2" xfId="25384"/>
    <cellStyle name="Normal 4 5 2 2" xfId="25385"/>
    <cellStyle name="Normal 4 5 2 2 2" xfId="25386"/>
    <cellStyle name="Normal 4 5 2 2 3" xfId="25387"/>
    <cellStyle name="Normal 4 5 3" xfId="25388"/>
    <cellStyle name="Normal 4 5 4" xfId="25389"/>
    <cellStyle name="Normal 4 5 5" xfId="25390"/>
    <cellStyle name="Normal 4 5 6" xfId="25391"/>
    <cellStyle name="Normal 4 5 7" xfId="25392"/>
    <cellStyle name="Normal 4 5 8" xfId="25393"/>
    <cellStyle name="Normal 4 5 9" xfId="25394"/>
    <cellStyle name="Normal 4 6" xfId="25395"/>
    <cellStyle name="Normal 4 6 2" xfId="25396"/>
    <cellStyle name="Normal 4 6 3" xfId="25397"/>
    <cellStyle name="Normal 4 6 4" xfId="25398"/>
    <cellStyle name="Normal 4 6 5" xfId="25399"/>
    <cellStyle name="Normal 4 6 6" xfId="25400"/>
    <cellStyle name="Normal 4 6 7" xfId="25401"/>
    <cellStyle name="Normal 4 6 8" xfId="25402"/>
    <cellStyle name="Normal 4 6 9" xfId="25403"/>
    <cellStyle name="Normal 4 7" xfId="25404"/>
    <cellStyle name="Normal 4 8" xfId="25405"/>
    <cellStyle name="Normal 4 9" xfId="25406"/>
    <cellStyle name="Normal 4_14-15 Datas Final 23.11.14.xls 14.05.2015" xfId="25407"/>
    <cellStyle name="Normal 40" xfId="25408"/>
    <cellStyle name="Normal 40 2" xfId="25409"/>
    <cellStyle name="Normal 40 2 2" xfId="25410"/>
    <cellStyle name="Normal 40 3" xfId="25411"/>
    <cellStyle name="Normal 40 4" xfId="25412"/>
    <cellStyle name="Normal 40 4 2" xfId="25413"/>
    <cellStyle name="Normal 40 4 2 2" xfId="25414"/>
    <cellStyle name="Normal 40 4 2 3" xfId="25415"/>
    <cellStyle name="Normal 40 4 3" xfId="25416"/>
    <cellStyle name="Normal 40 4 4" xfId="25417"/>
    <cellStyle name="Normal 40 5" xfId="25418"/>
    <cellStyle name="Normal 40 5 2" xfId="25419"/>
    <cellStyle name="Normal 40 5 2 2" xfId="25420"/>
    <cellStyle name="Normal 40 5 2 3" xfId="25421"/>
    <cellStyle name="Normal 40 5 3" xfId="25422"/>
    <cellStyle name="Normal 40 5 4" xfId="25423"/>
    <cellStyle name="Normal 40 6" xfId="25424"/>
    <cellStyle name="Normal 40 6 2" xfId="25425"/>
    <cellStyle name="Normal 40 6 2 2" xfId="25426"/>
    <cellStyle name="Normal 40 6 2 3" xfId="25427"/>
    <cellStyle name="Normal 40 6 3" xfId="25428"/>
    <cellStyle name="Normal 40 6 4" xfId="25429"/>
    <cellStyle name="Normal 40 7" xfId="25430"/>
    <cellStyle name="Normal 40 7 2" xfId="25431"/>
    <cellStyle name="Normal 40 7 2 2" xfId="25432"/>
    <cellStyle name="Normal 40 7 2 3" xfId="25433"/>
    <cellStyle name="Normal 40 7 3" xfId="25434"/>
    <cellStyle name="Normal 40 7 4" xfId="25435"/>
    <cellStyle name="Normal 40 8" xfId="25436"/>
    <cellStyle name="Normal 40 8 2" xfId="25437"/>
    <cellStyle name="Normal 40 8 2 2" xfId="25438"/>
    <cellStyle name="Normal 40 8 2 3" xfId="25439"/>
    <cellStyle name="Normal 40 8 3" xfId="25440"/>
    <cellStyle name="Normal 40 8 4" xfId="25441"/>
    <cellStyle name="Normal 41" xfId="25442"/>
    <cellStyle name="Normal 41 2" xfId="25443"/>
    <cellStyle name="Normal 41 2 2" xfId="25444"/>
    <cellStyle name="Normal 41 3" xfId="25445"/>
    <cellStyle name="Normal 41 3 2" xfId="25446"/>
    <cellStyle name="Normal 41 3 2 2" xfId="25447"/>
    <cellStyle name="Normal 41 3 2 2 2" xfId="25448"/>
    <cellStyle name="Normal 41 3 2 2 3" xfId="25449"/>
    <cellStyle name="Normal 41 3 2 3" xfId="25450"/>
    <cellStyle name="Normal 41 3 2 4" xfId="25451"/>
    <cellStyle name="Normal 41 4" xfId="25452"/>
    <cellStyle name="Normal 41 4 2" xfId="25453"/>
    <cellStyle name="Normal 41 4 2 2" xfId="25454"/>
    <cellStyle name="Normal 41 4 2 2 2" xfId="25455"/>
    <cellStyle name="Normal 41 4 2 2 3" xfId="25456"/>
    <cellStyle name="Normal 41 4 2 3" xfId="25457"/>
    <cellStyle name="Normal 41 4 2 4" xfId="25458"/>
    <cellStyle name="Normal 41 4 3" xfId="25459"/>
    <cellStyle name="Normal 41 4 3 2" xfId="25460"/>
    <cellStyle name="Normal 41 4 3 3" xfId="25461"/>
    <cellStyle name="Normal 41 4 4" xfId="25462"/>
    <cellStyle name="Normal 41 4 5" xfId="25463"/>
    <cellStyle name="Normal 41 5" xfId="25464"/>
    <cellStyle name="Normal 41 5 2" xfId="25465"/>
    <cellStyle name="Normal 41 5 2 2" xfId="25466"/>
    <cellStyle name="Normal 41 5 2 3" xfId="25467"/>
    <cellStyle name="Normal 41 5 3" xfId="25468"/>
    <cellStyle name="Normal 41 5 4" xfId="25469"/>
    <cellStyle name="Normal 41 6" xfId="25470"/>
    <cellStyle name="Normal 41 6 2" xfId="25471"/>
    <cellStyle name="Normal 41 6 2 2" xfId="25472"/>
    <cellStyle name="Normal 41 6 2 2 2" xfId="25473"/>
    <cellStyle name="Normal 41 6 2 2 2 2" xfId="25474"/>
    <cellStyle name="Normal 41 6 2 2 2 2 2" xfId="25475"/>
    <cellStyle name="Normal 41 6 2 2 2 2 3" xfId="25476"/>
    <cellStyle name="Normal 41 6 2 2 2 3" xfId="25477"/>
    <cellStyle name="Normal 41 6 2 2 2 4" xfId="25478"/>
    <cellStyle name="Normal 41 6 2 2 3" xfId="25479"/>
    <cellStyle name="Normal 41 6 2 2 3 2" xfId="25480"/>
    <cellStyle name="Normal 41 6 2 2 3 3" xfId="25481"/>
    <cellStyle name="Normal 41 6 2 2 4" xfId="25482"/>
    <cellStyle name="Normal 41 6 2 2 5" xfId="25483"/>
    <cellStyle name="Normal 41 6 2 3" xfId="25484"/>
    <cellStyle name="Normal 41 6 2 3 2" xfId="25485"/>
    <cellStyle name="Normal 41 6 2 3 3" xfId="25486"/>
    <cellStyle name="Normal 41 6 2 4" xfId="25487"/>
    <cellStyle name="Normal 41 6 2 5" xfId="25488"/>
    <cellStyle name="Normal 41 6 3" xfId="25489"/>
    <cellStyle name="Normal 41 6 3 2" xfId="25490"/>
    <cellStyle name="Normal 41 6 3 3" xfId="25491"/>
    <cellStyle name="Normal 41 6 4" xfId="25492"/>
    <cellStyle name="Normal 41 6 5" xfId="25493"/>
    <cellStyle name="Normal 41 7" xfId="25494"/>
    <cellStyle name="Normal 41 7 2" xfId="25495"/>
    <cellStyle name="Normal 41 7 2 2" xfId="25496"/>
    <cellStyle name="Normal 41 7 2 2 2" xfId="25497"/>
    <cellStyle name="Normal 41 7 2 2 3" xfId="25498"/>
    <cellStyle name="Normal 41 7 2 3" xfId="25499"/>
    <cellStyle name="Normal 41 7 2 4" xfId="25500"/>
    <cellStyle name="Normal 41 7 3" xfId="25501"/>
    <cellStyle name="Normal 41 7 3 2" xfId="25502"/>
    <cellStyle name="Normal 41 7 3 3" xfId="25503"/>
    <cellStyle name="Normal 41 7 4" xfId="25504"/>
    <cellStyle name="Normal 41 7 5" xfId="25505"/>
    <cellStyle name="Normal 41 8" xfId="25506"/>
    <cellStyle name="Normal 42" xfId="25507"/>
    <cellStyle name="Normal 42 2" xfId="25508"/>
    <cellStyle name="Normal 42 3" xfId="25509"/>
    <cellStyle name="Normal 42 3 2" xfId="25510"/>
    <cellStyle name="Normal 42 3 2 2" xfId="25511"/>
    <cellStyle name="Normal 42 3 2 3" xfId="25512"/>
    <cellStyle name="Normal 42 3 3" xfId="25513"/>
    <cellStyle name="Normal 42 3 4" xfId="25514"/>
    <cellStyle name="Normal 42 4" xfId="25515"/>
    <cellStyle name="Normal 42 4 2" xfId="25516"/>
    <cellStyle name="Normal 42 4 2 2" xfId="25517"/>
    <cellStyle name="Normal 42 4 2 3" xfId="25518"/>
    <cellStyle name="Normal 42 4 3" xfId="25519"/>
    <cellStyle name="Normal 42 4 4" xfId="25520"/>
    <cellStyle name="Normal 42 5" xfId="25521"/>
    <cellStyle name="Normal 42 5 2" xfId="25522"/>
    <cellStyle name="Normal 42 5 2 2" xfId="25523"/>
    <cellStyle name="Normal 42 5 2 3" xfId="25524"/>
    <cellStyle name="Normal 42 5 3" xfId="25525"/>
    <cellStyle name="Normal 42 5 4" xfId="25526"/>
    <cellStyle name="Normal 42 6" xfId="25527"/>
    <cellStyle name="Normal 42 6 2" xfId="25528"/>
    <cellStyle name="Normal 42 6 2 2" xfId="25529"/>
    <cellStyle name="Normal 42 6 2 3" xfId="25530"/>
    <cellStyle name="Normal 42 6 3" xfId="25531"/>
    <cellStyle name="Normal 42 6 4" xfId="25532"/>
    <cellStyle name="Normal 42 7" xfId="25533"/>
    <cellStyle name="Normal 42 7 2" xfId="25534"/>
    <cellStyle name="Normal 42 7 2 2" xfId="25535"/>
    <cellStyle name="Normal 42 7 2 3" xfId="25536"/>
    <cellStyle name="Normal 42 7 3" xfId="25537"/>
    <cellStyle name="Normal 42 7 4" xfId="25538"/>
    <cellStyle name="Normal 42 8" xfId="25539"/>
    <cellStyle name="Normal 42 8 2" xfId="25540"/>
    <cellStyle name="Normal 42 8 2 2" xfId="25541"/>
    <cellStyle name="Normal 42 8 2 3" xfId="25542"/>
    <cellStyle name="Normal 42 8 3" xfId="25543"/>
    <cellStyle name="Normal 42 8 4" xfId="25544"/>
    <cellStyle name="Normal 43" xfId="25545"/>
    <cellStyle name="Normal 43 10" xfId="25546"/>
    <cellStyle name="Normal 43 11" xfId="25547"/>
    <cellStyle name="Normal 43 11 2" xfId="25548"/>
    <cellStyle name="Normal 43 11 3" xfId="25549"/>
    <cellStyle name="Normal 43 12" xfId="25550"/>
    <cellStyle name="Normal 43 12 2" xfId="25551"/>
    <cellStyle name="Normal 43 12 3" xfId="25552"/>
    <cellStyle name="Normal 43 13" xfId="25553"/>
    <cellStyle name="Normal 43 14" xfId="25554"/>
    <cellStyle name="Normal 43 15" xfId="25555"/>
    <cellStyle name="Normal 43 2" xfId="25556"/>
    <cellStyle name="Normal 43 2 2" xfId="25557"/>
    <cellStyle name="Normal 43 2 2 2" xfId="25558"/>
    <cellStyle name="Normal 43 2 2 3" xfId="25559"/>
    <cellStyle name="Normal 43 2 2 4" xfId="25560"/>
    <cellStyle name="Normal 43 2 2 5" xfId="25561"/>
    <cellStyle name="Normal 43 2 3" xfId="25562"/>
    <cellStyle name="Normal 43 2 4" xfId="25563"/>
    <cellStyle name="Normal 43 2 5" xfId="25564"/>
    <cellStyle name="Normal 43 3" xfId="25565"/>
    <cellStyle name="Normal 43 3 2" xfId="25566"/>
    <cellStyle name="Normal 43 3 2 2" xfId="25567"/>
    <cellStyle name="Normal 43 3 2 3" xfId="25568"/>
    <cellStyle name="Normal 43 4" xfId="25569"/>
    <cellStyle name="Normal 43 4 2" xfId="25570"/>
    <cellStyle name="Normal 43 4 2 2" xfId="25571"/>
    <cellStyle name="Normal 43 4 2 3" xfId="25572"/>
    <cellStyle name="Normal 43 5" xfId="25573"/>
    <cellStyle name="Normal 43 5 2" xfId="25574"/>
    <cellStyle name="Normal 43 5 2 2" xfId="25575"/>
    <cellStyle name="Normal 43 5 2 2 2" xfId="25576"/>
    <cellStyle name="Normal 43 5 2 2 3" xfId="25577"/>
    <cellStyle name="Normal 43 5 2 3" xfId="25578"/>
    <cellStyle name="Normal 43 5 2 4" xfId="25579"/>
    <cellStyle name="Normal 43 5 3" xfId="25580"/>
    <cellStyle name="Normal 43 5 3 2" xfId="25581"/>
    <cellStyle name="Normal 43 5 3 2 2" xfId="25582"/>
    <cellStyle name="Normal 43 5 3 2 3" xfId="25583"/>
    <cellStyle name="Normal 43 5 3 3" xfId="25584"/>
    <cellStyle name="Normal 43 5 3 4" xfId="25585"/>
    <cellStyle name="Normal 43 5 4" xfId="25586"/>
    <cellStyle name="Normal 43 5 4 2" xfId="25587"/>
    <cellStyle name="Normal 43 5 4 2 2" xfId="25588"/>
    <cellStyle name="Normal 43 5 4 2 3" xfId="25589"/>
    <cellStyle name="Normal 43 5 4 3" xfId="25590"/>
    <cellStyle name="Normal 43 5 4 4" xfId="25591"/>
    <cellStyle name="Normal 43 5 5" xfId="25592"/>
    <cellStyle name="Normal 43 5 5 2" xfId="25593"/>
    <cellStyle name="Normal 43 5 5 2 2" xfId="25594"/>
    <cellStyle name="Normal 43 5 5 2 3" xfId="25595"/>
    <cellStyle name="Normal 43 5 5 3" xfId="25596"/>
    <cellStyle name="Normal 43 5 5 4" xfId="25597"/>
    <cellStyle name="Normal 43 5 6" xfId="25598"/>
    <cellStyle name="Normal 43 5 6 2" xfId="25599"/>
    <cellStyle name="Normal 43 5 6 3" xfId="25600"/>
    <cellStyle name="Normal 43 6" xfId="25601"/>
    <cellStyle name="Normal 43 6 2" xfId="25602"/>
    <cellStyle name="Normal 43 6 2 2" xfId="25603"/>
    <cellStyle name="Normal 43 6 2 3" xfId="25604"/>
    <cellStyle name="Normal 43 7" xfId="25605"/>
    <cellStyle name="Normal 43 7 2" xfId="25606"/>
    <cellStyle name="Normal 43 7 2 2" xfId="25607"/>
    <cellStyle name="Normal 43 7 2 3" xfId="25608"/>
    <cellStyle name="Normal 43 8" xfId="25609"/>
    <cellStyle name="Normal 43 8 2" xfId="25610"/>
    <cellStyle name="Normal 43 8 2 2" xfId="25611"/>
    <cellStyle name="Normal 43 8 2 3" xfId="25612"/>
    <cellStyle name="Normal 43 9" xfId="25613"/>
    <cellStyle name="Normal 44" xfId="25614"/>
    <cellStyle name="Normal 44 10" xfId="25615"/>
    <cellStyle name="Normal 44 2" xfId="25616"/>
    <cellStyle name="Normal 44 2 2" xfId="25617"/>
    <cellStyle name="Normal 44 3" xfId="25618"/>
    <cellStyle name="Normal 44 4" xfId="25619"/>
    <cellStyle name="Normal 44 5" xfId="25620"/>
    <cellStyle name="Normal 44 6" xfId="25621"/>
    <cellStyle name="Normal 44 7" xfId="25622"/>
    <cellStyle name="Normal 44 8" xfId="25623"/>
    <cellStyle name="Normal 44 9" xfId="25624"/>
    <cellStyle name="Normal 45" xfId="25625"/>
    <cellStyle name="Normal 45 10" xfId="25626"/>
    <cellStyle name="Normal 45 11" xfId="25627"/>
    <cellStyle name="Normal 45 11 2" xfId="25628"/>
    <cellStyle name="Normal 45 11 3" xfId="25629"/>
    <cellStyle name="Normal 45 12" xfId="25630"/>
    <cellStyle name="Normal 45 12 2" xfId="25631"/>
    <cellStyle name="Normal 45 12 3" xfId="25632"/>
    <cellStyle name="Normal 45 13" xfId="25633"/>
    <cellStyle name="Normal 45 14" xfId="25634"/>
    <cellStyle name="Normal 45 15" xfId="25635"/>
    <cellStyle name="Normal 45 2" xfId="25636"/>
    <cellStyle name="Normal 45 2 2" xfId="25637"/>
    <cellStyle name="Normal 45 2 2 2" xfId="25638"/>
    <cellStyle name="Normal 45 2 2 2 2" xfId="25639"/>
    <cellStyle name="Normal 45 2 2 2 2 2" xfId="25640"/>
    <cellStyle name="Normal 45 2 2 2 2 2 2" xfId="25641"/>
    <cellStyle name="Normal 45 2 2 2 2 2 3" xfId="25642"/>
    <cellStyle name="Normal 45 2 2 2 2 3" xfId="25643"/>
    <cellStyle name="Normal 45 2 2 2 2 4" xfId="25644"/>
    <cellStyle name="Normal 45 2 2 2 3" xfId="25645"/>
    <cellStyle name="Normal 45 2 2 2 3 2" xfId="25646"/>
    <cellStyle name="Normal 45 2 2 2 3 2 2" xfId="25647"/>
    <cellStyle name="Normal 45 2 2 2 3 2 3" xfId="25648"/>
    <cellStyle name="Normal 45 2 2 2 3 3" xfId="25649"/>
    <cellStyle name="Normal 45 2 2 2 3 4" xfId="25650"/>
    <cellStyle name="Normal 45 2 2 2 4" xfId="25651"/>
    <cellStyle name="Normal 45 2 2 2 4 2" xfId="25652"/>
    <cellStyle name="Normal 45 2 2 2 4 3" xfId="25653"/>
    <cellStyle name="Normal 45 2 2 2 5" xfId="25654"/>
    <cellStyle name="Normal 45 2 2 2 6" xfId="25655"/>
    <cellStyle name="Normal 45 2 2 3" xfId="25656"/>
    <cellStyle name="Normal 45 2 2 3 2" xfId="25657"/>
    <cellStyle name="Normal 45 2 2 3 2 2" xfId="25658"/>
    <cellStyle name="Normal 45 2 2 3 2 3" xfId="25659"/>
    <cellStyle name="Normal 45 2 2 3 3" xfId="25660"/>
    <cellStyle name="Normal 45 2 2 3 4" xfId="25661"/>
    <cellStyle name="Normal 45 2 2 4" xfId="25662"/>
    <cellStyle name="Normal 45 2 2 4 2" xfId="25663"/>
    <cellStyle name="Normal 45 2 2 4 3" xfId="25664"/>
    <cellStyle name="Normal 45 2 2 5" xfId="25665"/>
    <cellStyle name="Normal 45 2 2 6" xfId="25666"/>
    <cellStyle name="Normal 45 2 2 7" xfId="25667"/>
    <cellStyle name="Normal 45 2 3" xfId="25668"/>
    <cellStyle name="Normal 45 2 3 2" xfId="25669"/>
    <cellStyle name="Normal 45 2 3 3" xfId="25670"/>
    <cellStyle name="Normal 45 2 4" xfId="25671"/>
    <cellStyle name="Normal 45 2 5" xfId="25672"/>
    <cellStyle name="Normal 45 2 6" xfId="25673"/>
    <cellStyle name="Normal 45 3" xfId="25674"/>
    <cellStyle name="Normal 45 3 2" xfId="25675"/>
    <cellStyle name="Normal 45 3 3" xfId="25676"/>
    <cellStyle name="Normal 45 3 3 2" xfId="25677"/>
    <cellStyle name="Normal 45 3 3 3" xfId="25678"/>
    <cellStyle name="Normal 45 4" xfId="25679"/>
    <cellStyle name="Normal 45 4 2" xfId="25680"/>
    <cellStyle name="Normal 45 4 2 2" xfId="25681"/>
    <cellStyle name="Normal 45 4 2 3" xfId="25682"/>
    <cellStyle name="Normal 45 5" xfId="25683"/>
    <cellStyle name="Normal 45 5 2" xfId="25684"/>
    <cellStyle name="Normal 45 5 2 2" xfId="25685"/>
    <cellStyle name="Normal 45 5 2 3" xfId="25686"/>
    <cellStyle name="Normal 45 6" xfId="25687"/>
    <cellStyle name="Normal 45 6 2" xfId="25688"/>
    <cellStyle name="Normal 45 6 2 2" xfId="25689"/>
    <cellStyle name="Normal 45 6 2 3" xfId="25690"/>
    <cellStyle name="Normal 45 7" xfId="25691"/>
    <cellStyle name="Normal 45 7 2" xfId="25692"/>
    <cellStyle name="Normal 45 7 2 2" xfId="25693"/>
    <cellStyle name="Normal 45 7 2 3" xfId="25694"/>
    <cellStyle name="Normal 45 8" xfId="25695"/>
    <cellStyle name="Normal 45 8 2" xfId="25696"/>
    <cellStyle name="Normal 45 8 2 2" xfId="25697"/>
    <cellStyle name="Normal 45 8 2 3" xfId="25698"/>
    <cellStyle name="Normal 45 9" xfId="25699"/>
    <cellStyle name="Normal 46" xfId="25700"/>
    <cellStyle name="Normal 46 10" xfId="25701"/>
    <cellStyle name="Normal 46 11" xfId="25702"/>
    <cellStyle name="Normal 46 11 2" xfId="25703"/>
    <cellStyle name="Normal 46 11 3" xfId="25704"/>
    <cellStyle name="Normal 46 12" xfId="25705"/>
    <cellStyle name="Normal 46 12 2" xfId="25706"/>
    <cellStyle name="Normal 46 12 3" xfId="25707"/>
    <cellStyle name="Normal 46 13" xfId="25708"/>
    <cellStyle name="Normal 46 14" xfId="25709"/>
    <cellStyle name="Normal 46 15" xfId="25710"/>
    <cellStyle name="Normal 46 2" xfId="25711"/>
    <cellStyle name="Normal 46 2 2" xfId="25712"/>
    <cellStyle name="Normal 46 2 2 2" xfId="25713"/>
    <cellStyle name="Normal 46 2 2 3" xfId="25714"/>
    <cellStyle name="Normal 46 2 2 4" xfId="25715"/>
    <cellStyle name="Normal 46 2 2 5" xfId="25716"/>
    <cellStyle name="Normal 46 2 3" xfId="25717"/>
    <cellStyle name="Normal 46 2 3 2" xfId="25718"/>
    <cellStyle name="Normal 46 2 3 3" xfId="25719"/>
    <cellStyle name="Normal 46 2 4" xfId="25720"/>
    <cellStyle name="Normal 46 2 5" xfId="25721"/>
    <cellStyle name="Normal 46 2 6" xfId="25722"/>
    <cellStyle name="Normal 46 3" xfId="25723"/>
    <cellStyle name="Normal 46 3 2" xfId="25724"/>
    <cellStyle name="Normal 46 3 2 2" xfId="25725"/>
    <cellStyle name="Normal 46 3 2 3" xfId="25726"/>
    <cellStyle name="Normal 46 4" xfId="25727"/>
    <cellStyle name="Normal 46 4 2" xfId="25728"/>
    <cellStyle name="Normal 46 4 2 2" xfId="25729"/>
    <cellStyle name="Normal 46 4 2 3" xfId="25730"/>
    <cellStyle name="Normal 46 5" xfId="25731"/>
    <cellStyle name="Normal 46 5 2" xfId="25732"/>
    <cellStyle name="Normal 46 5 2 2" xfId="25733"/>
    <cellStyle name="Normal 46 5 2 3" xfId="25734"/>
    <cellStyle name="Normal 46 6" xfId="25735"/>
    <cellStyle name="Normal 46 6 2" xfId="25736"/>
    <cellStyle name="Normal 46 6 2 2" xfId="25737"/>
    <cellStyle name="Normal 46 6 2 3" xfId="25738"/>
    <cellStyle name="Normal 46 7" xfId="25739"/>
    <cellStyle name="Normal 46 7 2" xfId="25740"/>
    <cellStyle name="Normal 46 7 2 2" xfId="25741"/>
    <cellStyle name="Normal 46 7 2 3" xfId="25742"/>
    <cellStyle name="Normal 46 8" xfId="25743"/>
    <cellStyle name="Normal 46 8 2" xfId="25744"/>
    <cellStyle name="Normal 46 8 2 2" xfId="25745"/>
    <cellStyle name="Normal 46 8 2 3" xfId="25746"/>
    <cellStyle name="Normal 46 9" xfId="25747"/>
    <cellStyle name="Normal 47" xfId="25748"/>
    <cellStyle name="Normal 47 10" xfId="25749"/>
    <cellStyle name="Normal 47 11" xfId="25750"/>
    <cellStyle name="Normal 47 11 2" xfId="25751"/>
    <cellStyle name="Normal 47 11 3" xfId="25752"/>
    <cellStyle name="Normal 47 12" xfId="25753"/>
    <cellStyle name="Normal 47 12 2" xfId="25754"/>
    <cellStyle name="Normal 47 12 3" xfId="25755"/>
    <cellStyle name="Normal 47 13" xfId="25756"/>
    <cellStyle name="Normal 47 14" xfId="25757"/>
    <cellStyle name="Normal 47 15" xfId="25758"/>
    <cellStyle name="Normal 47 2" xfId="25759"/>
    <cellStyle name="Normal 47 2 2" xfId="25760"/>
    <cellStyle name="Normal 47 2 2 2" xfId="25761"/>
    <cellStyle name="Normal 47 2 2 3" xfId="25762"/>
    <cellStyle name="Normal 47 2 2 4" xfId="25763"/>
    <cellStyle name="Normal 47 2 2 5" xfId="25764"/>
    <cellStyle name="Normal 47 2 3" xfId="25765"/>
    <cellStyle name="Normal 47 2 3 2" xfId="25766"/>
    <cellStyle name="Normal 47 2 3 3" xfId="25767"/>
    <cellStyle name="Normal 47 2 4" xfId="25768"/>
    <cellStyle name="Normal 47 2 5" xfId="25769"/>
    <cellStyle name="Normal 47 2 6" xfId="25770"/>
    <cellStyle name="Normal 47 3" xfId="25771"/>
    <cellStyle name="Normal 47 3 2" xfId="25772"/>
    <cellStyle name="Normal 47 3 2 2" xfId="25773"/>
    <cellStyle name="Normal 47 3 2 3" xfId="25774"/>
    <cellStyle name="Normal 47 4" xfId="25775"/>
    <cellStyle name="Normal 47 4 2" xfId="25776"/>
    <cellStyle name="Normal 47 4 2 2" xfId="25777"/>
    <cellStyle name="Normal 47 4 2 3" xfId="25778"/>
    <cellStyle name="Normal 47 5" xfId="25779"/>
    <cellStyle name="Normal 47 5 2" xfId="25780"/>
    <cellStyle name="Normal 47 5 2 2" xfId="25781"/>
    <cellStyle name="Normal 47 5 2 3" xfId="25782"/>
    <cellStyle name="Normal 47 6" xfId="25783"/>
    <cellStyle name="Normal 47 6 2" xfId="25784"/>
    <cellStyle name="Normal 47 6 2 2" xfId="25785"/>
    <cellStyle name="Normal 47 6 2 3" xfId="25786"/>
    <cellStyle name="Normal 47 7" xfId="25787"/>
    <cellStyle name="Normal 47 7 2" xfId="25788"/>
    <cellStyle name="Normal 47 7 2 2" xfId="25789"/>
    <cellStyle name="Normal 47 7 2 3" xfId="25790"/>
    <cellStyle name="Normal 47 8" xfId="25791"/>
    <cellStyle name="Normal 47 8 2" xfId="25792"/>
    <cellStyle name="Normal 47 8 2 2" xfId="25793"/>
    <cellStyle name="Normal 47 8 2 3" xfId="25794"/>
    <cellStyle name="Normal 47 9" xfId="25795"/>
    <cellStyle name="Normal 48" xfId="25796"/>
    <cellStyle name="Normal 48 2" xfId="25797"/>
    <cellStyle name="Normal 48 2 2" xfId="43"/>
    <cellStyle name="Normal 48 2 2 2" xfId="44"/>
    <cellStyle name="Normal 48 3" xfId="25798"/>
    <cellStyle name="Normal 48 3 2" xfId="25799"/>
    <cellStyle name="Normal 48 3 2 2" xfId="25800"/>
    <cellStyle name="Normal 48 3 2 2 2" xfId="25801"/>
    <cellStyle name="Normal 48 3 2 2 2 2" xfId="25802"/>
    <cellStyle name="Normal 48 3 2 2 2 3" xfId="25803"/>
    <cellStyle name="Normal 48 3 2 2 3" xfId="25804"/>
    <cellStyle name="Normal 48 3 2 2 4" xfId="25805"/>
    <cellStyle name="Normal 48 4" xfId="25806"/>
    <cellStyle name="Normal 48 4 2" xfId="25807"/>
    <cellStyle name="Normal 48 4 2 2" xfId="25808"/>
    <cellStyle name="Normal 48 4 2 2 2" xfId="25809"/>
    <cellStyle name="Normal 48 4 2 2 2 2" xfId="25810"/>
    <cellStyle name="Normal 48 4 2 2 2 3" xfId="25811"/>
    <cellStyle name="Normal 48 4 2 2 3" xfId="25812"/>
    <cellStyle name="Normal 48 4 2 2 4" xfId="25813"/>
    <cellStyle name="Normal 48 4 2 3" xfId="25814"/>
    <cellStyle name="Normal 48 4 2 3 2" xfId="25815"/>
    <cellStyle name="Normal 48 4 2 3 3" xfId="25816"/>
    <cellStyle name="Normal 48 4 2 4" xfId="25817"/>
    <cellStyle name="Normal 48 4 2 5" xfId="25818"/>
    <cellStyle name="Normal 48 4 3" xfId="25819"/>
    <cellStyle name="Normal 48 4 3 2" xfId="25820"/>
    <cellStyle name="Normal 48 4 3 3" xfId="25821"/>
    <cellStyle name="Normal 48 4 4" xfId="25822"/>
    <cellStyle name="Normal 48 4 5" xfId="25823"/>
    <cellStyle name="Normal 49" xfId="25824"/>
    <cellStyle name="Normal 49 10" xfId="25825"/>
    <cellStyle name="Normal 49 11" xfId="25826"/>
    <cellStyle name="Normal 49 11 2" xfId="25827"/>
    <cellStyle name="Normal 49 11 3" xfId="25828"/>
    <cellStyle name="Normal 49 12" xfId="25829"/>
    <cellStyle name="Normal 49 12 2" xfId="25830"/>
    <cellStyle name="Normal 49 12 3" xfId="25831"/>
    <cellStyle name="Normal 49 13" xfId="25832"/>
    <cellStyle name="Normal 49 14" xfId="25833"/>
    <cellStyle name="Normal 49 15" xfId="25834"/>
    <cellStyle name="Normal 49 2" xfId="25835"/>
    <cellStyle name="Normal 49 2 2" xfId="25836"/>
    <cellStyle name="Normal 49 2 2 2" xfId="25837"/>
    <cellStyle name="Normal 49 2 2 3" xfId="25838"/>
    <cellStyle name="Normal 49 2 2 4" xfId="25839"/>
    <cellStyle name="Normal 49 2 2 5" xfId="25840"/>
    <cellStyle name="Normal 49 2 3" xfId="25841"/>
    <cellStyle name="Normal 49 2 3 2" xfId="25842"/>
    <cellStyle name="Normal 49 2 3 3" xfId="25843"/>
    <cellStyle name="Normal 49 2 4" xfId="25844"/>
    <cellStyle name="Normal 49 2 5" xfId="25845"/>
    <cellStyle name="Normal 49 2 6" xfId="25846"/>
    <cellStyle name="Normal 49 3" xfId="25847"/>
    <cellStyle name="Normal 49 3 2" xfId="25848"/>
    <cellStyle name="Normal 49 3 2 2" xfId="25849"/>
    <cellStyle name="Normal 49 3 2 3" xfId="25850"/>
    <cellStyle name="Normal 49 4" xfId="25851"/>
    <cellStyle name="Normal 49 4 2" xfId="25852"/>
    <cellStyle name="Normal 49 4 2 2" xfId="25853"/>
    <cellStyle name="Normal 49 4 2 2 2" xfId="25854"/>
    <cellStyle name="Normal 49 4 2 2 2 2" xfId="25855"/>
    <cellStyle name="Normal 49 4 2 2 2 2 2" xfId="25856"/>
    <cellStyle name="Normal 49 4 2 2 2 2 2 2" xfId="25857"/>
    <cellStyle name="Normal 49 4 2 2 2 2 2 3" xfId="25858"/>
    <cellStyle name="Normal 49 4 2 2 2 2 3" xfId="25859"/>
    <cellStyle name="Normal 49 4 2 2 2 2 4" xfId="25860"/>
    <cellStyle name="Normal 49 4 2 2 2 2 5" xfId="25861"/>
    <cellStyle name="Normal 49 4 2 2 2 2 5 2" xfId="25862"/>
    <cellStyle name="Normal 49 4 2 2 2 2 5 2 2" xfId="25863"/>
    <cellStyle name="Normal 49 4 2 2 2 2 5 2 3" xfId="25864"/>
    <cellStyle name="Normal 49 4 2 2 2 2 5 3" xfId="25865"/>
    <cellStyle name="Normal 49 4 2 2 2 2 5 4" xfId="25866"/>
    <cellStyle name="Normal 49 4 2 2 2 3" xfId="25867"/>
    <cellStyle name="Normal 49 4 2 2 2 3 2" xfId="25868"/>
    <cellStyle name="Normal 49 4 2 2 2 3 3" xfId="25869"/>
    <cellStyle name="Normal 49 4 2 2 2 4" xfId="25870"/>
    <cellStyle name="Normal 49 4 2 2 2 5" xfId="25871"/>
    <cellStyle name="Normal 49 4 2 2 3" xfId="25872"/>
    <cellStyle name="Normal 49 4 2 2 3 2" xfId="25873"/>
    <cellStyle name="Normal 49 4 2 2 3 2 2" xfId="25874"/>
    <cellStyle name="Normal 49 4 2 2 3 2 3" xfId="25875"/>
    <cellStyle name="Normal 49 4 2 2 3 3" xfId="25876"/>
    <cellStyle name="Normal 49 4 2 2 3 4" xfId="25877"/>
    <cellStyle name="Normal 49 4 2 2 4" xfId="25878"/>
    <cellStyle name="Normal 49 4 2 2 4 2" xfId="25879"/>
    <cellStyle name="Normal 49 4 2 2 4 3" xfId="25880"/>
    <cellStyle name="Normal 49 4 2 2 5" xfId="25881"/>
    <cellStyle name="Normal 49 4 2 2 6" xfId="25882"/>
    <cellStyle name="Normal 49 4 2 3" xfId="25883"/>
    <cellStyle name="Normal 49 4 2 3 2" xfId="25884"/>
    <cellStyle name="Normal 49 4 2 3 2 2" xfId="25885"/>
    <cellStyle name="Normal 49 4 2 3 2 2 2" xfId="25886"/>
    <cellStyle name="Normal 49 4 2 3 2 2 3" xfId="25887"/>
    <cellStyle name="Normal 49 4 2 3 2 3" xfId="25888"/>
    <cellStyle name="Normal 49 4 2 3 2 4" xfId="25889"/>
    <cellStyle name="Normal 49 4 2 3 3" xfId="25890"/>
    <cellStyle name="Normal 49 4 2 3 3 2" xfId="25891"/>
    <cellStyle name="Normal 49 4 2 3 3 3" xfId="25892"/>
    <cellStyle name="Normal 49 4 2 3 4" xfId="25893"/>
    <cellStyle name="Normal 49 4 2 3 5" xfId="25894"/>
    <cellStyle name="Normal 49 4 2 4" xfId="25895"/>
    <cellStyle name="Normal 49 4 2 4 2" xfId="25896"/>
    <cellStyle name="Normal 49 4 2 4 2 2" xfId="25897"/>
    <cellStyle name="Normal 49 4 2 4 2 2 2" xfId="25898"/>
    <cellStyle name="Normal 49 4 2 4 2 2 2 2" xfId="25899"/>
    <cellStyle name="Normal 49 4 2 4 2 2 2 3" xfId="25900"/>
    <cellStyle name="Normal 49 4 2 4 2 2 3" xfId="25901"/>
    <cellStyle name="Normal 49 4 2 4 2 2 4" xfId="25902"/>
    <cellStyle name="Normal 49 4 2 4 2 3" xfId="25903"/>
    <cellStyle name="Normal 49 4 2 4 2 3 2" xfId="25904"/>
    <cellStyle name="Normal 49 4 2 4 2 3 2 2" xfId="25905"/>
    <cellStyle name="Normal 49 4 2 4 2 3 2 3" xfId="25906"/>
    <cellStyle name="Normal 49 4 2 4 2 3 3" xfId="25907"/>
    <cellStyle name="Normal 49 4 2 4 2 3 4" xfId="25908"/>
    <cellStyle name="Normal 49 4 2 4 2 4" xfId="25909"/>
    <cellStyle name="Normal 49 4 2 4 2 4 2" xfId="25910"/>
    <cellStyle name="Normal 49 4 2 4 2 4 3" xfId="25911"/>
    <cellStyle name="Normal 49 4 2 4 2 5" xfId="25912"/>
    <cellStyle name="Normal 49 4 2 4 2 6" xfId="25913"/>
    <cellStyle name="Normal 49 4 2 4 3" xfId="25914"/>
    <cellStyle name="Normal 49 4 2 4 3 2" xfId="25915"/>
    <cellStyle name="Normal 49 4 2 4 3 3" xfId="25916"/>
    <cellStyle name="Normal 49 4 2 4 4" xfId="25917"/>
    <cellStyle name="Normal 49 4 2 4 5" xfId="25918"/>
    <cellStyle name="Normal 49 4 2 5" xfId="25919"/>
    <cellStyle name="Normal 49 4 2 5 2" xfId="25920"/>
    <cellStyle name="Normal 49 4 2 5 2 2" xfId="25921"/>
    <cellStyle name="Normal 49 4 2 5 2 3" xfId="25922"/>
    <cellStyle name="Normal 49 4 2 5 3" xfId="25923"/>
    <cellStyle name="Normal 49 4 2 5 4" xfId="25924"/>
    <cellStyle name="Normal 49 4 2 6" xfId="25925"/>
    <cellStyle name="Normal 49 4 2 6 2" xfId="25926"/>
    <cellStyle name="Normal 49 4 2 6 3" xfId="25927"/>
    <cellStyle name="Normal 49 4 2 7" xfId="25928"/>
    <cellStyle name="Normal 49 4 2 8" xfId="25929"/>
    <cellStyle name="Normal 49 4 3" xfId="25930"/>
    <cellStyle name="Normal 49 4 3 2" xfId="25931"/>
    <cellStyle name="Normal 49 4 3 3" xfId="25932"/>
    <cellStyle name="Normal 49 5" xfId="25933"/>
    <cellStyle name="Normal 49 5 2" xfId="25934"/>
    <cellStyle name="Normal 49 5 2 2" xfId="25935"/>
    <cellStyle name="Normal 49 5 2 3" xfId="25936"/>
    <cellStyle name="Normal 49 6" xfId="25937"/>
    <cellStyle name="Normal 49 6 2" xfId="25938"/>
    <cellStyle name="Normal 49 6 2 2" xfId="25939"/>
    <cellStyle name="Normal 49 6 2 3" xfId="25940"/>
    <cellStyle name="Normal 49 7" xfId="25941"/>
    <cellStyle name="Normal 49 7 2" xfId="25942"/>
    <cellStyle name="Normal 49 7 2 2" xfId="25943"/>
    <cellStyle name="Normal 49 7 2 3" xfId="25944"/>
    <cellStyle name="Normal 49 8" xfId="25945"/>
    <cellStyle name="Normal 49 8 2" xfId="25946"/>
    <cellStyle name="Normal 49 8 2 2" xfId="25947"/>
    <cellStyle name="Normal 49 8 2 3" xfId="25948"/>
    <cellStyle name="Normal 49 9" xfId="25949"/>
    <cellStyle name="Normal 5" xfId="13"/>
    <cellStyle name="Normal 5 10" xfId="25950"/>
    <cellStyle name="Normal 5 11" xfId="25951"/>
    <cellStyle name="Normal 5 12" xfId="25952"/>
    <cellStyle name="Normal 5 13" xfId="25953"/>
    <cellStyle name="Normal 5 14" xfId="25954"/>
    <cellStyle name="Normal 5 15" xfId="25955"/>
    <cellStyle name="Normal 5 16" xfId="25956"/>
    <cellStyle name="Normal 5 17" xfId="25957"/>
    <cellStyle name="Normal 5 2" xfId="62"/>
    <cellStyle name="Normal 5 2 10" xfId="25958"/>
    <cellStyle name="Normal 5 2 11" xfId="25959"/>
    <cellStyle name="Normal 5 2 12" xfId="25960"/>
    <cellStyle name="Normal 5 2 13" xfId="25961"/>
    <cellStyle name="Normal 5 2 2" xfId="25962"/>
    <cellStyle name="Normal 5 2 2 2" xfId="25963"/>
    <cellStyle name="Normal 5 2 2 2 2" xfId="25964"/>
    <cellStyle name="Normal 5 2 2 3" xfId="25965"/>
    <cellStyle name="Normal 5 2 2 4" xfId="25966"/>
    <cellStyle name="Normal 5 2 2 5" xfId="25967"/>
    <cellStyle name="Normal 5 2 2 6" xfId="25968"/>
    <cellStyle name="Normal 5 2 2 7" xfId="25969"/>
    <cellStyle name="Normal 5 2 2 8" xfId="25970"/>
    <cellStyle name="Normal 5 2 2 9" xfId="25971"/>
    <cellStyle name="Normal 5 2 3" xfId="25972"/>
    <cellStyle name="Normal 5 2 4" xfId="25973"/>
    <cellStyle name="Normal 5 2 5" xfId="25974"/>
    <cellStyle name="Normal 5 2 6" xfId="25975"/>
    <cellStyle name="Normal 5 2 7" xfId="25976"/>
    <cellStyle name="Normal 5 2 8" xfId="25977"/>
    <cellStyle name="Normal 5 2 9" xfId="25978"/>
    <cellStyle name="Normal 5 2_5.Vemulapudi" xfId="25979"/>
    <cellStyle name="Normal 5 3" xfId="25980"/>
    <cellStyle name="Normal 5 3 10" xfId="25981"/>
    <cellStyle name="Normal 5 3 11" xfId="25982"/>
    <cellStyle name="Normal 5 3 12" xfId="25983"/>
    <cellStyle name="Normal 5 3 13" xfId="25984"/>
    <cellStyle name="Normal 5 3 13 2" xfId="25985"/>
    <cellStyle name="Normal 5 3 13 3" xfId="25986"/>
    <cellStyle name="Normal 5 3 2" xfId="25987"/>
    <cellStyle name="Normal 5 3 2 2" xfId="25988"/>
    <cellStyle name="Normal 5 3 2 3" xfId="25989"/>
    <cellStyle name="Normal 5 3 2 4" xfId="25990"/>
    <cellStyle name="Normal 5 3 2 5" xfId="25991"/>
    <cellStyle name="Normal 5 3 2 6" xfId="25992"/>
    <cellStyle name="Normal 5 3 2 7" xfId="25993"/>
    <cellStyle name="Normal 5 3 2 8" xfId="25994"/>
    <cellStyle name="Normal 5 3 2 9" xfId="25995"/>
    <cellStyle name="Normal 5 3 3" xfId="25996"/>
    <cellStyle name="Normal 5 3 3 2" xfId="25997"/>
    <cellStyle name="Normal 5 3 3 2 2" xfId="25998"/>
    <cellStyle name="Normal 5 3 3 2 2 2" xfId="25999"/>
    <cellStyle name="Normal 5 3 3 2 2 2 2" xfId="26000"/>
    <cellStyle name="Normal 5 3 3 2 2 2 3" xfId="26001"/>
    <cellStyle name="Normal 5 3 3 2 2 3" xfId="26002"/>
    <cellStyle name="Normal 5 3 3 2 2 3 2" xfId="26003"/>
    <cellStyle name="Normal 5 3 3 2 2 3 3" xfId="26004"/>
    <cellStyle name="Normal 5 3 3 2 2 4" xfId="26005"/>
    <cellStyle name="Normal 5 3 3 2 2 5" xfId="26006"/>
    <cellStyle name="Normal 5 3 3 2 3" xfId="26007"/>
    <cellStyle name="Normal 5 3 3 2 3 2" xfId="26008"/>
    <cellStyle name="Normal 5 3 3 2 3 2 2" xfId="26009"/>
    <cellStyle name="Normal 5 3 3 2 3 2 3" xfId="26010"/>
    <cellStyle name="Normal 5 3 3 2 3 3" xfId="26011"/>
    <cellStyle name="Normal 5 3 3 2 3 4" xfId="26012"/>
    <cellStyle name="Normal 5 3 3 2 4" xfId="26013"/>
    <cellStyle name="Normal 5 3 3 2 4 2" xfId="26014"/>
    <cellStyle name="Normal 5 3 3 2 4 2 2" xfId="26015"/>
    <cellStyle name="Normal 5 3 3 2 4 2 3" xfId="26016"/>
    <cellStyle name="Normal 5 3 3 2 4 3" xfId="26017"/>
    <cellStyle name="Normal 5 3 3 2 4 4" xfId="26018"/>
    <cellStyle name="Normal 5 3 3 2 5" xfId="26019"/>
    <cellStyle name="Normal 5 3 3 2 5 2" xfId="26020"/>
    <cellStyle name="Normal 5 3 3 2 5 3" xfId="26021"/>
    <cellStyle name="Normal 5 3 3 2 6" xfId="26022"/>
    <cellStyle name="Normal 5 3 3 2 6 2" xfId="26023"/>
    <cellStyle name="Normal 5 3 3 2 6 3" xfId="26024"/>
    <cellStyle name="Normal 5 3 3 2 7" xfId="26025"/>
    <cellStyle name="Normal 5 3 3 2 8" xfId="26026"/>
    <cellStyle name="Normal 5 3 3 3" xfId="26027"/>
    <cellStyle name="Normal 5 3 3 3 2" xfId="26028"/>
    <cellStyle name="Normal 5 3 3 3 2 2" xfId="26029"/>
    <cellStyle name="Normal 5 3 3 3 2 2 2" xfId="26030"/>
    <cellStyle name="Normal 5 3 3 3 2 2 3" xfId="26031"/>
    <cellStyle name="Normal 5 3 3 3 2 3" xfId="26032"/>
    <cellStyle name="Normal 5 3 3 3 2 4" xfId="26033"/>
    <cellStyle name="Normal 5 3 3 3 3" xfId="26034"/>
    <cellStyle name="Normal 5 3 3 3 3 2" xfId="26035"/>
    <cellStyle name="Normal 5 3 3 3 3 2 2" xfId="26036"/>
    <cellStyle name="Normal 5 3 3 3 3 2 3" xfId="26037"/>
    <cellStyle name="Normal 5 3 3 3 3 3" xfId="26038"/>
    <cellStyle name="Normal 5 3 3 3 3 4" xfId="26039"/>
    <cellStyle name="Normal 5 3 3 3 4" xfId="26040"/>
    <cellStyle name="Normal 5 3 3 3 4 2" xfId="26041"/>
    <cellStyle name="Normal 5 3 3 3 4 3" xfId="26042"/>
    <cellStyle name="Normal 5 3 3 3 5" xfId="26043"/>
    <cellStyle name="Normal 5 3 3 3 5 2" xfId="26044"/>
    <cellStyle name="Normal 5 3 3 3 5 3" xfId="26045"/>
    <cellStyle name="Normal 5 3 3 3 6" xfId="26046"/>
    <cellStyle name="Normal 5 3 3 3 7" xfId="26047"/>
    <cellStyle name="Normal 5 3 3 4" xfId="26048"/>
    <cellStyle name="Normal 5 3 3 4 2" xfId="26049"/>
    <cellStyle name="Normal 5 3 3 4 2 2" xfId="26050"/>
    <cellStyle name="Normal 5 3 3 4 2 3" xfId="26051"/>
    <cellStyle name="Normal 5 3 3 4 3" xfId="26052"/>
    <cellStyle name="Normal 5 3 3 4 4" xfId="26053"/>
    <cellStyle name="Normal 5 3 3 5" xfId="26054"/>
    <cellStyle name="Normal 5 3 3 5 2" xfId="26055"/>
    <cellStyle name="Normal 5 3 3 5 2 2" xfId="26056"/>
    <cellStyle name="Normal 5 3 3 5 2 3" xfId="26057"/>
    <cellStyle name="Normal 5 3 3 5 3" xfId="26058"/>
    <cellStyle name="Normal 5 3 3 5 4" xfId="26059"/>
    <cellStyle name="Normal 5 3 3 6" xfId="26060"/>
    <cellStyle name="Normal 5 3 3 6 2" xfId="26061"/>
    <cellStyle name="Normal 5 3 3 6 3" xfId="26062"/>
    <cellStyle name="Normal 5 3 3 7" xfId="26063"/>
    <cellStyle name="Normal 5 3 3 7 2" xfId="26064"/>
    <cellStyle name="Normal 5 3 3 7 3" xfId="26065"/>
    <cellStyle name="Normal 5 3 3 8" xfId="26066"/>
    <cellStyle name="Normal 5 3 3 9" xfId="26067"/>
    <cellStyle name="Normal 5 3 3_NERELLA ADDITIONAL CLASS ROOMS IN FF" xfId="26068"/>
    <cellStyle name="Normal 5 3 4" xfId="26069"/>
    <cellStyle name="Normal 5 3 4 2" xfId="26070"/>
    <cellStyle name="Normal 5 3 4 2 2" xfId="26071"/>
    <cellStyle name="Normal 5 3 4 2 2 2" xfId="26072"/>
    <cellStyle name="Normal 5 3 4 2 2 3" xfId="26073"/>
    <cellStyle name="Normal 5 3 4 2 3" xfId="26074"/>
    <cellStyle name="Normal 5 3 4 2 3 2" xfId="26075"/>
    <cellStyle name="Normal 5 3 4 2 3 3" xfId="26076"/>
    <cellStyle name="Normal 5 3 4 2 4" xfId="26077"/>
    <cellStyle name="Normal 5 3 4 2 5" xfId="26078"/>
    <cellStyle name="Normal 5 3 4 3" xfId="26079"/>
    <cellStyle name="Normal 5 3 4 3 2" xfId="26080"/>
    <cellStyle name="Normal 5 3 4 3 2 2" xfId="26081"/>
    <cellStyle name="Normal 5 3 4 3 2 3" xfId="26082"/>
    <cellStyle name="Normal 5 3 4 3 3" xfId="26083"/>
    <cellStyle name="Normal 5 3 4 3 4" xfId="26084"/>
    <cellStyle name="Normal 5 3 4 4" xfId="26085"/>
    <cellStyle name="Normal 5 3 4 4 2" xfId="26086"/>
    <cellStyle name="Normal 5 3 4 4 2 2" xfId="26087"/>
    <cellStyle name="Normal 5 3 4 4 2 3" xfId="26088"/>
    <cellStyle name="Normal 5 3 4 4 3" xfId="26089"/>
    <cellStyle name="Normal 5 3 4 4 4" xfId="26090"/>
    <cellStyle name="Normal 5 3 4 5" xfId="26091"/>
    <cellStyle name="Normal 5 3 4 5 2" xfId="26092"/>
    <cellStyle name="Normal 5 3 4 5 3" xfId="26093"/>
    <cellStyle name="Normal 5 3 4 6" xfId="26094"/>
    <cellStyle name="Normal 5 3 4 6 2" xfId="26095"/>
    <cellStyle name="Normal 5 3 4 6 3" xfId="26096"/>
    <cellStyle name="Normal 5 3 4 7" xfId="26097"/>
    <cellStyle name="Normal 5 3 4 8" xfId="26098"/>
    <cellStyle name="Normal 5 3 5" xfId="26099"/>
    <cellStyle name="Normal 5 3 5 2" xfId="26100"/>
    <cellStyle name="Normal 5 3 5 2 2" xfId="26101"/>
    <cellStyle name="Normal 5 3 5 2 2 2" xfId="26102"/>
    <cellStyle name="Normal 5 3 5 2 2 3" xfId="26103"/>
    <cellStyle name="Normal 5 3 5 2 3" xfId="26104"/>
    <cellStyle name="Normal 5 3 5 2 4" xfId="26105"/>
    <cellStyle name="Normal 5 3 5 3" xfId="26106"/>
    <cellStyle name="Normal 5 3 5 3 2" xfId="26107"/>
    <cellStyle name="Normal 5 3 5 3 2 2" xfId="26108"/>
    <cellStyle name="Normal 5 3 5 3 2 3" xfId="26109"/>
    <cellStyle name="Normal 5 3 5 3 3" xfId="26110"/>
    <cellStyle name="Normal 5 3 5 3 4" xfId="26111"/>
    <cellStyle name="Normal 5 3 5 4" xfId="26112"/>
    <cellStyle name="Normal 5 3 5 4 2" xfId="26113"/>
    <cellStyle name="Normal 5 3 5 4 3" xfId="26114"/>
    <cellStyle name="Normal 5 3 6" xfId="26115"/>
    <cellStyle name="Normal 5 3 7" xfId="26116"/>
    <cellStyle name="Normal 5 3 8" xfId="26117"/>
    <cellStyle name="Normal 5 3 9" xfId="26118"/>
    <cellStyle name="Normal 5 3_Aksanpally SSR 2014-15 Final" xfId="26119"/>
    <cellStyle name="Normal 5 4" xfId="26120"/>
    <cellStyle name="Normal 5 4 2" xfId="26121"/>
    <cellStyle name="Normal 5 4 3" xfId="26122"/>
    <cellStyle name="Normal 5 4 4" xfId="26123"/>
    <cellStyle name="Normal 5 4 5" xfId="26124"/>
    <cellStyle name="Normal 5 4 6" xfId="26125"/>
    <cellStyle name="Normal 5 4 7" xfId="26126"/>
    <cellStyle name="Normal 5 4 8" xfId="26127"/>
    <cellStyle name="Normal 5 4 9" xfId="26128"/>
    <cellStyle name="Normal 5 5" xfId="26129"/>
    <cellStyle name="Normal 5 6" xfId="26130"/>
    <cellStyle name="Normal 5 7" xfId="26131"/>
    <cellStyle name="Normal 5 8" xfId="26132"/>
    <cellStyle name="Normal 5 9" xfId="26133"/>
    <cellStyle name="Normal 5_2_AP02X016 - KP Kunta" xfId="26134"/>
    <cellStyle name="Normal 50" xfId="26135"/>
    <cellStyle name="Normal 50 10" xfId="26136"/>
    <cellStyle name="Normal 50 10 2" xfId="26137"/>
    <cellStyle name="Normal 50 10 3" xfId="26138"/>
    <cellStyle name="Normal 50 11" xfId="26139"/>
    <cellStyle name="Normal 50 12" xfId="26140"/>
    <cellStyle name="Normal 50 13" xfId="26141"/>
    <cellStyle name="Normal 50 2" xfId="26142"/>
    <cellStyle name="Normal 50 2 10" xfId="26143"/>
    <cellStyle name="Normal 50 2 11" xfId="26144"/>
    <cellStyle name="Normal 50 2 12" xfId="26145"/>
    <cellStyle name="Normal 50 2 2" xfId="26146"/>
    <cellStyle name="Normal 50 2 2 2" xfId="26147"/>
    <cellStyle name="Normal 50 2 2 2 2" xfId="26148"/>
    <cellStyle name="Normal 50 2 2 2 3" xfId="26149"/>
    <cellStyle name="Normal 50 2 2 2 4" xfId="26150"/>
    <cellStyle name="Normal 50 2 2 2 5" xfId="26151"/>
    <cellStyle name="Normal 50 2 2 3" xfId="26152"/>
    <cellStyle name="Normal 50 2 2 4" xfId="26153"/>
    <cellStyle name="Normal 50 2 2 5" xfId="26154"/>
    <cellStyle name="Normal 50 2 3" xfId="26155"/>
    <cellStyle name="Normal 50 2 3 2" xfId="26156"/>
    <cellStyle name="Normal 50 2 3 2 2" xfId="26157"/>
    <cellStyle name="Normal 50 2 3 2 3" xfId="26158"/>
    <cellStyle name="Normal 50 2 4" xfId="26159"/>
    <cellStyle name="Normal 50 2 4 2" xfId="26160"/>
    <cellStyle name="Normal 50 2 4 3" xfId="26161"/>
    <cellStyle name="Normal 50 2 5" xfId="26162"/>
    <cellStyle name="Normal 50 2 5 2" xfId="26163"/>
    <cellStyle name="Normal 50 2 5 3" xfId="26164"/>
    <cellStyle name="Normal 50 2 6" xfId="26165"/>
    <cellStyle name="Normal 50 2 6 2" xfId="26166"/>
    <cellStyle name="Normal 50 2 6 3" xfId="26167"/>
    <cellStyle name="Normal 50 2 7" xfId="26168"/>
    <cellStyle name="Normal 50 2 7 2" xfId="26169"/>
    <cellStyle name="Normal 50 2 7 3" xfId="26170"/>
    <cellStyle name="Normal 50 2 8" xfId="26171"/>
    <cellStyle name="Normal 50 2 8 2" xfId="26172"/>
    <cellStyle name="Normal 50 2 8 3" xfId="26173"/>
    <cellStyle name="Normal 50 2 9" xfId="26174"/>
    <cellStyle name="Normal 50 2 9 2" xfId="26175"/>
    <cellStyle name="Normal 50 2 9 3" xfId="26176"/>
    <cellStyle name="Normal 50 3" xfId="26177"/>
    <cellStyle name="Normal 50 3 2" xfId="26178"/>
    <cellStyle name="Normal 50 3 2 2" xfId="26179"/>
    <cellStyle name="Normal 50 3 2 3" xfId="26180"/>
    <cellStyle name="Normal 50 3 3" xfId="26181"/>
    <cellStyle name="Normal 50 3 3 2" xfId="26182"/>
    <cellStyle name="Normal 50 3 3 3" xfId="26183"/>
    <cellStyle name="Normal 50 3 4" xfId="26184"/>
    <cellStyle name="Normal 50 3 5" xfId="26185"/>
    <cellStyle name="Normal 50 4" xfId="26186"/>
    <cellStyle name="Normal 50 4 2" xfId="26187"/>
    <cellStyle name="Normal 50 4 3" xfId="26188"/>
    <cellStyle name="Normal 50 5" xfId="26189"/>
    <cellStyle name="Normal 50 5 2" xfId="26190"/>
    <cellStyle name="Normal 50 5 3" xfId="26191"/>
    <cellStyle name="Normal 50 6" xfId="26192"/>
    <cellStyle name="Normal 50 6 2" xfId="26193"/>
    <cellStyle name="Normal 50 6 3" xfId="26194"/>
    <cellStyle name="Normal 50 7" xfId="26195"/>
    <cellStyle name="Normal 50 7 2" xfId="26196"/>
    <cellStyle name="Normal 50 7 3" xfId="26197"/>
    <cellStyle name="Normal 50 8" xfId="26198"/>
    <cellStyle name="Normal 50 8 2" xfId="26199"/>
    <cellStyle name="Normal 50 8 3" xfId="26200"/>
    <cellStyle name="Normal 50 9" xfId="26201"/>
    <cellStyle name="Normal 50 9 2" xfId="26202"/>
    <cellStyle name="Normal 50 9 3" xfId="26203"/>
    <cellStyle name="Normal 51" xfId="26204"/>
    <cellStyle name="Normal 51 10" xfId="26205"/>
    <cellStyle name="Normal 51 11" xfId="26206"/>
    <cellStyle name="Normal 51 12" xfId="26207"/>
    <cellStyle name="Normal 51 2" xfId="26208"/>
    <cellStyle name="Normal 51 2 10" xfId="26209"/>
    <cellStyle name="Normal 51 2 2" xfId="26210"/>
    <cellStyle name="Normal 51 2 2 2" xfId="26211"/>
    <cellStyle name="Normal 51 2 2 2 2" xfId="26212"/>
    <cellStyle name="Normal 51 2 2 2 3" xfId="26213"/>
    <cellStyle name="Normal 51 2 2 3" xfId="26214"/>
    <cellStyle name="Normal 51 2 2 4" xfId="26215"/>
    <cellStyle name="Normal 51 2 3" xfId="26216"/>
    <cellStyle name="Normal 51 2 3 2" xfId="26217"/>
    <cellStyle name="Normal 51 2 3 2 2" xfId="26218"/>
    <cellStyle name="Normal 51 2 3 2 2 2" xfId="26219"/>
    <cellStyle name="Normal 51 2 3 2 2 2 2" xfId="26220"/>
    <cellStyle name="Normal 51 2 3 2 2 2 2 2" xfId="26221"/>
    <cellStyle name="Normal 51 2 3 2 2 2 2 3" xfId="26222"/>
    <cellStyle name="Normal 51 2 3 2 2 2 2 3 2 3" xfId="26223"/>
    <cellStyle name="Normal 51 2 3 2 2 2 2 3 2 3 2" xfId="26224"/>
    <cellStyle name="Normal 51 2 3 2 2 2 2 3 2 3 2 2" xfId="26225"/>
    <cellStyle name="Normal 51 2 3 2 2 2 2 3 2 3 2 3" xfId="26226"/>
    <cellStyle name="Normal 51 2 3 2 2 2 2 3 2 3 3" xfId="26227"/>
    <cellStyle name="Normal 51 2 3 2 2 2 2 3 2 3 4" xfId="26228"/>
    <cellStyle name="Normal 51 2 3 2 2 2 3" xfId="26229"/>
    <cellStyle name="Normal 51 2 3 2 2 2 4" xfId="26230"/>
    <cellStyle name="Normal 51 2 3 2 2 3" xfId="26231"/>
    <cellStyle name="Normal 51 2 3 2 2 3 2" xfId="26232"/>
    <cellStyle name="Normal 51 2 3 2 2 3 2 2 2" xfId="26233"/>
    <cellStyle name="Normal 51 2 3 2 2 3 2 2 2 2" xfId="26234"/>
    <cellStyle name="Normal 51 2 3 2 2 3 2 2 2 2 2" xfId="26235"/>
    <cellStyle name="Normal 51 2 3 2 2 3 2 2 2 2 3" xfId="26236"/>
    <cellStyle name="Normal 51 2 3 2 2 3 2 2 2 3" xfId="26237"/>
    <cellStyle name="Normal 51 2 3 2 2 3 2 2 2 3 2" xfId="26238"/>
    <cellStyle name="Normal 51 2 3 2 2 3 2 2 2 3 2 2" xfId="26239"/>
    <cellStyle name="Normal 51 2 3 2 2 3 2 2 2 3 2 3" xfId="26240"/>
    <cellStyle name="Normal 51 2 3 2 2 3 2 2 2 3 3" xfId="26241"/>
    <cellStyle name="Normal 51 2 3 2 2 3 2 2 2 3 4" xfId="26242"/>
    <cellStyle name="Normal 51 2 3 2 2 3 2 2 2 4" xfId="26243"/>
    <cellStyle name="Normal 51 2 3 2 2 3 2 2 2 5" xfId="26244"/>
    <cellStyle name="Normal 51 2 3 2 2 3 2 2 2 8" xfId="26245"/>
    <cellStyle name="Normal 51 2 3 2 2 3 2 2 2 8 2" xfId="26246"/>
    <cellStyle name="Normal 51 2 3 2 2 3 2 2 2 8 2 2" xfId="26247"/>
    <cellStyle name="Normal 51 2 3 2 2 3 2 2 2 8 2 2 2" xfId="26248"/>
    <cellStyle name="Normal 51 2 3 2 2 3 2 2 2 8 2 2 3" xfId="26249"/>
    <cellStyle name="Normal 51 2 3 2 2 3 2 2 2 8 2 3" xfId="26250"/>
    <cellStyle name="Normal 51 2 3 2 2 3 2 2 2 8 2 4" xfId="26251"/>
    <cellStyle name="Normal 51 2 3 2 2 3 2 2 2 8 3" xfId="26252"/>
    <cellStyle name="Normal 51 2 3 2 2 3 2 2 2 8 3 2" xfId="26253"/>
    <cellStyle name="Normal 51 2 3 2 2 3 2 2 2 8 3 3" xfId="26254"/>
    <cellStyle name="Normal 51 2 3 2 2 3 2 2 2 8 4" xfId="26255"/>
    <cellStyle name="Normal 51 2 3 2 2 3 2 2 2 8 5" xfId="26256"/>
    <cellStyle name="Normal 51 2 3 2 2 3 3" xfId="26257"/>
    <cellStyle name="Normal 51 2 3 2 2 4" xfId="26258"/>
    <cellStyle name="Normal 51 2 3 2 2 5" xfId="26259"/>
    <cellStyle name="Normal 51 2 3 2 3" xfId="26260"/>
    <cellStyle name="Normal 51 2 3 2 3 2" xfId="26261"/>
    <cellStyle name="Normal 51 2 3 2 3 2 2" xfId="26262"/>
    <cellStyle name="Normal 51 2 3 2 3 2 2 2" xfId="26263"/>
    <cellStyle name="Normal 51 2 3 2 3 2 2 2 2" xfId="26264"/>
    <cellStyle name="Normal 51 2 3 2 3 2 2 2 2 2" xfId="26265"/>
    <cellStyle name="Normal 51 2 3 2 3 2 2 2 2 2 2" xfId="26266"/>
    <cellStyle name="Normal 51 2 3 2 3 2 2 2 2 2 2 2" xfId="26267"/>
    <cellStyle name="Normal 51 2 3 2 3 2 2 2 2 2 2 2 2" xfId="26268"/>
    <cellStyle name="Normal 51 2 3 2 3 2 2 2 2 2 2 2 3" xfId="26269"/>
    <cellStyle name="Normal 51 2 3 2 3 2 2 2 2 2 2 3" xfId="26270"/>
    <cellStyle name="Normal 51 2 3 2 3 2 2 2 2 2 2 4" xfId="26271"/>
    <cellStyle name="Normal 51 2 3 2 3 2 2 2 2 2 2 5" xfId="26272"/>
    <cellStyle name="Normal 51 2 3 2 3 2 2 2 2 2 2 5 2" xfId="26273"/>
    <cellStyle name="Normal 51 2 3 2 3 2 2 2 2 2 2 5 2 2" xfId="26274"/>
    <cellStyle name="Normal 51 2 3 2 3 2 2 2 2 2 2 5 2 3" xfId="26275"/>
    <cellStyle name="Normal 51 2 3 2 3 2 2 2 2 2 2 5 3" xfId="26276"/>
    <cellStyle name="Normal 51 2 3 2 3 2 2 2 2 2 2 5 4" xfId="26277"/>
    <cellStyle name="Normal 51 2 3 2 3 2 2 2 2 2 2 6" xfId="26278"/>
    <cellStyle name="Normal 51 2 3 2 3 2 2 2 2 2 2 6 2" xfId="26279"/>
    <cellStyle name="Normal 51 2 3 2 3 2 2 2 2 2 2 6 2 2" xfId="26280"/>
    <cellStyle name="Normal 51 2 3 2 3 2 2 2 2 2 2 6 2 2 2" xfId="26281"/>
    <cellStyle name="Normal 51 2 3 2 3 2 2 2 2 2 2 6 2 2 3" xfId="26282"/>
    <cellStyle name="Normal 51 2 3 2 3 2 2 2 2 2 2 6 2 3" xfId="26283"/>
    <cellStyle name="Normal 51 2 3 2 3 2 2 2 2 2 2 6 2 4" xfId="26284"/>
    <cellStyle name="Normal 51 2 3 2 3 2 2 2 2 2 2 6 3" xfId="26285"/>
    <cellStyle name="Normal 51 2 3 2 3 2 2 2 2 2 2 6 3 2" xfId="26286"/>
    <cellStyle name="Normal 51 2 3 2 3 2 2 2 2 2 2 6 3 3" xfId="26287"/>
    <cellStyle name="Normal 51 2 3 2 3 2 2 2 2 2 2 6 4" xfId="26288"/>
    <cellStyle name="Normal 51 2 3 2 3 2 2 2 2 2 2 6 5" xfId="26289"/>
    <cellStyle name="Normal 51 2 3 2 3 2 2 2 2 2 3" xfId="26290"/>
    <cellStyle name="Normal 51 2 3 2 3 2 2 2 2 2 4" xfId="26291"/>
    <cellStyle name="Normal 51 2 3 2 3 2 2 2 2 3" xfId="26292"/>
    <cellStyle name="Normal 51 2 3 2 3 2 2 2 2 4" xfId="26293"/>
    <cellStyle name="Normal 51 2 3 2 3 2 2 2 3" xfId="26294"/>
    <cellStyle name="Normal 51 2 3 2 3 2 2 2 3 2" xfId="26295"/>
    <cellStyle name="Normal 51 2 3 2 3 2 2 2 3 3" xfId="26296"/>
    <cellStyle name="Normal 51 2 3 2 3 2 2 2 4" xfId="26297"/>
    <cellStyle name="Normal 51 2 3 2 3 2 2 2 5" xfId="26298"/>
    <cellStyle name="Normal 51 2 3 2 3 2 2 3" xfId="26299"/>
    <cellStyle name="Normal 51 2 3 2 3 2 2 3 2" xfId="26300"/>
    <cellStyle name="Normal 51 2 3 2 3 2 2 3 3" xfId="26301"/>
    <cellStyle name="Normal 51 2 3 2 3 2 2 4" xfId="26302"/>
    <cellStyle name="Normal 51 2 3 2 3 2 2 5" xfId="26303"/>
    <cellStyle name="Normal 51 2 3 2 3 2 3" xfId="26304"/>
    <cellStyle name="Normal 51 2 3 2 3 2 3 2" xfId="26305"/>
    <cellStyle name="Normal 51 2 3 2 3 2 3 2 2 3" xfId="26306"/>
    <cellStyle name="Normal 51 2 3 2 3 2 3 2 2 3 2" xfId="26307"/>
    <cellStyle name="Normal 51 2 3 2 3 2 3 2 2 3 2 2" xfId="26308"/>
    <cellStyle name="Normal 51 2 3 2 3 2 3 2 2 3 2 3" xfId="26309"/>
    <cellStyle name="Normal 51 2 3 2 3 2 3 2 2 3 3" xfId="26310"/>
    <cellStyle name="Normal 51 2 3 2 3 2 3 2 2 3 4" xfId="26311"/>
    <cellStyle name="Normal 51 2 3 2 3 2 3 3" xfId="26312"/>
    <cellStyle name="Normal 51 2 3 2 3 2 4" xfId="26313"/>
    <cellStyle name="Normal 51 2 3 2 3 2 5" xfId="26314"/>
    <cellStyle name="Normal 51 2 3 2 3 3" xfId="26315"/>
    <cellStyle name="Normal 51 2 3 2 3 3 2" xfId="26316"/>
    <cellStyle name="Normal 51 2 3 2 3 3 3" xfId="26317"/>
    <cellStyle name="Normal 51 2 3 2 3 4" xfId="26318"/>
    <cellStyle name="Normal 51 2 3 2 3 5" xfId="26319"/>
    <cellStyle name="Normal 51 2 3 2 4" xfId="26320"/>
    <cellStyle name="Normal 51 2 3 2 4 2" xfId="26321"/>
    <cellStyle name="Normal 51 2 3 2 4 2 2" xfId="26322"/>
    <cellStyle name="Normal 51 2 3 2 4 2 3" xfId="26323"/>
    <cellStyle name="Normal 51 2 3 2 4 3" xfId="26324"/>
    <cellStyle name="Normal 51 2 3 2 4 4" xfId="26325"/>
    <cellStyle name="Normal 51 2 3 2 5" xfId="26326"/>
    <cellStyle name="Normal 51 2 3 2 5 2" xfId="26327"/>
    <cellStyle name="Normal 51 2 3 2 5 3" xfId="26328"/>
    <cellStyle name="Normal 51 2 3 2 6" xfId="26329"/>
    <cellStyle name="Normal 51 2 3 2 7" xfId="26330"/>
    <cellStyle name="Normal 51 2 3 3" xfId="26331"/>
    <cellStyle name="Normal 51 2 3 3 2" xfId="26332"/>
    <cellStyle name="Normal 51 2 3 3 2 2" xfId="26333"/>
    <cellStyle name="Normal 51 2 3 3 2 2 2" xfId="26334"/>
    <cellStyle name="Normal 51 2 3 3 2 2 2 2" xfId="26335"/>
    <cellStyle name="Normal 51 2 3 3 2 2 2 2 2" xfId="26336"/>
    <cellStyle name="Normal 51 2 3 3 2 2 2 2 3" xfId="26337"/>
    <cellStyle name="Normal 51 2 3 3 2 2 2 3" xfId="26338"/>
    <cellStyle name="Normal 51 2 3 3 2 2 2 4" xfId="26339"/>
    <cellStyle name="Normal 51 2 3 3 2 2 3" xfId="26340"/>
    <cellStyle name="Normal 51 2 3 3 2 2 3 2" xfId="26341"/>
    <cellStyle name="Normal 51 2 3 3 2 2 3 3" xfId="26342"/>
    <cellStyle name="Normal 51 2 3 3 2 2 4" xfId="26343"/>
    <cellStyle name="Normal 51 2 3 3 2 2 5" xfId="26344"/>
    <cellStyle name="Normal 51 2 3 3 2 3" xfId="26345"/>
    <cellStyle name="Normal 51 2 3 3 2 3 2" xfId="26346"/>
    <cellStyle name="Normal 51 2 3 3 2 3 3" xfId="26347"/>
    <cellStyle name="Normal 51 2 3 3 2 4" xfId="26348"/>
    <cellStyle name="Normal 51 2 3 3 2 5" xfId="26349"/>
    <cellStyle name="Normal 51 2 3 3 3" xfId="26350"/>
    <cellStyle name="Normal 51 2 3 3 3 2" xfId="26351"/>
    <cellStyle name="Normal 51 2 3 3 3 3" xfId="26352"/>
    <cellStyle name="Normal 51 2 3 3 3 3 5" xfId="26353"/>
    <cellStyle name="Normal 51 2 3 3 3 3 5 2" xfId="26354"/>
    <cellStyle name="Normal 51 2 3 3 3 3 5 2 2" xfId="26355"/>
    <cellStyle name="Normal 51 2 3 3 3 3 5 2 3" xfId="26356"/>
    <cellStyle name="Normal 51 2 3 3 3 3 5 3" xfId="26357"/>
    <cellStyle name="Normal 51 2 3 3 3 3 5 4" xfId="26358"/>
    <cellStyle name="Normal 51 2 3 3 3 3 6 3 3" xfId="26359"/>
    <cellStyle name="Normal 51 2 3 3 3 3 6 3 3 2" xfId="26360"/>
    <cellStyle name="Normal 51 2 3 3 3 3 6 3 3 2 2" xfId="26361"/>
    <cellStyle name="Normal 51 2 3 3 3 3 6 3 3 2 3" xfId="26362"/>
    <cellStyle name="Normal 51 2 3 3 3 3 6 3 3 3" xfId="26363"/>
    <cellStyle name="Normal 51 2 3 3 3 3 6 3 3 4" xfId="26364"/>
    <cellStyle name="Normal 51 2 3 3 3 4" xfId="26365"/>
    <cellStyle name="Normal 51 2 3 3 3 4 2" xfId="26366"/>
    <cellStyle name="Normal 51 2 3 3 3 4 2 2" xfId="26367"/>
    <cellStyle name="Normal 51 2 3 3 3 4 2 3" xfId="26368"/>
    <cellStyle name="Normal 51 2 3 3 3 4 3" xfId="26369"/>
    <cellStyle name="Normal 51 2 3 3 3 4 4" xfId="26370"/>
    <cellStyle name="Normal 51 2 3 3 4" xfId="26371"/>
    <cellStyle name="Normal 51 2 3 3 5" xfId="26372"/>
    <cellStyle name="Normal 51 2 3 4" xfId="26373"/>
    <cellStyle name="Normal 51 2 3 4 2" xfId="26374"/>
    <cellStyle name="Normal 51 2 3 4 3" xfId="26375"/>
    <cellStyle name="Normal 51 2 3 5" xfId="26376"/>
    <cellStyle name="Normal 51 2 3 6" xfId="26377"/>
    <cellStyle name="Normal 51 2 4" xfId="26378"/>
    <cellStyle name="Normal 51 2 4 2" xfId="26379"/>
    <cellStyle name="Normal 51 2 4 2 2" xfId="26380"/>
    <cellStyle name="Normal 51 2 4 2 2 2" xfId="26381"/>
    <cellStyle name="Normal 51 2 4 2 2 2 2" xfId="26382"/>
    <cellStyle name="Normal 51 2 4 2 2 2 2 2" xfId="26383"/>
    <cellStyle name="Normal 51 2 4 2 2 2 2 2 2" xfId="26384"/>
    <cellStyle name="Normal 51 2 4 2 2 2 2 2 2 2" xfId="26385"/>
    <cellStyle name="Normal 51 2 4 2 2 2 2 2 2 2 2" xfId="26386"/>
    <cellStyle name="Normal 51 2 4 2 2 2 2 2 2 2 3" xfId="26387"/>
    <cellStyle name="Normal 51 2 4 2 2 2 2 2 2 3" xfId="26388"/>
    <cellStyle name="Normal 51 2 4 2 2 2 2 2 2 4" xfId="26389"/>
    <cellStyle name="Normal 51 2 4 2 2 2 2 2 3" xfId="26390"/>
    <cellStyle name="Normal 51 2 4 2 2 2 2 2 4" xfId="26391"/>
    <cellStyle name="Normal 51 2 4 2 2 2 2 3" xfId="26392"/>
    <cellStyle name="Normal 51 2 4 2 2 2 2 4" xfId="26393"/>
    <cellStyle name="Normal 51 2 4 2 2 2 3" xfId="26394"/>
    <cellStyle name="Normal 51 2 4 2 2 2 3 5 2" xfId="26395"/>
    <cellStyle name="Normal 51 2 4 2 2 2 3 5 2 2" xfId="26396"/>
    <cellStyle name="Normal 51 2 4 2 2 2 3 5 2 2 2" xfId="26397"/>
    <cellStyle name="Normal 51 2 4 2 2 2 3 5 2 2 3" xfId="26398"/>
    <cellStyle name="Normal 51 2 4 2 2 2 3 5 2 3" xfId="26399"/>
    <cellStyle name="Normal 51 2 4 2 2 2 3 5 2 4" xfId="26400"/>
    <cellStyle name="Normal 51 2 4 2 2 2 4" xfId="26401"/>
    <cellStyle name="Normal 51 2 4 2 2 3" xfId="26402"/>
    <cellStyle name="Normal 51 2 4 2 2 4" xfId="26403"/>
    <cellStyle name="Normal 51 2 4 2 3" xfId="26404"/>
    <cellStyle name="Normal 51 2 4 2 3 2" xfId="26405"/>
    <cellStyle name="Normal 51 2 4 2 3 3" xfId="26406"/>
    <cellStyle name="Normal 51 2 4 2 4" xfId="26407"/>
    <cellStyle name="Normal 51 2 4 2 5" xfId="26408"/>
    <cellStyle name="Normal 51 2 4 3" xfId="26409"/>
    <cellStyle name="Normal 51 2 4 3 2" xfId="26410"/>
    <cellStyle name="Normal 51 2 4 3 2 2" xfId="26411"/>
    <cellStyle name="Normal 51 2 4 3 2 2 2" xfId="26412"/>
    <cellStyle name="Normal 51 2 4 3 2 2 2 2" xfId="26413"/>
    <cellStyle name="Normal 51 2 4 3 2 2 2 3" xfId="26414"/>
    <cellStyle name="Normal 51 2 4 3 2 2 3" xfId="26415"/>
    <cellStyle name="Normal 51 2 4 3 2 2 4" xfId="26416"/>
    <cellStyle name="Normal 51 2 4 3 2 3" xfId="26417"/>
    <cellStyle name="Normal 51 2 4 3 2 3 2" xfId="26418"/>
    <cellStyle name="Normal 51 2 4 3 2 3 3" xfId="26419"/>
    <cellStyle name="Normal 51 2 4 3 2 4" xfId="26420"/>
    <cellStyle name="Normal 51 2 4 3 2 5" xfId="26421"/>
    <cellStyle name="Normal 51 2 4 3 2 5 2" xfId="26422"/>
    <cellStyle name="Normal 51 2 4 3 2 5 2 2" xfId="26423"/>
    <cellStyle name="Normal 51 2 4 3 2 5 2 3" xfId="26424"/>
    <cellStyle name="Normal 51 2 4 3 2 5 3" xfId="26425"/>
    <cellStyle name="Normal 51 2 4 3 2 5 4" xfId="26426"/>
    <cellStyle name="Normal 51 2 4 3 2 5 5" xfId="26427"/>
    <cellStyle name="Normal 51 2 4 3 2 5 5 2" xfId="26428"/>
    <cellStyle name="Normal 51 2 4 3 2 5 5 2 2" xfId="26429"/>
    <cellStyle name="Normal 51 2 4 3 2 5 5 2 3" xfId="26430"/>
    <cellStyle name="Normal 51 2 4 3 2 5 5 3" xfId="26431"/>
    <cellStyle name="Normal 51 2 4 3 2 5 5 4" xfId="26432"/>
    <cellStyle name="Normal 51 2 4 3 2 6" xfId="26433"/>
    <cellStyle name="Normal 51 2 4 3 3" xfId="26434"/>
    <cellStyle name="Normal 51 2 4 3 3 2" xfId="26435"/>
    <cellStyle name="Normal 51 2 4 3 3 3" xfId="26436"/>
    <cellStyle name="Normal 51 2 4 3 4" xfId="26437"/>
    <cellStyle name="Normal 51 2 4 3 5" xfId="26438"/>
    <cellStyle name="Normal 51 2 4 4" xfId="26439"/>
    <cellStyle name="Normal 51 2 4 4 2" xfId="26440"/>
    <cellStyle name="Normal 51 2 4 4 2 2" xfId="26441"/>
    <cellStyle name="Normal 51 2 4 4 2 3" xfId="26442"/>
    <cellStyle name="Normal 51 2 4 4 3" xfId="26443"/>
    <cellStyle name="Normal 51 2 4 4 4" xfId="26444"/>
    <cellStyle name="Normal 51 2 4 5" xfId="26445"/>
    <cellStyle name="Normal 51 2 4 5 2" xfId="26446"/>
    <cellStyle name="Normal 51 2 4 5 2 2" xfId="26447"/>
    <cellStyle name="Normal 51 2 4 5 2 3" xfId="26448"/>
    <cellStyle name="Normal 51 2 4 5 3" xfId="26449"/>
    <cellStyle name="Normal 51 2 4 5 4" xfId="26450"/>
    <cellStyle name="Normal 51 2 4 6" xfId="26451"/>
    <cellStyle name="Normal 51 2 4 6 2" xfId="26452"/>
    <cellStyle name="Normal 51 2 4 6 3" xfId="26453"/>
    <cellStyle name="Normal 51 2 4 7" xfId="26454"/>
    <cellStyle name="Normal 51 2 4 8" xfId="26455"/>
    <cellStyle name="Normal 51 2 5" xfId="26456"/>
    <cellStyle name="Normal 51 2 5 2" xfId="26457"/>
    <cellStyle name="Normal 51 2 5 2 2" xfId="26458"/>
    <cellStyle name="Normal 51 2 5 2 2 2" xfId="26459"/>
    <cellStyle name="Normal 51 2 5 2 2 2 2" xfId="26460"/>
    <cellStyle name="Normal 51 2 5 2 2 2 2 2" xfId="26461"/>
    <cellStyle name="Normal 51 2 5 2 2 2 2 2 2" xfId="26462"/>
    <cellStyle name="Normal 51 2 5 2 2 2 2 2 2 2" xfId="26463"/>
    <cellStyle name="Normal 51 2 5 2 2 2 2 2 2 3" xfId="26464"/>
    <cellStyle name="Normal 51 2 5 2 2 2 2 2 3" xfId="26465"/>
    <cellStyle name="Normal 51 2 5 2 2 2 2 2 3 2" xfId="26466"/>
    <cellStyle name="Normal 51 2 5 2 2 2 2 2 3 2 2" xfId="26467"/>
    <cellStyle name="Normal 51 2 5 2 2 2 2 2 3 2 3" xfId="26468"/>
    <cellStyle name="Normal 51 2 5 2 2 2 2 2 3 3" xfId="26469"/>
    <cellStyle name="Normal 51 2 5 2 2 2 2 2 3 3 2" xfId="26470"/>
    <cellStyle name="Normal 51 2 5 2 2 2 2 2 3 3 2 2" xfId="26471"/>
    <cellStyle name="Normal 51 2 5 2 2 2 2 2 3 3 2 3" xfId="26472"/>
    <cellStyle name="Normal 51 2 5 2 2 2 2 2 3 3 3" xfId="26473"/>
    <cellStyle name="Normal 51 2 5 2 2 2 2 2 3 3 4" xfId="26474"/>
    <cellStyle name="Normal 51 2 5 2 2 2 2 2 3 4" xfId="26475"/>
    <cellStyle name="Normal 51 2 5 2 2 2 2 2 3 5" xfId="26476"/>
    <cellStyle name="Normal 51 2 5 2 2 2 2 2 4" xfId="26477"/>
    <cellStyle name="Normal 51 2 5 2 2 2 2 2 5" xfId="26478"/>
    <cellStyle name="Normal 51 2 5 2 2 2 2 3" xfId="26479"/>
    <cellStyle name="Normal 51 2 5 2 2 2 2 4" xfId="26480"/>
    <cellStyle name="Normal 51 2 5 2 2 2 3" xfId="26481"/>
    <cellStyle name="Normal 51 2 5 2 2 2 4" xfId="26482"/>
    <cellStyle name="Normal 51 2 5 2 2 2 4 2" xfId="26483"/>
    <cellStyle name="Normal 51 2 5 2 2 2 4 2 2" xfId="26484"/>
    <cellStyle name="Normal 51 2 5 2 2 2 4 2 2 2" xfId="26485"/>
    <cellStyle name="Normal 51 2 5 2 2 2 4 2 2 2 2" xfId="26486"/>
    <cellStyle name="Normal 51 2 5 2 2 2 4 2 2 2 2 2" xfId="26487"/>
    <cellStyle name="Normal 51 2 5 2 2 2 4 2 2 2 2 3" xfId="26488"/>
    <cellStyle name="Normal 51 2 5 2 2 2 4 2 2 2 3" xfId="26489"/>
    <cellStyle name="Normal 51 2 5 2 2 2 4 2 2 2 4" xfId="26490"/>
    <cellStyle name="Normal 51 2 5 2 2 2 4 2 2 3" xfId="26491"/>
    <cellStyle name="Normal 51 2 5 2 2 2 4 2 2 3 2" xfId="26492"/>
    <cellStyle name="Normal 51 2 5 2 2 2 4 2 2 3 3" xfId="26493"/>
    <cellStyle name="Normal 51 2 5 2 2 2 4 2 2 4" xfId="26494"/>
    <cellStyle name="Normal 51 2 5 2 2 2 4 2 2 5" xfId="26495"/>
    <cellStyle name="Normal 51 2 5 2 2 2 4 2 3" xfId="26496"/>
    <cellStyle name="Normal 51 2 5 2 2 2 4 2 4" xfId="26497"/>
    <cellStyle name="Normal 51 2 5 2 2 2 4 3" xfId="26498"/>
    <cellStyle name="Normal 51 2 5 2 2 2 4 3 2" xfId="26499"/>
    <cellStyle name="Normal 51 2 5 2 2 2 4 3 2 2" xfId="26500"/>
    <cellStyle name="Normal 51 2 5 2 2 2 4 3 2 3" xfId="26501"/>
    <cellStyle name="Normal 51 2 5 2 2 2 4 3 3" xfId="26502"/>
    <cellStyle name="Normal 51 2 5 2 2 2 4 3 4" xfId="26503"/>
    <cellStyle name="Normal 51 2 5 2 2 2 4 4" xfId="26504"/>
    <cellStyle name="Normal 51 2 5 2 2 2 4 5" xfId="26505"/>
    <cellStyle name="Normal 51 2 5 2 2 2 5" xfId="26506"/>
    <cellStyle name="Normal 51 2 5 2 2 3" xfId="26507"/>
    <cellStyle name="Normal 51 2 5 2 2 3 2" xfId="26508"/>
    <cellStyle name="Normal 51 2 5 2 2 3 3" xfId="26509"/>
    <cellStyle name="Normal 51 2 5 2 2 4" xfId="26510"/>
    <cellStyle name="Normal 51 2 5 2 2 5" xfId="26511"/>
    <cellStyle name="Normal 51 2 5 2 3" xfId="26512"/>
    <cellStyle name="Normal 51 2 5 2 3 2" xfId="26513"/>
    <cellStyle name="Normal 51 2 5 2 3 3" xfId="26514"/>
    <cellStyle name="Normal 51 2 5 2 4" xfId="26515"/>
    <cellStyle name="Normal 51 2 5 2 5" xfId="26516"/>
    <cellStyle name="Normal 51 2 5 3" xfId="26517"/>
    <cellStyle name="Normal 51 2 5 3 2" xfId="26518"/>
    <cellStyle name="Normal 51 2 5 3 3" xfId="26519"/>
    <cellStyle name="Normal 51 2 5 4" xfId="26520"/>
    <cellStyle name="Normal 51 2 5 5" xfId="26521"/>
    <cellStyle name="Normal 51 2 6" xfId="26522"/>
    <cellStyle name="Normal 51 2 6 2" xfId="26523"/>
    <cellStyle name="Normal 51 2 6 2 2" xfId="26524"/>
    <cellStyle name="Normal 51 2 6 2 2 2" xfId="26525"/>
    <cellStyle name="Normal 51 2 6 2 2 2 2" xfId="26526"/>
    <cellStyle name="Normal 51 2 6 2 2 2 3" xfId="26527"/>
    <cellStyle name="Normal 51 2 6 2 2 3" xfId="26528"/>
    <cellStyle name="Normal 51 2 6 2 2 3 2" xfId="26529"/>
    <cellStyle name="Normal 51 2 6 2 2 3 2 2" xfId="26530"/>
    <cellStyle name="Normal 51 2 6 2 2 3 2 2 5" xfId="26531"/>
    <cellStyle name="Normal 51 2 6 2 2 3 2 2 5 2" xfId="26532"/>
    <cellStyle name="Normal 51 2 6 2 2 3 2 2 5 2 2" xfId="26533"/>
    <cellStyle name="Normal 51 2 6 2 2 3 2 2 5 2 3" xfId="26534"/>
    <cellStyle name="Normal 51 2 6 2 2 3 2 2 5 3" xfId="26535"/>
    <cellStyle name="Normal 51 2 6 2 2 3 2 2 5 4" xfId="26536"/>
    <cellStyle name="Normal 51 2 6 2 2 3 2 3" xfId="26537"/>
    <cellStyle name="Normal 51 2 6 2 2 3 3" xfId="26538"/>
    <cellStyle name="Normal 51 2 6 2 2 3 4" xfId="26539"/>
    <cellStyle name="Normal 51 2 6 2 2 4" xfId="26540"/>
    <cellStyle name="Normal 51 2 6 2 2 5" xfId="26541"/>
    <cellStyle name="Normal 51 2 6 2 3" xfId="26542"/>
    <cellStyle name="Normal 51 2 6 2 3 2" xfId="26543"/>
    <cellStyle name="Normal 51 2 6 2 3 3" xfId="26544"/>
    <cellStyle name="Normal 51 2 6 2 4" xfId="26545"/>
    <cellStyle name="Normal 51 2 6 2 5" xfId="26546"/>
    <cellStyle name="Normal 51 2 6 3" xfId="26547"/>
    <cellStyle name="Normal 51 2 6 3 2" xfId="26548"/>
    <cellStyle name="Normal 51 2 6 3 3" xfId="26549"/>
    <cellStyle name="Normal 51 2 6 4" xfId="26550"/>
    <cellStyle name="Normal 51 2 6 5" xfId="26551"/>
    <cellStyle name="Normal 51 2 7" xfId="26552"/>
    <cellStyle name="Normal 51 2 7 2" xfId="26553"/>
    <cellStyle name="Normal 51 2 7 3" xfId="26554"/>
    <cellStyle name="Normal 51 2 7 3 4 2 4" xfId="26555"/>
    <cellStyle name="Normal 51 2 7 3 4 2 4 2" xfId="26556"/>
    <cellStyle name="Normal 51 2 7 3 4 2 4 2 2" xfId="26557"/>
    <cellStyle name="Normal 51 2 7 3 4 2 4 2 3" xfId="26558"/>
    <cellStyle name="Normal 51 2 7 3 4 2 4 3" xfId="26559"/>
    <cellStyle name="Normal 51 2 7 3 4 2 4 4" xfId="26560"/>
    <cellStyle name="Normal 51 2 8" xfId="26561"/>
    <cellStyle name="Normal 51 2 8 2" xfId="26562"/>
    <cellStyle name="Normal 51 2 8 3" xfId="26563"/>
    <cellStyle name="Normal 51 2 9" xfId="26564"/>
    <cellStyle name="Normal 51 3" xfId="26565"/>
    <cellStyle name="Normal 51 3 2" xfId="26566"/>
    <cellStyle name="Normal 51 3 2 2" xfId="26567"/>
    <cellStyle name="Normal 51 3 2 3" xfId="26568"/>
    <cellStyle name="Normal 51 3 3" xfId="26569"/>
    <cellStyle name="Normal 51 3 3 2" xfId="26570"/>
    <cellStyle name="Normal 51 3 3 3" xfId="26571"/>
    <cellStyle name="Normal 51 3 4" xfId="26572"/>
    <cellStyle name="Normal 51 3 5" xfId="26573"/>
    <cellStyle name="Normal 51 4" xfId="26574"/>
    <cellStyle name="Normal 51 4 2" xfId="26575"/>
    <cellStyle name="Normal 51 4 2 2" xfId="26576"/>
    <cellStyle name="Normal 51 4 2 3" xfId="26577"/>
    <cellStyle name="Normal 51 5" xfId="26578"/>
    <cellStyle name="Normal 51 5 2" xfId="26579"/>
    <cellStyle name="Normal 51 5 2 2" xfId="26580"/>
    <cellStyle name="Normal 51 5 2 3" xfId="26581"/>
    <cellStyle name="Normal 51 6" xfId="26582"/>
    <cellStyle name="Normal 51 6 2" xfId="26583"/>
    <cellStyle name="Normal 51 6 3" xfId="26584"/>
    <cellStyle name="Normal 51 7" xfId="26585"/>
    <cellStyle name="Normal 51 7 2" xfId="26586"/>
    <cellStyle name="Normal 51 7 3" xfId="26587"/>
    <cellStyle name="Normal 51 8" xfId="26588"/>
    <cellStyle name="Normal 51 8 2" xfId="26589"/>
    <cellStyle name="Normal 51 8 3" xfId="26590"/>
    <cellStyle name="Normal 51 9" xfId="26591"/>
    <cellStyle name="Normal 51 9 2" xfId="26592"/>
    <cellStyle name="Normal 51 9 3" xfId="26593"/>
    <cellStyle name="Normal 52" xfId="26594"/>
    <cellStyle name="Normal 52 10" xfId="26595"/>
    <cellStyle name="Normal 52 11" xfId="26596"/>
    <cellStyle name="Normal 52 12" xfId="26597"/>
    <cellStyle name="Normal 52 2" xfId="26598"/>
    <cellStyle name="Normal 52 2 2" xfId="26599"/>
    <cellStyle name="Normal 52 2 2 2" xfId="26600"/>
    <cellStyle name="Normal 52 2 2 3" xfId="26601"/>
    <cellStyle name="Normal 52 2 2 4" xfId="26602"/>
    <cellStyle name="Normal 52 2 2 5" xfId="26603"/>
    <cellStyle name="Normal 52 2 3" xfId="26604"/>
    <cellStyle name="Normal 52 2 4" xfId="26605"/>
    <cellStyle name="Normal 52 2 5" xfId="26606"/>
    <cellStyle name="Normal 52 3" xfId="26607"/>
    <cellStyle name="Normal 52 3 2" xfId="26608"/>
    <cellStyle name="Normal 52 3 2 2" xfId="26609"/>
    <cellStyle name="Normal 52 3 2 3" xfId="26610"/>
    <cellStyle name="Normal 52 3 3" xfId="26611"/>
    <cellStyle name="Normal 52 3 3 2" xfId="26612"/>
    <cellStyle name="Normal 52 3 3 3" xfId="26613"/>
    <cellStyle name="Normal 52 3 4" xfId="26614"/>
    <cellStyle name="Normal 52 3 5" xfId="26615"/>
    <cellStyle name="Normal 52 4" xfId="26616"/>
    <cellStyle name="Normal 52 4 2" xfId="26617"/>
    <cellStyle name="Normal 52 4 2 2" xfId="26618"/>
    <cellStyle name="Normal 52 4 2 3" xfId="26619"/>
    <cellStyle name="Normal 52 4 3" xfId="26620"/>
    <cellStyle name="Normal 52 4 3 2" xfId="26621"/>
    <cellStyle name="Normal 52 4 3 3" xfId="26622"/>
    <cellStyle name="Normal 52 4 4" xfId="26623"/>
    <cellStyle name="Normal 52 4 5" xfId="26624"/>
    <cellStyle name="Normal 52 5" xfId="26625"/>
    <cellStyle name="Normal 52 5 2" xfId="26626"/>
    <cellStyle name="Normal 52 5 3" xfId="26627"/>
    <cellStyle name="Normal 52 6" xfId="26628"/>
    <cellStyle name="Normal 52 6 2" xfId="26629"/>
    <cellStyle name="Normal 52 6 2 2" xfId="26630"/>
    <cellStyle name="Normal 52 6 2 3" xfId="26631"/>
    <cellStyle name="Normal 52 6 3" xfId="26632"/>
    <cellStyle name="Normal 52 6 3 2" xfId="26633"/>
    <cellStyle name="Normal 52 6 3 3" xfId="26634"/>
    <cellStyle name="Normal 52 6 4" xfId="26635"/>
    <cellStyle name="Normal 52 6 5" xfId="26636"/>
    <cellStyle name="Normal 52 7" xfId="26637"/>
    <cellStyle name="Normal 52 7 2" xfId="26638"/>
    <cellStyle name="Normal 52 7 3" xfId="26639"/>
    <cellStyle name="Normal 52 8" xfId="26640"/>
    <cellStyle name="Normal 52 8 2" xfId="26641"/>
    <cellStyle name="Normal 52 8 3" xfId="26642"/>
    <cellStyle name="Normal 52 9" xfId="26643"/>
    <cellStyle name="Normal 52 9 2" xfId="26644"/>
    <cellStyle name="Normal 52 9 3" xfId="26645"/>
    <cellStyle name="Normal 53" xfId="45"/>
    <cellStyle name="Normal 53 10" xfId="26646"/>
    <cellStyle name="Normal 53 11" xfId="26647"/>
    <cellStyle name="Normal 53 2" xfId="26648"/>
    <cellStyle name="Normal 53 2 2" xfId="26649"/>
    <cellStyle name="Normal 53 2 2 2" xfId="26650"/>
    <cellStyle name="Normal 53 2 2 2 2" xfId="26651"/>
    <cellStyle name="Normal 53 2 2 2 2 2" xfId="26652"/>
    <cellStyle name="Normal 53 2 2 2 2 3" xfId="26653"/>
    <cellStyle name="Normal 53 2 2 2 3" xfId="26654"/>
    <cellStyle name="Normal 53 2 2 2 4" xfId="26655"/>
    <cellStyle name="Normal 53 2 2 3" xfId="26656"/>
    <cellStyle name="Normal 53 2 2 3 2" xfId="26657"/>
    <cellStyle name="Normal 53 2 2 3 3" xfId="26658"/>
    <cellStyle name="Normal 53 2 2 4" xfId="26659"/>
    <cellStyle name="Normal 53 2 2 5" xfId="26660"/>
    <cellStyle name="Normal 53 2 3" xfId="26661"/>
    <cellStyle name="Normal 53 2 3 2" xfId="26662"/>
    <cellStyle name="Normal 53 2 3 2 2" xfId="26663"/>
    <cellStyle name="Normal 53 2 3 2 3" xfId="26664"/>
    <cellStyle name="Normal 53 2 3 3" xfId="26665"/>
    <cellStyle name="Normal 53 2 3 4" xfId="26666"/>
    <cellStyle name="Normal 53 2 4" xfId="26667"/>
    <cellStyle name="Normal 53 2 4 2" xfId="26668"/>
    <cellStyle name="Normal 53 2 4 3" xfId="26669"/>
    <cellStyle name="Normal 53 2 5" xfId="26670"/>
    <cellStyle name="Normal 53 3" xfId="26671"/>
    <cellStyle name="Normal 53 3 2" xfId="26672"/>
    <cellStyle name="Normal 53 3 2 2" xfId="26673"/>
    <cellStyle name="Normal 53 3 2 3" xfId="26674"/>
    <cellStyle name="Normal 53 3 3" xfId="26675"/>
    <cellStyle name="Normal 53 3 3 2" xfId="26676"/>
    <cellStyle name="Normal 53 3 3 3" xfId="26677"/>
    <cellStyle name="Normal 53 3 4" xfId="26678"/>
    <cellStyle name="Normal 53 3 5" xfId="26679"/>
    <cellStyle name="Normal 53 4" xfId="26680"/>
    <cellStyle name="Normal 53 4 2" xfId="26681"/>
    <cellStyle name="Normal 53 4 3" xfId="26682"/>
    <cellStyle name="Normal 53 5" xfId="26683"/>
    <cellStyle name="Normal 53 5 2" xfId="26684"/>
    <cellStyle name="Normal 53 5 3" xfId="26685"/>
    <cellStyle name="Normal 53 6" xfId="26686"/>
    <cellStyle name="Normal 53 6 2" xfId="26687"/>
    <cellStyle name="Normal 53 6 2 2" xfId="26688"/>
    <cellStyle name="Normal 53 6 2 3" xfId="26689"/>
    <cellStyle name="Normal 53 6 3" xfId="26690"/>
    <cellStyle name="Normal 53 6 3 2" xfId="26691"/>
    <cellStyle name="Normal 53 6 3 3" xfId="26692"/>
    <cellStyle name="Normal 53 6 4" xfId="26693"/>
    <cellStyle name="Normal 53 6 5" xfId="26694"/>
    <cellStyle name="Normal 53 7" xfId="46"/>
    <cellStyle name="Normal 53 7 2" xfId="26695"/>
    <cellStyle name="Normal 53 7 3" xfId="26696"/>
    <cellStyle name="Normal 53 8" xfId="26697"/>
    <cellStyle name="Normal 53 8 2" xfId="26698"/>
    <cellStyle name="Normal 53 8 3" xfId="26699"/>
    <cellStyle name="Normal 53 9" xfId="26700"/>
    <cellStyle name="Normal 53 9 2" xfId="26701"/>
    <cellStyle name="Normal 53 9 3" xfId="26702"/>
    <cellStyle name="Normal 54" xfId="26703"/>
    <cellStyle name="Normal 54 2" xfId="26704"/>
    <cellStyle name="Normal 54 2 2" xfId="26705"/>
    <cellStyle name="Normal 54 2 2 2" xfId="26706"/>
    <cellStyle name="Normal 54 2 2 3" xfId="26707"/>
    <cellStyle name="Normal 54 3" xfId="26708"/>
    <cellStyle name="Normal 54 3 2" xfId="26709"/>
    <cellStyle name="Normal 54 3 2 2" xfId="26710"/>
    <cellStyle name="Normal 54 3 2 3" xfId="26711"/>
    <cellStyle name="Normal 54 3 3" xfId="26712"/>
    <cellStyle name="Normal 54 3 4" xfId="26713"/>
    <cellStyle name="Normal 54 4" xfId="26714"/>
    <cellStyle name="Normal 54 4 2" xfId="26715"/>
    <cellStyle name="Normal 54 4 3" xfId="26716"/>
    <cellStyle name="Normal 54 5" xfId="26717"/>
    <cellStyle name="Normal 54 6" xfId="26718"/>
    <cellStyle name="Normal 54 6 2" xfId="26719"/>
    <cellStyle name="Normal 54 6 2 2" xfId="26720"/>
    <cellStyle name="Normal 54 6 2 3" xfId="26721"/>
    <cellStyle name="Normal 54 6 3" xfId="26722"/>
    <cellStyle name="Normal 54 6 4" xfId="26723"/>
    <cellStyle name="Normal 55" xfId="26724"/>
    <cellStyle name="Normal 55 2" xfId="26725"/>
    <cellStyle name="Normal 55 2 2" xfId="26726"/>
    <cellStyle name="Normal 55 2 2 2" xfId="26727"/>
    <cellStyle name="Normal 55 2 2 3" xfId="26728"/>
    <cellStyle name="Normal 55 2 3" xfId="26729"/>
    <cellStyle name="Normal 55 3" xfId="26730"/>
    <cellStyle name="Normal 55 3 2" xfId="26731"/>
    <cellStyle name="Normal 55 3 2 2" xfId="26732"/>
    <cellStyle name="Normal 55 3 2 3" xfId="26733"/>
    <cellStyle name="Normal 55 4" xfId="47"/>
    <cellStyle name="Normal 55 5" xfId="26734"/>
    <cellStyle name="Normal 56" xfId="48"/>
    <cellStyle name="Normal 56 2" xfId="49"/>
    <cellStyle name="Normal 56 2 2" xfId="26735"/>
    <cellStyle name="Normal 56 2 3" xfId="26736"/>
    <cellStyle name="Normal 56 2 4" xfId="26737"/>
    <cellStyle name="Normal 56 2 5" xfId="26738"/>
    <cellStyle name="Normal 56 3" xfId="26739"/>
    <cellStyle name="Normal 56 3 2" xfId="26740"/>
    <cellStyle name="Normal 56 3 2 2" xfId="26741"/>
    <cellStyle name="Normal 56 3 2 3" xfId="26742"/>
    <cellStyle name="Normal 56 3 3" xfId="26743"/>
    <cellStyle name="Normal 56 3 4" xfId="26744"/>
    <cellStyle name="Normal 56 4" xfId="26745"/>
    <cellStyle name="Normal 57" xfId="26746"/>
    <cellStyle name="Normal 57 2" xfId="26747"/>
    <cellStyle name="Normal 57 3" xfId="26748"/>
    <cellStyle name="Normal 57 3 2" xfId="26749"/>
    <cellStyle name="Normal 57 3 2 2" xfId="26750"/>
    <cellStyle name="Normal 57 3 2 3" xfId="26751"/>
    <cellStyle name="Normal 57 3 3" xfId="26752"/>
    <cellStyle name="Normal 57 3 4" xfId="26753"/>
    <cellStyle name="Normal 57 4" xfId="26754"/>
    <cellStyle name="Normal 58" xfId="50"/>
    <cellStyle name="Normal 58 2" xfId="26755"/>
    <cellStyle name="Normal 58 2 2" xfId="26756"/>
    <cellStyle name="Normal 58 2 2 2" xfId="26757"/>
    <cellStyle name="Normal 58 2 2 3" xfId="26758"/>
    <cellStyle name="Normal 58 2 3" xfId="26759"/>
    <cellStyle name="Normal 58 2 4" xfId="26760"/>
    <cellStyle name="Normal 58 3" xfId="26761"/>
    <cellStyle name="Normal 58 3 2" xfId="26762"/>
    <cellStyle name="Normal 58 3 2 2" xfId="26763"/>
    <cellStyle name="Normal 58 3 2 3" xfId="26764"/>
    <cellStyle name="Normal 58 3 3" xfId="26765"/>
    <cellStyle name="Normal 58 3 4" xfId="26766"/>
    <cellStyle name="Normal 58 4" xfId="26767"/>
    <cellStyle name="Normal 59" xfId="26768"/>
    <cellStyle name="Normal 59 2" xfId="26769"/>
    <cellStyle name="Normal 59 2 2" xfId="26770"/>
    <cellStyle name="Normal 59 2 2 2" xfId="26771"/>
    <cellStyle name="Normal 59 2 2 3" xfId="26772"/>
    <cellStyle name="Normal 59 2 3" xfId="26773"/>
    <cellStyle name="Normal 59 2 4" xfId="26774"/>
    <cellStyle name="Normal 59 3" xfId="26775"/>
    <cellStyle name="Normal 59 3 2" xfId="26776"/>
    <cellStyle name="Normal 59 3 2 2" xfId="26777"/>
    <cellStyle name="Normal 59 3 2 3" xfId="26778"/>
    <cellStyle name="Normal 59 3 3" xfId="26779"/>
    <cellStyle name="Normal 59 3 4" xfId="26780"/>
    <cellStyle name="Normal 6" xfId="51"/>
    <cellStyle name="Normal 6 10" xfId="26781"/>
    <cellStyle name="Normal 6 10 2" xfId="26782"/>
    <cellStyle name="Normal 6 10 2 2" xfId="26783"/>
    <cellStyle name="Normal 6 10 2 3" xfId="26784"/>
    <cellStyle name="Normal 6 10 3" xfId="26785"/>
    <cellStyle name="Normal 6 10 4" xfId="26786"/>
    <cellStyle name="Normal 6 11" xfId="26787"/>
    <cellStyle name="Normal 6 12" xfId="26788"/>
    <cellStyle name="Normal 6 13" xfId="26789"/>
    <cellStyle name="Normal 6 14" xfId="26790"/>
    <cellStyle name="Normal 6 14 2" xfId="26791"/>
    <cellStyle name="Normal 6 14 2 2" xfId="26792"/>
    <cellStyle name="Normal 6 14 2 3" xfId="26793"/>
    <cellStyle name="Normal 6 14 3" xfId="26794"/>
    <cellStyle name="Normal 6 14 4" xfId="26795"/>
    <cellStyle name="Normal 6 15" xfId="26796"/>
    <cellStyle name="Normal 6 16" xfId="26797"/>
    <cellStyle name="Normal 6 17" xfId="26798"/>
    <cellStyle name="Normal 6 18" xfId="26799"/>
    <cellStyle name="Normal 6 19" xfId="26800"/>
    <cellStyle name="Normal 6 2" xfId="26801"/>
    <cellStyle name="Normal 6 2 10" xfId="26802"/>
    <cellStyle name="Normal 6 2 11" xfId="26803"/>
    <cellStyle name="Normal 6 2 2" xfId="26804"/>
    <cellStyle name="Normal 6 2 2 10" xfId="26805"/>
    <cellStyle name="Normal 6 2 2 10 2" xfId="26806"/>
    <cellStyle name="Normal 6 2 2 10 3" xfId="26807"/>
    <cellStyle name="Normal 6 2 2 11" xfId="26808"/>
    <cellStyle name="Normal 6 2 2 11 2" xfId="26809"/>
    <cellStyle name="Normal 6 2 2 11 3" xfId="26810"/>
    <cellStyle name="Normal 6 2 2 12" xfId="26811"/>
    <cellStyle name="Normal 6 2 2 13" xfId="26812"/>
    <cellStyle name="Normal 6 2 2 2" xfId="26813"/>
    <cellStyle name="Normal 6 2 2 2 2" xfId="26814"/>
    <cellStyle name="Normal 6 2 2 2 2 2" xfId="26815"/>
    <cellStyle name="Normal 6 2 2 2 2 3" xfId="26816"/>
    <cellStyle name="Normal 6 2 2 3" xfId="26817"/>
    <cellStyle name="Normal 6 2 2 4" xfId="26818"/>
    <cellStyle name="Normal 6 2 2 5" xfId="26819"/>
    <cellStyle name="Normal 6 2 2 6" xfId="26820"/>
    <cellStyle name="Normal 6 2 2 7" xfId="26821"/>
    <cellStyle name="Normal 6 2 2 8" xfId="26822"/>
    <cellStyle name="Normal 6 2 2 9" xfId="26823"/>
    <cellStyle name="Normal 6 2 3" xfId="26824"/>
    <cellStyle name="Normal 6 2 3 2" xfId="26825"/>
    <cellStyle name="Normal 6 2 3 2 2" xfId="26826"/>
    <cellStyle name="Normal 6 2 3 2 2 2" xfId="26827"/>
    <cellStyle name="Normal 6 2 3 2 2 3" xfId="26828"/>
    <cellStyle name="Normal 6 2 3 2 3" xfId="26829"/>
    <cellStyle name="Normal 6 2 3 2 4" xfId="26830"/>
    <cellStyle name="Normal 6 2 3 3" xfId="26831"/>
    <cellStyle name="Normal 6 2 3 3 2" xfId="26832"/>
    <cellStyle name="Normal 6 2 3 3 2 2" xfId="26833"/>
    <cellStyle name="Normal 6 2 3 3 2 3" xfId="26834"/>
    <cellStyle name="Normal 6 2 3 3 3" xfId="26835"/>
    <cellStyle name="Normal 6 2 3 3 4" xfId="26836"/>
    <cellStyle name="Normal 6 2 4" xfId="26837"/>
    <cellStyle name="Normal 6 2 5" xfId="26838"/>
    <cellStyle name="Normal 6 2 6" xfId="26839"/>
    <cellStyle name="Normal 6 2 7" xfId="26840"/>
    <cellStyle name="Normal 6 2 8" xfId="26841"/>
    <cellStyle name="Normal 6 2 9" xfId="26842"/>
    <cellStyle name="Normal 6 2_NERELLA ADDITIONAL CLASS ROOMS IN FF" xfId="26843"/>
    <cellStyle name="Normal 6 3" xfId="26844"/>
    <cellStyle name="Normal 6 3 2" xfId="26845"/>
    <cellStyle name="Normal 6 3 2 2" xfId="26846"/>
    <cellStyle name="Normal 6 3 2 2 2" xfId="26847"/>
    <cellStyle name="Normal 6 3 2 2 3" xfId="26848"/>
    <cellStyle name="Normal 6 3 2 3" xfId="26849"/>
    <cellStyle name="Normal 6 3 2 4" xfId="26850"/>
    <cellStyle name="Normal 6 3 3" xfId="26851"/>
    <cellStyle name="Normal 6 3 3 2" xfId="26852"/>
    <cellStyle name="Normal 6 3 3 2 2" xfId="26853"/>
    <cellStyle name="Normal 6 3 3 2 3" xfId="26854"/>
    <cellStyle name="Normal 6 3 3 3" xfId="26855"/>
    <cellStyle name="Normal 6 3 3 4" xfId="26856"/>
    <cellStyle name="Normal 6 3 4" xfId="26857"/>
    <cellStyle name="Normal 6 3 4 2" xfId="26858"/>
    <cellStyle name="Normal 6 3 4 2 2" xfId="26859"/>
    <cellStyle name="Normal 6 3 4 2 3" xfId="26860"/>
    <cellStyle name="Normal 6 3 4 3" xfId="26861"/>
    <cellStyle name="Normal 6 3 4 4" xfId="26862"/>
    <cellStyle name="Normal 6 3 5" xfId="26863"/>
    <cellStyle name="Normal 6 3 5 2" xfId="26864"/>
    <cellStyle name="Normal 6 3 5 2 2" xfId="26865"/>
    <cellStyle name="Normal 6 3 5 2 3" xfId="26866"/>
    <cellStyle name="Normal 6 3 5 3" xfId="26867"/>
    <cellStyle name="Normal 6 3 5 4" xfId="26868"/>
    <cellStyle name="Normal 6 3 6" xfId="26869"/>
    <cellStyle name="Normal 6 3 6 2" xfId="26870"/>
    <cellStyle name="Normal 6 3 6 2 2" xfId="26871"/>
    <cellStyle name="Normal 6 3 6 2 3" xfId="26872"/>
    <cellStyle name="Normal 6 3 6 3" xfId="26873"/>
    <cellStyle name="Normal 6 3 6 4" xfId="26874"/>
    <cellStyle name="Normal 6 3 7" xfId="26875"/>
    <cellStyle name="Normal 6 3 7 2" xfId="26876"/>
    <cellStyle name="Normal 6 3 7 2 2" xfId="26877"/>
    <cellStyle name="Normal 6 3 7 2 3" xfId="26878"/>
    <cellStyle name="Normal 6 3 7 3" xfId="26879"/>
    <cellStyle name="Normal 6 3 7 4" xfId="26880"/>
    <cellStyle name="Normal 6 3 8" xfId="26881"/>
    <cellStyle name="Normal 6 3 8 2" xfId="26882"/>
    <cellStyle name="Normal 6 3 8 2 2" xfId="26883"/>
    <cellStyle name="Normal 6 3 8 2 3" xfId="26884"/>
    <cellStyle name="Normal 6 3 8 3" xfId="26885"/>
    <cellStyle name="Normal 6 3 8 4" xfId="26886"/>
    <cellStyle name="Normal 6 3 9" xfId="26887"/>
    <cellStyle name="Normal 6 3 9 2" xfId="26888"/>
    <cellStyle name="Normal 6 3 9 2 2" xfId="26889"/>
    <cellStyle name="Normal 6 3 9 2 3" xfId="26890"/>
    <cellStyle name="Normal 6 3 9 3" xfId="26891"/>
    <cellStyle name="Normal 6 3 9 4" xfId="26892"/>
    <cellStyle name="Normal 6 4" xfId="26893"/>
    <cellStyle name="Normal 6 4 10" xfId="26894"/>
    <cellStyle name="Normal 6 4 10 2" xfId="26895"/>
    <cellStyle name="Normal 6 4 10 2 2" xfId="26896"/>
    <cellStyle name="Normal 6 4 10 2 3" xfId="26897"/>
    <cellStyle name="Normal 6 4 10 3" xfId="26898"/>
    <cellStyle name="Normal 6 4 10 4" xfId="26899"/>
    <cellStyle name="Normal 6 4 2" xfId="26900"/>
    <cellStyle name="Normal 6 4 3" xfId="26901"/>
    <cellStyle name="Normal 6 4 3 2" xfId="26902"/>
    <cellStyle name="Normal 6 4 3 2 2" xfId="26903"/>
    <cellStyle name="Normal 6 4 3 2 3" xfId="26904"/>
    <cellStyle name="Normal 6 4 3 3" xfId="26905"/>
    <cellStyle name="Normal 6 4 3 4" xfId="26906"/>
    <cellStyle name="Normal 6 4 4" xfId="26907"/>
    <cellStyle name="Normal 6 4 4 2" xfId="26908"/>
    <cellStyle name="Normal 6 4 4 2 2" xfId="26909"/>
    <cellStyle name="Normal 6 4 4 2 3" xfId="26910"/>
    <cellStyle name="Normal 6 4 4 3" xfId="26911"/>
    <cellStyle name="Normal 6 4 4 4" xfId="26912"/>
    <cellStyle name="Normal 6 4 5" xfId="26913"/>
    <cellStyle name="Normal 6 4 5 2" xfId="26914"/>
    <cellStyle name="Normal 6 4 5 2 2" xfId="26915"/>
    <cellStyle name="Normal 6 4 5 2 3" xfId="26916"/>
    <cellStyle name="Normal 6 4 5 3" xfId="26917"/>
    <cellStyle name="Normal 6 4 5 4" xfId="26918"/>
    <cellStyle name="Normal 6 4 6" xfId="26919"/>
    <cellStyle name="Normal 6 4 6 2" xfId="26920"/>
    <cellStyle name="Normal 6 4 6 2 2" xfId="26921"/>
    <cellStyle name="Normal 6 4 6 2 3" xfId="26922"/>
    <cellStyle name="Normal 6 4 6 3" xfId="26923"/>
    <cellStyle name="Normal 6 4 6 4" xfId="26924"/>
    <cellStyle name="Normal 6 4 7" xfId="26925"/>
    <cellStyle name="Normal 6 4 7 2" xfId="26926"/>
    <cellStyle name="Normal 6 4 7 2 2" xfId="26927"/>
    <cellStyle name="Normal 6 4 7 2 3" xfId="26928"/>
    <cellStyle name="Normal 6 4 7 3" xfId="26929"/>
    <cellStyle name="Normal 6 4 7 4" xfId="26930"/>
    <cellStyle name="Normal 6 4 8" xfId="26931"/>
    <cellStyle name="Normal 6 4 8 2" xfId="26932"/>
    <cellStyle name="Normal 6 4 8 2 2" xfId="26933"/>
    <cellStyle name="Normal 6 4 8 2 3" xfId="26934"/>
    <cellStyle name="Normal 6 4 8 3" xfId="26935"/>
    <cellStyle name="Normal 6 4 8 4" xfId="26936"/>
    <cellStyle name="Normal 6 4 9" xfId="26937"/>
    <cellStyle name="Normal 6 4 9 2" xfId="26938"/>
    <cellStyle name="Normal 6 4 9 2 2" xfId="26939"/>
    <cellStyle name="Normal 6 4 9 2 3" xfId="26940"/>
    <cellStyle name="Normal 6 4 9 3" xfId="26941"/>
    <cellStyle name="Normal 6 4 9 4" xfId="26942"/>
    <cellStyle name="Normal 6 5" xfId="26943"/>
    <cellStyle name="Normal 6 5 10" xfId="26944"/>
    <cellStyle name="Normal 6 5 2" xfId="26945"/>
    <cellStyle name="Normal 6 5 2 2" xfId="26946"/>
    <cellStyle name="Normal 6 5 2 2 2" xfId="26947"/>
    <cellStyle name="Normal 6 5 2 2 2 2" xfId="26948"/>
    <cellStyle name="Normal 6 5 2 2 2 3" xfId="26949"/>
    <cellStyle name="Normal 6 5 2 2 3" xfId="26950"/>
    <cellStyle name="Normal 6 5 2 2 3 2" xfId="26951"/>
    <cellStyle name="Normal 6 5 2 2 3 3" xfId="26952"/>
    <cellStyle name="Normal 6 5 2 2 4" xfId="26953"/>
    <cellStyle name="Normal 6 5 2 2 5" xfId="26954"/>
    <cellStyle name="Normal 6 5 2 3" xfId="26955"/>
    <cellStyle name="Normal 6 5 2 3 2" xfId="26956"/>
    <cellStyle name="Normal 6 5 2 3 2 2" xfId="26957"/>
    <cellStyle name="Normal 6 5 2 3 2 3" xfId="26958"/>
    <cellStyle name="Normal 6 5 2 3 3" xfId="26959"/>
    <cellStyle name="Normal 6 5 2 3 4" xfId="26960"/>
    <cellStyle name="Normal 6 5 2 4" xfId="26961"/>
    <cellStyle name="Normal 6 5 2 4 2" xfId="26962"/>
    <cellStyle name="Normal 6 5 2 4 2 2" xfId="26963"/>
    <cellStyle name="Normal 6 5 2 4 2 3" xfId="26964"/>
    <cellStyle name="Normal 6 5 2 4 3" xfId="26965"/>
    <cellStyle name="Normal 6 5 2 4 4" xfId="26966"/>
    <cellStyle name="Normal 6 5 2 5" xfId="26967"/>
    <cellStyle name="Normal 6 5 2 5 2" xfId="26968"/>
    <cellStyle name="Normal 6 5 2 5 3" xfId="26969"/>
    <cellStyle name="Normal 6 5 2 6" xfId="26970"/>
    <cellStyle name="Normal 6 5 2 6 2" xfId="26971"/>
    <cellStyle name="Normal 6 5 2 6 3" xfId="26972"/>
    <cellStyle name="Normal 6 5 2 7" xfId="26973"/>
    <cellStyle name="Normal 6 5 2 8" xfId="26974"/>
    <cellStyle name="Normal 6 5 3" xfId="26975"/>
    <cellStyle name="Normal 6 5 4" xfId="26976"/>
    <cellStyle name="Normal 6 5 5" xfId="26977"/>
    <cellStyle name="Normal 6 5 6" xfId="26978"/>
    <cellStyle name="Normal 6 5 7" xfId="26979"/>
    <cellStyle name="Normal 6 5 8" xfId="26980"/>
    <cellStyle name="Normal 6 5 9" xfId="26981"/>
    <cellStyle name="Normal 6 5_NERELLA ADDITIONAL CLASS ROOMS IN FF" xfId="26982"/>
    <cellStyle name="Normal 6 6" xfId="26983"/>
    <cellStyle name="Normal 6 7" xfId="26984"/>
    <cellStyle name="Normal 6 8" xfId="26985"/>
    <cellStyle name="Normal 6 9" xfId="26986"/>
    <cellStyle name="Normal 6_5.Vemulapudi" xfId="26987"/>
    <cellStyle name="Normal 60" xfId="26988"/>
    <cellStyle name="Normal 60 2" xfId="26989"/>
    <cellStyle name="Normal 60 2 2" xfId="26990"/>
    <cellStyle name="Normal 60 2 2 2" xfId="26991"/>
    <cellStyle name="Normal 60 2 2 3" xfId="26992"/>
    <cellStyle name="Normal 60 2 3" xfId="26993"/>
    <cellStyle name="Normal 60 2 4" xfId="26994"/>
    <cellStyle name="Normal 60 3" xfId="26995"/>
    <cellStyle name="Normal 60 3 2" xfId="26996"/>
    <cellStyle name="Normal 60 3 2 2" xfId="26997"/>
    <cellStyle name="Normal 60 3 2 3" xfId="26998"/>
    <cellStyle name="Normal 60 3 3" xfId="26999"/>
    <cellStyle name="Normal 60 3 4" xfId="27000"/>
    <cellStyle name="Normal 61" xfId="27001"/>
    <cellStyle name="Normal 61 2" xfId="27002"/>
    <cellStyle name="Normal 61 2 2" xfId="27003"/>
    <cellStyle name="Normal 61 2 2 2" xfId="27004"/>
    <cellStyle name="Normal 61 2 2 3" xfId="27005"/>
    <cellStyle name="Normal 61 2 3" xfId="27006"/>
    <cellStyle name="Normal 61 2 4" xfId="27007"/>
    <cellStyle name="Normal 61 3" xfId="27008"/>
    <cellStyle name="Normal 61 3 2" xfId="27009"/>
    <cellStyle name="Normal 61 3 2 2" xfId="27010"/>
    <cellStyle name="Normal 61 3 2 3" xfId="27011"/>
    <cellStyle name="Normal 61 3 3" xfId="27012"/>
    <cellStyle name="Normal 61 3 4" xfId="27013"/>
    <cellStyle name="Normal 61 4" xfId="27014"/>
    <cellStyle name="Normal 61 4 2" xfId="27015"/>
    <cellStyle name="Normal 61 4 2 2" xfId="27016"/>
    <cellStyle name="Normal 61 4 2 3" xfId="27017"/>
    <cellStyle name="Normal 61 4 3" xfId="27018"/>
    <cellStyle name="Normal 61 4 4" xfId="27019"/>
    <cellStyle name="Normal 61 5" xfId="27020"/>
    <cellStyle name="Normal 61 5 2" xfId="27021"/>
    <cellStyle name="Normal 61 5 2 2" xfId="27022"/>
    <cellStyle name="Normal 61 5 2 3" xfId="27023"/>
    <cellStyle name="Normal 61 5 3" xfId="27024"/>
    <cellStyle name="Normal 61 5 4" xfId="27025"/>
    <cellStyle name="Normal 61 6" xfId="27026"/>
    <cellStyle name="Normal 61 6 2" xfId="27027"/>
    <cellStyle name="Normal 61 6 2 2" xfId="27028"/>
    <cellStyle name="Normal 61 6 2 3" xfId="27029"/>
    <cellStyle name="Normal 61 6 3" xfId="27030"/>
    <cellStyle name="Normal 61 6 4" xfId="27031"/>
    <cellStyle name="Normal 61 7" xfId="27032"/>
    <cellStyle name="Normal 61 7 2" xfId="27033"/>
    <cellStyle name="Normal 61 7 2 2" xfId="27034"/>
    <cellStyle name="Normal 61 7 2 3" xfId="27035"/>
    <cellStyle name="Normal 61 7 3" xfId="27036"/>
    <cellStyle name="Normal 61 7 4" xfId="27037"/>
    <cellStyle name="Normal 61 8" xfId="27038"/>
    <cellStyle name="Normal 61 8 2" xfId="27039"/>
    <cellStyle name="Normal 61 8 2 2" xfId="27040"/>
    <cellStyle name="Normal 61 8 2 3" xfId="27041"/>
    <cellStyle name="Normal 61 8 3" xfId="27042"/>
    <cellStyle name="Normal 61 8 4" xfId="27043"/>
    <cellStyle name="Normal 62" xfId="27044"/>
    <cellStyle name="Normal 62 2" xfId="27045"/>
    <cellStyle name="Normal 62 2 2" xfId="27046"/>
    <cellStyle name="Normal 62 2 2 2" xfId="27047"/>
    <cellStyle name="Normal 62 2 2 3" xfId="27048"/>
    <cellStyle name="Normal 62 2 3" xfId="27049"/>
    <cellStyle name="Normal 62 2 4" xfId="27050"/>
    <cellStyle name="Normal 62 3" xfId="27051"/>
    <cellStyle name="Normal 62 3 2" xfId="27052"/>
    <cellStyle name="Normal 62 3 2 2" xfId="27053"/>
    <cellStyle name="Normal 62 3 2 3" xfId="27054"/>
    <cellStyle name="Normal 62 3 3" xfId="27055"/>
    <cellStyle name="Normal 62 3 4" xfId="27056"/>
    <cellStyle name="Normal 62 4" xfId="27057"/>
    <cellStyle name="Normal 62 4 2" xfId="27058"/>
    <cellStyle name="Normal 62 4 2 2" xfId="27059"/>
    <cellStyle name="Normal 62 4 2 3" xfId="27060"/>
    <cellStyle name="Normal 62 4 3" xfId="27061"/>
    <cellStyle name="Normal 62 4 4" xfId="27062"/>
    <cellStyle name="Normal 62 5" xfId="27063"/>
    <cellStyle name="Normal 62 5 2" xfId="27064"/>
    <cellStyle name="Normal 62 5 2 2" xfId="27065"/>
    <cellStyle name="Normal 62 5 2 3" xfId="27066"/>
    <cellStyle name="Normal 62 5 3" xfId="27067"/>
    <cellStyle name="Normal 62 5 4" xfId="27068"/>
    <cellStyle name="Normal 62 6" xfId="27069"/>
    <cellStyle name="Normal 62 6 2" xfId="27070"/>
    <cellStyle name="Normal 62 6 2 2" xfId="27071"/>
    <cellStyle name="Normal 62 6 2 3" xfId="27072"/>
    <cellStyle name="Normal 62 6 3" xfId="27073"/>
    <cellStyle name="Normal 62 6 4" xfId="27074"/>
    <cellStyle name="Normal 62 7" xfId="27075"/>
    <cellStyle name="Normal 62 7 2" xfId="27076"/>
    <cellStyle name="Normal 62 7 2 2" xfId="27077"/>
    <cellStyle name="Normal 62 7 2 3" xfId="27078"/>
    <cellStyle name="Normal 62 7 3" xfId="27079"/>
    <cellStyle name="Normal 62 7 4" xfId="27080"/>
    <cellStyle name="Normal 62 8" xfId="27081"/>
    <cellStyle name="Normal 62 8 2" xfId="27082"/>
    <cellStyle name="Normal 62 8 2 2" xfId="27083"/>
    <cellStyle name="Normal 62 8 2 3" xfId="27084"/>
    <cellStyle name="Normal 62 8 3" xfId="27085"/>
    <cellStyle name="Normal 62 8 4" xfId="27086"/>
    <cellStyle name="Normal 63" xfId="27087"/>
    <cellStyle name="Normal 63 2" xfId="27088"/>
    <cellStyle name="Normal 63 2 2" xfId="27089"/>
    <cellStyle name="Normal 63 2 2 2" xfId="27090"/>
    <cellStyle name="Normal 63 2 2 3" xfId="27091"/>
    <cellStyle name="Normal 63 2 3" xfId="27092"/>
    <cellStyle name="Normal 63 2 4" xfId="27093"/>
    <cellStyle name="Normal 63 3" xfId="27094"/>
    <cellStyle name="Normal 63 3 2" xfId="27095"/>
    <cellStyle name="Normal 63 3 2 2" xfId="27096"/>
    <cellStyle name="Normal 63 3 2 3" xfId="27097"/>
    <cellStyle name="Normal 63 3 3" xfId="27098"/>
    <cellStyle name="Normal 63 3 4" xfId="27099"/>
    <cellStyle name="Normal 63 4" xfId="27100"/>
    <cellStyle name="Normal 63 4 2" xfId="27101"/>
    <cellStyle name="Normal 63 4 2 2" xfId="27102"/>
    <cellStyle name="Normal 63 4 2 3" xfId="27103"/>
    <cellStyle name="Normal 63 4 3" xfId="27104"/>
    <cellStyle name="Normal 63 4 4" xfId="27105"/>
    <cellStyle name="Normal 63 5" xfId="27106"/>
    <cellStyle name="Normal 63 5 2" xfId="27107"/>
    <cellStyle name="Normal 63 5 2 2" xfId="27108"/>
    <cellStyle name="Normal 63 5 2 3" xfId="27109"/>
    <cellStyle name="Normal 63 5 3" xfId="27110"/>
    <cellStyle name="Normal 63 5 4" xfId="27111"/>
    <cellStyle name="Normal 63 6" xfId="27112"/>
    <cellStyle name="Normal 63 6 2" xfId="27113"/>
    <cellStyle name="Normal 63 6 2 2" xfId="27114"/>
    <cellStyle name="Normal 63 6 2 3" xfId="27115"/>
    <cellStyle name="Normal 63 6 3" xfId="27116"/>
    <cellStyle name="Normal 63 6 4" xfId="27117"/>
    <cellStyle name="Normal 63 7" xfId="27118"/>
    <cellStyle name="Normal 63 7 2" xfId="27119"/>
    <cellStyle name="Normal 63 7 2 2" xfId="27120"/>
    <cellStyle name="Normal 63 7 2 3" xfId="27121"/>
    <cellStyle name="Normal 63 7 3" xfId="27122"/>
    <cellStyle name="Normal 63 7 4" xfId="27123"/>
    <cellStyle name="Normal 63 8" xfId="27124"/>
    <cellStyle name="Normal 63 8 2" xfId="27125"/>
    <cellStyle name="Normal 63 8 2 2" xfId="27126"/>
    <cellStyle name="Normal 63 8 2 3" xfId="27127"/>
    <cellStyle name="Normal 63 8 3" xfId="27128"/>
    <cellStyle name="Normal 63 8 4" xfId="27129"/>
    <cellStyle name="Normal 64" xfId="27130"/>
    <cellStyle name="Normal 64 2" xfId="27131"/>
    <cellStyle name="Normal 64 3" xfId="27132"/>
    <cellStyle name="Normal 65" xfId="27133"/>
    <cellStyle name="Normal 65 2" xfId="27134"/>
    <cellStyle name="Normal 65 2 2" xfId="27135"/>
    <cellStyle name="Normal 65 2 2 2" xfId="27136"/>
    <cellStyle name="Normal 65 2 2 3" xfId="27137"/>
    <cellStyle name="Normal 65 2 3" xfId="27138"/>
    <cellStyle name="Normal 65 2 4" xfId="27139"/>
    <cellStyle name="Normal 65 3" xfId="27140"/>
    <cellStyle name="Normal 65 3 2" xfId="27141"/>
    <cellStyle name="Normal 65 3 2 2" xfId="27142"/>
    <cellStyle name="Normal 65 3 2 3" xfId="27143"/>
    <cellStyle name="Normal 65 3 3" xfId="27144"/>
    <cellStyle name="Normal 65 3 4" xfId="27145"/>
    <cellStyle name="Normal 65 4" xfId="27146"/>
    <cellStyle name="Normal 65 4 2" xfId="27147"/>
    <cellStyle name="Normal 65 4 2 2" xfId="27148"/>
    <cellStyle name="Normal 65 4 2 3" xfId="27149"/>
    <cellStyle name="Normal 65 4 3" xfId="27150"/>
    <cellStyle name="Normal 65 4 4" xfId="27151"/>
    <cellStyle name="Normal 65 5" xfId="27152"/>
    <cellStyle name="Normal 65 5 2" xfId="27153"/>
    <cellStyle name="Normal 65 5 2 2" xfId="27154"/>
    <cellStyle name="Normal 65 5 2 3" xfId="27155"/>
    <cellStyle name="Normal 65 5 3" xfId="27156"/>
    <cellStyle name="Normal 65 5 4" xfId="27157"/>
    <cellStyle name="Normal 65 6" xfId="27158"/>
    <cellStyle name="Normal 65 6 2" xfId="27159"/>
    <cellStyle name="Normal 65 6 2 2" xfId="27160"/>
    <cellStyle name="Normal 65 6 2 3" xfId="27161"/>
    <cellStyle name="Normal 65 6 3" xfId="27162"/>
    <cellStyle name="Normal 65 6 4" xfId="27163"/>
    <cellStyle name="Normal 65 7" xfId="27164"/>
    <cellStyle name="Normal 65 7 2" xfId="27165"/>
    <cellStyle name="Normal 65 7 2 2" xfId="27166"/>
    <cellStyle name="Normal 65 7 2 3" xfId="27167"/>
    <cellStyle name="Normal 65 7 3" xfId="27168"/>
    <cellStyle name="Normal 65 7 4" xfId="27169"/>
    <cellStyle name="Normal 65 8" xfId="27170"/>
    <cellStyle name="Normal 65 8 2" xfId="27171"/>
    <cellStyle name="Normal 65 8 2 2" xfId="27172"/>
    <cellStyle name="Normal 65 8 2 3" xfId="27173"/>
    <cellStyle name="Normal 65 8 3" xfId="27174"/>
    <cellStyle name="Normal 65 8 4" xfId="27175"/>
    <cellStyle name="Normal 66" xfId="27176"/>
    <cellStyle name="Normal 66 2" xfId="27177"/>
    <cellStyle name="Normal 66 2 2" xfId="27178"/>
    <cellStyle name="Normal 66 2 2 2" xfId="27179"/>
    <cellStyle name="Normal 66 2 2 3" xfId="27180"/>
    <cellStyle name="Normal 66 2 3" xfId="27181"/>
    <cellStyle name="Normal 66 2 4" xfId="27182"/>
    <cellStyle name="Normal 66 3" xfId="27183"/>
    <cellStyle name="Normal 66 3 2" xfId="27184"/>
    <cellStyle name="Normal 66 3 2 2" xfId="27185"/>
    <cellStyle name="Normal 66 3 2 3" xfId="27186"/>
    <cellStyle name="Normal 66 3 3" xfId="27187"/>
    <cellStyle name="Normal 66 3 4" xfId="27188"/>
    <cellStyle name="Normal 67" xfId="27189"/>
    <cellStyle name="Normal 68" xfId="27190"/>
    <cellStyle name="Normal 68 2" xfId="27191"/>
    <cellStyle name="Normal 68 3" xfId="27192"/>
    <cellStyle name="Normal 68 4" xfId="27193"/>
    <cellStyle name="Normal 68 5" xfId="27194"/>
    <cellStyle name="Normal 68 6" xfId="27195"/>
    <cellStyle name="Normal 68 7" xfId="27196"/>
    <cellStyle name="Normal 68 8" xfId="27197"/>
    <cellStyle name="Normal 69" xfId="27198"/>
    <cellStyle name="Normal 7" xfId="59"/>
    <cellStyle name="Normal 7 10" xfId="27199"/>
    <cellStyle name="Normal 7 10 2" xfId="27200"/>
    <cellStyle name="Normal 7 11" xfId="27201"/>
    <cellStyle name="Normal 7 12" xfId="27202"/>
    <cellStyle name="Normal 7 13" xfId="27203"/>
    <cellStyle name="Normal 7 14" xfId="27204"/>
    <cellStyle name="Normal 7 15" xfId="27205"/>
    <cellStyle name="Normal 7 16" xfId="27206"/>
    <cellStyle name="Normal 7 17" xfId="27207"/>
    <cellStyle name="Normal 7 18" xfId="27208"/>
    <cellStyle name="Normal 7 19" xfId="27209"/>
    <cellStyle name="Normal 7 2" xfId="27210"/>
    <cellStyle name="Normal 7 2 10" xfId="27211"/>
    <cellStyle name="Normal 7 2 11" xfId="27212"/>
    <cellStyle name="Normal 7 2 12" xfId="27213"/>
    <cellStyle name="Normal 7 2 13" xfId="27214"/>
    <cellStyle name="Normal 7 2 14" xfId="27215"/>
    <cellStyle name="Normal 7 2 15" xfId="27216"/>
    <cellStyle name="Normal 7 2 15 2" xfId="27217"/>
    <cellStyle name="Normal 7 2 15 2 2" xfId="27218"/>
    <cellStyle name="Normal 7 2 15 2 2 2" xfId="27219"/>
    <cellStyle name="Normal 7 2 15 2 2 3" xfId="27220"/>
    <cellStyle name="Normal 7 2 15 2 3" xfId="27221"/>
    <cellStyle name="Normal 7 2 15 2 4" xfId="27222"/>
    <cellStyle name="Normal 7 2 15 3" xfId="27223"/>
    <cellStyle name="Normal 7 2 15 3 2" xfId="27224"/>
    <cellStyle name="Normal 7 2 15 3 3" xfId="27225"/>
    <cellStyle name="Normal 7 2 15 4" xfId="27226"/>
    <cellStyle name="Normal 7 2 15 5" xfId="27227"/>
    <cellStyle name="Normal 7 2 16" xfId="27228"/>
    <cellStyle name="Normal 7 2 17" xfId="27229"/>
    <cellStyle name="Normal 7 2 18" xfId="27230"/>
    <cellStyle name="Normal 7 2 19" xfId="27231"/>
    <cellStyle name="Normal 7 2 2" xfId="27232"/>
    <cellStyle name="Normal 7 2 3" xfId="27233"/>
    <cellStyle name="Normal 7 2 4" xfId="27234"/>
    <cellStyle name="Normal 7 2 5" xfId="27235"/>
    <cellStyle name="Normal 7 2 6" xfId="27236"/>
    <cellStyle name="Normal 7 2 7" xfId="27237"/>
    <cellStyle name="Normal 7 2 8" xfId="27238"/>
    <cellStyle name="Normal 7 2 9" xfId="27239"/>
    <cellStyle name="Normal 7 2_M.BOOK" xfId="27240"/>
    <cellStyle name="Normal 7 3" xfId="27241"/>
    <cellStyle name="Normal 7 3 10" xfId="27242"/>
    <cellStyle name="Normal 7 3 11" xfId="27243"/>
    <cellStyle name="Normal 7 3 12" xfId="27244"/>
    <cellStyle name="Normal 7 3 2" xfId="27245"/>
    <cellStyle name="Normal 7 3 2 2" xfId="27246"/>
    <cellStyle name="Normal 7 3 2 2 2" xfId="27247"/>
    <cellStyle name="Normal 7 3 2 2 3" xfId="27248"/>
    <cellStyle name="Normal 7 3 2 3" xfId="27249"/>
    <cellStyle name="Normal 7 3 2 3 2" xfId="27250"/>
    <cellStyle name="Normal 7 3 2 3 3" xfId="27251"/>
    <cellStyle name="Normal 7 3 2 4" xfId="27252"/>
    <cellStyle name="Normal 7 3 2 5" xfId="27253"/>
    <cellStyle name="Normal 7 3 3" xfId="27254"/>
    <cellStyle name="Normal 7 3 3 2" xfId="27255"/>
    <cellStyle name="Normal 7 3 3 3" xfId="27256"/>
    <cellStyle name="Normal 7 3 4" xfId="27257"/>
    <cellStyle name="Normal 7 3 4 2" xfId="27258"/>
    <cellStyle name="Normal 7 3 4 3" xfId="27259"/>
    <cellStyle name="Normal 7 3 5" xfId="27260"/>
    <cellStyle name="Normal 7 3 5 2" xfId="27261"/>
    <cellStyle name="Normal 7 3 5 3" xfId="27262"/>
    <cellStyle name="Normal 7 3 6" xfId="27263"/>
    <cellStyle name="Normal 7 3 6 2" xfId="27264"/>
    <cellStyle name="Normal 7 3 6 3" xfId="27265"/>
    <cellStyle name="Normal 7 3 7" xfId="27266"/>
    <cellStyle name="Normal 7 3 7 2" xfId="27267"/>
    <cellStyle name="Normal 7 3 7 3" xfId="27268"/>
    <cellStyle name="Normal 7 3 8" xfId="27269"/>
    <cellStyle name="Normal 7 3 8 2" xfId="27270"/>
    <cellStyle name="Normal 7 3 8 3" xfId="27271"/>
    <cellStyle name="Normal 7 3 9" xfId="27272"/>
    <cellStyle name="Normal 7 3 9 2" xfId="27273"/>
    <cellStyle name="Normal 7 3 9 3" xfId="27274"/>
    <cellStyle name="Normal 7 3_A- Internal Painting Qtys." xfId="27275"/>
    <cellStyle name="Normal 7 4" xfId="27276"/>
    <cellStyle name="Normal 7 5" xfId="27277"/>
    <cellStyle name="Normal 7 6" xfId="27278"/>
    <cellStyle name="Normal 7 7" xfId="27279"/>
    <cellStyle name="Normal 7 8" xfId="27280"/>
    <cellStyle name="Normal 7 9" xfId="27281"/>
    <cellStyle name="Normal 7_(9) 3 ACRs (GF) &amp; 2 ACRs (FF)" xfId="27282"/>
    <cellStyle name="Normal 70" xfId="27283"/>
    <cellStyle name="Normal 71" xfId="27284"/>
    <cellStyle name="Normal 71 2" xfId="27285"/>
    <cellStyle name="Normal 71 2 2" xfId="27286"/>
    <cellStyle name="Normal 71 2 2 2" xfId="27287"/>
    <cellStyle name="Normal 71 2 2 3" xfId="27288"/>
    <cellStyle name="Normal 71 2 3" xfId="27289"/>
    <cellStyle name="Normal 71 2 4" xfId="27290"/>
    <cellStyle name="Normal 72" xfId="27291"/>
    <cellStyle name="Normal 73" xfId="27292"/>
    <cellStyle name="Normal 74" xfId="27293"/>
    <cellStyle name="Normal 74 2" xfId="27294"/>
    <cellStyle name="Normal 75" xfId="27295"/>
    <cellStyle name="Normal 75 2" xfId="27296"/>
    <cellStyle name="Normal 76" xfId="27297"/>
    <cellStyle name="Normal 77" xfId="27298"/>
    <cellStyle name="Normal 77 2" xfId="27299"/>
    <cellStyle name="Normal 77 3" xfId="27300"/>
    <cellStyle name="Normal 77 3 2" xfId="27301"/>
    <cellStyle name="Normal 77 3 2 2" xfId="27302"/>
    <cellStyle name="Normal 77 3 2 3" xfId="27303"/>
    <cellStyle name="Normal 77 3 3" xfId="27304"/>
    <cellStyle name="Normal 77 3 4" xfId="27305"/>
    <cellStyle name="Normal 77 4" xfId="27306"/>
    <cellStyle name="Normal 77 4 2" xfId="27307"/>
    <cellStyle name="Normal 77 4 3" xfId="27308"/>
    <cellStyle name="Normal 77 5" xfId="27309"/>
    <cellStyle name="Normal 77 6" xfId="27310"/>
    <cellStyle name="Normal 78" xfId="27311"/>
    <cellStyle name="Normal 79" xfId="27312"/>
    <cellStyle name="Normal 8" xfId="64"/>
    <cellStyle name="Normal 8 10" xfId="27313"/>
    <cellStyle name="Normal 8 11" xfId="27314"/>
    <cellStyle name="Normal 8 12" xfId="27315"/>
    <cellStyle name="Normal 8 13" xfId="27316"/>
    <cellStyle name="Normal 8 14" xfId="27317"/>
    <cellStyle name="Normal 8 15" xfId="27318"/>
    <cellStyle name="Normal 8 16" xfId="27319"/>
    <cellStyle name="Normal 8 17" xfId="27320"/>
    <cellStyle name="Normal 8 18" xfId="27321"/>
    <cellStyle name="Normal 8 19" xfId="27322"/>
    <cellStyle name="Normal 8 2" xfId="27323"/>
    <cellStyle name="Normal 8 2 10" xfId="27324"/>
    <cellStyle name="Normal 8 2 11" xfId="27325"/>
    <cellStyle name="Normal 8 2 12" xfId="27326"/>
    <cellStyle name="Normal 8 2 13" xfId="27327"/>
    <cellStyle name="Normal 8 2 14" xfId="27328"/>
    <cellStyle name="Normal 8 2 15" xfId="27329"/>
    <cellStyle name="Normal 8 2 16" xfId="27330"/>
    <cellStyle name="Normal 8 2 17" xfId="27331"/>
    <cellStyle name="Normal 8 2 18" xfId="27332"/>
    <cellStyle name="Normal 8 2 19" xfId="27333"/>
    <cellStyle name="Normal 8 2 2" xfId="27334"/>
    <cellStyle name="Normal 8 2 2 10" xfId="27335"/>
    <cellStyle name="Normal 8 2 2 2" xfId="27336"/>
    <cellStyle name="Normal 8 2 2 2 2" xfId="27337"/>
    <cellStyle name="Normal 8 2 2 2 3" xfId="27338"/>
    <cellStyle name="Normal 8 2 2 2 3 2" xfId="27339"/>
    <cellStyle name="Normal 8 2 2 2 3 3" xfId="27340"/>
    <cellStyle name="Normal 8 2 2 2 4" xfId="27341"/>
    <cellStyle name="Normal 8 2 2 2 5" xfId="27342"/>
    <cellStyle name="Normal 8 2 2 3" xfId="27343"/>
    <cellStyle name="Normal 8 2 2 4" xfId="27344"/>
    <cellStyle name="Normal 8 2 2 5" xfId="27345"/>
    <cellStyle name="Normal 8 2 2 6" xfId="27346"/>
    <cellStyle name="Normal 8 2 2 7" xfId="27347"/>
    <cellStyle name="Normal 8 2 2 8" xfId="27348"/>
    <cellStyle name="Normal 8 2 2 9" xfId="27349"/>
    <cellStyle name="Normal 8 2 2_Sheet2" xfId="27350"/>
    <cellStyle name="Normal 8 2 3" xfId="27351"/>
    <cellStyle name="Normal 8 2 3 2" xfId="27352"/>
    <cellStyle name="Normal 8 2 3 2 2" xfId="27353"/>
    <cellStyle name="Normal 8 2 3 2 3" xfId="27354"/>
    <cellStyle name="Normal 8 2 3 3" xfId="27355"/>
    <cellStyle name="Normal 8 2 3 4" xfId="27356"/>
    <cellStyle name="Normal 8 2 4" xfId="27357"/>
    <cellStyle name="Normal 8 2 5" xfId="27358"/>
    <cellStyle name="Normal 8 2 6" xfId="27359"/>
    <cellStyle name="Normal 8 2 7" xfId="27360"/>
    <cellStyle name="Normal 8 2 8" xfId="27361"/>
    <cellStyle name="Normal 8 2 9" xfId="27362"/>
    <cellStyle name="Normal 8 2_NERELLA ADDITIONAL CLASS ROOMS IN FF" xfId="27363"/>
    <cellStyle name="Normal 8 3" xfId="27364"/>
    <cellStyle name="Normal 8 3 10" xfId="27365"/>
    <cellStyle name="Normal 8 3 11" xfId="27366"/>
    <cellStyle name="Normal 8 3 12" xfId="27367"/>
    <cellStyle name="Normal 8 3 13" xfId="27368"/>
    <cellStyle name="Normal 8 3 14" xfId="27369"/>
    <cellStyle name="Normal 8 3 15" xfId="27370"/>
    <cellStyle name="Normal 8 3 2" xfId="27371"/>
    <cellStyle name="Normal 8 3 2 10" xfId="27372"/>
    <cellStyle name="Normal 8 3 2 11" xfId="27373"/>
    <cellStyle name="Normal 8 3 2 12" xfId="27374"/>
    <cellStyle name="Normal 8 3 2 13" xfId="27375"/>
    <cellStyle name="Normal 8 3 2 14" xfId="27376"/>
    <cellStyle name="Normal 8 3 2 15" xfId="27377"/>
    <cellStyle name="Normal 8 3 2 2" xfId="27378"/>
    <cellStyle name="Normal 8 3 2 2 2" xfId="27379"/>
    <cellStyle name="Normal 8 3 2 2 3" xfId="27380"/>
    <cellStyle name="Normal 8 3 2 3" xfId="27381"/>
    <cellStyle name="Normal 8 3 2 4" xfId="27382"/>
    <cellStyle name="Normal 8 3 2 5" xfId="27383"/>
    <cellStyle name="Normal 8 3 2 6" xfId="27384"/>
    <cellStyle name="Normal 8 3 2 7" xfId="27385"/>
    <cellStyle name="Normal 8 3 2 8" xfId="27386"/>
    <cellStyle name="Normal 8 3 2 9" xfId="27387"/>
    <cellStyle name="Normal 8 3 3" xfId="27388"/>
    <cellStyle name="Normal 8 3 4" xfId="27389"/>
    <cellStyle name="Normal 8 3 5" xfId="27390"/>
    <cellStyle name="Normal 8 3 6" xfId="27391"/>
    <cellStyle name="Normal 8 3 7" xfId="27392"/>
    <cellStyle name="Normal 8 3 8" xfId="27393"/>
    <cellStyle name="Normal 8 3 9" xfId="27394"/>
    <cellStyle name="Normal 8 3_Sheet2" xfId="27395"/>
    <cellStyle name="Normal 8 4" xfId="27396"/>
    <cellStyle name="Normal 8 4 2" xfId="27397"/>
    <cellStyle name="Normal 8 4 2 2" xfId="27398"/>
    <cellStyle name="Normal 8 4 2 2 2" xfId="27399"/>
    <cellStyle name="Normal 8 4 2 2 3" xfId="27400"/>
    <cellStyle name="Normal 8 4 2 3" xfId="27401"/>
    <cellStyle name="Normal 8 4 2 4" xfId="27402"/>
    <cellStyle name="Normal 8 4_Sheet2" xfId="27403"/>
    <cellStyle name="Normal 8 5" xfId="27404"/>
    <cellStyle name="Normal 8 5 2" xfId="27405"/>
    <cellStyle name="Normal 8 5 2 2" xfId="27406"/>
    <cellStyle name="Normal 8 5 2 2 2" xfId="27407"/>
    <cellStyle name="Normal 8 5 2 2 3" xfId="27408"/>
    <cellStyle name="Normal 8 5 2 3" xfId="27409"/>
    <cellStyle name="Normal 8 5 2 4" xfId="27410"/>
    <cellStyle name="Normal 8 5_Sheet2" xfId="27411"/>
    <cellStyle name="Normal 8 6" xfId="27412"/>
    <cellStyle name="Normal 8 6 2" xfId="27413"/>
    <cellStyle name="Normal 8 6 2 2" xfId="27414"/>
    <cellStyle name="Normal 8 6 3" xfId="27415"/>
    <cellStyle name="Normal 8 7" xfId="27416"/>
    <cellStyle name="Normal 8 8" xfId="27417"/>
    <cellStyle name="Normal 8 9" xfId="27418"/>
    <cellStyle name="Normal 8_A- Internal Painting Qtys." xfId="27419"/>
    <cellStyle name="Normal 80" xfId="27420"/>
    <cellStyle name="Normal 80 2" xfId="27421"/>
    <cellStyle name="Normal 81" xfId="27422"/>
    <cellStyle name="Normal 81 2" xfId="27423"/>
    <cellStyle name="Normal 82" xfId="27424"/>
    <cellStyle name="Normal 82 2" xfId="27425"/>
    <cellStyle name="Normal 83" xfId="27426"/>
    <cellStyle name="Normal 83 2" xfId="27427"/>
    <cellStyle name="Normal 83 3" xfId="27428"/>
    <cellStyle name="Normal 84" xfId="27429"/>
    <cellStyle name="Normal 84 2" xfId="27430"/>
    <cellStyle name="Normal 84 3" xfId="27431"/>
    <cellStyle name="Normal 85" xfId="27432"/>
    <cellStyle name="Normal 85 2" xfId="27433"/>
    <cellStyle name="Normal 85 3" xfId="27434"/>
    <cellStyle name="Normal 86" xfId="27435"/>
    <cellStyle name="Normal 86 2" xfId="27436"/>
    <cellStyle name="Normal 87" xfId="27437"/>
    <cellStyle name="Normal 87 2" xfId="27438"/>
    <cellStyle name="Normal 88" xfId="27439"/>
    <cellStyle name="Normal 88 2" xfId="27440"/>
    <cellStyle name="Normal 89" xfId="27441"/>
    <cellStyle name="Normal 9" xfId="27442"/>
    <cellStyle name="Normal 9 10" xfId="27443"/>
    <cellStyle name="Normal 9 11" xfId="27444"/>
    <cellStyle name="Normal 9 12" xfId="27445"/>
    <cellStyle name="Normal 9 13" xfId="27446"/>
    <cellStyle name="Normal 9 14" xfId="27447"/>
    <cellStyle name="Normal 9 15" xfId="27448"/>
    <cellStyle name="Normal 9 15 2" xfId="27449"/>
    <cellStyle name="Normal 9 15 2 2" xfId="27450"/>
    <cellStyle name="Normal 9 15 2 3" xfId="27451"/>
    <cellStyle name="Normal 9 15 3" xfId="27452"/>
    <cellStyle name="Normal 9 15 4" xfId="27453"/>
    <cellStyle name="Normal 9 16" xfId="27454"/>
    <cellStyle name="Normal 9 17" xfId="27455"/>
    <cellStyle name="Normal 9 18" xfId="27456"/>
    <cellStyle name="Normal 9 19" xfId="27457"/>
    <cellStyle name="Normal 9 2" xfId="27458"/>
    <cellStyle name="Normal 9 2 10" xfId="27459"/>
    <cellStyle name="Normal 9 2 11" xfId="27460"/>
    <cellStyle name="Normal 9 2 12" xfId="27461"/>
    <cellStyle name="Normal 9 2 13" xfId="27462"/>
    <cellStyle name="Normal 9 2 14" xfId="27463"/>
    <cellStyle name="Normal 9 2 15" xfId="27464"/>
    <cellStyle name="Normal 9 2 16" xfId="27465"/>
    <cellStyle name="Normal 9 2 17" xfId="27466"/>
    <cellStyle name="Normal 9 2 2" xfId="27467"/>
    <cellStyle name="Normal 9 2 2 10" xfId="27468"/>
    <cellStyle name="Normal 9 2 2 11" xfId="27469"/>
    <cellStyle name="Normal 9 2 2 12" xfId="27470"/>
    <cellStyle name="Normal 9 2 2 13" xfId="27471"/>
    <cellStyle name="Normal 9 2 2 14" xfId="27472"/>
    <cellStyle name="Normal 9 2 2 15" xfId="27473"/>
    <cellStyle name="Normal 9 2 2 2" xfId="27474"/>
    <cellStyle name="Normal 9 2 2 2 10" xfId="27475"/>
    <cellStyle name="Normal 9 2 2 2 11" xfId="27476"/>
    <cellStyle name="Normal 9 2 2 2 12" xfId="27477"/>
    <cellStyle name="Normal 9 2 2 2 13" xfId="27478"/>
    <cellStyle name="Normal 9 2 2 2 14" xfId="27479"/>
    <cellStyle name="Normal 9 2 2 2 15" xfId="27480"/>
    <cellStyle name="Normal 9 2 2 2 2" xfId="27481"/>
    <cellStyle name="Normal 9 2 2 2 3" xfId="27482"/>
    <cellStyle name="Normal 9 2 2 2 4" xfId="27483"/>
    <cellStyle name="Normal 9 2 2 2 5" xfId="27484"/>
    <cellStyle name="Normal 9 2 2 2 6" xfId="27485"/>
    <cellStyle name="Normal 9 2 2 2 7" xfId="27486"/>
    <cellStyle name="Normal 9 2 2 2 8" xfId="27487"/>
    <cellStyle name="Normal 9 2 2 2 9" xfId="27488"/>
    <cellStyle name="Normal 9 2 2 3" xfId="27489"/>
    <cellStyle name="Normal 9 2 2 4" xfId="27490"/>
    <cellStyle name="Normal 9 2 2 5" xfId="27491"/>
    <cellStyle name="Normal 9 2 2 6" xfId="27492"/>
    <cellStyle name="Normal 9 2 2 7" xfId="27493"/>
    <cellStyle name="Normal 9 2 2 8" xfId="27494"/>
    <cellStyle name="Normal 9 2 2 9" xfId="27495"/>
    <cellStyle name="Normal 9 2 3" xfId="27496"/>
    <cellStyle name="Normal 9 2 4" xfId="27497"/>
    <cellStyle name="Normal 9 2 5" xfId="27498"/>
    <cellStyle name="Normal 9 2 6" xfId="27499"/>
    <cellStyle name="Normal 9 2 7" xfId="27500"/>
    <cellStyle name="Normal 9 2 8" xfId="27501"/>
    <cellStyle name="Normal 9 2 9" xfId="27502"/>
    <cellStyle name="Normal 9 3" xfId="27503"/>
    <cellStyle name="Normal 9 4" xfId="27504"/>
    <cellStyle name="Normal 9 4 2" xfId="27505"/>
    <cellStyle name="Normal 9 4 2 2" xfId="27506"/>
    <cellStyle name="Normal 9 4 2 2 2" xfId="27507"/>
    <cellStyle name="Normal 9 4 2 2 3" xfId="27508"/>
    <cellStyle name="Normal 9 4 2 3" xfId="27509"/>
    <cellStyle name="Normal 9 4 2 4" xfId="27510"/>
    <cellStyle name="Normal 9 5" xfId="27511"/>
    <cellStyle name="Normal 9 6" xfId="27512"/>
    <cellStyle name="Normal 9 7" xfId="27513"/>
    <cellStyle name="Normal 9 8" xfId="27514"/>
    <cellStyle name="Normal 9 9" xfId="27515"/>
    <cellStyle name="Normal 9_A- Internal Painting Qtys." xfId="27516"/>
    <cellStyle name="Normal 90" xfId="27517"/>
    <cellStyle name="Normal 90 2" xfId="27518"/>
    <cellStyle name="Normal 90 3" xfId="27519"/>
    <cellStyle name="Normal 90 4" xfId="27520"/>
    <cellStyle name="Normal 91" xfId="27521"/>
    <cellStyle name="Normal 91 2" xfId="27522"/>
    <cellStyle name="Normal 91 3" xfId="27523"/>
    <cellStyle name="Normal 92" xfId="27524"/>
    <cellStyle name="Normal 92 2" xfId="27525"/>
    <cellStyle name="Normal 93" xfId="27526"/>
    <cellStyle name="Normal 93 2" xfId="27527"/>
    <cellStyle name="Normal 93 3" xfId="27528"/>
    <cellStyle name="Normal 94" xfId="27529"/>
    <cellStyle name="Normal 94 2" xfId="27530"/>
    <cellStyle name="Normal 94 3" xfId="27531"/>
    <cellStyle name="Normal 95" xfId="27532"/>
    <cellStyle name="Normal 95 2" xfId="27533"/>
    <cellStyle name="Normal 96" xfId="27534"/>
    <cellStyle name="Normal 96 2" xfId="27535"/>
    <cellStyle name="Normal 97" xfId="27536"/>
    <cellStyle name="Normal 97 2" xfId="27537"/>
    <cellStyle name="Normal 97 3" xfId="27538"/>
    <cellStyle name="Normal 97 4" xfId="27539"/>
    <cellStyle name="Normal 97 5" xfId="27540"/>
    <cellStyle name="Normal 97 5 2" xfId="27541"/>
    <cellStyle name="Normal 97 5 2 2" xfId="27542"/>
    <cellStyle name="Normal 97 5 2 3" xfId="27543"/>
    <cellStyle name="Normal 97 5 3" xfId="27544"/>
    <cellStyle name="Normal 97 5 4" xfId="27545"/>
    <cellStyle name="Normal 97 6" xfId="27546"/>
    <cellStyle name="Normal 97 6 2" xfId="27547"/>
    <cellStyle name="Normal 97 6 3" xfId="27548"/>
    <cellStyle name="Normal 97 7" xfId="27549"/>
    <cellStyle name="Normal 97 8" xfId="27550"/>
    <cellStyle name="Normal 98" xfId="27551"/>
    <cellStyle name="Normal 98 2" xfId="27552"/>
    <cellStyle name="Normal 98 3" xfId="27553"/>
    <cellStyle name="Normal 98 4" xfId="27554"/>
    <cellStyle name="Normal 99" xfId="27555"/>
    <cellStyle name="Normal 99 2" xfId="27556"/>
    <cellStyle name="Normal 99 3" xfId="27557"/>
    <cellStyle name="Normal Bold" xfId="27558"/>
    <cellStyle name="Normal Pct" xfId="27559"/>
    <cellStyle name="Normal Tiger" xfId="27560"/>
    <cellStyle name="Normal$" xfId="27561"/>
    <cellStyle name="normal0" xfId="27562"/>
    <cellStyle name="Normal1" xfId="27563"/>
    <cellStyle name="normal1$" xfId="27564"/>
    <cellStyle name="normal12" xfId="27565"/>
    <cellStyle name="normal1R" xfId="27566"/>
    <cellStyle name="normal2" xfId="27567"/>
    <cellStyle name="Normale_Astelit bp fix" xfId="27568"/>
    <cellStyle name="NormalHelv" xfId="27569"/>
    <cellStyle name="NormalMultiple" xfId="27570"/>
    <cellStyle name="normální_laroux" xfId="27571"/>
    <cellStyle name="NormalR" xfId="27572"/>
    <cellStyle name="Normalx" xfId="27573"/>
    <cellStyle name="NormalxShadow" xfId="27574"/>
    <cellStyle name="Note 1" xfId="27575"/>
    <cellStyle name="Note 10" xfId="27576"/>
    <cellStyle name="Note 10 10" xfId="27577"/>
    <cellStyle name="Note 10 10 2" xfId="27578"/>
    <cellStyle name="Note 10 10 3" xfId="27579"/>
    <cellStyle name="Note 10 10 4" xfId="27580"/>
    <cellStyle name="Note 10 11" xfId="27581"/>
    <cellStyle name="Note 10 11 2" xfId="27582"/>
    <cellStyle name="Note 10 11 3" xfId="27583"/>
    <cellStyle name="Note 10 11 4" xfId="27584"/>
    <cellStyle name="Note 10 12" xfId="27585"/>
    <cellStyle name="Note 10 13" xfId="27586"/>
    <cellStyle name="Note 10 14" xfId="27587"/>
    <cellStyle name="Note 10 2" xfId="27588"/>
    <cellStyle name="Note 10 2 2" xfId="27589"/>
    <cellStyle name="Note 10 2 3" xfId="27590"/>
    <cellStyle name="Note 10 2 4" xfId="27591"/>
    <cellStyle name="Note 10 2 5" xfId="27592"/>
    <cellStyle name="Note 10 3" xfId="27593"/>
    <cellStyle name="Note 10 4" xfId="27594"/>
    <cellStyle name="Note 10 5" xfId="27595"/>
    <cellStyle name="Note 10 6" xfId="27596"/>
    <cellStyle name="Note 10 7" xfId="27597"/>
    <cellStyle name="Note 10 8" xfId="27598"/>
    <cellStyle name="Note 10 9" xfId="27599"/>
    <cellStyle name="Note 11" xfId="27600"/>
    <cellStyle name="Note 11 10" xfId="27601"/>
    <cellStyle name="Note 11 10 2" xfId="27602"/>
    <cellStyle name="Note 11 10 3" xfId="27603"/>
    <cellStyle name="Note 11 10 4" xfId="27604"/>
    <cellStyle name="Note 11 11" xfId="27605"/>
    <cellStyle name="Note 11 11 2" xfId="27606"/>
    <cellStyle name="Note 11 11 3" xfId="27607"/>
    <cellStyle name="Note 11 11 4" xfId="27608"/>
    <cellStyle name="Note 11 12" xfId="27609"/>
    <cellStyle name="Note 11 13" xfId="27610"/>
    <cellStyle name="Note 11 14" xfId="27611"/>
    <cellStyle name="Note 11 2" xfId="27612"/>
    <cellStyle name="Note 11 2 2" xfId="27613"/>
    <cellStyle name="Note 11 2 3" xfId="27614"/>
    <cellStyle name="Note 11 2 4" xfId="27615"/>
    <cellStyle name="Note 11 2 5" xfId="27616"/>
    <cellStyle name="Note 11 3" xfId="27617"/>
    <cellStyle name="Note 11 4" xfId="27618"/>
    <cellStyle name="Note 11 5" xfId="27619"/>
    <cellStyle name="Note 11 6" xfId="27620"/>
    <cellStyle name="Note 11 7" xfId="27621"/>
    <cellStyle name="Note 11 8" xfId="27622"/>
    <cellStyle name="Note 11 9" xfId="27623"/>
    <cellStyle name="Note 12" xfId="27624"/>
    <cellStyle name="Note 12 10" xfId="27625"/>
    <cellStyle name="Note 12 10 2" xfId="27626"/>
    <cellStyle name="Note 12 10 3" xfId="27627"/>
    <cellStyle name="Note 12 10 4" xfId="27628"/>
    <cellStyle name="Note 12 11" xfId="27629"/>
    <cellStyle name="Note 12 11 2" xfId="27630"/>
    <cellStyle name="Note 12 11 3" xfId="27631"/>
    <cellStyle name="Note 12 11 4" xfId="27632"/>
    <cellStyle name="Note 12 12" xfId="27633"/>
    <cellStyle name="Note 12 13" xfId="27634"/>
    <cellStyle name="Note 12 14" xfId="27635"/>
    <cellStyle name="Note 12 2" xfId="27636"/>
    <cellStyle name="Note 12 2 2" xfId="27637"/>
    <cellStyle name="Note 12 2 3" xfId="27638"/>
    <cellStyle name="Note 12 2 4" xfId="27639"/>
    <cellStyle name="Note 12 2 5" xfId="27640"/>
    <cellStyle name="Note 12 3" xfId="27641"/>
    <cellStyle name="Note 12 4" xfId="27642"/>
    <cellStyle name="Note 12 5" xfId="27643"/>
    <cellStyle name="Note 12 6" xfId="27644"/>
    <cellStyle name="Note 12 7" xfId="27645"/>
    <cellStyle name="Note 12 8" xfId="27646"/>
    <cellStyle name="Note 12 9" xfId="27647"/>
    <cellStyle name="Note 13" xfId="27648"/>
    <cellStyle name="Note 13 10" xfId="27649"/>
    <cellStyle name="Note 13 10 2" xfId="27650"/>
    <cellStyle name="Note 13 10 3" xfId="27651"/>
    <cellStyle name="Note 13 10 4" xfId="27652"/>
    <cellStyle name="Note 13 11" xfId="27653"/>
    <cellStyle name="Note 13 11 2" xfId="27654"/>
    <cellStyle name="Note 13 11 3" xfId="27655"/>
    <cellStyle name="Note 13 11 4" xfId="27656"/>
    <cellStyle name="Note 13 12" xfId="27657"/>
    <cellStyle name="Note 13 13" xfId="27658"/>
    <cellStyle name="Note 13 14" xfId="27659"/>
    <cellStyle name="Note 13 2" xfId="27660"/>
    <cellStyle name="Note 13 2 2" xfId="27661"/>
    <cellStyle name="Note 13 2 3" xfId="27662"/>
    <cellStyle name="Note 13 2 4" xfId="27663"/>
    <cellStyle name="Note 13 2 5" xfId="27664"/>
    <cellStyle name="Note 13 3" xfId="27665"/>
    <cellStyle name="Note 13 4" xfId="27666"/>
    <cellStyle name="Note 13 5" xfId="27667"/>
    <cellStyle name="Note 13 6" xfId="27668"/>
    <cellStyle name="Note 13 7" xfId="27669"/>
    <cellStyle name="Note 13 8" xfId="27670"/>
    <cellStyle name="Note 13 9" xfId="27671"/>
    <cellStyle name="Note 14" xfId="27672"/>
    <cellStyle name="Note 14 10" xfId="27673"/>
    <cellStyle name="Note 14 10 2" xfId="27674"/>
    <cellStyle name="Note 14 10 3" xfId="27675"/>
    <cellStyle name="Note 14 10 4" xfId="27676"/>
    <cellStyle name="Note 14 11" xfId="27677"/>
    <cellStyle name="Note 14 11 2" xfId="27678"/>
    <cellStyle name="Note 14 11 3" xfId="27679"/>
    <cellStyle name="Note 14 11 4" xfId="27680"/>
    <cellStyle name="Note 14 12" xfId="27681"/>
    <cellStyle name="Note 14 13" xfId="27682"/>
    <cellStyle name="Note 14 14" xfId="27683"/>
    <cellStyle name="Note 14 2" xfId="27684"/>
    <cellStyle name="Note 14 2 2" xfId="27685"/>
    <cellStyle name="Note 14 2 3" xfId="27686"/>
    <cellStyle name="Note 14 2 4" xfId="27687"/>
    <cellStyle name="Note 14 2 5" xfId="27688"/>
    <cellStyle name="Note 14 3" xfId="27689"/>
    <cellStyle name="Note 14 4" xfId="27690"/>
    <cellStyle name="Note 14 5" xfId="27691"/>
    <cellStyle name="Note 14 6" xfId="27692"/>
    <cellStyle name="Note 14 7" xfId="27693"/>
    <cellStyle name="Note 14 8" xfId="27694"/>
    <cellStyle name="Note 14 9" xfId="27695"/>
    <cellStyle name="Note 15" xfId="27696"/>
    <cellStyle name="Note 15 10" xfId="27697"/>
    <cellStyle name="Note 15 10 2" xfId="27698"/>
    <cellStyle name="Note 15 10 3" xfId="27699"/>
    <cellStyle name="Note 15 10 4" xfId="27700"/>
    <cellStyle name="Note 15 11" xfId="27701"/>
    <cellStyle name="Note 15 11 2" xfId="27702"/>
    <cellStyle name="Note 15 11 3" xfId="27703"/>
    <cellStyle name="Note 15 11 4" xfId="27704"/>
    <cellStyle name="Note 15 12" xfId="27705"/>
    <cellStyle name="Note 15 13" xfId="27706"/>
    <cellStyle name="Note 15 14" xfId="27707"/>
    <cellStyle name="Note 15 2" xfId="27708"/>
    <cellStyle name="Note 15 2 2" xfId="27709"/>
    <cellStyle name="Note 15 2 3" xfId="27710"/>
    <cellStyle name="Note 15 2 4" xfId="27711"/>
    <cellStyle name="Note 15 2 5" xfId="27712"/>
    <cellStyle name="Note 15 3" xfId="27713"/>
    <cellStyle name="Note 15 4" xfId="27714"/>
    <cellStyle name="Note 15 5" xfId="27715"/>
    <cellStyle name="Note 15 6" xfId="27716"/>
    <cellStyle name="Note 15 7" xfId="27717"/>
    <cellStyle name="Note 15 8" xfId="27718"/>
    <cellStyle name="Note 15 9" xfId="27719"/>
    <cellStyle name="Note 16" xfId="27720"/>
    <cellStyle name="Note 16 10" xfId="27721"/>
    <cellStyle name="Note 16 10 2" xfId="27722"/>
    <cellStyle name="Note 16 10 3" xfId="27723"/>
    <cellStyle name="Note 16 10 4" xfId="27724"/>
    <cellStyle name="Note 16 11" xfId="27725"/>
    <cellStyle name="Note 16 11 2" xfId="27726"/>
    <cellStyle name="Note 16 11 3" xfId="27727"/>
    <cellStyle name="Note 16 11 4" xfId="27728"/>
    <cellStyle name="Note 16 12" xfId="27729"/>
    <cellStyle name="Note 16 13" xfId="27730"/>
    <cellStyle name="Note 16 14" xfId="27731"/>
    <cellStyle name="Note 16 2" xfId="27732"/>
    <cellStyle name="Note 16 2 2" xfId="27733"/>
    <cellStyle name="Note 16 2 2 2" xfId="27734"/>
    <cellStyle name="Note 16 2 2 3" xfId="27735"/>
    <cellStyle name="Note 16 2 3" xfId="27736"/>
    <cellStyle name="Note 16 2 4" xfId="27737"/>
    <cellStyle name="Note 16 2 5" xfId="27738"/>
    <cellStyle name="Note 16 3" xfId="27739"/>
    <cellStyle name="Note 16 3 2" xfId="27740"/>
    <cellStyle name="Note 16 3 2 2" xfId="27741"/>
    <cellStyle name="Note 16 3 2 3" xfId="27742"/>
    <cellStyle name="Note 16 3 3" xfId="27743"/>
    <cellStyle name="Note 16 3 4" xfId="27744"/>
    <cellStyle name="Note 16 4" xfId="27745"/>
    <cellStyle name="Note 16 4 2" xfId="27746"/>
    <cellStyle name="Note 16 4 2 2" xfId="27747"/>
    <cellStyle name="Note 16 4 2 3" xfId="27748"/>
    <cellStyle name="Note 16 4 3" xfId="27749"/>
    <cellStyle name="Note 16 4 4" xfId="27750"/>
    <cellStyle name="Note 16 5" xfId="27751"/>
    <cellStyle name="Note 16 5 2" xfId="27752"/>
    <cellStyle name="Note 16 5 2 2" xfId="27753"/>
    <cellStyle name="Note 16 5 2 3" xfId="27754"/>
    <cellStyle name="Note 16 5 3" xfId="27755"/>
    <cellStyle name="Note 16 5 4" xfId="27756"/>
    <cellStyle name="Note 16 6" xfId="27757"/>
    <cellStyle name="Note 16 6 2" xfId="27758"/>
    <cellStyle name="Note 16 6 2 2" xfId="27759"/>
    <cellStyle name="Note 16 6 2 3" xfId="27760"/>
    <cellStyle name="Note 16 6 3" xfId="27761"/>
    <cellStyle name="Note 16 6 4" xfId="27762"/>
    <cellStyle name="Note 16 7" xfId="27763"/>
    <cellStyle name="Note 16 7 2" xfId="27764"/>
    <cellStyle name="Note 16 7 2 2" xfId="27765"/>
    <cellStyle name="Note 16 7 2 3" xfId="27766"/>
    <cellStyle name="Note 16 7 3" xfId="27767"/>
    <cellStyle name="Note 16 7 4" xfId="27768"/>
    <cellStyle name="Note 16 8" xfId="27769"/>
    <cellStyle name="Note 16 8 2" xfId="27770"/>
    <cellStyle name="Note 16 8 2 2" xfId="27771"/>
    <cellStyle name="Note 16 8 2 3" xfId="27772"/>
    <cellStyle name="Note 16 8 3" xfId="27773"/>
    <cellStyle name="Note 16 8 4" xfId="27774"/>
    <cellStyle name="Note 16 9" xfId="27775"/>
    <cellStyle name="Note 16 9 2" xfId="27776"/>
    <cellStyle name="Note 16 9 2 2" xfId="27777"/>
    <cellStyle name="Note 16 9 2 3" xfId="27778"/>
    <cellStyle name="Note 16 9 3" xfId="27779"/>
    <cellStyle name="Note 16 9 4" xfId="27780"/>
    <cellStyle name="Note 17" xfId="27781"/>
    <cellStyle name="Note 17 2" xfId="27782"/>
    <cellStyle name="Note 17 2 2" xfId="27783"/>
    <cellStyle name="Note 17 2 3" xfId="27784"/>
    <cellStyle name="Note 17 2 4" xfId="27785"/>
    <cellStyle name="Note 17 2 5" xfId="27786"/>
    <cellStyle name="Note 17 3" xfId="27787"/>
    <cellStyle name="Note 17 4" xfId="27788"/>
    <cellStyle name="Note 18" xfId="27789"/>
    <cellStyle name="Note 18 2" xfId="27790"/>
    <cellStyle name="Note 18 2 2" xfId="27791"/>
    <cellStyle name="Note 18 2 3" xfId="27792"/>
    <cellStyle name="Note 18 2 4" xfId="27793"/>
    <cellStyle name="Note 18 2 5" xfId="27794"/>
    <cellStyle name="Note 18 3" xfId="27795"/>
    <cellStyle name="Note 18 4" xfId="27796"/>
    <cellStyle name="Note 19" xfId="27797"/>
    <cellStyle name="Note 19 2" xfId="27798"/>
    <cellStyle name="Note 19 2 2" xfId="27799"/>
    <cellStyle name="Note 19 2 3" xfId="27800"/>
    <cellStyle name="Note 19 2 4" xfId="27801"/>
    <cellStyle name="Note 19 2 5" xfId="27802"/>
    <cellStyle name="Note 19 3" xfId="27803"/>
    <cellStyle name="Note 19 4" xfId="27804"/>
    <cellStyle name="Note 2" xfId="27805"/>
    <cellStyle name="Note 2 10" xfId="27806"/>
    <cellStyle name="Note 2 11" xfId="27807"/>
    <cellStyle name="Note 2 12" xfId="27808"/>
    <cellStyle name="Note 2 13" xfId="27809"/>
    <cellStyle name="Note 2 14" xfId="27810"/>
    <cellStyle name="Note 2 15" xfId="27811"/>
    <cellStyle name="Note 2 16" xfId="27812"/>
    <cellStyle name="Note 2 17" xfId="27813"/>
    <cellStyle name="Note 2 17 2" xfId="27814"/>
    <cellStyle name="Note 2 17 3" xfId="27815"/>
    <cellStyle name="Note 2 17 4" xfId="27816"/>
    <cellStyle name="Note 2 18" xfId="27817"/>
    <cellStyle name="Note 2 18 2" xfId="27818"/>
    <cellStyle name="Note 2 18 3" xfId="27819"/>
    <cellStyle name="Note 2 18 4" xfId="27820"/>
    <cellStyle name="Note 2 19" xfId="27821"/>
    <cellStyle name="Note 2 2" xfId="27822"/>
    <cellStyle name="Note 2 2 10" xfId="27823"/>
    <cellStyle name="Note 2 2 10 2" xfId="27824"/>
    <cellStyle name="Note 2 2 10 2 2" xfId="27825"/>
    <cellStyle name="Note 2 2 10 2 3" xfId="27826"/>
    <cellStyle name="Note 2 2 10 2 4" xfId="27827"/>
    <cellStyle name="Note 2 2 10 3" xfId="27828"/>
    <cellStyle name="Note 2 2 10 4" xfId="27829"/>
    <cellStyle name="Note 2 2 10 5" xfId="27830"/>
    <cellStyle name="Note 2 2 11" xfId="27831"/>
    <cellStyle name="Note 2 2 11 2" xfId="27832"/>
    <cellStyle name="Note 2 2 11 2 2" xfId="27833"/>
    <cellStyle name="Note 2 2 11 2 3" xfId="27834"/>
    <cellStyle name="Note 2 2 11 2 4" xfId="27835"/>
    <cellStyle name="Note 2 2 11 3" xfId="27836"/>
    <cellStyle name="Note 2 2 11 4" xfId="27837"/>
    <cellStyle name="Note 2 2 11 5" xfId="27838"/>
    <cellStyle name="Note 2 2 12" xfId="27839"/>
    <cellStyle name="Note 2 2 12 2" xfId="27840"/>
    <cellStyle name="Note 2 2 12 2 2" xfId="27841"/>
    <cellStyle name="Note 2 2 12 2 3" xfId="27842"/>
    <cellStyle name="Note 2 2 12 2 4" xfId="27843"/>
    <cellStyle name="Note 2 2 12 3" xfId="27844"/>
    <cellStyle name="Note 2 2 12 4" xfId="27845"/>
    <cellStyle name="Note 2 2 12 5" xfId="27846"/>
    <cellStyle name="Note 2 2 13" xfId="27847"/>
    <cellStyle name="Note 2 2 13 2" xfId="27848"/>
    <cellStyle name="Note 2 2 13 3" xfId="27849"/>
    <cellStyle name="Note 2 2 13 4" xfId="27850"/>
    <cellStyle name="Note 2 2 14" xfId="27851"/>
    <cellStyle name="Note 2 2 14 2" xfId="27852"/>
    <cellStyle name="Note 2 2 14 3" xfId="27853"/>
    <cellStyle name="Note 2 2 14 4" xfId="27854"/>
    <cellStyle name="Note 2 2 15" xfId="27855"/>
    <cellStyle name="Note 2 2 16" xfId="27856"/>
    <cellStyle name="Note 2 2 17" xfId="27857"/>
    <cellStyle name="Note 2 2 2" xfId="27858"/>
    <cellStyle name="Note 2 2 2 2" xfId="27859"/>
    <cellStyle name="Note 2 2 2 2 2" xfId="27860"/>
    <cellStyle name="Note 2 2 2 2 2 2" xfId="27861"/>
    <cellStyle name="Note 2 2 2 2 2 3" xfId="27862"/>
    <cellStyle name="Note 2 2 2 2 2 4" xfId="27863"/>
    <cellStyle name="Note 2 2 2 2 3" xfId="27864"/>
    <cellStyle name="Note 2 2 2 2 4" xfId="27865"/>
    <cellStyle name="Note 2 2 2 2 5" xfId="27866"/>
    <cellStyle name="Note 2 2 2 3" xfId="27867"/>
    <cellStyle name="Note 2 2 2 3 2" xfId="27868"/>
    <cellStyle name="Note 2 2 2 3 3" xfId="27869"/>
    <cellStyle name="Note 2 2 2 3 4" xfId="27870"/>
    <cellStyle name="Note 2 2 2 4" xfId="27871"/>
    <cellStyle name="Note 2 2 2 5" xfId="27872"/>
    <cellStyle name="Note 2 2 2 6" xfId="27873"/>
    <cellStyle name="Note 2 2 3" xfId="27874"/>
    <cellStyle name="Note 2 2 3 2" xfId="27875"/>
    <cellStyle name="Note 2 2 3 2 2" xfId="27876"/>
    <cellStyle name="Note 2 2 3 2 2 2" xfId="27877"/>
    <cellStyle name="Note 2 2 3 2 2 3" xfId="27878"/>
    <cellStyle name="Note 2 2 3 2 2 4" xfId="27879"/>
    <cellStyle name="Note 2 2 3 2 3" xfId="27880"/>
    <cellStyle name="Note 2 2 3 2 4" xfId="27881"/>
    <cellStyle name="Note 2 2 3 2 5" xfId="27882"/>
    <cellStyle name="Note 2 2 3 3" xfId="27883"/>
    <cellStyle name="Note 2 2 3 3 2" xfId="27884"/>
    <cellStyle name="Note 2 2 3 3 3" xfId="27885"/>
    <cellStyle name="Note 2 2 3 3 4" xfId="27886"/>
    <cellStyle name="Note 2 2 3 4" xfId="27887"/>
    <cellStyle name="Note 2 2 3 5" xfId="27888"/>
    <cellStyle name="Note 2 2 3 6" xfId="27889"/>
    <cellStyle name="Note 2 2 4" xfId="27890"/>
    <cellStyle name="Note 2 2 4 2" xfId="27891"/>
    <cellStyle name="Note 2 2 4 2 2" xfId="27892"/>
    <cellStyle name="Note 2 2 4 2 3" xfId="27893"/>
    <cellStyle name="Note 2 2 4 2 4" xfId="27894"/>
    <cellStyle name="Note 2 2 4 3" xfId="27895"/>
    <cellStyle name="Note 2 2 4 4" xfId="27896"/>
    <cellStyle name="Note 2 2 4 5" xfId="27897"/>
    <cellStyle name="Note 2 2 5" xfId="27898"/>
    <cellStyle name="Note 2 2 5 2" xfId="27899"/>
    <cellStyle name="Note 2 2 5 2 2" xfId="27900"/>
    <cellStyle name="Note 2 2 5 2 3" xfId="27901"/>
    <cellStyle name="Note 2 2 5 2 4" xfId="27902"/>
    <cellStyle name="Note 2 2 5 3" xfId="27903"/>
    <cellStyle name="Note 2 2 5 4" xfId="27904"/>
    <cellStyle name="Note 2 2 5 5" xfId="27905"/>
    <cellStyle name="Note 2 2 6" xfId="27906"/>
    <cellStyle name="Note 2 2 6 2" xfId="27907"/>
    <cellStyle name="Note 2 2 6 2 2" xfId="27908"/>
    <cellStyle name="Note 2 2 6 2 3" xfId="27909"/>
    <cellStyle name="Note 2 2 6 2 4" xfId="27910"/>
    <cellStyle name="Note 2 2 6 3" xfId="27911"/>
    <cellStyle name="Note 2 2 6 4" xfId="27912"/>
    <cellStyle name="Note 2 2 6 5" xfId="27913"/>
    <cellStyle name="Note 2 2 7" xfId="27914"/>
    <cellStyle name="Note 2 2 7 2" xfId="27915"/>
    <cellStyle name="Note 2 2 7 2 2" xfId="27916"/>
    <cellStyle name="Note 2 2 7 2 3" xfId="27917"/>
    <cellStyle name="Note 2 2 7 2 4" xfId="27918"/>
    <cellStyle name="Note 2 2 7 3" xfId="27919"/>
    <cellStyle name="Note 2 2 7 4" xfId="27920"/>
    <cellStyle name="Note 2 2 7 5" xfId="27921"/>
    <cellStyle name="Note 2 2 8" xfId="27922"/>
    <cellStyle name="Note 2 2 8 2" xfId="27923"/>
    <cellStyle name="Note 2 2 8 2 2" xfId="27924"/>
    <cellStyle name="Note 2 2 8 2 3" xfId="27925"/>
    <cellStyle name="Note 2 2 8 2 4" xfId="27926"/>
    <cellStyle name="Note 2 2 8 3" xfId="27927"/>
    <cellStyle name="Note 2 2 8 4" xfId="27928"/>
    <cellStyle name="Note 2 2 8 5" xfId="27929"/>
    <cellStyle name="Note 2 2 9" xfId="27930"/>
    <cellStyle name="Note 2 2 9 2" xfId="27931"/>
    <cellStyle name="Note 2 2 9 2 2" xfId="27932"/>
    <cellStyle name="Note 2 2 9 2 3" xfId="27933"/>
    <cellStyle name="Note 2 2 9 2 4" xfId="27934"/>
    <cellStyle name="Note 2 2 9 3" xfId="27935"/>
    <cellStyle name="Note 2 2 9 4" xfId="27936"/>
    <cellStyle name="Note 2 2 9 5" xfId="27937"/>
    <cellStyle name="Note 2 20" xfId="27938"/>
    <cellStyle name="Note 2 21" xfId="27939"/>
    <cellStyle name="Note 2 3" xfId="27940"/>
    <cellStyle name="Note 2 3 2" xfId="27941"/>
    <cellStyle name="Note 2 3 2 2" xfId="27942"/>
    <cellStyle name="Note 2 3 2 2 2" xfId="27943"/>
    <cellStyle name="Note 2 3 2 2 2 2" xfId="27944"/>
    <cellStyle name="Note 2 3 2 2 2 3" xfId="27945"/>
    <cellStyle name="Note 2 3 2 2 2 4" xfId="27946"/>
    <cellStyle name="Note 2 3 2 2 3" xfId="27947"/>
    <cellStyle name="Note 2 3 2 2 4" xfId="27948"/>
    <cellStyle name="Note 2 3 2 2 5" xfId="27949"/>
    <cellStyle name="Note 2 3 2 3" xfId="27950"/>
    <cellStyle name="Note 2 3 2 3 2" xfId="27951"/>
    <cellStyle name="Note 2 3 2 3 3" xfId="27952"/>
    <cellStyle name="Note 2 3 2 3 4" xfId="27953"/>
    <cellStyle name="Note 2 3 2 4" xfId="27954"/>
    <cellStyle name="Note 2 3 2 5" xfId="27955"/>
    <cellStyle name="Note 2 3 2 6" xfId="27956"/>
    <cellStyle name="Note 2 3 3" xfId="27957"/>
    <cellStyle name="Note 2 3 3 2" xfId="27958"/>
    <cellStyle name="Note 2 3 3 2 2" xfId="27959"/>
    <cellStyle name="Note 2 3 3 2 3" xfId="27960"/>
    <cellStyle name="Note 2 3 3 2 4" xfId="27961"/>
    <cellStyle name="Note 2 3 3 3" xfId="27962"/>
    <cellStyle name="Note 2 3 3 4" xfId="27963"/>
    <cellStyle name="Note 2 3 3 5" xfId="27964"/>
    <cellStyle name="Note 2 3 4" xfId="27965"/>
    <cellStyle name="Note 2 3 4 2" xfId="27966"/>
    <cellStyle name="Note 2 3 4 3" xfId="27967"/>
    <cellStyle name="Note 2 3 4 4" xfId="27968"/>
    <cellStyle name="Note 2 3 5" xfId="27969"/>
    <cellStyle name="Note 2 3 5 2" xfId="27970"/>
    <cellStyle name="Note 2 3 5 3" xfId="27971"/>
    <cellStyle name="Note 2 3 5 4" xfId="27972"/>
    <cellStyle name="Note 2 3 6" xfId="27973"/>
    <cellStyle name="Note 2 3 7" xfId="27974"/>
    <cellStyle name="Note 2 3 8" xfId="27975"/>
    <cellStyle name="Note 2 4" xfId="27976"/>
    <cellStyle name="Note 2 4 2" xfId="27977"/>
    <cellStyle name="Note 2 4 2 2" xfId="27978"/>
    <cellStyle name="Note 2 4 2 2 2" xfId="27979"/>
    <cellStyle name="Note 2 4 2 2 2 2" xfId="27980"/>
    <cellStyle name="Note 2 4 2 2 2 3" xfId="27981"/>
    <cellStyle name="Note 2 4 2 2 2 4" xfId="27982"/>
    <cellStyle name="Note 2 4 2 2 3" xfId="27983"/>
    <cellStyle name="Note 2 4 2 2 4" xfId="27984"/>
    <cellStyle name="Note 2 4 2 2 5" xfId="27985"/>
    <cellStyle name="Note 2 4 2 3" xfId="27986"/>
    <cellStyle name="Note 2 4 2 3 2" xfId="27987"/>
    <cellStyle name="Note 2 4 2 3 3" xfId="27988"/>
    <cellStyle name="Note 2 4 2 3 4" xfId="27989"/>
    <cellStyle name="Note 2 4 2 4" xfId="27990"/>
    <cellStyle name="Note 2 4 2 5" xfId="27991"/>
    <cellStyle name="Note 2 4 2 6" xfId="27992"/>
    <cellStyle name="Note 2 4 3" xfId="27993"/>
    <cellStyle name="Note 2 4 3 2" xfId="27994"/>
    <cellStyle name="Note 2 4 3 2 2" xfId="27995"/>
    <cellStyle name="Note 2 4 3 2 3" xfId="27996"/>
    <cellStyle name="Note 2 4 3 2 4" xfId="27997"/>
    <cellStyle name="Note 2 4 3 3" xfId="27998"/>
    <cellStyle name="Note 2 4 3 4" xfId="27999"/>
    <cellStyle name="Note 2 4 3 5" xfId="28000"/>
    <cellStyle name="Note 2 4 4" xfId="28001"/>
    <cellStyle name="Note 2 4 4 2" xfId="28002"/>
    <cellStyle name="Note 2 4 4 3" xfId="28003"/>
    <cellStyle name="Note 2 4 4 4" xfId="28004"/>
    <cellStyle name="Note 2 4 5" xfId="28005"/>
    <cellStyle name="Note 2 4 5 2" xfId="28006"/>
    <cellStyle name="Note 2 4 5 3" xfId="28007"/>
    <cellStyle name="Note 2 4 5 4" xfId="28008"/>
    <cellStyle name="Note 2 4 6" xfId="28009"/>
    <cellStyle name="Note 2 4 7" xfId="28010"/>
    <cellStyle name="Note 2 4 8" xfId="28011"/>
    <cellStyle name="Note 2 5" xfId="28012"/>
    <cellStyle name="Note 2 5 2" xfId="28013"/>
    <cellStyle name="Note 2 5 2 2" xfId="28014"/>
    <cellStyle name="Note 2 5 2 2 2" xfId="28015"/>
    <cellStyle name="Note 2 5 2 2 3" xfId="28016"/>
    <cellStyle name="Note 2 5 2 2 4" xfId="28017"/>
    <cellStyle name="Note 2 5 2 3" xfId="28018"/>
    <cellStyle name="Note 2 5 2 4" xfId="28019"/>
    <cellStyle name="Note 2 5 2 5" xfId="28020"/>
    <cellStyle name="Note 2 5 3" xfId="28021"/>
    <cellStyle name="Note 2 5 3 2" xfId="28022"/>
    <cellStyle name="Note 2 5 3 3" xfId="28023"/>
    <cellStyle name="Note 2 5 3 4" xfId="28024"/>
    <cellStyle name="Note 2 5 4" xfId="28025"/>
    <cellStyle name="Note 2 5 4 2" xfId="28026"/>
    <cellStyle name="Note 2 5 4 3" xfId="28027"/>
    <cellStyle name="Note 2 5 4 4" xfId="28028"/>
    <cellStyle name="Note 2 5 5" xfId="28029"/>
    <cellStyle name="Note 2 5 6" xfId="28030"/>
    <cellStyle name="Note 2 5 7" xfId="28031"/>
    <cellStyle name="Note 2 6" xfId="28032"/>
    <cellStyle name="Note 2 6 2" xfId="28033"/>
    <cellStyle name="Note 2 6 2 2" xfId="28034"/>
    <cellStyle name="Note 2 6 2 2 2" xfId="28035"/>
    <cellStyle name="Note 2 6 2 2 3" xfId="28036"/>
    <cellStyle name="Note 2 6 2 2 4" xfId="28037"/>
    <cellStyle name="Note 2 6 2 3" xfId="28038"/>
    <cellStyle name="Note 2 6 2 4" xfId="28039"/>
    <cellStyle name="Note 2 6 2 5" xfId="28040"/>
    <cellStyle name="Note 2 6 3" xfId="28041"/>
    <cellStyle name="Note 2 6 3 2" xfId="28042"/>
    <cellStyle name="Note 2 6 3 3" xfId="28043"/>
    <cellStyle name="Note 2 6 3 4" xfId="28044"/>
    <cellStyle name="Note 2 6 4" xfId="28045"/>
    <cellStyle name="Note 2 6 5" xfId="28046"/>
    <cellStyle name="Note 2 6 6" xfId="28047"/>
    <cellStyle name="Note 2 7" xfId="28048"/>
    <cellStyle name="Note 2 7 2" xfId="28049"/>
    <cellStyle name="Note 2 7 2 2" xfId="28050"/>
    <cellStyle name="Note 2 7 2 2 2" xfId="28051"/>
    <cellStyle name="Note 2 7 2 2 3" xfId="28052"/>
    <cellStyle name="Note 2 7 2 2 4" xfId="28053"/>
    <cellStyle name="Note 2 7 2 3" xfId="28054"/>
    <cellStyle name="Note 2 7 2 4" xfId="28055"/>
    <cellStyle name="Note 2 7 2 5" xfId="28056"/>
    <cellStyle name="Note 2 7 3" xfId="28057"/>
    <cellStyle name="Note 2 7 3 2" xfId="28058"/>
    <cellStyle name="Note 2 7 3 3" xfId="28059"/>
    <cellStyle name="Note 2 7 3 4" xfId="28060"/>
    <cellStyle name="Note 2 7 4" xfId="28061"/>
    <cellStyle name="Note 2 7 5" xfId="28062"/>
    <cellStyle name="Note 2 7 6" xfId="28063"/>
    <cellStyle name="Note 2 8" xfId="28064"/>
    <cellStyle name="Note 2 8 2" xfId="28065"/>
    <cellStyle name="Note 2 8 2 2" xfId="28066"/>
    <cellStyle name="Note 2 8 2 3" xfId="28067"/>
    <cellStyle name="Note 2 8 2 4" xfId="28068"/>
    <cellStyle name="Note 2 8 3" xfId="28069"/>
    <cellStyle name="Note 2 8 4" xfId="28070"/>
    <cellStyle name="Note 2 8 5" xfId="28071"/>
    <cellStyle name="Note 2 9" xfId="28072"/>
    <cellStyle name="Note 2_APSWRSC-Kalasamudram" xfId="28073"/>
    <cellStyle name="Note 20" xfId="28074"/>
    <cellStyle name="Note 20 2" xfId="28075"/>
    <cellStyle name="Note 20 2 2" xfId="28076"/>
    <cellStyle name="Note 20 2 3" xfId="28077"/>
    <cellStyle name="Note 20 2 4" xfId="28078"/>
    <cellStyle name="Note 20 2 5" xfId="28079"/>
    <cellStyle name="Note 20 3" xfId="28080"/>
    <cellStyle name="Note 20 4" xfId="28081"/>
    <cellStyle name="Note 21" xfId="28082"/>
    <cellStyle name="Note 21 2" xfId="28083"/>
    <cellStyle name="Note 21 2 2" xfId="28084"/>
    <cellStyle name="Note 21 2 3" xfId="28085"/>
    <cellStyle name="Note 21 2 4" xfId="28086"/>
    <cellStyle name="Note 21 2 5" xfId="28087"/>
    <cellStyle name="Note 21 3" xfId="28088"/>
    <cellStyle name="Note 21 4" xfId="28089"/>
    <cellStyle name="Note 22" xfId="28090"/>
    <cellStyle name="Note 22 2" xfId="28091"/>
    <cellStyle name="Note 22 2 2" xfId="28092"/>
    <cellStyle name="Note 22 2 3" xfId="28093"/>
    <cellStyle name="Note 22 2 4" xfId="28094"/>
    <cellStyle name="Note 22 2 5" xfId="28095"/>
    <cellStyle name="Note 22 3" xfId="28096"/>
    <cellStyle name="Note 22 4" xfId="28097"/>
    <cellStyle name="Note 23" xfId="28098"/>
    <cellStyle name="Note 23 2" xfId="28099"/>
    <cellStyle name="Note 23 2 2" xfId="28100"/>
    <cellStyle name="Note 23 2 3" xfId="28101"/>
    <cellStyle name="Note 23 2 4" xfId="28102"/>
    <cellStyle name="Note 23 2 5" xfId="28103"/>
    <cellStyle name="Note 23 3" xfId="28104"/>
    <cellStyle name="Note 23 4" xfId="28105"/>
    <cellStyle name="Note 24" xfId="28106"/>
    <cellStyle name="Note 24 2" xfId="28107"/>
    <cellStyle name="Note 24 2 2" xfId="28108"/>
    <cellStyle name="Note 24 2 3" xfId="28109"/>
    <cellStyle name="Note 24 2 4" xfId="28110"/>
    <cellStyle name="Note 24 2 5" xfId="28111"/>
    <cellStyle name="Note 24 3" xfId="28112"/>
    <cellStyle name="Note 24 4" xfId="28113"/>
    <cellStyle name="Note 25" xfId="28114"/>
    <cellStyle name="Note 25 2" xfId="28115"/>
    <cellStyle name="Note 25 2 2" xfId="28116"/>
    <cellStyle name="Note 25 2 3" xfId="28117"/>
    <cellStyle name="Note 25 2 4" xfId="28118"/>
    <cellStyle name="Note 25 2 5" xfId="28119"/>
    <cellStyle name="Note 25 3" xfId="28120"/>
    <cellStyle name="Note 25 4" xfId="28121"/>
    <cellStyle name="Note 26" xfId="28122"/>
    <cellStyle name="Note 26 2" xfId="28123"/>
    <cellStyle name="Note 26 2 2" xfId="28124"/>
    <cellStyle name="Note 26 2 3" xfId="28125"/>
    <cellStyle name="Note 26 2 4" xfId="28126"/>
    <cellStyle name="Note 26 2 5" xfId="28127"/>
    <cellStyle name="Note 26 3" xfId="28128"/>
    <cellStyle name="Note 26 4" xfId="28129"/>
    <cellStyle name="Note 27" xfId="28130"/>
    <cellStyle name="Note 27 2" xfId="28131"/>
    <cellStyle name="Note 27 2 2" xfId="28132"/>
    <cellStyle name="Note 27 2 3" xfId="28133"/>
    <cellStyle name="Note 27 2 4" xfId="28134"/>
    <cellStyle name="Note 27 2 5" xfId="28135"/>
    <cellStyle name="Note 27 3" xfId="28136"/>
    <cellStyle name="Note 27 4" xfId="28137"/>
    <cellStyle name="Note 28" xfId="28138"/>
    <cellStyle name="Note 28 2" xfId="28139"/>
    <cellStyle name="Note 28 2 2" xfId="28140"/>
    <cellStyle name="Note 28 2 3" xfId="28141"/>
    <cellStyle name="Note 28 2 4" xfId="28142"/>
    <cellStyle name="Note 28 2 5" xfId="28143"/>
    <cellStyle name="Note 28 3" xfId="28144"/>
    <cellStyle name="Note 28 4" xfId="28145"/>
    <cellStyle name="Note 29" xfId="28146"/>
    <cellStyle name="Note 29 2" xfId="28147"/>
    <cellStyle name="Note 29 2 2" xfId="28148"/>
    <cellStyle name="Note 29 2 3" xfId="28149"/>
    <cellStyle name="Note 29 2 4" xfId="28150"/>
    <cellStyle name="Note 29 2 5" xfId="28151"/>
    <cellStyle name="Note 29 3" xfId="28152"/>
    <cellStyle name="Note 29 4" xfId="28153"/>
    <cellStyle name="Note 3" xfId="28154"/>
    <cellStyle name="Note 3 10" xfId="28155"/>
    <cellStyle name="Note 3 10 2" xfId="28156"/>
    <cellStyle name="Note 3 10 3" xfId="28157"/>
    <cellStyle name="Note 3 10 4" xfId="28158"/>
    <cellStyle name="Note 3 11" xfId="28159"/>
    <cellStyle name="Note 3 12" xfId="28160"/>
    <cellStyle name="Note 3 13" xfId="28161"/>
    <cellStyle name="Note 3 2" xfId="28162"/>
    <cellStyle name="Note 3 2 10" xfId="28163"/>
    <cellStyle name="Note 3 2 10 2" xfId="28164"/>
    <cellStyle name="Note 3 2 10 2 2" xfId="28165"/>
    <cellStyle name="Note 3 2 10 2 3" xfId="28166"/>
    <cellStyle name="Note 3 2 10 2 4" xfId="28167"/>
    <cellStyle name="Note 3 2 10 3" xfId="28168"/>
    <cellStyle name="Note 3 2 10 4" xfId="28169"/>
    <cellStyle name="Note 3 2 10 5" xfId="28170"/>
    <cellStyle name="Note 3 2 11" xfId="28171"/>
    <cellStyle name="Note 3 2 11 2" xfId="28172"/>
    <cellStyle name="Note 3 2 11 3" xfId="28173"/>
    <cellStyle name="Note 3 2 11 4" xfId="28174"/>
    <cellStyle name="Note 3 2 12" xfId="28175"/>
    <cellStyle name="Note 3 2 12 2" xfId="28176"/>
    <cellStyle name="Note 3 2 12 3" xfId="28177"/>
    <cellStyle name="Note 3 2 12 4" xfId="28178"/>
    <cellStyle name="Note 3 2 13" xfId="28179"/>
    <cellStyle name="Note 3 2 14" xfId="28180"/>
    <cellStyle name="Note 3 2 15" xfId="28181"/>
    <cellStyle name="Note 3 2 2" xfId="28182"/>
    <cellStyle name="Note 3 2 2 2" xfId="28183"/>
    <cellStyle name="Note 3 2 2 2 2" xfId="28184"/>
    <cellStyle name="Note 3 2 2 2 3" xfId="28185"/>
    <cellStyle name="Note 3 2 2 2 4" xfId="28186"/>
    <cellStyle name="Note 3 2 2 3" xfId="28187"/>
    <cellStyle name="Note 3 2 2 4" xfId="28188"/>
    <cellStyle name="Note 3 2 2 5" xfId="28189"/>
    <cellStyle name="Note 3 2 3" xfId="28190"/>
    <cellStyle name="Note 3 2 3 2" xfId="28191"/>
    <cellStyle name="Note 3 2 3 2 2" xfId="28192"/>
    <cellStyle name="Note 3 2 3 2 3" xfId="28193"/>
    <cellStyle name="Note 3 2 3 2 4" xfId="28194"/>
    <cellStyle name="Note 3 2 3 3" xfId="28195"/>
    <cellStyle name="Note 3 2 3 4" xfId="28196"/>
    <cellStyle name="Note 3 2 3 5" xfId="28197"/>
    <cellStyle name="Note 3 2 4" xfId="28198"/>
    <cellStyle name="Note 3 2 4 2" xfId="28199"/>
    <cellStyle name="Note 3 2 4 2 2" xfId="28200"/>
    <cellStyle name="Note 3 2 4 2 3" xfId="28201"/>
    <cellStyle name="Note 3 2 4 2 4" xfId="28202"/>
    <cellStyle name="Note 3 2 4 3" xfId="28203"/>
    <cellStyle name="Note 3 2 4 4" xfId="28204"/>
    <cellStyle name="Note 3 2 4 5" xfId="28205"/>
    <cellStyle name="Note 3 2 5" xfId="28206"/>
    <cellStyle name="Note 3 2 5 2" xfId="28207"/>
    <cellStyle name="Note 3 2 5 2 2" xfId="28208"/>
    <cellStyle name="Note 3 2 5 2 3" xfId="28209"/>
    <cellStyle name="Note 3 2 5 2 4" xfId="28210"/>
    <cellStyle name="Note 3 2 5 3" xfId="28211"/>
    <cellStyle name="Note 3 2 5 4" xfId="28212"/>
    <cellStyle name="Note 3 2 5 5" xfId="28213"/>
    <cellStyle name="Note 3 2 6" xfId="28214"/>
    <cellStyle name="Note 3 2 6 2" xfId="28215"/>
    <cellStyle name="Note 3 2 6 2 2" xfId="28216"/>
    <cellStyle name="Note 3 2 6 2 3" xfId="28217"/>
    <cellStyle name="Note 3 2 6 2 4" xfId="28218"/>
    <cellStyle name="Note 3 2 6 3" xfId="28219"/>
    <cellStyle name="Note 3 2 6 4" xfId="28220"/>
    <cellStyle name="Note 3 2 6 5" xfId="28221"/>
    <cellStyle name="Note 3 2 7" xfId="28222"/>
    <cellStyle name="Note 3 2 7 2" xfId="28223"/>
    <cellStyle name="Note 3 2 7 2 2" xfId="28224"/>
    <cellStyle name="Note 3 2 7 2 3" xfId="28225"/>
    <cellStyle name="Note 3 2 7 2 4" xfId="28226"/>
    <cellStyle name="Note 3 2 7 3" xfId="28227"/>
    <cellStyle name="Note 3 2 7 4" xfId="28228"/>
    <cellStyle name="Note 3 2 7 5" xfId="28229"/>
    <cellStyle name="Note 3 2 8" xfId="28230"/>
    <cellStyle name="Note 3 2 8 2" xfId="28231"/>
    <cellStyle name="Note 3 2 8 2 2" xfId="28232"/>
    <cellStyle name="Note 3 2 8 2 3" xfId="28233"/>
    <cellStyle name="Note 3 2 8 2 4" xfId="28234"/>
    <cellStyle name="Note 3 2 8 3" xfId="28235"/>
    <cellStyle name="Note 3 2 8 4" xfId="28236"/>
    <cellStyle name="Note 3 2 8 5" xfId="28237"/>
    <cellStyle name="Note 3 2 9" xfId="28238"/>
    <cellStyle name="Note 3 2 9 2" xfId="28239"/>
    <cellStyle name="Note 3 2 9 2 2" xfId="28240"/>
    <cellStyle name="Note 3 2 9 2 3" xfId="28241"/>
    <cellStyle name="Note 3 2 9 2 4" xfId="28242"/>
    <cellStyle name="Note 3 2 9 3" xfId="28243"/>
    <cellStyle name="Note 3 2 9 4" xfId="28244"/>
    <cellStyle name="Note 3 2 9 5" xfId="28245"/>
    <cellStyle name="Note 3 3" xfId="28246"/>
    <cellStyle name="Note 3 3 2" xfId="28247"/>
    <cellStyle name="Note 3 3 2 2" xfId="28248"/>
    <cellStyle name="Note 3 3 2 3" xfId="28249"/>
    <cellStyle name="Note 3 3 2 4" xfId="28250"/>
    <cellStyle name="Note 3 3 3" xfId="28251"/>
    <cellStyle name="Note 3 3 4" xfId="28252"/>
    <cellStyle name="Note 3 3 5" xfId="28253"/>
    <cellStyle name="Note 3 4" xfId="28254"/>
    <cellStyle name="Note 3 4 2" xfId="28255"/>
    <cellStyle name="Note 3 4 2 2" xfId="28256"/>
    <cellStyle name="Note 3 4 2 3" xfId="28257"/>
    <cellStyle name="Note 3 4 2 4" xfId="28258"/>
    <cellStyle name="Note 3 4 3" xfId="28259"/>
    <cellStyle name="Note 3 4 4" xfId="28260"/>
    <cellStyle name="Note 3 4 5" xfId="28261"/>
    <cellStyle name="Note 3 5" xfId="28262"/>
    <cellStyle name="Note 3 5 2" xfId="28263"/>
    <cellStyle name="Note 3 5 2 2" xfId="28264"/>
    <cellStyle name="Note 3 5 2 3" xfId="28265"/>
    <cellStyle name="Note 3 5 2 4" xfId="28266"/>
    <cellStyle name="Note 3 5 3" xfId="28267"/>
    <cellStyle name="Note 3 5 4" xfId="28268"/>
    <cellStyle name="Note 3 5 5" xfId="28269"/>
    <cellStyle name="Note 3 6" xfId="28270"/>
    <cellStyle name="Note 3 6 2" xfId="28271"/>
    <cellStyle name="Note 3 6 2 2" xfId="28272"/>
    <cellStyle name="Note 3 6 2 3" xfId="28273"/>
    <cellStyle name="Note 3 6 2 4" xfId="28274"/>
    <cellStyle name="Note 3 6 3" xfId="28275"/>
    <cellStyle name="Note 3 6 4" xfId="28276"/>
    <cellStyle name="Note 3 6 5" xfId="28277"/>
    <cellStyle name="Note 3 7" xfId="28278"/>
    <cellStyle name="Note 3 7 2" xfId="28279"/>
    <cellStyle name="Note 3 7 2 2" xfId="28280"/>
    <cellStyle name="Note 3 7 2 3" xfId="28281"/>
    <cellStyle name="Note 3 7 2 4" xfId="28282"/>
    <cellStyle name="Note 3 7 3" xfId="28283"/>
    <cellStyle name="Note 3 7 4" xfId="28284"/>
    <cellStyle name="Note 3 7 5" xfId="28285"/>
    <cellStyle name="Note 3 8" xfId="28286"/>
    <cellStyle name="Note 3 8 2" xfId="28287"/>
    <cellStyle name="Note 3 8 2 2" xfId="28288"/>
    <cellStyle name="Note 3 8 2 3" xfId="28289"/>
    <cellStyle name="Note 3 8 2 4" xfId="28290"/>
    <cellStyle name="Note 3 8 3" xfId="28291"/>
    <cellStyle name="Note 3 8 4" xfId="28292"/>
    <cellStyle name="Note 3 8 5" xfId="28293"/>
    <cellStyle name="Note 3 9" xfId="28294"/>
    <cellStyle name="Note 3 9 2" xfId="28295"/>
    <cellStyle name="Note 3 9 3" xfId="28296"/>
    <cellStyle name="Note 3 9 4" xfId="28297"/>
    <cellStyle name="Note 3_Ramadugu_ SWGH" xfId="28298"/>
    <cellStyle name="Note 30" xfId="28299"/>
    <cellStyle name="Note 30 2" xfId="28300"/>
    <cellStyle name="Note 30 2 2" xfId="28301"/>
    <cellStyle name="Note 30 2 3" xfId="28302"/>
    <cellStyle name="Note 30 2 4" xfId="28303"/>
    <cellStyle name="Note 30 2 5" xfId="28304"/>
    <cellStyle name="Note 30 3" xfId="28305"/>
    <cellStyle name="Note 30 4" xfId="28306"/>
    <cellStyle name="Note 31" xfId="28307"/>
    <cellStyle name="Note 31 2" xfId="28308"/>
    <cellStyle name="Note 31 2 2" xfId="28309"/>
    <cellStyle name="Note 31 2 3" xfId="28310"/>
    <cellStyle name="Note 31 2 4" xfId="28311"/>
    <cellStyle name="Note 31 2 5" xfId="28312"/>
    <cellStyle name="Note 31 3" xfId="28313"/>
    <cellStyle name="Note 31 4" xfId="28314"/>
    <cellStyle name="Note 32" xfId="28315"/>
    <cellStyle name="Note 32 2" xfId="28316"/>
    <cellStyle name="Note 32 2 2" xfId="28317"/>
    <cellStyle name="Note 32 2 3" xfId="28318"/>
    <cellStyle name="Note 32 2 4" xfId="28319"/>
    <cellStyle name="Note 32 2 5" xfId="28320"/>
    <cellStyle name="Note 32 3" xfId="28321"/>
    <cellStyle name="Note 32 4" xfId="28322"/>
    <cellStyle name="Note 32 5" xfId="28323"/>
    <cellStyle name="Note 32 6" xfId="28324"/>
    <cellStyle name="Note 33" xfId="28325"/>
    <cellStyle name="Note 33 2" xfId="28326"/>
    <cellStyle name="Note 33 2 2" xfId="28327"/>
    <cellStyle name="Note 33 2 3" xfId="28328"/>
    <cellStyle name="Note 33 2 4" xfId="28329"/>
    <cellStyle name="Note 33 2 5" xfId="28330"/>
    <cellStyle name="Note 33 3" xfId="28331"/>
    <cellStyle name="Note 33 4" xfId="28332"/>
    <cellStyle name="Note 34" xfId="28333"/>
    <cellStyle name="Note 34 2" xfId="28334"/>
    <cellStyle name="Note 34 2 2" xfId="28335"/>
    <cellStyle name="Note 34 2 3" xfId="28336"/>
    <cellStyle name="Note 34 2 4" xfId="28337"/>
    <cellStyle name="Note 34 2 5" xfId="28338"/>
    <cellStyle name="Note 34 3" xfId="28339"/>
    <cellStyle name="Note 34 4" xfId="28340"/>
    <cellStyle name="Note 35" xfId="28341"/>
    <cellStyle name="Note 35 2" xfId="28342"/>
    <cellStyle name="Note 35 2 2" xfId="28343"/>
    <cellStyle name="Note 35 2 3" xfId="28344"/>
    <cellStyle name="Note 35 2 4" xfId="28345"/>
    <cellStyle name="Note 35 2 5" xfId="28346"/>
    <cellStyle name="Note 35 3" xfId="28347"/>
    <cellStyle name="Note 35 4" xfId="28348"/>
    <cellStyle name="Note 36" xfId="28349"/>
    <cellStyle name="Note 36 2" xfId="28350"/>
    <cellStyle name="Note 36 2 2" xfId="28351"/>
    <cellStyle name="Note 36 2 3" xfId="28352"/>
    <cellStyle name="Note 36 2 4" xfId="28353"/>
    <cellStyle name="Note 36 2 5" xfId="28354"/>
    <cellStyle name="Note 36 3" xfId="28355"/>
    <cellStyle name="Note 36 4" xfId="28356"/>
    <cellStyle name="Note 37" xfId="28357"/>
    <cellStyle name="Note 37 2" xfId="28358"/>
    <cellStyle name="Note 37 2 2" xfId="28359"/>
    <cellStyle name="Note 37 2 3" xfId="28360"/>
    <cellStyle name="Note 37 3" xfId="28361"/>
    <cellStyle name="Note 37 4" xfId="28362"/>
    <cellStyle name="Note 38" xfId="28363"/>
    <cellStyle name="Note 38 2" xfId="28364"/>
    <cellStyle name="Note 38 2 2" xfId="28365"/>
    <cellStyle name="Note 38 2 3" xfId="28366"/>
    <cellStyle name="Note 38 3" xfId="28367"/>
    <cellStyle name="Note 38 4" xfId="28368"/>
    <cellStyle name="Note 39" xfId="28369"/>
    <cellStyle name="Note 39 2" xfId="28370"/>
    <cellStyle name="Note 39 2 2" xfId="28371"/>
    <cellStyle name="Note 39 2 3" xfId="28372"/>
    <cellStyle name="Note 39 3" xfId="28373"/>
    <cellStyle name="Note 39 4" xfId="28374"/>
    <cellStyle name="Note 4" xfId="28375"/>
    <cellStyle name="Note 4 10" xfId="28376"/>
    <cellStyle name="Note 4 10 2" xfId="28377"/>
    <cellStyle name="Note 4 10 2 2" xfId="28378"/>
    <cellStyle name="Note 4 10 2 3" xfId="28379"/>
    <cellStyle name="Note 4 10 2 4" xfId="28380"/>
    <cellStyle name="Note 4 10 3" xfId="28381"/>
    <cellStyle name="Note 4 10 4" xfId="28382"/>
    <cellStyle name="Note 4 10 5" xfId="28383"/>
    <cellStyle name="Note 4 11" xfId="28384"/>
    <cellStyle name="Note 4 11 2" xfId="28385"/>
    <cellStyle name="Note 4 11 2 2" xfId="28386"/>
    <cellStyle name="Note 4 11 2 3" xfId="28387"/>
    <cellStyle name="Note 4 11 2 4" xfId="28388"/>
    <cellStyle name="Note 4 11 3" xfId="28389"/>
    <cellStyle name="Note 4 11 4" xfId="28390"/>
    <cellStyle name="Note 4 11 5" xfId="28391"/>
    <cellStyle name="Note 4 12" xfId="28392"/>
    <cellStyle name="Note 4 12 2" xfId="28393"/>
    <cellStyle name="Note 4 12 2 2" xfId="28394"/>
    <cellStyle name="Note 4 12 2 3" xfId="28395"/>
    <cellStyle name="Note 4 12 2 4" xfId="28396"/>
    <cellStyle name="Note 4 12 3" xfId="28397"/>
    <cellStyle name="Note 4 12 4" xfId="28398"/>
    <cellStyle name="Note 4 12 5" xfId="28399"/>
    <cellStyle name="Note 4 13" xfId="28400"/>
    <cellStyle name="Note 4 13 2" xfId="28401"/>
    <cellStyle name="Note 4 13 3" xfId="28402"/>
    <cellStyle name="Note 4 13 4" xfId="28403"/>
    <cellStyle name="Note 4 14" xfId="28404"/>
    <cellStyle name="Note 4 14 2" xfId="28405"/>
    <cellStyle name="Note 4 14 3" xfId="28406"/>
    <cellStyle name="Note 4 14 4" xfId="28407"/>
    <cellStyle name="Note 4 15" xfId="28408"/>
    <cellStyle name="Note 4 16" xfId="28409"/>
    <cellStyle name="Note 4 17" xfId="28410"/>
    <cellStyle name="Note 4 2" xfId="28411"/>
    <cellStyle name="Note 4 2 2" xfId="28412"/>
    <cellStyle name="Note 4 2 2 2" xfId="28413"/>
    <cellStyle name="Note 4 2 2 2 2" xfId="28414"/>
    <cellStyle name="Note 4 2 2 2 3" xfId="28415"/>
    <cellStyle name="Note 4 2 2 2 4" xfId="28416"/>
    <cellStyle name="Note 4 2 2 3" xfId="28417"/>
    <cellStyle name="Note 4 2 2 4" xfId="28418"/>
    <cellStyle name="Note 4 2 2 5" xfId="28419"/>
    <cellStyle name="Note 4 2 3" xfId="28420"/>
    <cellStyle name="Note 4 2 3 2" xfId="28421"/>
    <cellStyle name="Note 4 2 3 3" xfId="28422"/>
    <cellStyle name="Note 4 2 3 4" xfId="28423"/>
    <cellStyle name="Note 4 2 4" xfId="28424"/>
    <cellStyle name="Note 4 2 5" xfId="28425"/>
    <cellStyle name="Note 4 2 6" xfId="28426"/>
    <cellStyle name="Note 4 3" xfId="28427"/>
    <cellStyle name="Note 4 3 2" xfId="28428"/>
    <cellStyle name="Note 4 3 2 2" xfId="28429"/>
    <cellStyle name="Note 4 3 2 3" xfId="28430"/>
    <cellStyle name="Note 4 3 2 4" xfId="28431"/>
    <cellStyle name="Note 4 3 3" xfId="28432"/>
    <cellStyle name="Note 4 3 4" xfId="28433"/>
    <cellStyle name="Note 4 3 5" xfId="28434"/>
    <cellStyle name="Note 4 4" xfId="28435"/>
    <cellStyle name="Note 4 4 2" xfId="28436"/>
    <cellStyle name="Note 4 4 2 2" xfId="28437"/>
    <cellStyle name="Note 4 4 2 3" xfId="28438"/>
    <cellStyle name="Note 4 4 2 4" xfId="28439"/>
    <cellStyle name="Note 4 4 3" xfId="28440"/>
    <cellStyle name="Note 4 4 4" xfId="28441"/>
    <cellStyle name="Note 4 4 5" xfId="28442"/>
    <cellStyle name="Note 4 5" xfId="28443"/>
    <cellStyle name="Note 4 5 2" xfId="28444"/>
    <cellStyle name="Note 4 5 2 2" xfId="28445"/>
    <cellStyle name="Note 4 5 2 3" xfId="28446"/>
    <cellStyle name="Note 4 5 2 4" xfId="28447"/>
    <cellStyle name="Note 4 5 3" xfId="28448"/>
    <cellStyle name="Note 4 5 4" xfId="28449"/>
    <cellStyle name="Note 4 5 5" xfId="28450"/>
    <cellStyle name="Note 4 6" xfId="28451"/>
    <cellStyle name="Note 4 6 2" xfId="28452"/>
    <cellStyle name="Note 4 6 2 2" xfId="28453"/>
    <cellStyle name="Note 4 6 2 3" xfId="28454"/>
    <cellStyle name="Note 4 6 2 4" xfId="28455"/>
    <cellStyle name="Note 4 6 3" xfId="28456"/>
    <cellStyle name="Note 4 6 4" xfId="28457"/>
    <cellStyle name="Note 4 6 5" xfId="28458"/>
    <cellStyle name="Note 4 7" xfId="28459"/>
    <cellStyle name="Note 4 7 2" xfId="28460"/>
    <cellStyle name="Note 4 7 2 2" xfId="28461"/>
    <cellStyle name="Note 4 7 2 3" xfId="28462"/>
    <cellStyle name="Note 4 7 2 4" xfId="28463"/>
    <cellStyle name="Note 4 7 3" xfId="28464"/>
    <cellStyle name="Note 4 7 4" xfId="28465"/>
    <cellStyle name="Note 4 7 5" xfId="28466"/>
    <cellStyle name="Note 4 8" xfId="28467"/>
    <cellStyle name="Note 4 8 2" xfId="28468"/>
    <cellStyle name="Note 4 8 2 2" xfId="28469"/>
    <cellStyle name="Note 4 8 2 3" xfId="28470"/>
    <cellStyle name="Note 4 8 2 4" xfId="28471"/>
    <cellStyle name="Note 4 8 3" xfId="28472"/>
    <cellStyle name="Note 4 8 4" xfId="28473"/>
    <cellStyle name="Note 4 8 5" xfId="28474"/>
    <cellStyle name="Note 4 9" xfId="28475"/>
    <cellStyle name="Note 4 9 2" xfId="28476"/>
    <cellStyle name="Note 4 9 2 2" xfId="28477"/>
    <cellStyle name="Note 4 9 2 3" xfId="28478"/>
    <cellStyle name="Note 4 9 2 4" xfId="28479"/>
    <cellStyle name="Note 4 9 3" xfId="28480"/>
    <cellStyle name="Note 4 9 4" xfId="28481"/>
    <cellStyle name="Note 4 9 5" xfId="28482"/>
    <cellStyle name="Note 4_Sheet2" xfId="28483"/>
    <cellStyle name="Note 5" xfId="28484"/>
    <cellStyle name="Note 5 10" xfId="28485"/>
    <cellStyle name="Note 5 10 2" xfId="28486"/>
    <cellStyle name="Note 5 10 2 2" xfId="28487"/>
    <cellStyle name="Note 5 10 2 3" xfId="28488"/>
    <cellStyle name="Note 5 10 2 4" xfId="28489"/>
    <cellStyle name="Note 5 10 3" xfId="28490"/>
    <cellStyle name="Note 5 10 4" xfId="28491"/>
    <cellStyle name="Note 5 10 5" xfId="28492"/>
    <cellStyle name="Note 5 11" xfId="28493"/>
    <cellStyle name="Note 5 11 2" xfId="28494"/>
    <cellStyle name="Note 5 11 2 2" xfId="28495"/>
    <cellStyle name="Note 5 11 2 3" xfId="28496"/>
    <cellStyle name="Note 5 11 2 4" xfId="28497"/>
    <cellStyle name="Note 5 11 3" xfId="28498"/>
    <cellStyle name="Note 5 11 4" xfId="28499"/>
    <cellStyle name="Note 5 11 5" xfId="28500"/>
    <cellStyle name="Note 5 12" xfId="28501"/>
    <cellStyle name="Note 5 12 2" xfId="28502"/>
    <cellStyle name="Note 5 12 2 2" xfId="28503"/>
    <cellStyle name="Note 5 12 2 3" xfId="28504"/>
    <cellStyle name="Note 5 12 2 4" xfId="28505"/>
    <cellStyle name="Note 5 12 3" xfId="28506"/>
    <cellStyle name="Note 5 12 4" xfId="28507"/>
    <cellStyle name="Note 5 12 5" xfId="28508"/>
    <cellStyle name="Note 5 13" xfId="28509"/>
    <cellStyle name="Note 5 13 2" xfId="28510"/>
    <cellStyle name="Note 5 13 3" xfId="28511"/>
    <cellStyle name="Note 5 13 4" xfId="28512"/>
    <cellStyle name="Note 5 14" xfId="28513"/>
    <cellStyle name="Note 5 14 2" xfId="28514"/>
    <cellStyle name="Note 5 14 3" xfId="28515"/>
    <cellStyle name="Note 5 14 4" xfId="28516"/>
    <cellStyle name="Note 5 15" xfId="28517"/>
    <cellStyle name="Note 5 16" xfId="28518"/>
    <cellStyle name="Note 5 17" xfId="28519"/>
    <cellStyle name="Note 5 2" xfId="28520"/>
    <cellStyle name="Note 5 2 2" xfId="28521"/>
    <cellStyle name="Note 5 2 2 2" xfId="28522"/>
    <cellStyle name="Note 5 2 2 2 2" xfId="28523"/>
    <cellStyle name="Note 5 2 2 2 3" xfId="28524"/>
    <cellStyle name="Note 5 2 2 2 4" xfId="28525"/>
    <cellStyle name="Note 5 2 2 3" xfId="28526"/>
    <cellStyle name="Note 5 2 2 4" xfId="28527"/>
    <cellStyle name="Note 5 2 2 5" xfId="28528"/>
    <cellStyle name="Note 5 2 3" xfId="28529"/>
    <cellStyle name="Note 5 2 3 2" xfId="28530"/>
    <cellStyle name="Note 5 2 3 3" xfId="28531"/>
    <cellStyle name="Note 5 2 3 4" xfId="28532"/>
    <cellStyle name="Note 5 2 4" xfId="28533"/>
    <cellStyle name="Note 5 2 5" xfId="28534"/>
    <cellStyle name="Note 5 2 6" xfId="28535"/>
    <cellStyle name="Note 5 3" xfId="28536"/>
    <cellStyle name="Note 5 3 2" xfId="28537"/>
    <cellStyle name="Note 5 3 2 2" xfId="28538"/>
    <cellStyle name="Note 5 3 2 3" xfId="28539"/>
    <cellStyle name="Note 5 3 2 4" xfId="28540"/>
    <cellStyle name="Note 5 3 3" xfId="28541"/>
    <cellStyle name="Note 5 3 4" xfId="28542"/>
    <cellStyle name="Note 5 3 5" xfId="28543"/>
    <cellStyle name="Note 5 4" xfId="28544"/>
    <cellStyle name="Note 5 4 2" xfId="28545"/>
    <cellStyle name="Note 5 4 2 2" xfId="28546"/>
    <cellStyle name="Note 5 4 2 3" xfId="28547"/>
    <cellStyle name="Note 5 4 2 4" xfId="28548"/>
    <cellStyle name="Note 5 4 3" xfId="28549"/>
    <cellStyle name="Note 5 4 4" xfId="28550"/>
    <cellStyle name="Note 5 4 5" xfId="28551"/>
    <cellStyle name="Note 5 5" xfId="28552"/>
    <cellStyle name="Note 5 5 2" xfId="28553"/>
    <cellStyle name="Note 5 5 2 2" xfId="28554"/>
    <cellStyle name="Note 5 5 2 3" xfId="28555"/>
    <cellStyle name="Note 5 5 2 4" xfId="28556"/>
    <cellStyle name="Note 5 5 3" xfId="28557"/>
    <cellStyle name="Note 5 5 4" xfId="28558"/>
    <cellStyle name="Note 5 5 5" xfId="28559"/>
    <cellStyle name="Note 5 6" xfId="28560"/>
    <cellStyle name="Note 5 6 2" xfId="28561"/>
    <cellStyle name="Note 5 6 2 2" xfId="28562"/>
    <cellStyle name="Note 5 6 2 3" xfId="28563"/>
    <cellStyle name="Note 5 6 2 4" xfId="28564"/>
    <cellStyle name="Note 5 6 3" xfId="28565"/>
    <cellStyle name="Note 5 6 4" xfId="28566"/>
    <cellStyle name="Note 5 6 5" xfId="28567"/>
    <cellStyle name="Note 5 7" xfId="28568"/>
    <cellStyle name="Note 5 7 2" xfId="28569"/>
    <cellStyle name="Note 5 7 2 2" xfId="28570"/>
    <cellStyle name="Note 5 7 2 3" xfId="28571"/>
    <cellStyle name="Note 5 7 2 4" xfId="28572"/>
    <cellStyle name="Note 5 7 3" xfId="28573"/>
    <cellStyle name="Note 5 7 4" xfId="28574"/>
    <cellStyle name="Note 5 7 5" xfId="28575"/>
    <cellStyle name="Note 5 8" xfId="28576"/>
    <cellStyle name="Note 5 8 2" xfId="28577"/>
    <cellStyle name="Note 5 8 2 2" xfId="28578"/>
    <cellStyle name="Note 5 8 2 3" xfId="28579"/>
    <cellStyle name="Note 5 8 2 4" xfId="28580"/>
    <cellStyle name="Note 5 8 3" xfId="28581"/>
    <cellStyle name="Note 5 8 4" xfId="28582"/>
    <cellStyle name="Note 5 8 5" xfId="28583"/>
    <cellStyle name="Note 5 9" xfId="28584"/>
    <cellStyle name="Note 5 9 2" xfId="28585"/>
    <cellStyle name="Note 5 9 2 2" xfId="28586"/>
    <cellStyle name="Note 5 9 2 3" xfId="28587"/>
    <cellStyle name="Note 5 9 2 4" xfId="28588"/>
    <cellStyle name="Note 5 9 3" xfId="28589"/>
    <cellStyle name="Note 5 9 4" xfId="28590"/>
    <cellStyle name="Note 5 9 5" xfId="28591"/>
    <cellStyle name="Note 5_Sheet2" xfId="28592"/>
    <cellStyle name="Note 6" xfId="28593"/>
    <cellStyle name="Note 6 10" xfId="28594"/>
    <cellStyle name="Note 6 10 2" xfId="28595"/>
    <cellStyle name="Note 6 10 2 2" xfId="28596"/>
    <cellStyle name="Note 6 10 2 3" xfId="28597"/>
    <cellStyle name="Note 6 10 2 4" xfId="28598"/>
    <cellStyle name="Note 6 10 3" xfId="28599"/>
    <cellStyle name="Note 6 10 4" xfId="28600"/>
    <cellStyle name="Note 6 10 5" xfId="28601"/>
    <cellStyle name="Note 6 11" xfId="28602"/>
    <cellStyle name="Note 6 11 2" xfId="28603"/>
    <cellStyle name="Note 6 11 2 2" xfId="28604"/>
    <cellStyle name="Note 6 11 2 3" xfId="28605"/>
    <cellStyle name="Note 6 11 2 4" xfId="28606"/>
    <cellStyle name="Note 6 11 3" xfId="28607"/>
    <cellStyle name="Note 6 11 4" xfId="28608"/>
    <cellStyle name="Note 6 11 5" xfId="28609"/>
    <cellStyle name="Note 6 12" xfId="28610"/>
    <cellStyle name="Note 6 12 2" xfId="28611"/>
    <cellStyle name="Note 6 12 2 2" xfId="28612"/>
    <cellStyle name="Note 6 12 2 3" xfId="28613"/>
    <cellStyle name="Note 6 12 2 4" xfId="28614"/>
    <cellStyle name="Note 6 12 3" xfId="28615"/>
    <cellStyle name="Note 6 12 4" xfId="28616"/>
    <cellStyle name="Note 6 12 5" xfId="28617"/>
    <cellStyle name="Note 6 13" xfId="28618"/>
    <cellStyle name="Note 6 13 2" xfId="28619"/>
    <cellStyle name="Note 6 13 3" xfId="28620"/>
    <cellStyle name="Note 6 13 4" xfId="28621"/>
    <cellStyle name="Note 6 14" xfId="28622"/>
    <cellStyle name="Note 6 14 2" xfId="28623"/>
    <cellStyle name="Note 6 14 3" xfId="28624"/>
    <cellStyle name="Note 6 14 4" xfId="28625"/>
    <cellStyle name="Note 6 15" xfId="28626"/>
    <cellStyle name="Note 6 16" xfId="28627"/>
    <cellStyle name="Note 6 17" xfId="28628"/>
    <cellStyle name="Note 6 2" xfId="28629"/>
    <cellStyle name="Note 6 2 2" xfId="28630"/>
    <cellStyle name="Note 6 2 2 2" xfId="28631"/>
    <cellStyle name="Note 6 2 2 3" xfId="28632"/>
    <cellStyle name="Note 6 2 2 4" xfId="28633"/>
    <cellStyle name="Note 6 2 3" xfId="28634"/>
    <cellStyle name="Note 6 2 4" xfId="28635"/>
    <cellStyle name="Note 6 2 5" xfId="28636"/>
    <cellStyle name="Note 6 3" xfId="28637"/>
    <cellStyle name="Note 6 3 2" xfId="28638"/>
    <cellStyle name="Note 6 3 2 2" xfId="28639"/>
    <cellStyle name="Note 6 3 2 3" xfId="28640"/>
    <cellStyle name="Note 6 3 2 4" xfId="28641"/>
    <cellStyle name="Note 6 3 3" xfId="28642"/>
    <cellStyle name="Note 6 3 4" xfId="28643"/>
    <cellStyle name="Note 6 3 5" xfId="28644"/>
    <cellStyle name="Note 6 4" xfId="28645"/>
    <cellStyle name="Note 6 4 2" xfId="28646"/>
    <cellStyle name="Note 6 4 2 2" xfId="28647"/>
    <cellStyle name="Note 6 4 2 3" xfId="28648"/>
    <cellStyle name="Note 6 4 2 4" xfId="28649"/>
    <cellStyle name="Note 6 4 3" xfId="28650"/>
    <cellStyle name="Note 6 4 4" xfId="28651"/>
    <cellStyle name="Note 6 4 5" xfId="28652"/>
    <cellStyle name="Note 6 5" xfId="28653"/>
    <cellStyle name="Note 6 5 2" xfId="28654"/>
    <cellStyle name="Note 6 5 2 2" xfId="28655"/>
    <cellStyle name="Note 6 5 2 3" xfId="28656"/>
    <cellStyle name="Note 6 5 2 4" xfId="28657"/>
    <cellStyle name="Note 6 5 3" xfId="28658"/>
    <cellStyle name="Note 6 5 4" xfId="28659"/>
    <cellStyle name="Note 6 5 5" xfId="28660"/>
    <cellStyle name="Note 6 6" xfId="28661"/>
    <cellStyle name="Note 6 6 2" xfId="28662"/>
    <cellStyle name="Note 6 6 2 2" xfId="28663"/>
    <cellStyle name="Note 6 6 2 3" xfId="28664"/>
    <cellStyle name="Note 6 6 2 4" xfId="28665"/>
    <cellStyle name="Note 6 6 3" xfId="28666"/>
    <cellStyle name="Note 6 6 4" xfId="28667"/>
    <cellStyle name="Note 6 6 5" xfId="28668"/>
    <cellStyle name="Note 6 7" xfId="28669"/>
    <cellStyle name="Note 6 7 2" xfId="28670"/>
    <cellStyle name="Note 6 7 2 2" xfId="28671"/>
    <cellStyle name="Note 6 7 2 3" xfId="28672"/>
    <cellStyle name="Note 6 7 2 4" xfId="28673"/>
    <cellStyle name="Note 6 7 3" xfId="28674"/>
    <cellStyle name="Note 6 7 4" xfId="28675"/>
    <cellStyle name="Note 6 7 5" xfId="28676"/>
    <cellStyle name="Note 6 8" xfId="28677"/>
    <cellStyle name="Note 6 8 2" xfId="28678"/>
    <cellStyle name="Note 6 8 2 2" xfId="28679"/>
    <cellStyle name="Note 6 8 2 3" xfId="28680"/>
    <cellStyle name="Note 6 8 2 4" xfId="28681"/>
    <cellStyle name="Note 6 8 3" xfId="28682"/>
    <cellStyle name="Note 6 8 4" xfId="28683"/>
    <cellStyle name="Note 6 8 5" xfId="28684"/>
    <cellStyle name="Note 6 9" xfId="28685"/>
    <cellStyle name="Note 6 9 2" xfId="28686"/>
    <cellStyle name="Note 6 9 2 2" xfId="28687"/>
    <cellStyle name="Note 6 9 2 3" xfId="28688"/>
    <cellStyle name="Note 6 9 2 4" xfId="28689"/>
    <cellStyle name="Note 6 9 3" xfId="28690"/>
    <cellStyle name="Note 6 9 4" xfId="28691"/>
    <cellStyle name="Note 6 9 5" xfId="28692"/>
    <cellStyle name="Note 6_Sheet2" xfId="28693"/>
    <cellStyle name="Note 7" xfId="28694"/>
    <cellStyle name="Note 7 10" xfId="28695"/>
    <cellStyle name="Note 7 11" xfId="28696"/>
    <cellStyle name="Note 7 12" xfId="28697"/>
    <cellStyle name="Note 7 13" xfId="28698"/>
    <cellStyle name="Note 7 13 2" xfId="28699"/>
    <cellStyle name="Note 7 13 3" xfId="28700"/>
    <cellStyle name="Note 7 13 4" xfId="28701"/>
    <cellStyle name="Note 7 14" xfId="28702"/>
    <cellStyle name="Note 7 14 2" xfId="28703"/>
    <cellStyle name="Note 7 14 3" xfId="28704"/>
    <cellStyle name="Note 7 14 4" xfId="28705"/>
    <cellStyle name="Note 7 15" xfId="28706"/>
    <cellStyle name="Note 7 16" xfId="28707"/>
    <cellStyle name="Note 7 17" xfId="28708"/>
    <cellStyle name="Note 7 2" xfId="28709"/>
    <cellStyle name="Note 7 2 2" xfId="28710"/>
    <cellStyle name="Note 7 2 2 2" xfId="28711"/>
    <cellStyle name="Note 7 2 2 3" xfId="28712"/>
    <cellStyle name="Note 7 2 2 4" xfId="28713"/>
    <cellStyle name="Note 7 2 3" xfId="28714"/>
    <cellStyle name="Note 7 2 4" xfId="28715"/>
    <cellStyle name="Note 7 2 5" xfId="28716"/>
    <cellStyle name="Note 7 3" xfId="28717"/>
    <cellStyle name="Note 7 3 2" xfId="28718"/>
    <cellStyle name="Note 7 3 2 2" xfId="28719"/>
    <cellStyle name="Note 7 3 2 3" xfId="28720"/>
    <cellStyle name="Note 7 3 2 4" xfId="28721"/>
    <cellStyle name="Note 7 3 3" xfId="28722"/>
    <cellStyle name="Note 7 3 4" xfId="28723"/>
    <cellStyle name="Note 7 3 5" xfId="28724"/>
    <cellStyle name="Note 7 4" xfId="28725"/>
    <cellStyle name="Note 7 4 2" xfId="28726"/>
    <cellStyle name="Note 7 4 2 2" xfId="28727"/>
    <cellStyle name="Note 7 4 2 3" xfId="28728"/>
    <cellStyle name="Note 7 4 2 4" xfId="28729"/>
    <cellStyle name="Note 7 4 3" xfId="28730"/>
    <cellStyle name="Note 7 4 4" xfId="28731"/>
    <cellStyle name="Note 7 4 5" xfId="28732"/>
    <cellStyle name="Note 7 5" xfId="28733"/>
    <cellStyle name="Note 7 6" xfId="28734"/>
    <cellStyle name="Note 7 7" xfId="28735"/>
    <cellStyle name="Note 7 8" xfId="28736"/>
    <cellStyle name="Note 7 9" xfId="28737"/>
    <cellStyle name="Note 7_Sheet2" xfId="28738"/>
    <cellStyle name="Note 8" xfId="28739"/>
    <cellStyle name="Note 8 10" xfId="28740"/>
    <cellStyle name="Note 8 11" xfId="28741"/>
    <cellStyle name="Note 8 12" xfId="28742"/>
    <cellStyle name="Note 8 12 2" xfId="28743"/>
    <cellStyle name="Note 8 12 3" xfId="28744"/>
    <cellStyle name="Note 8 12 4" xfId="28745"/>
    <cellStyle name="Note 8 13" xfId="28746"/>
    <cellStyle name="Note 8 13 2" xfId="28747"/>
    <cellStyle name="Note 8 13 3" xfId="28748"/>
    <cellStyle name="Note 8 13 4" xfId="28749"/>
    <cellStyle name="Note 8 14" xfId="28750"/>
    <cellStyle name="Note 8 15" xfId="28751"/>
    <cellStyle name="Note 8 16" xfId="28752"/>
    <cellStyle name="Note 8 2" xfId="28753"/>
    <cellStyle name="Note 8 2 2" xfId="28754"/>
    <cellStyle name="Note 8 2 2 2" xfId="28755"/>
    <cellStyle name="Note 8 2 2 3" xfId="28756"/>
    <cellStyle name="Note 8 2 2 4" xfId="28757"/>
    <cellStyle name="Note 8 2 3" xfId="28758"/>
    <cellStyle name="Note 8 2 4" xfId="28759"/>
    <cellStyle name="Note 8 2 5" xfId="28760"/>
    <cellStyle name="Note 8 3" xfId="28761"/>
    <cellStyle name="Note 8 4" xfId="28762"/>
    <cellStyle name="Note 8 5" xfId="28763"/>
    <cellStyle name="Note 8 6" xfId="28764"/>
    <cellStyle name="Note 8 7" xfId="28765"/>
    <cellStyle name="Note 8 8" xfId="28766"/>
    <cellStyle name="Note 8 9" xfId="28767"/>
    <cellStyle name="Note 8_Sheet2" xfId="28768"/>
    <cellStyle name="Note 9" xfId="28769"/>
    <cellStyle name="Note 9 10" xfId="28770"/>
    <cellStyle name="Note 9 10 2" xfId="28771"/>
    <cellStyle name="Note 9 10 3" xfId="28772"/>
    <cellStyle name="Note 9 10 4" xfId="28773"/>
    <cellStyle name="Note 9 11" xfId="28774"/>
    <cellStyle name="Note 9 11 2" xfId="28775"/>
    <cellStyle name="Note 9 11 3" xfId="28776"/>
    <cellStyle name="Note 9 11 4" xfId="28777"/>
    <cellStyle name="Note 9 12" xfId="28778"/>
    <cellStyle name="Note 9 13" xfId="28779"/>
    <cellStyle name="Note 9 14" xfId="28780"/>
    <cellStyle name="Note 9 2" xfId="28781"/>
    <cellStyle name="Note 9 2 2" xfId="28782"/>
    <cellStyle name="Note 9 2 3" xfId="28783"/>
    <cellStyle name="Note 9 2 4" xfId="28784"/>
    <cellStyle name="Note 9 2 5" xfId="28785"/>
    <cellStyle name="Note 9 3" xfId="28786"/>
    <cellStyle name="Note 9 4" xfId="28787"/>
    <cellStyle name="Note 9 5" xfId="28788"/>
    <cellStyle name="Note 9 6" xfId="28789"/>
    <cellStyle name="Note 9 7" xfId="28790"/>
    <cellStyle name="Note 9 8" xfId="28791"/>
    <cellStyle name="Note 9 9" xfId="28792"/>
    <cellStyle name="Notiz" xfId="28793"/>
    <cellStyle name="Notiz 2" xfId="28794"/>
    <cellStyle name="Notiz 2 2" xfId="28795"/>
    <cellStyle name="Notiz 2 3" xfId="28796"/>
    <cellStyle name="Notiz 2 4" xfId="28797"/>
    <cellStyle name="Notiz 3" xfId="28798"/>
    <cellStyle name="Notiz 4" xfId="28799"/>
    <cellStyle name="Notiz 5" xfId="28800"/>
    <cellStyle name="NPPESalesPct" xfId="28801"/>
    <cellStyle name="Nr" xfId="28802"/>
    <cellStyle name="Nr 2" xfId="28803"/>
    <cellStyle name="number" xfId="28804"/>
    <cellStyle name="NWI%S" xfId="28805"/>
    <cellStyle name="o" xfId="28806"/>
    <cellStyle name="o_Assumption sheet Elegance (2)" xfId="28807"/>
    <cellStyle name="o_Assumption sheet Elegance (9 May 05)" xfId="28808"/>
    <cellStyle name="o_BEA Merger Analysis Nov 20" xfId="28809"/>
    <cellStyle name="o_BEA Merger Analysis Nov 20_Cinderella Model v1" xfId="28810"/>
    <cellStyle name="o_BEA Merger Analysis Nov 20_Cinderella Model v1May 29" xfId="28811"/>
    <cellStyle name="o_BEA Merger Analysis Nov 20_Cinderella Model v8" xfId="28812"/>
    <cellStyle name="o_BEA Merger Analysis Nov 20_Cinderella Model v9_ML number" xfId="28813"/>
    <cellStyle name="o_BEA Merger Analysis Nov 20_Gazelle DDM May-15-2003" xfId="28814"/>
    <cellStyle name="o_Elegance Valuation Model (Aug 25 05) v7JM" xfId="28815"/>
    <cellStyle name="o_Elegance Valuation Model (July 12 05) v4" xfId="28816"/>
    <cellStyle name="o_Elegance Valuation Model (July 4 05) v3b" xfId="28817"/>
    <cellStyle name="o_Elegance Valuation Model (July 5 05) v3ee" xfId="28818"/>
    <cellStyle name="o_Project Forecast - 2005-06-01 (With LAT)" xfId="28819"/>
    <cellStyle name="o_Project Forecast - 2005-06-25 (With LAT)" xfId="28820"/>
    <cellStyle name="Œ…‹æØ‚è [0.00]_CF(5yrs)" xfId="28821"/>
    <cellStyle name="Œ…‹æØ‚è_Region Orders (2)" xfId="28822"/>
    <cellStyle name="OF COLUMN" xfId="28823"/>
    <cellStyle name="OF COLUMN 2" xfId="28824"/>
    <cellStyle name="OF COLUMN 3" xfId="28825"/>
    <cellStyle name="OF COLUMN 4" xfId="28826"/>
    <cellStyle name="OF COLUMN 5" xfId="28827"/>
    <cellStyle name="OF COLUMN 6" xfId="28828"/>
    <cellStyle name="oo" xfId="28829"/>
    <cellStyle name="OrdinaryNo" xfId="28830"/>
    <cellStyle name="OSW_ColumnLabels" xfId="28831"/>
    <cellStyle name="Output 10" xfId="28832"/>
    <cellStyle name="Output 10 2" xfId="28833"/>
    <cellStyle name="Output 10 2 2" xfId="28834"/>
    <cellStyle name="Output 10 2 3" xfId="28835"/>
    <cellStyle name="Output 10 2 4" xfId="28836"/>
    <cellStyle name="Output 10 3" xfId="28837"/>
    <cellStyle name="Output 10 3 2" xfId="28838"/>
    <cellStyle name="Output 10 3 3" xfId="28839"/>
    <cellStyle name="Output 10 3 4" xfId="28840"/>
    <cellStyle name="Output 10 4" xfId="28841"/>
    <cellStyle name="Output 10 5" xfId="28842"/>
    <cellStyle name="Output 10 6" xfId="28843"/>
    <cellStyle name="Output 11" xfId="28844"/>
    <cellStyle name="Output 11 2" xfId="28845"/>
    <cellStyle name="Output 11 2 2" xfId="28846"/>
    <cellStyle name="Output 11 2 3" xfId="28847"/>
    <cellStyle name="Output 11 2 4" xfId="28848"/>
    <cellStyle name="Output 11 3" xfId="28849"/>
    <cellStyle name="Output 11 3 2" xfId="28850"/>
    <cellStyle name="Output 11 3 3" xfId="28851"/>
    <cellStyle name="Output 11 3 4" xfId="28852"/>
    <cellStyle name="Output 11 4" xfId="28853"/>
    <cellStyle name="Output 11 5" xfId="28854"/>
    <cellStyle name="Output 11 6" xfId="28855"/>
    <cellStyle name="Output 12" xfId="28856"/>
    <cellStyle name="Output 12 2" xfId="28857"/>
    <cellStyle name="Output 12 2 2" xfId="28858"/>
    <cellStyle name="Output 12 2 3" xfId="28859"/>
    <cellStyle name="Output 12 2 4" xfId="28860"/>
    <cellStyle name="Output 12 3" xfId="28861"/>
    <cellStyle name="Output 12 3 2" xfId="28862"/>
    <cellStyle name="Output 12 3 3" xfId="28863"/>
    <cellStyle name="Output 12 3 4" xfId="28864"/>
    <cellStyle name="Output 12 4" xfId="28865"/>
    <cellStyle name="Output 12 5" xfId="28866"/>
    <cellStyle name="Output 12 6" xfId="28867"/>
    <cellStyle name="Output 13" xfId="28868"/>
    <cellStyle name="Output 13 2" xfId="28869"/>
    <cellStyle name="Output 13 2 2" xfId="28870"/>
    <cellStyle name="Output 13 2 3" xfId="28871"/>
    <cellStyle name="Output 13 2 4" xfId="28872"/>
    <cellStyle name="Output 13 3" xfId="28873"/>
    <cellStyle name="Output 13 3 2" xfId="28874"/>
    <cellStyle name="Output 13 3 3" xfId="28875"/>
    <cellStyle name="Output 13 3 4" xfId="28876"/>
    <cellStyle name="Output 13 4" xfId="28877"/>
    <cellStyle name="Output 13 5" xfId="28878"/>
    <cellStyle name="Output 13 6" xfId="28879"/>
    <cellStyle name="Output 14" xfId="28880"/>
    <cellStyle name="Output 14 2" xfId="28881"/>
    <cellStyle name="Output 14 2 2" xfId="28882"/>
    <cellStyle name="Output 14 2 3" xfId="28883"/>
    <cellStyle name="Output 14 2 4" xfId="28884"/>
    <cellStyle name="Output 14 3" xfId="28885"/>
    <cellStyle name="Output 14 3 2" xfId="28886"/>
    <cellStyle name="Output 14 3 3" xfId="28887"/>
    <cellStyle name="Output 14 3 4" xfId="28888"/>
    <cellStyle name="Output 14 4" xfId="28889"/>
    <cellStyle name="Output 14 5" xfId="28890"/>
    <cellStyle name="Output 14 6" xfId="28891"/>
    <cellStyle name="Output 15" xfId="28892"/>
    <cellStyle name="Output 15 2" xfId="28893"/>
    <cellStyle name="Output 15 2 2" xfId="28894"/>
    <cellStyle name="Output 15 2 3" xfId="28895"/>
    <cellStyle name="Output 15 2 4" xfId="28896"/>
    <cellStyle name="Output 15 3" xfId="28897"/>
    <cellStyle name="Output 15 3 2" xfId="28898"/>
    <cellStyle name="Output 15 3 3" xfId="28899"/>
    <cellStyle name="Output 15 3 4" xfId="28900"/>
    <cellStyle name="Output 15 4" xfId="28901"/>
    <cellStyle name="Output 15 5" xfId="28902"/>
    <cellStyle name="Output 15 6" xfId="28903"/>
    <cellStyle name="Output 16" xfId="28904"/>
    <cellStyle name="Output 16 2" xfId="28905"/>
    <cellStyle name="Output 16 2 2" xfId="28906"/>
    <cellStyle name="Output 16 2 3" xfId="28907"/>
    <cellStyle name="Output 16 2 4" xfId="28908"/>
    <cellStyle name="Output 16 3" xfId="28909"/>
    <cellStyle name="Output 16 3 2" xfId="28910"/>
    <cellStyle name="Output 16 3 3" xfId="28911"/>
    <cellStyle name="Output 16 3 4" xfId="28912"/>
    <cellStyle name="Output 16 4" xfId="28913"/>
    <cellStyle name="Output 16 5" xfId="28914"/>
    <cellStyle name="Output 16 6" xfId="28915"/>
    <cellStyle name="Output 2" xfId="28916"/>
    <cellStyle name="Output 2 10" xfId="28917"/>
    <cellStyle name="Output 2 2" xfId="28918"/>
    <cellStyle name="Output 2 2 10" xfId="28919"/>
    <cellStyle name="Output 2 2 10 2" xfId="28920"/>
    <cellStyle name="Output 2 2 10 2 2" xfId="28921"/>
    <cellStyle name="Output 2 2 10 2 3" xfId="28922"/>
    <cellStyle name="Output 2 2 10 2 4" xfId="28923"/>
    <cellStyle name="Output 2 2 10 3" xfId="28924"/>
    <cellStyle name="Output 2 2 10 4" xfId="28925"/>
    <cellStyle name="Output 2 2 10 5" xfId="28926"/>
    <cellStyle name="Output 2 2 11" xfId="28927"/>
    <cellStyle name="Output 2 2 11 2" xfId="28928"/>
    <cellStyle name="Output 2 2 11 3" xfId="28929"/>
    <cellStyle name="Output 2 2 11 4" xfId="28930"/>
    <cellStyle name="Output 2 2 12" xfId="28931"/>
    <cellStyle name="Output 2 2 12 2" xfId="28932"/>
    <cellStyle name="Output 2 2 12 3" xfId="28933"/>
    <cellStyle name="Output 2 2 12 4" xfId="28934"/>
    <cellStyle name="Output 2 2 13" xfId="28935"/>
    <cellStyle name="Output 2 2 14" xfId="28936"/>
    <cellStyle name="Output 2 2 15" xfId="28937"/>
    <cellStyle name="Output 2 2 2" xfId="28938"/>
    <cellStyle name="Output 2 2 2 2" xfId="28939"/>
    <cellStyle name="Output 2 2 2 2 2" xfId="28940"/>
    <cellStyle name="Output 2 2 2 2 3" xfId="28941"/>
    <cellStyle name="Output 2 2 2 2 4" xfId="28942"/>
    <cellStyle name="Output 2 2 2 3" xfId="28943"/>
    <cellStyle name="Output 2 2 2 4" xfId="28944"/>
    <cellStyle name="Output 2 2 2 5" xfId="28945"/>
    <cellStyle name="Output 2 2 3" xfId="28946"/>
    <cellStyle name="Output 2 2 3 2" xfId="28947"/>
    <cellStyle name="Output 2 2 3 2 2" xfId="28948"/>
    <cellStyle name="Output 2 2 3 2 3" xfId="28949"/>
    <cellStyle name="Output 2 2 3 2 4" xfId="28950"/>
    <cellStyle name="Output 2 2 3 3" xfId="28951"/>
    <cellStyle name="Output 2 2 3 4" xfId="28952"/>
    <cellStyle name="Output 2 2 3 5" xfId="28953"/>
    <cellStyle name="Output 2 2 4" xfId="28954"/>
    <cellStyle name="Output 2 2 4 2" xfId="28955"/>
    <cellStyle name="Output 2 2 4 2 2" xfId="28956"/>
    <cellStyle name="Output 2 2 4 2 3" xfId="28957"/>
    <cellStyle name="Output 2 2 4 2 4" xfId="28958"/>
    <cellStyle name="Output 2 2 4 3" xfId="28959"/>
    <cellStyle name="Output 2 2 4 4" xfId="28960"/>
    <cellStyle name="Output 2 2 4 5" xfId="28961"/>
    <cellStyle name="Output 2 2 5" xfId="28962"/>
    <cellStyle name="Output 2 2 5 2" xfId="28963"/>
    <cellStyle name="Output 2 2 5 2 2" xfId="28964"/>
    <cellStyle name="Output 2 2 5 2 3" xfId="28965"/>
    <cellStyle name="Output 2 2 5 2 4" xfId="28966"/>
    <cellStyle name="Output 2 2 5 3" xfId="28967"/>
    <cellStyle name="Output 2 2 5 4" xfId="28968"/>
    <cellStyle name="Output 2 2 5 5" xfId="28969"/>
    <cellStyle name="Output 2 2 6" xfId="28970"/>
    <cellStyle name="Output 2 2 6 2" xfId="28971"/>
    <cellStyle name="Output 2 2 6 2 2" xfId="28972"/>
    <cellStyle name="Output 2 2 6 2 3" xfId="28973"/>
    <cellStyle name="Output 2 2 6 2 4" xfId="28974"/>
    <cellStyle name="Output 2 2 6 3" xfId="28975"/>
    <cellStyle name="Output 2 2 6 4" xfId="28976"/>
    <cellStyle name="Output 2 2 6 5" xfId="28977"/>
    <cellStyle name="Output 2 2 7" xfId="28978"/>
    <cellStyle name="Output 2 2 7 2" xfId="28979"/>
    <cellStyle name="Output 2 2 7 2 2" xfId="28980"/>
    <cellStyle name="Output 2 2 7 2 3" xfId="28981"/>
    <cellStyle name="Output 2 2 7 2 4" xfId="28982"/>
    <cellStyle name="Output 2 2 7 3" xfId="28983"/>
    <cellStyle name="Output 2 2 7 4" xfId="28984"/>
    <cellStyle name="Output 2 2 7 5" xfId="28985"/>
    <cellStyle name="Output 2 2 8" xfId="28986"/>
    <cellStyle name="Output 2 2 8 2" xfId="28987"/>
    <cellStyle name="Output 2 2 8 2 2" xfId="28988"/>
    <cellStyle name="Output 2 2 8 2 3" xfId="28989"/>
    <cellStyle name="Output 2 2 8 2 4" xfId="28990"/>
    <cellStyle name="Output 2 2 8 3" xfId="28991"/>
    <cellStyle name="Output 2 2 8 4" xfId="28992"/>
    <cellStyle name="Output 2 2 8 5" xfId="28993"/>
    <cellStyle name="Output 2 2 9" xfId="28994"/>
    <cellStyle name="Output 2 2 9 2" xfId="28995"/>
    <cellStyle name="Output 2 2 9 2 2" xfId="28996"/>
    <cellStyle name="Output 2 2 9 2 3" xfId="28997"/>
    <cellStyle name="Output 2 2 9 2 4" xfId="28998"/>
    <cellStyle name="Output 2 2 9 3" xfId="28999"/>
    <cellStyle name="Output 2 2 9 4" xfId="29000"/>
    <cellStyle name="Output 2 2 9 5" xfId="29001"/>
    <cellStyle name="Output 2 3" xfId="29002"/>
    <cellStyle name="Output 2 3 2" xfId="29003"/>
    <cellStyle name="Output 2 3 2 2" xfId="29004"/>
    <cellStyle name="Output 2 3 2 3" xfId="29005"/>
    <cellStyle name="Output 2 3 2 4" xfId="29006"/>
    <cellStyle name="Output 2 3 3" xfId="29007"/>
    <cellStyle name="Output 2 3 3 2" xfId="29008"/>
    <cellStyle name="Output 2 3 3 3" xfId="29009"/>
    <cellStyle name="Output 2 3 3 4" xfId="29010"/>
    <cellStyle name="Output 2 3 4" xfId="29011"/>
    <cellStyle name="Output 2 3 5" xfId="29012"/>
    <cellStyle name="Output 2 3 6" xfId="29013"/>
    <cellStyle name="Output 2 4" xfId="29014"/>
    <cellStyle name="Output 2 4 2" xfId="29015"/>
    <cellStyle name="Output 2 4 2 2" xfId="29016"/>
    <cellStyle name="Output 2 4 2 3" xfId="29017"/>
    <cellStyle name="Output 2 4 2 4" xfId="29018"/>
    <cellStyle name="Output 2 4 3" xfId="29019"/>
    <cellStyle name="Output 2 4 3 2" xfId="29020"/>
    <cellStyle name="Output 2 4 3 3" xfId="29021"/>
    <cellStyle name="Output 2 4 3 4" xfId="29022"/>
    <cellStyle name="Output 2 4 4" xfId="29023"/>
    <cellStyle name="Output 2 4 5" xfId="29024"/>
    <cellStyle name="Output 2 4 6" xfId="29025"/>
    <cellStyle name="Output 2 5" xfId="29026"/>
    <cellStyle name="Output 2 5 2" xfId="29027"/>
    <cellStyle name="Output 2 5 2 2" xfId="29028"/>
    <cellStyle name="Output 2 5 2 3" xfId="29029"/>
    <cellStyle name="Output 2 5 2 4" xfId="29030"/>
    <cellStyle name="Output 2 5 3" xfId="29031"/>
    <cellStyle name="Output 2 5 3 2" xfId="29032"/>
    <cellStyle name="Output 2 5 3 3" xfId="29033"/>
    <cellStyle name="Output 2 5 3 4" xfId="29034"/>
    <cellStyle name="Output 2 5 4" xfId="29035"/>
    <cellStyle name="Output 2 5 5" xfId="29036"/>
    <cellStyle name="Output 2 5 6" xfId="29037"/>
    <cellStyle name="Output 2 6" xfId="29038"/>
    <cellStyle name="Output 2 6 2" xfId="29039"/>
    <cellStyle name="Output 2 6 3" xfId="29040"/>
    <cellStyle name="Output 2 6 4" xfId="29041"/>
    <cellStyle name="Output 2 7" xfId="29042"/>
    <cellStyle name="Output 2 7 2" xfId="29043"/>
    <cellStyle name="Output 2 7 3" xfId="29044"/>
    <cellStyle name="Output 2 7 4" xfId="29045"/>
    <cellStyle name="Output 2 8" xfId="29046"/>
    <cellStyle name="Output 2 9" xfId="29047"/>
    <cellStyle name="Output 2_Block-F LGF POur-II BBS" xfId="29048"/>
    <cellStyle name="Output 3" xfId="29049"/>
    <cellStyle name="Output 3 2" xfId="29050"/>
    <cellStyle name="Output 3 2 10" xfId="29051"/>
    <cellStyle name="Output 3 2 10 2" xfId="29052"/>
    <cellStyle name="Output 3 2 10 2 2" xfId="29053"/>
    <cellStyle name="Output 3 2 10 2 3" xfId="29054"/>
    <cellStyle name="Output 3 2 10 2 4" xfId="29055"/>
    <cellStyle name="Output 3 2 10 3" xfId="29056"/>
    <cellStyle name="Output 3 2 10 4" xfId="29057"/>
    <cellStyle name="Output 3 2 10 5" xfId="29058"/>
    <cellStyle name="Output 3 2 11" xfId="29059"/>
    <cellStyle name="Output 3 2 11 2" xfId="29060"/>
    <cellStyle name="Output 3 2 11 3" xfId="29061"/>
    <cellStyle name="Output 3 2 11 4" xfId="29062"/>
    <cellStyle name="Output 3 2 12" xfId="29063"/>
    <cellStyle name="Output 3 2 12 2" xfId="29064"/>
    <cellStyle name="Output 3 2 12 3" xfId="29065"/>
    <cellStyle name="Output 3 2 12 4" xfId="29066"/>
    <cellStyle name="Output 3 2 13" xfId="29067"/>
    <cellStyle name="Output 3 2 14" xfId="29068"/>
    <cellStyle name="Output 3 2 15" xfId="29069"/>
    <cellStyle name="Output 3 2 2" xfId="29070"/>
    <cellStyle name="Output 3 2 2 2" xfId="29071"/>
    <cellStyle name="Output 3 2 2 2 2" xfId="29072"/>
    <cellStyle name="Output 3 2 2 2 3" xfId="29073"/>
    <cellStyle name="Output 3 2 2 2 4" xfId="29074"/>
    <cellStyle name="Output 3 2 2 3" xfId="29075"/>
    <cellStyle name="Output 3 2 2 4" xfId="29076"/>
    <cellStyle name="Output 3 2 2 5" xfId="29077"/>
    <cellStyle name="Output 3 2 3" xfId="29078"/>
    <cellStyle name="Output 3 2 3 2" xfId="29079"/>
    <cellStyle name="Output 3 2 3 2 2" xfId="29080"/>
    <cellStyle name="Output 3 2 3 2 3" xfId="29081"/>
    <cellStyle name="Output 3 2 3 2 4" xfId="29082"/>
    <cellStyle name="Output 3 2 3 3" xfId="29083"/>
    <cellStyle name="Output 3 2 3 4" xfId="29084"/>
    <cellStyle name="Output 3 2 3 5" xfId="29085"/>
    <cellStyle name="Output 3 2 4" xfId="29086"/>
    <cellStyle name="Output 3 2 4 2" xfId="29087"/>
    <cellStyle name="Output 3 2 4 2 2" xfId="29088"/>
    <cellStyle name="Output 3 2 4 2 3" xfId="29089"/>
    <cellStyle name="Output 3 2 4 2 4" xfId="29090"/>
    <cellStyle name="Output 3 2 4 3" xfId="29091"/>
    <cellStyle name="Output 3 2 4 4" xfId="29092"/>
    <cellStyle name="Output 3 2 4 5" xfId="29093"/>
    <cellStyle name="Output 3 2 5" xfId="29094"/>
    <cellStyle name="Output 3 2 5 2" xfId="29095"/>
    <cellStyle name="Output 3 2 5 2 2" xfId="29096"/>
    <cellStyle name="Output 3 2 5 2 3" xfId="29097"/>
    <cellStyle name="Output 3 2 5 2 4" xfId="29098"/>
    <cellStyle name="Output 3 2 5 3" xfId="29099"/>
    <cellStyle name="Output 3 2 5 4" xfId="29100"/>
    <cellStyle name="Output 3 2 5 5" xfId="29101"/>
    <cellStyle name="Output 3 2 6" xfId="29102"/>
    <cellStyle name="Output 3 2 6 2" xfId="29103"/>
    <cellStyle name="Output 3 2 6 2 2" xfId="29104"/>
    <cellStyle name="Output 3 2 6 2 3" xfId="29105"/>
    <cellStyle name="Output 3 2 6 2 4" xfId="29106"/>
    <cellStyle name="Output 3 2 6 3" xfId="29107"/>
    <cellStyle name="Output 3 2 6 4" xfId="29108"/>
    <cellStyle name="Output 3 2 6 5" xfId="29109"/>
    <cellStyle name="Output 3 2 7" xfId="29110"/>
    <cellStyle name="Output 3 2 7 2" xfId="29111"/>
    <cellStyle name="Output 3 2 7 2 2" xfId="29112"/>
    <cellStyle name="Output 3 2 7 2 3" xfId="29113"/>
    <cellStyle name="Output 3 2 7 2 4" xfId="29114"/>
    <cellStyle name="Output 3 2 7 3" xfId="29115"/>
    <cellStyle name="Output 3 2 7 4" xfId="29116"/>
    <cellStyle name="Output 3 2 7 5" xfId="29117"/>
    <cellStyle name="Output 3 2 8" xfId="29118"/>
    <cellStyle name="Output 3 2 8 2" xfId="29119"/>
    <cellStyle name="Output 3 2 8 2 2" xfId="29120"/>
    <cellStyle name="Output 3 2 8 2 3" xfId="29121"/>
    <cellStyle name="Output 3 2 8 2 4" xfId="29122"/>
    <cellStyle name="Output 3 2 8 3" xfId="29123"/>
    <cellStyle name="Output 3 2 8 4" xfId="29124"/>
    <cellStyle name="Output 3 2 8 5" xfId="29125"/>
    <cellStyle name="Output 3 2 9" xfId="29126"/>
    <cellStyle name="Output 3 2 9 2" xfId="29127"/>
    <cellStyle name="Output 3 2 9 2 2" xfId="29128"/>
    <cellStyle name="Output 3 2 9 2 3" xfId="29129"/>
    <cellStyle name="Output 3 2 9 2 4" xfId="29130"/>
    <cellStyle name="Output 3 2 9 3" xfId="29131"/>
    <cellStyle name="Output 3 2 9 4" xfId="29132"/>
    <cellStyle name="Output 3 2 9 5" xfId="29133"/>
    <cellStyle name="Output 3 3" xfId="29134"/>
    <cellStyle name="Output 3 3 2" xfId="29135"/>
    <cellStyle name="Output 3 3 2 2" xfId="29136"/>
    <cellStyle name="Output 3 3 2 3" xfId="29137"/>
    <cellStyle name="Output 3 3 2 4" xfId="29138"/>
    <cellStyle name="Output 3 3 3" xfId="29139"/>
    <cellStyle name="Output 3 3 4" xfId="29140"/>
    <cellStyle name="Output 3 3 5" xfId="29141"/>
    <cellStyle name="Output 3 4" xfId="29142"/>
    <cellStyle name="Output 3 4 2" xfId="29143"/>
    <cellStyle name="Output 3 4 2 2" xfId="29144"/>
    <cellStyle name="Output 3 4 2 3" xfId="29145"/>
    <cellStyle name="Output 3 4 2 4" xfId="29146"/>
    <cellStyle name="Output 3 4 3" xfId="29147"/>
    <cellStyle name="Output 3 4 4" xfId="29148"/>
    <cellStyle name="Output 3 4 5" xfId="29149"/>
    <cellStyle name="Output 3 5" xfId="29150"/>
    <cellStyle name="Output 3 5 2" xfId="29151"/>
    <cellStyle name="Output 3 5 3" xfId="29152"/>
    <cellStyle name="Output 3 5 4" xfId="29153"/>
    <cellStyle name="Output 3 6" xfId="29154"/>
    <cellStyle name="Output 3 6 2" xfId="29155"/>
    <cellStyle name="Output 3 6 3" xfId="29156"/>
    <cellStyle name="Output 3 6 4" xfId="29157"/>
    <cellStyle name="Output 3 7" xfId="29158"/>
    <cellStyle name="Output 3 8" xfId="29159"/>
    <cellStyle name="Output 3 9" xfId="29160"/>
    <cellStyle name="Output 3_Ramadugu_ SWGH" xfId="29161"/>
    <cellStyle name="Output 4" xfId="29162"/>
    <cellStyle name="Output 4 10" xfId="29163"/>
    <cellStyle name="Output 4 10 2" xfId="29164"/>
    <cellStyle name="Output 4 10 2 2" xfId="29165"/>
    <cellStyle name="Output 4 10 2 3" xfId="29166"/>
    <cellStyle name="Output 4 10 2 4" xfId="29167"/>
    <cellStyle name="Output 4 10 3" xfId="29168"/>
    <cellStyle name="Output 4 10 4" xfId="29169"/>
    <cellStyle name="Output 4 10 5" xfId="29170"/>
    <cellStyle name="Output 4 11" xfId="29171"/>
    <cellStyle name="Output 4 11 2" xfId="29172"/>
    <cellStyle name="Output 4 11 2 2" xfId="29173"/>
    <cellStyle name="Output 4 11 2 3" xfId="29174"/>
    <cellStyle name="Output 4 11 2 4" xfId="29175"/>
    <cellStyle name="Output 4 11 3" xfId="29176"/>
    <cellStyle name="Output 4 11 4" xfId="29177"/>
    <cellStyle name="Output 4 11 5" xfId="29178"/>
    <cellStyle name="Output 4 12" xfId="29179"/>
    <cellStyle name="Output 4 12 2" xfId="29180"/>
    <cellStyle name="Output 4 12 2 2" xfId="29181"/>
    <cellStyle name="Output 4 12 2 3" xfId="29182"/>
    <cellStyle name="Output 4 12 2 4" xfId="29183"/>
    <cellStyle name="Output 4 12 3" xfId="29184"/>
    <cellStyle name="Output 4 12 4" xfId="29185"/>
    <cellStyle name="Output 4 12 5" xfId="29186"/>
    <cellStyle name="Output 4 13" xfId="29187"/>
    <cellStyle name="Output 4 13 2" xfId="29188"/>
    <cellStyle name="Output 4 13 3" xfId="29189"/>
    <cellStyle name="Output 4 13 4" xfId="29190"/>
    <cellStyle name="Output 4 14" xfId="29191"/>
    <cellStyle name="Output 4 14 2" xfId="29192"/>
    <cellStyle name="Output 4 14 3" xfId="29193"/>
    <cellStyle name="Output 4 14 4" xfId="29194"/>
    <cellStyle name="Output 4 15" xfId="29195"/>
    <cellStyle name="Output 4 16" xfId="29196"/>
    <cellStyle name="Output 4 17" xfId="29197"/>
    <cellStyle name="Output 4 2" xfId="29198"/>
    <cellStyle name="Output 4 2 2" xfId="29199"/>
    <cellStyle name="Output 4 2 2 2" xfId="29200"/>
    <cellStyle name="Output 4 2 2 2 2" xfId="29201"/>
    <cellStyle name="Output 4 2 2 2 3" xfId="29202"/>
    <cellStyle name="Output 4 2 2 2 4" xfId="29203"/>
    <cellStyle name="Output 4 2 2 3" xfId="29204"/>
    <cellStyle name="Output 4 2 2 4" xfId="29205"/>
    <cellStyle name="Output 4 2 2 5" xfId="29206"/>
    <cellStyle name="Output 4 2 3" xfId="29207"/>
    <cellStyle name="Output 4 2 3 2" xfId="29208"/>
    <cellStyle name="Output 4 2 3 3" xfId="29209"/>
    <cellStyle name="Output 4 2 3 4" xfId="29210"/>
    <cellStyle name="Output 4 2 4" xfId="29211"/>
    <cellStyle name="Output 4 2 5" xfId="29212"/>
    <cellStyle name="Output 4 2 6" xfId="29213"/>
    <cellStyle name="Output 4 3" xfId="29214"/>
    <cellStyle name="Output 4 3 2" xfId="29215"/>
    <cellStyle name="Output 4 3 2 2" xfId="29216"/>
    <cellStyle name="Output 4 3 2 3" xfId="29217"/>
    <cellStyle name="Output 4 3 2 4" xfId="29218"/>
    <cellStyle name="Output 4 3 3" xfId="29219"/>
    <cellStyle name="Output 4 3 4" xfId="29220"/>
    <cellStyle name="Output 4 3 5" xfId="29221"/>
    <cellStyle name="Output 4 4" xfId="29222"/>
    <cellStyle name="Output 4 4 2" xfId="29223"/>
    <cellStyle name="Output 4 4 2 2" xfId="29224"/>
    <cellStyle name="Output 4 4 2 3" xfId="29225"/>
    <cellStyle name="Output 4 4 2 4" xfId="29226"/>
    <cellStyle name="Output 4 4 3" xfId="29227"/>
    <cellStyle name="Output 4 4 4" xfId="29228"/>
    <cellStyle name="Output 4 4 5" xfId="29229"/>
    <cellStyle name="Output 4 5" xfId="29230"/>
    <cellStyle name="Output 4 5 2" xfId="29231"/>
    <cellStyle name="Output 4 5 2 2" xfId="29232"/>
    <cellStyle name="Output 4 5 2 3" xfId="29233"/>
    <cellStyle name="Output 4 5 2 4" xfId="29234"/>
    <cellStyle name="Output 4 5 3" xfId="29235"/>
    <cellStyle name="Output 4 5 4" xfId="29236"/>
    <cellStyle name="Output 4 5 5" xfId="29237"/>
    <cellStyle name="Output 4 6" xfId="29238"/>
    <cellStyle name="Output 4 6 2" xfId="29239"/>
    <cellStyle name="Output 4 6 2 2" xfId="29240"/>
    <cellStyle name="Output 4 6 2 3" xfId="29241"/>
    <cellStyle name="Output 4 6 2 4" xfId="29242"/>
    <cellStyle name="Output 4 6 3" xfId="29243"/>
    <cellStyle name="Output 4 6 4" xfId="29244"/>
    <cellStyle name="Output 4 6 5" xfId="29245"/>
    <cellStyle name="Output 4 7" xfId="29246"/>
    <cellStyle name="Output 4 7 2" xfId="29247"/>
    <cellStyle name="Output 4 7 2 2" xfId="29248"/>
    <cellStyle name="Output 4 7 2 3" xfId="29249"/>
    <cellStyle name="Output 4 7 2 4" xfId="29250"/>
    <cellStyle name="Output 4 7 3" xfId="29251"/>
    <cellStyle name="Output 4 7 4" xfId="29252"/>
    <cellStyle name="Output 4 7 5" xfId="29253"/>
    <cellStyle name="Output 4 8" xfId="29254"/>
    <cellStyle name="Output 4 8 2" xfId="29255"/>
    <cellStyle name="Output 4 8 2 2" xfId="29256"/>
    <cellStyle name="Output 4 8 2 3" xfId="29257"/>
    <cellStyle name="Output 4 8 2 4" xfId="29258"/>
    <cellStyle name="Output 4 8 3" xfId="29259"/>
    <cellStyle name="Output 4 8 4" xfId="29260"/>
    <cellStyle name="Output 4 8 5" xfId="29261"/>
    <cellStyle name="Output 4 9" xfId="29262"/>
    <cellStyle name="Output 4 9 2" xfId="29263"/>
    <cellStyle name="Output 4 9 2 2" xfId="29264"/>
    <cellStyle name="Output 4 9 2 3" xfId="29265"/>
    <cellStyle name="Output 4 9 2 4" xfId="29266"/>
    <cellStyle name="Output 4 9 3" xfId="29267"/>
    <cellStyle name="Output 4 9 4" xfId="29268"/>
    <cellStyle name="Output 4 9 5" xfId="29269"/>
    <cellStyle name="Output 5" xfId="29270"/>
    <cellStyle name="Output 5 10" xfId="29271"/>
    <cellStyle name="Output 5 10 2" xfId="29272"/>
    <cellStyle name="Output 5 10 2 2" xfId="29273"/>
    <cellStyle name="Output 5 10 2 3" xfId="29274"/>
    <cellStyle name="Output 5 10 2 4" xfId="29275"/>
    <cellStyle name="Output 5 10 3" xfId="29276"/>
    <cellStyle name="Output 5 10 4" xfId="29277"/>
    <cellStyle name="Output 5 10 5" xfId="29278"/>
    <cellStyle name="Output 5 11" xfId="29279"/>
    <cellStyle name="Output 5 11 2" xfId="29280"/>
    <cellStyle name="Output 5 11 2 2" xfId="29281"/>
    <cellStyle name="Output 5 11 2 3" xfId="29282"/>
    <cellStyle name="Output 5 11 2 4" xfId="29283"/>
    <cellStyle name="Output 5 11 3" xfId="29284"/>
    <cellStyle name="Output 5 11 4" xfId="29285"/>
    <cellStyle name="Output 5 11 5" xfId="29286"/>
    <cellStyle name="Output 5 12" xfId="29287"/>
    <cellStyle name="Output 5 12 2" xfId="29288"/>
    <cellStyle name="Output 5 12 2 2" xfId="29289"/>
    <cellStyle name="Output 5 12 2 3" xfId="29290"/>
    <cellStyle name="Output 5 12 2 4" xfId="29291"/>
    <cellStyle name="Output 5 12 3" xfId="29292"/>
    <cellStyle name="Output 5 12 4" xfId="29293"/>
    <cellStyle name="Output 5 12 5" xfId="29294"/>
    <cellStyle name="Output 5 13" xfId="29295"/>
    <cellStyle name="Output 5 13 2" xfId="29296"/>
    <cellStyle name="Output 5 13 3" xfId="29297"/>
    <cellStyle name="Output 5 13 4" xfId="29298"/>
    <cellStyle name="Output 5 14" xfId="29299"/>
    <cellStyle name="Output 5 14 2" xfId="29300"/>
    <cellStyle name="Output 5 14 3" xfId="29301"/>
    <cellStyle name="Output 5 14 4" xfId="29302"/>
    <cellStyle name="Output 5 15" xfId="29303"/>
    <cellStyle name="Output 5 16" xfId="29304"/>
    <cellStyle name="Output 5 17" xfId="29305"/>
    <cellStyle name="Output 5 2" xfId="29306"/>
    <cellStyle name="Output 5 2 2" xfId="29307"/>
    <cellStyle name="Output 5 2 2 2" xfId="29308"/>
    <cellStyle name="Output 5 2 2 2 2" xfId="29309"/>
    <cellStyle name="Output 5 2 2 2 3" xfId="29310"/>
    <cellStyle name="Output 5 2 2 2 4" xfId="29311"/>
    <cellStyle name="Output 5 2 2 3" xfId="29312"/>
    <cellStyle name="Output 5 2 2 4" xfId="29313"/>
    <cellStyle name="Output 5 2 2 5" xfId="29314"/>
    <cellStyle name="Output 5 2 3" xfId="29315"/>
    <cellStyle name="Output 5 2 3 2" xfId="29316"/>
    <cellStyle name="Output 5 2 3 3" xfId="29317"/>
    <cellStyle name="Output 5 2 3 4" xfId="29318"/>
    <cellStyle name="Output 5 2 4" xfId="29319"/>
    <cellStyle name="Output 5 2 5" xfId="29320"/>
    <cellStyle name="Output 5 2 6" xfId="29321"/>
    <cellStyle name="Output 5 3" xfId="29322"/>
    <cellStyle name="Output 5 3 2" xfId="29323"/>
    <cellStyle name="Output 5 3 2 2" xfId="29324"/>
    <cellStyle name="Output 5 3 2 3" xfId="29325"/>
    <cellStyle name="Output 5 3 2 4" xfId="29326"/>
    <cellStyle name="Output 5 3 3" xfId="29327"/>
    <cellStyle name="Output 5 3 4" xfId="29328"/>
    <cellStyle name="Output 5 3 5" xfId="29329"/>
    <cellStyle name="Output 5 4" xfId="29330"/>
    <cellStyle name="Output 5 4 2" xfId="29331"/>
    <cellStyle name="Output 5 4 2 2" xfId="29332"/>
    <cellStyle name="Output 5 4 2 3" xfId="29333"/>
    <cellStyle name="Output 5 4 2 4" xfId="29334"/>
    <cellStyle name="Output 5 4 3" xfId="29335"/>
    <cellStyle name="Output 5 4 4" xfId="29336"/>
    <cellStyle name="Output 5 4 5" xfId="29337"/>
    <cellStyle name="Output 5 5" xfId="29338"/>
    <cellStyle name="Output 5 5 2" xfId="29339"/>
    <cellStyle name="Output 5 5 2 2" xfId="29340"/>
    <cellStyle name="Output 5 5 2 3" xfId="29341"/>
    <cellStyle name="Output 5 5 2 4" xfId="29342"/>
    <cellStyle name="Output 5 5 3" xfId="29343"/>
    <cellStyle name="Output 5 5 4" xfId="29344"/>
    <cellStyle name="Output 5 5 5" xfId="29345"/>
    <cellStyle name="Output 5 6" xfId="29346"/>
    <cellStyle name="Output 5 6 2" xfId="29347"/>
    <cellStyle name="Output 5 6 2 2" xfId="29348"/>
    <cellStyle name="Output 5 6 2 3" xfId="29349"/>
    <cellStyle name="Output 5 6 2 4" xfId="29350"/>
    <cellStyle name="Output 5 6 3" xfId="29351"/>
    <cellStyle name="Output 5 6 4" xfId="29352"/>
    <cellStyle name="Output 5 6 5" xfId="29353"/>
    <cellStyle name="Output 5 7" xfId="29354"/>
    <cellStyle name="Output 5 7 2" xfId="29355"/>
    <cellStyle name="Output 5 7 2 2" xfId="29356"/>
    <cellStyle name="Output 5 7 2 3" xfId="29357"/>
    <cellStyle name="Output 5 7 2 4" xfId="29358"/>
    <cellStyle name="Output 5 7 3" xfId="29359"/>
    <cellStyle name="Output 5 7 4" xfId="29360"/>
    <cellStyle name="Output 5 7 5" xfId="29361"/>
    <cellStyle name="Output 5 8" xfId="29362"/>
    <cellStyle name="Output 5 8 2" xfId="29363"/>
    <cellStyle name="Output 5 8 2 2" xfId="29364"/>
    <cellStyle name="Output 5 8 2 3" xfId="29365"/>
    <cellStyle name="Output 5 8 2 4" xfId="29366"/>
    <cellStyle name="Output 5 8 3" xfId="29367"/>
    <cellStyle name="Output 5 8 4" xfId="29368"/>
    <cellStyle name="Output 5 8 5" xfId="29369"/>
    <cellStyle name="Output 5 9" xfId="29370"/>
    <cellStyle name="Output 5 9 2" xfId="29371"/>
    <cellStyle name="Output 5 9 2 2" xfId="29372"/>
    <cellStyle name="Output 5 9 2 3" xfId="29373"/>
    <cellStyle name="Output 5 9 2 4" xfId="29374"/>
    <cellStyle name="Output 5 9 3" xfId="29375"/>
    <cellStyle name="Output 5 9 4" xfId="29376"/>
    <cellStyle name="Output 5 9 5" xfId="29377"/>
    <cellStyle name="Output 6" xfId="29378"/>
    <cellStyle name="Output 6 10" xfId="29379"/>
    <cellStyle name="Output 6 10 2" xfId="29380"/>
    <cellStyle name="Output 6 10 2 2" xfId="29381"/>
    <cellStyle name="Output 6 10 2 3" xfId="29382"/>
    <cellStyle name="Output 6 10 2 4" xfId="29383"/>
    <cellStyle name="Output 6 10 3" xfId="29384"/>
    <cellStyle name="Output 6 10 4" xfId="29385"/>
    <cellStyle name="Output 6 10 5" xfId="29386"/>
    <cellStyle name="Output 6 11" xfId="29387"/>
    <cellStyle name="Output 6 11 2" xfId="29388"/>
    <cellStyle name="Output 6 11 2 2" xfId="29389"/>
    <cellStyle name="Output 6 11 2 3" xfId="29390"/>
    <cellStyle name="Output 6 11 2 4" xfId="29391"/>
    <cellStyle name="Output 6 11 3" xfId="29392"/>
    <cellStyle name="Output 6 11 4" xfId="29393"/>
    <cellStyle name="Output 6 11 5" xfId="29394"/>
    <cellStyle name="Output 6 12" xfId="29395"/>
    <cellStyle name="Output 6 12 2" xfId="29396"/>
    <cellStyle name="Output 6 12 2 2" xfId="29397"/>
    <cellStyle name="Output 6 12 2 3" xfId="29398"/>
    <cellStyle name="Output 6 12 2 4" xfId="29399"/>
    <cellStyle name="Output 6 12 3" xfId="29400"/>
    <cellStyle name="Output 6 12 4" xfId="29401"/>
    <cellStyle name="Output 6 12 5" xfId="29402"/>
    <cellStyle name="Output 6 13" xfId="29403"/>
    <cellStyle name="Output 6 13 2" xfId="29404"/>
    <cellStyle name="Output 6 13 3" xfId="29405"/>
    <cellStyle name="Output 6 13 4" xfId="29406"/>
    <cellStyle name="Output 6 14" xfId="29407"/>
    <cellStyle name="Output 6 14 2" xfId="29408"/>
    <cellStyle name="Output 6 14 3" xfId="29409"/>
    <cellStyle name="Output 6 14 4" xfId="29410"/>
    <cellStyle name="Output 6 15" xfId="29411"/>
    <cellStyle name="Output 6 16" xfId="29412"/>
    <cellStyle name="Output 6 17" xfId="29413"/>
    <cellStyle name="Output 6 2" xfId="29414"/>
    <cellStyle name="Output 6 2 2" xfId="29415"/>
    <cellStyle name="Output 6 2 2 2" xfId="29416"/>
    <cellStyle name="Output 6 2 2 3" xfId="29417"/>
    <cellStyle name="Output 6 2 2 4" xfId="29418"/>
    <cellStyle name="Output 6 2 3" xfId="29419"/>
    <cellStyle name="Output 6 2 4" xfId="29420"/>
    <cellStyle name="Output 6 2 5" xfId="29421"/>
    <cellStyle name="Output 6 3" xfId="29422"/>
    <cellStyle name="Output 6 3 2" xfId="29423"/>
    <cellStyle name="Output 6 3 2 2" xfId="29424"/>
    <cellStyle name="Output 6 3 2 3" xfId="29425"/>
    <cellStyle name="Output 6 3 2 4" xfId="29426"/>
    <cellStyle name="Output 6 3 3" xfId="29427"/>
    <cellStyle name="Output 6 3 4" xfId="29428"/>
    <cellStyle name="Output 6 3 5" xfId="29429"/>
    <cellStyle name="Output 6 4" xfId="29430"/>
    <cellStyle name="Output 6 4 2" xfId="29431"/>
    <cellStyle name="Output 6 4 2 2" xfId="29432"/>
    <cellStyle name="Output 6 4 2 3" xfId="29433"/>
    <cellStyle name="Output 6 4 2 4" xfId="29434"/>
    <cellStyle name="Output 6 4 3" xfId="29435"/>
    <cellStyle name="Output 6 4 4" xfId="29436"/>
    <cellStyle name="Output 6 4 5" xfId="29437"/>
    <cellStyle name="Output 6 5" xfId="29438"/>
    <cellStyle name="Output 6 5 2" xfId="29439"/>
    <cellStyle name="Output 6 5 2 2" xfId="29440"/>
    <cellStyle name="Output 6 5 2 3" xfId="29441"/>
    <cellStyle name="Output 6 5 2 4" xfId="29442"/>
    <cellStyle name="Output 6 5 3" xfId="29443"/>
    <cellStyle name="Output 6 5 4" xfId="29444"/>
    <cellStyle name="Output 6 5 5" xfId="29445"/>
    <cellStyle name="Output 6 6" xfId="29446"/>
    <cellStyle name="Output 6 6 2" xfId="29447"/>
    <cellStyle name="Output 6 6 2 2" xfId="29448"/>
    <cellStyle name="Output 6 6 2 3" xfId="29449"/>
    <cellStyle name="Output 6 6 2 4" xfId="29450"/>
    <cellStyle name="Output 6 6 3" xfId="29451"/>
    <cellStyle name="Output 6 6 4" xfId="29452"/>
    <cellStyle name="Output 6 6 5" xfId="29453"/>
    <cellStyle name="Output 6 7" xfId="29454"/>
    <cellStyle name="Output 6 7 2" xfId="29455"/>
    <cellStyle name="Output 6 7 2 2" xfId="29456"/>
    <cellStyle name="Output 6 7 2 3" xfId="29457"/>
    <cellStyle name="Output 6 7 2 4" xfId="29458"/>
    <cellStyle name="Output 6 7 3" xfId="29459"/>
    <cellStyle name="Output 6 7 4" xfId="29460"/>
    <cellStyle name="Output 6 7 5" xfId="29461"/>
    <cellStyle name="Output 6 8" xfId="29462"/>
    <cellStyle name="Output 6 8 2" xfId="29463"/>
    <cellStyle name="Output 6 8 2 2" xfId="29464"/>
    <cellStyle name="Output 6 8 2 3" xfId="29465"/>
    <cellStyle name="Output 6 8 2 4" xfId="29466"/>
    <cellStyle name="Output 6 8 3" xfId="29467"/>
    <cellStyle name="Output 6 8 4" xfId="29468"/>
    <cellStyle name="Output 6 8 5" xfId="29469"/>
    <cellStyle name="Output 6 9" xfId="29470"/>
    <cellStyle name="Output 6 9 2" xfId="29471"/>
    <cellStyle name="Output 6 9 2 2" xfId="29472"/>
    <cellStyle name="Output 6 9 2 3" xfId="29473"/>
    <cellStyle name="Output 6 9 2 4" xfId="29474"/>
    <cellStyle name="Output 6 9 3" xfId="29475"/>
    <cellStyle name="Output 6 9 4" xfId="29476"/>
    <cellStyle name="Output 6 9 5" xfId="29477"/>
    <cellStyle name="Output 7" xfId="29478"/>
    <cellStyle name="Output 7 2" xfId="29479"/>
    <cellStyle name="Output 7 2 2" xfId="29480"/>
    <cellStyle name="Output 7 2 2 2" xfId="29481"/>
    <cellStyle name="Output 7 2 2 3" xfId="29482"/>
    <cellStyle name="Output 7 2 2 4" xfId="29483"/>
    <cellStyle name="Output 7 2 3" xfId="29484"/>
    <cellStyle name="Output 7 2 4" xfId="29485"/>
    <cellStyle name="Output 7 2 5" xfId="29486"/>
    <cellStyle name="Output 7 3" xfId="29487"/>
    <cellStyle name="Output 7 3 2" xfId="29488"/>
    <cellStyle name="Output 7 3 2 2" xfId="29489"/>
    <cellStyle name="Output 7 3 2 3" xfId="29490"/>
    <cellStyle name="Output 7 3 2 4" xfId="29491"/>
    <cellStyle name="Output 7 3 3" xfId="29492"/>
    <cellStyle name="Output 7 3 4" xfId="29493"/>
    <cellStyle name="Output 7 3 5" xfId="29494"/>
    <cellStyle name="Output 7 4" xfId="29495"/>
    <cellStyle name="Output 7 4 2" xfId="29496"/>
    <cellStyle name="Output 7 4 2 2" xfId="29497"/>
    <cellStyle name="Output 7 4 2 3" xfId="29498"/>
    <cellStyle name="Output 7 4 2 4" xfId="29499"/>
    <cellStyle name="Output 7 4 3" xfId="29500"/>
    <cellStyle name="Output 7 4 4" xfId="29501"/>
    <cellStyle name="Output 7 4 5" xfId="29502"/>
    <cellStyle name="Output 7 5" xfId="29503"/>
    <cellStyle name="Output 7 5 2" xfId="29504"/>
    <cellStyle name="Output 7 5 3" xfId="29505"/>
    <cellStyle name="Output 7 5 4" xfId="29506"/>
    <cellStyle name="Output 7 6" xfId="29507"/>
    <cellStyle name="Output 7 6 2" xfId="29508"/>
    <cellStyle name="Output 7 6 3" xfId="29509"/>
    <cellStyle name="Output 7 6 4" xfId="29510"/>
    <cellStyle name="Output 7 7" xfId="29511"/>
    <cellStyle name="Output 7 8" xfId="29512"/>
    <cellStyle name="Output 7 9" xfId="29513"/>
    <cellStyle name="Output 8" xfId="29514"/>
    <cellStyle name="Output 8 2" xfId="29515"/>
    <cellStyle name="Output 8 2 2" xfId="29516"/>
    <cellStyle name="Output 8 2 3" xfId="29517"/>
    <cellStyle name="Output 8 2 4" xfId="29518"/>
    <cellStyle name="Output 8 3" xfId="29519"/>
    <cellStyle name="Output 8 3 2" xfId="29520"/>
    <cellStyle name="Output 8 3 3" xfId="29521"/>
    <cellStyle name="Output 8 3 4" xfId="29522"/>
    <cellStyle name="Output 8 4" xfId="29523"/>
    <cellStyle name="Output 8 5" xfId="29524"/>
    <cellStyle name="Output 8 6" xfId="29525"/>
    <cellStyle name="Output 9" xfId="29526"/>
    <cellStyle name="Output 9 2" xfId="29527"/>
    <cellStyle name="Output 9 2 2" xfId="29528"/>
    <cellStyle name="Output 9 2 3" xfId="29529"/>
    <cellStyle name="Output 9 2 4" xfId="29530"/>
    <cellStyle name="Output 9 3" xfId="29531"/>
    <cellStyle name="Output 9 3 2" xfId="29532"/>
    <cellStyle name="Output 9 3 3" xfId="29533"/>
    <cellStyle name="Output 9 3 4" xfId="29534"/>
    <cellStyle name="Output 9 4" xfId="29535"/>
    <cellStyle name="Output 9 5" xfId="29536"/>
    <cellStyle name="Output 9 6" xfId="29537"/>
    <cellStyle name="Output Amounts" xfId="29538"/>
    <cellStyle name="Output Column Headings" xfId="29539"/>
    <cellStyle name="Output Line Items" xfId="29540"/>
    <cellStyle name="Output Report Heading" xfId="29541"/>
    <cellStyle name="Output Report Title" xfId="29542"/>
    <cellStyle name="p" xfId="29543"/>
    <cellStyle name="p " xfId="29544"/>
    <cellStyle name="p  2" xfId="29545"/>
    <cellStyle name="p  3" xfId="29546"/>
    <cellStyle name="p  4" xfId="29547"/>
    <cellStyle name="p  5" xfId="29548"/>
    <cellStyle name="p  6" xfId="29549"/>
    <cellStyle name="p  7" xfId="29550"/>
    <cellStyle name="p  8" xfId="29551"/>
    <cellStyle name="P&amp;L Numbers" xfId="29552"/>
    <cellStyle name="Page Heading" xfId="29553"/>
    <cellStyle name="Page Heading Large" xfId="29554"/>
    <cellStyle name="Page Heading Small" xfId="29555"/>
    <cellStyle name="Page Number" xfId="29556"/>
    <cellStyle name="paint" xfId="29557"/>
    <cellStyle name="paint 10" xfId="29558"/>
    <cellStyle name="paint 11" xfId="29559"/>
    <cellStyle name="paint 12" xfId="29560"/>
    <cellStyle name="paint 13" xfId="29561"/>
    <cellStyle name="paint 2" xfId="29562"/>
    <cellStyle name="paint 3" xfId="29563"/>
    <cellStyle name="paint 4" xfId="29564"/>
    <cellStyle name="paint 5" xfId="29565"/>
    <cellStyle name="paint 6" xfId="29566"/>
    <cellStyle name="paint 7" xfId="29567"/>
    <cellStyle name="paint 8" xfId="29568"/>
    <cellStyle name="paint 9" xfId="29569"/>
    <cellStyle name="Patterna" xfId="29570"/>
    <cellStyle name="pd" xfId="29571"/>
    <cellStyle name="Pence" xfId="29572"/>
    <cellStyle name="per.style" xfId="29573"/>
    <cellStyle name="Percen - Style2" xfId="29574"/>
    <cellStyle name="Percent [0]" xfId="29575"/>
    <cellStyle name="Percent [0] 10" xfId="29576"/>
    <cellStyle name="Percent [0] 2" xfId="29577"/>
    <cellStyle name="Percent [0] 3" xfId="29578"/>
    <cellStyle name="Percent [0] 4" xfId="29579"/>
    <cellStyle name="Percent [0] 5" xfId="29580"/>
    <cellStyle name="Percent [0] 6" xfId="29581"/>
    <cellStyle name="Percent [0] 7" xfId="29582"/>
    <cellStyle name="Percent [0] 8" xfId="29583"/>
    <cellStyle name="Percent [0] 9" xfId="29584"/>
    <cellStyle name="Percent [00]" xfId="29585"/>
    <cellStyle name="Percent [00] 10" xfId="29586"/>
    <cellStyle name="Percent [00] 11" xfId="29587"/>
    <cellStyle name="Percent [00] 2" xfId="29588"/>
    <cellStyle name="Percent [00] 2 2" xfId="29589"/>
    <cellStyle name="Percent [00] 3" xfId="29590"/>
    <cellStyle name="Percent [00] 3 2" xfId="29591"/>
    <cellStyle name="Percent [00] 4" xfId="29592"/>
    <cellStyle name="Percent [00] 5" xfId="29593"/>
    <cellStyle name="Percent [00] 6" xfId="29594"/>
    <cellStyle name="Percent [00] 7" xfId="29595"/>
    <cellStyle name="Percent [00] 8" xfId="29596"/>
    <cellStyle name="Percent [00] 9" xfId="29597"/>
    <cellStyle name="Percent [1]" xfId="29598"/>
    <cellStyle name="Percent [1] --" xfId="29599"/>
    <cellStyle name="Percent [1]_Budget Oberoi Commerz 2  3 R3_08052008 (3)" xfId="29600"/>
    <cellStyle name="Percent [2]" xfId="29601"/>
    <cellStyle name="Percent [2] 10" xfId="29602"/>
    <cellStyle name="Percent [2] 11" xfId="29603"/>
    <cellStyle name="Percent [2] 2" xfId="29604"/>
    <cellStyle name="Percent [2] 2 2" xfId="29605"/>
    <cellStyle name="Percent [2] 2 3" xfId="29606"/>
    <cellStyle name="Percent [2] 3" xfId="29607"/>
    <cellStyle name="Percent [2] 3 2" xfId="29608"/>
    <cellStyle name="Percent [2] 4" xfId="29609"/>
    <cellStyle name="Percent [2] 5" xfId="29610"/>
    <cellStyle name="Percent [2] 6" xfId="29611"/>
    <cellStyle name="Percent [2] 7" xfId="29612"/>
    <cellStyle name="Percent [2] 8" xfId="29613"/>
    <cellStyle name="Percent [2] 9" xfId="29614"/>
    <cellStyle name="Percent [2]_DLF Capital Greens -Consolidated Finishes BOQ Phase II " xfId="29615"/>
    <cellStyle name="Percent [3]" xfId="29616"/>
    <cellStyle name="Percent [3]--" xfId="29617"/>
    <cellStyle name="Percent [3]_Airport Road 24 July 2006 V4.0" xfId="29618"/>
    <cellStyle name="Percent 10" xfId="29619"/>
    <cellStyle name="Percent 10 2" xfId="29620"/>
    <cellStyle name="Percent 10 2 2" xfId="29621"/>
    <cellStyle name="Percent 10 3" xfId="29622"/>
    <cellStyle name="Percent 10 3 2" xfId="29623"/>
    <cellStyle name="Percent 10 3 3" xfId="29624"/>
    <cellStyle name="Percent 10 4" xfId="29625"/>
    <cellStyle name="Percent 10 5" xfId="29626"/>
    <cellStyle name="Percent 11" xfId="29627"/>
    <cellStyle name="Percent 11 2" xfId="29628"/>
    <cellStyle name="Percent 12" xfId="29629"/>
    <cellStyle name="Percent 12 2" xfId="29630"/>
    <cellStyle name="Percent 12 3" xfId="29631"/>
    <cellStyle name="Percent 12 4" xfId="29632"/>
    <cellStyle name="Percent 12 4 2" xfId="29633"/>
    <cellStyle name="Percent 12 4 3" xfId="29634"/>
    <cellStyle name="Percent 12 5" xfId="29635"/>
    <cellStyle name="Percent 12 6" xfId="29636"/>
    <cellStyle name="Percent 13" xfId="29637"/>
    <cellStyle name="Percent 13 2" xfId="29638"/>
    <cellStyle name="Percent 13 3" xfId="29639"/>
    <cellStyle name="Percent 13 3 2" xfId="29640"/>
    <cellStyle name="Percent 13 3 3" xfId="29641"/>
    <cellStyle name="Percent 13 4" xfId="29642"/>
    <cellStyle name="Percent 13 5" xfId="29643"/>
    <cellStyle name="Percent 14" xfId="29644"/>
    <cellStyle name="Percent 14 2" xfId="29645"/>
    <cellStyle name="Percent 14 2 2" xfId="29646"/>
    <cellStyle name="Percent 14 2 3" xfId="29647"/>
    <cellStyle name="Percent 14 3" xfId="29648"/>
    <cellStyle name="Percent 14 4" xfId="29649"/>
    <cellStyle name="Percent 15" xfId="29650"/>
    <cellStyle name="Percent 16" xfId="29651"/>
    <cellStyle name="Percent 17" xfId="29652"/>
    <cellStyle name="Percent 18" xfId="29653"/>
    <cellStyle name="Percent 19" xfId="29654"/>
    <cellStyle name="Percent 2" xfId="52"/>
    <cellStyle name="Percent 2 10" xfId="29655"/>
    <cellStyle name="Percent 2 11" xfId="29656"/>
    <cellStyle name="Percent 2 12" xfId="29657"/>
    <cellStyle name="Percent 2 13" xfId="29658"/>
    <cellStyle name="Percent 2 14" xfId="29659"/>
    <cellStyle name="Percent 2 15" xfId="29660"/>
    <cellStyle name="Percent 2 16" xfId="29661"/>
    <cellStyle name="Percent 2 17" xfId="29662"/>
    <cellStyle name="Percent 2 18" xfId="29663"/>
    <cellStyle name="Percent 2 19" xfId="29664"/>
    <cellStyle name="Percent 2 2" xfId="53"/>
    <cellStyle name="Percent 2 2 10" xfId="29665"/>
    <cellStyle name="Percent 2 2 11" xfId="29666"/>
    <cellStyle name="Percent 2 2 12" xfId="29667"/>
    <cellStyle name="Percent 2 2 13" xfId="29668"/>
    <cellStyle name="Percent 2 2 14" xfId="29669"/>
    <cellStyle name="Percent 2 2 15" xfId="29670"/>
    <cellStyle name="Percent 2 2 16" xfId="29671"/>
    <cellStyle name="Percent 2 2 17" xfId="29672"/>
    <cellStyle name="Percent 2 2 18" xfId="29673"/>
    <cellStyle name="Percent 2 2 19" xfId="29674"/>
    <cellStyle name="Percent 2 2 2" xfId="29675"/>
    <cellStyle name="Percent 2 2 3" xfId="29676"/>
    <cellStyle name="Percent 2 2 4" xfId="29677"/>
    <cellStyle name="Percent 2 2 5" xfId="29678"/>
    <cellStyle name="Percent 2 2 6" xfId="29679"/>
    <cellStyle name="Percent 2 2 7" xfId="29680"/>
    <cellStyle name="Percent 2 2 8" xfId="29681"/>
    <cellStyle name="Percent 2 2 9" xfId="29682"/>
    <cellStyle name="Percent 2 20" xfId="29683"/>
    <cellStyle name="Percent 2 21" xfId="29684"/>
    <cellStyle name="Percent 2 22" xfId="29685"/>
    <cellStyle name="Percent 2 23" xfId="29686"/>
    <cellStyle name="Percent 2 24" xfId="29687"/>
    <cellStyle name="Percent 2 25" xfId="29688"/>
    <cellStyle name="Percent 2 26" xfId="29689"/>
    <cellStyle name="Percent 2 27" xfId="29690"/>
    <cellStyle name="Percent 2 28" xfId="29691"/>
    <cellStyle name="Percent 2 29" xfId="29692"/>
    <cellStyle name="Percent 2 3" xfId="29693"/>
    <cellStyle name="Percent 2 3 10" xfId="29694"/>
    <cellStyle name="Percent 2 3 2" xfId="29695"/>
    <cellStyle name="Percent 2 3 2 2" xfId="29696"/>
    <cellStyle name="Percent 2 3 2 3" xfId="29697"/>
    <cellStyle name="Percent 2 3 2 4" xfId="29698"/>
    <cellStyle name="Percent 2 3 2 5" xfId="29699"/>
    <cellStyle name="Percent 2 3 2 6" xfId="29700"/>
    <cellStyle name="Percent 2 3 2 7" xfId="29701"/>
    <cellStyle name="Percent 2 3 2 8" xfId="29702"/>
    <cellStyle name="Percent 2 3 2 9" xfId="29703"/>
    <cellStyle name="Percent 2 3 3" xfId="29704"/>
    <cellStyle name="Percent 2 3 4" xfId="29705"/>
    <cellStyle name="Percent 2 3 5" xfId="29706"/>
    <cellStyle name="Percent 2 3 6" xfId="29707"/>
    <cellStyle name="Percent 2 3 7" xfId="29708"/>
    <cellStyle name="Percent 2 3 8" xfId="29709"/>
    <cellStyle name="Percent 2 3 9" xfId="29710"/>
    <cellStyle name="Percent 2 30" xfId="29711"/>
    <cellStyle name="Percent 2 31" xfId="29712"/>
    <cellStyle name="Percent 2 32" xfId="29713"/>
    <cellStyle name="Percent 2 33" xfId="29714"/>
    <cellStyle name="Percent 2 34" xfId="29715"/>
    <cellStyle name="Percent 2 35" xfId="29716"/>
    <cellStyle name="Percent 2 36" xfId="29717"/>
    <cellStyle name="Percent 2 37" xfId="29718"/>
    <cellStyle name="Percent 2 4" xfId="29719"/>
    <cellStyle name="Percent 2 5" xfId="29720"/>
    <cellStyle name="Percent 2 5 2" xfId="29721"/>
    <cellStyle name="Percent 2 6" xfId="29722"/>
    <cellStyle name="Percent 2 7" xfId="29723"/>
    <cellStyle name="Percent 2 8" xfId="29724"/>
    <cellStyle name="Percent 2 9" xfId="29725"/>
    <cellStyle name="Percent 2_281210 EOT PLAMA" xfId="29726"/>
    <cellStyle name="Percent 20" xfId="29727"/>
    <cellStyle name="Percent 21" xfId="29728"/>
    <cellStyle name="Percent 22" xfId="29729"/>
    <cellStyle name="Percent 23" xfId="29730"/>
    <cellStyle name="Percent 24" xfId="29731"/>
    <cellStyle name="Percent 25" xfId="29732"/>
    <cellStyle name="Percent 26" xfId="29733"/>
    <cellStyle name="Percent 26 2" xfId="29734"/>
    <cellStyle name="Percent 26 2 2" xfId="29735"/>
    <cellStyle name="Percent 26 2 3" xfId="29736"/>
    <cellStyle name="Percent 26 3" xfId="29737"/>
    <cellStyle name="Percent 26 4" xfId="29738"/>
    <cellStyle name="Percent 27" xfId="29739"/>
    <cellStyle name="Percent 27 2" xfId="29740"/>
    <cellStyle name="Percent 27 2 2" xfId="29741"/>
    <cellStyle name="Percent 27 2 3" xfId="29742"/>
    <cellStyle name="Percent 27 3" xfId="29743"/>
    <cellStyle name="Percent 27 4" xfId="29744"/>
    <cellStyle name="Percent 28" xfId="29745"/>
    <cellStyle name="Percent 28 2" xfId="29746"/>
    <cellStyle name="Percent 28 2 2" xfId="29747"/>
    <cellStyle name="Percent 28 2 3" xfId="29748"/>
    <cellStyle name="Percent 28 3" xfId="29749"/>
    <cellStyle name="Percent 28 4" xfId="29750"/>
    <cellStyle name="Percent 29" xfId="29751"/>
    <cellStyle name="Percent 29 2" xfId="29752"/>
    <cellStyle name="Percent 29 2 2" xfId="29753"/>
    <cellStyle name="Percent 29 2 3" xfId="29754"/>
    <cellStyle name="Percent 29 3" xfId="29755"/>
    <cellStyle name="Percent 29 4" xfId="29756"/>
    <cellStyle name="Percent 3" xfId="56"/>
    <cellStyle name="Percent 3 10" xfId="29757"/>
    <cellStyle name="Percent 3 11" xfId="54"/>
    <cellStyle name="Percent 3 12" xfId="29758"/>
    <cellStyle name="Percent 3 13" xfId="29759"/>
    <cellStyle name="Percent 3 14" xfId="29760"/>
    <cellStyle name="Percent 3 15" xfId="29761"/>
    <cellStyle name="Percent 3 16" xfId="29762"/>
    <cellStyle name="Percent 3 17" xfId="29763"/>
    <cellStyle name="Percent 3 18" xfId="29764"/>
    <cellStyle name="Percent 3 19" xfId="29765"/>
    <cellStyle name="Percent 3 2" xfId="29766"/>
    <cellStyle name="Percent 3 2 10" xfId="29767"/>
    <cellStyle name="Percent 3 2 11" xfId="29768"/>
    <cellStyle name="Percent 3 2 12" xfId="29769"/>
    <cellStyle name="Percent 3 2 12 2" xfId="29770"/>
    <cellStyle name="Percent 3 2 12 3" xfId="29771"/>
    <cellStyle name="Percent 3 2 13" xfId="29772"/>
    <cellStyle name="Percent 3 2 13 2" xfId="29773"/>
    <cellStyle name="Percent 3 2 13 3" xfId="29774"/>
    <cellStyle name="Percent 3 2 14" xfId="29775"/>
    <cellStyle name="Percent 3 2 15" xfId="29776"/>
    <cellStyle name="Percent 3 2 16" xfId="29777"/>
    <cellStyle name="Percent 3 2 2" xfId="29778"/>
    <cellStyle name="Percent 3 2 2 2" xfId="29779"/>
    <cellStyle name="Percent 3 2 2 2 2" xfId="29780"/>
    <cellStyle name="Percent 3 2 2 2 3" xfId="29781"/>
    <cellStyle name="Percent 3 2 2 2 4" xfId="29782"/>
    <cellStyle name="Percent 3 2 2 2 5" xfId="29783"/>
    <cellStyle name="Percent 3 2 2 3" xfId="29784"/>
    <cellStyle name="Percent 3 2 2 4" xfId="29785"/>
    <cellStyle name="Percent 3 2 2 5" xfId="29786"/>
    <cellStyle name="Percent 3 2 3" xfId="29787"/>
    <cellStyle name="Percent 3 2 3 2" xfId="29788"/>
    <cellStyle name="Percent 3 2 3 2 2" xfId="29789"/>
    <cellStyle name="Percent 3 2 3 2 3" xfId="29790"/>
    <cellStyle name="Percent 3 2 4" xfId="29791"/>
    <cellStyle name="Percent 3 2 4 2" xfId="29792"/>
    <cellStyle name="Percent 3 2 4 2 2" xfId="29793"/>
    <cellStyle name="Percent 3 2 4 2 3" xfId="29794"/>
    <cellStyle name="Percent 3 2 5" xfId="29795"/>
    <cellStyle name="Percent 3 2 5 2" xfId="29796"/>
    <cellStyle name="Percent 3 2 5 2 2" xfId="29797"/>
    <cellStyle name="Percent 3 2 5 2 3" xfId="29798"/>
    <cellStyle name="Percent 3 2 6" xfId="29799"/>
    <cellStyle name="Percent 3 2 6 2" xfId="29800"/>
    <cellStyle name="Percent 3 2 6 2 2" xfId="29801"/>
    <cellStyle name="Percent 3 2 6 2 3" xfId="29802"/>
    <cellStyle name="Percent 3 2 7" xfId="29803"/>
    <cellStyle name="Percent 3 2 7 2" xfId="29804"/>
    <cellStyle name="Percent 3 2 7 2 2" xfId="29805"/>
    <cellStyle name="Percent 3 2 7 2 3" xfId="29806"/>
    <cellStyle name="Percent 3 2 8" xfId="29807"/>
    <cellStyle name="Percent 3 2 8 2" xfId="29808"/>
    <cellStyle name="Percent 3 2 8 2 2" xfId="29809"/>
    <cellStyle name="Percent 3 2 8 2 3" xfId="29810"/>
    <cellStyle name="Percent 3 2 9" xfId="29811"/>
    <cellStyle name="Percent 3 20" xfId="29812"/>
    <cellStyle name="Percent 3 21" xfId="29813"/>
    <cellStyle name="Percent 3 22" xfId="29814"/>
    <cellStyle name="Percent 3 23" xfId="29815"/>
    <cellStyle name="Percent 3 24" xfId="29816"/>
    <cellStyle name="Percent 3 25" xfId="29817"/>
    <cellStyle name="Percent 3 26" xfId="29818"/>
    <cellStyle name="Percent 3 27" xfId="29819"/>
    <cellStyle name="Percent 3 28" xfId="29820"/>
    <cellStyle name="Percent 3 29" xfId="29821"/>
    <cellStyle name="Percent 3 3" xfId="29822"/>
    <cellStyle name="Percent 3 3 2" xfId="29823"/>
    <cellStyle name="Percent 3 3 3" xfId="29824"/>
    <cellStyle name="Percent 3 3 4" xfId="29825"/>
    <cellStyle name="Percent 3 3 5" xfId="29826"/>
    <cellStyle name="Percent 3 3 6" xfId="29827"/>
    <cellStyle name="Percent 3 3 7" xfId="29828"/>
    <cellStyle name="Percent 3 3 8" xfId="29829"/>
    <cellStyle name="Percent 3 3 9" xfId="29830"/>
    <cellStyle name="Percent 3 30" xfId="29831"/>
    <cellStyle name="Percent 3 31" xfId="29832"/>
    <cellStyle name="Percent 3 32" xfId="29833"/>
    <cellStyle name="Percent 3 33" xfId="29834"/>
    <cellStyle name="Percent 3 34" xfId="29835"/>
    <cellStyle name="Percent 3 35" xfId="29836"/>
    <cellStyle name="Percent 3 36" xfId="29837"/>
    <cellStyle name="Percent 3 37" xfId="29838"/>
    <cellStyle name="Percent 3 38" xfId="29839"/>
    <cellStyle name="Percent 3 39" xfId="29840"/>
    <cellStyle name="Percent 3 4" xfId="29841"/>
    <cellStyle name="Percent 3 40" xfId="29842"/>
    <cellStyle name="Percent 3 41" xfId="29843"/>
    <cellStyle name="Percent 3 42" xfId="29844"/>
    <cellStyle name="Percent 3 43" xfId="29845"/>
    <cellStyle name="Percent 3 44" xfId="29846"/>
    <cellStyle name="Percent 3 45" xfId="29847"/>
    <cellStyle name="Percent 3 46" xfId="29848"/>
    <cellStyle name="Percent 3 47" xfId="29849"/>
    <cellStyle name="Percent 3 48" xfId="29850"/>
    <cellStyle name="Percent 3 49" xfId="29851"/>
    <cellStyle name="Percent 3 5" xfId="29852"/>
    <cellStyle name="Percent 3 50" xfId="29853"/>
    <cellStyle name="Percent 3 51" xfId="29854"/>
    <cellStyle name="Percent 3 52" xfId="29855"/>
    <cellStyle name="Percent 3 53" xfId="29856"/>
    <cellStyle name="Percent 3 54" xfId="29857"/>
    <cellStyle name="Percent 3 55" xfId="29858"/>
    <cellStyle name="Percent 3 56" xfId="29859"/>
    <cellStyle name="Percent 3 57" xfId="29860"/>
    <cellStyle name="Percent 3 58" xfId="29861"/>
    <cellStyle name="Percent 3 59" xfId="29862"/>
    <cellStyle name="Percent 3 6" xfId="29863"/>
    <cellStyle name="Percent 3 60" xfId="29864"/>
    <cellStyle name="Percent 3 7" xfId="29865"/>
    <cellStyle name="Percent 3 7 2" xfId="29866"/>
    <cellStyle name="Percent 3 7 2 2" xfId="29867"/>
    <cellStyle name="Percent 3 7 2 2 2" xfId="29868"/>
    <cellStyle name="Percent 3 7 2 2 3" xfId="29869"/>
    <cellStyle name="Percent 3 7 2 3" xfId="29870"/>
    <cellStyle name="Percent 3 7 2 4" xfId="29871"/>
    <cellStyle name="Percent 3 7 3" xfId="29872"/>
    <cellStyle name="Percent 3 7 3 2" xfId="29873"/>
    <cellStyle name="Percent 3 7 3 2 2" xfId="29874"/>
    <cellStyle name="Percent 3 7 3 2 3" xfId="29875"/>
    <cellStyle name="Percent 3 7 3 3" xfId="29876"/>
    <cellStyle name="Percent 3 7 3 4" xfId="29877"/>
    <cellStyle name="Percent 3 7 4" xfId="29878"/>
    <cellStyle name="Percent 3 7 4 2" xfId="29879"/>
    <cellStyle name="Percent 3 7 4 2 2" xfId="29880"/>
    <cellStyle name="Percent 3 7 4 2 3" xfId="29881"/>
    <cellStyle name="Percent 3 7 4 3" xfId="29882"/>
    <cellStyle name="Percent 3 7 4 4" xfId="29883"/>
    <cellStyle name="Percent 3 7 5" xfId="29884"/>
    <cellStyle name="Percent 3 7 5 2" xfId="29885"/>
    <cellStyle name="Percent 3 7 5 2 2" xfId="29886"/>
    <cellStyle name="Percent 3 7 5 2 3" xfId="29887"/>
    <cellStyle name="Percent 3 7 5 3" xfId="29888"/>
    <cellStyle name="Percent 3 7 5 4" xfId="29889"/>
    <cellStyle name="Percent 3 8" xfId="29890"/>
    <cellStyle name="Percent 3 8 2" xfId="29891"/>
    <cellStyle name="Percent 3 8 2 2" xfId="29892"/>
    <cellStyle name="Percent 3 8 2 2 2" xfId="29893"/>
    <cellStyle name="Percent 3 8 2 2 3" xfId="29894"/>
    <cellStyle name="Percent 3 8 2 3" xfId="29895"/>
    <cellStyle name="Percent 3 8 2 4" xfId="29896"/>
    <cellStyle name="Percent 3 8 3" xfId="29897"/>
    <cellStyle name="Percent 3 8 3 2" xfId="29898"/>
    <cellStyle name="Percent 3 8 3 2 2" xfId="29899"/>
    <cellStyle name="Percent 3 8 3 2 3" xfId="29900"/>
    <cellStyle name="Percent 3 8 3 3" xfId="29901"/>
    <cellStyle name="Percent 3 8 3 4" xfId="29902"/>
    <cellStyle name="Percent 3 9" xfId="29903"/>
    <cellStyle name="Percent 30" xfId="29904"/>
    <cellStyle name="Percent 30 2" xfId="29905"/>
    <cellStyle name="Percent 30 2 2" xfId="29906"/>
    <cellStyle name="Percent 30 2 3" xfId="29907"/>
    <cellStyle name="Percent 30 3" xfId="29908"/>
    <cellStyle name="Percent 30 4" xfId="29909"/>
    <cellStyle name="Percent 31" xfId="29910"/>
    <cellStyle name="Percent 32" xfId="29911"/>
    <cellStyle name="Percent 33" xfId="29912"/>
    <cellStyle name="Percent 34" xfId="29913"/>
    <cellStyle name="Percent 35" xfId="29914"/>
    <cellStyle name="Percent 36" xfId="29915"/>
    <cellStyle name="Percent 37" xfId="29916"/>
    <cellStyle name="Percent 38" xfId="29917"/>
    <cellStyle name="Percent 39" xfId="29918"/>
    <cellStyle name="Percent 4" xfId="61"/>
    <cellStyle name="Percent 4 2" xfId="29919"/>
    <cellStyle name="Percent 4 2 10" xfId="29920"/>
    <cellStyle name="Percent 4 2 2" xfId="29921"/>
    <cellStyle name="Percent 4 2 3" xfId="29922"/>
    <cellStyle name="Percent 4 2 4" xfId="29923"/>
    <cellStyle name="Percent 4 2 5" xfId="29924"/>
    <cellStyle name="Percent 4 2 6" xfId="29925"/>
    <cellStyle name="Percent 4 2 7" xfId="29926"/>
    <cellStyle name="Percent 4 2 8" xfId="29927"/>
    <cellStyle name="Percent 4 2 9" xfId="29928"/>
    <cellStyle name="Percent 4 3" xfId="29929"/>
    <cellStyle name="Percent 4 4" xfId="29930"/>
    <cellStyle name="Percent 40" xfId="29931"/>
    <cellStyle name="Percent 41" xfId="29932"/>
    <cellStyle name="Percent 42" xfId="29933"/>
    <cellStyle name="Percent 5" xfId="29934"/>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55"/>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B1:AG46"/>
  <sheetViews>
    <sheetView zoomScale="85" zoomScaleNormal="85" zoomScaleSheetLayoutView="85" workbookViewId="0">
      <pane xSplit="1" ySplit="3" topLeftCell="H16" activePane="bottomRight" state="frozen"/>
      <selection pane="topRight" activeCell="B1" sqref="B1"/>
      <selection pane="bottomLeft" activeCell="A4" sqref="A4"/>
      <selection pane="bottomRight" activeCell="T19" sqref="T19"/>
    </sheetView>
  </sheetViews>
  <sheetFormatPr defaultColWidth="9.28515625" defaultRowHeight="14.3"/>
  <cols>
    <col min="1" max="1" width="9.28515625" style="27"/>
    <col min="2" max="2" width="6.7109375" style="27" customWidth="1"/>
    <col min="3" max="3" width="6.140625" style="27" customWidth="1"/>
    <col min="4" max="4" width="9.7109375" style="27" bestFit="1" customWidth="1"/>
    <col min="5" max="5" width="58" style="27" customWidth="1"/>
    <col min="6" max="6" width="7.7109375" style="27" bestFit="1" customWidth="1"/>
    <col min="7" max="9" width="9.28515625" style="27"/>
    <col min="10" max="10" width="11.28515625" style="27" bestFit="1" customWidth="1"/>
    <col min="11" max="16" width="9.28515625" style="27"/>
    <col min="17" max="17" width="10.7109375" style="27" bestFit="1" customWidth="1"/>
    <col min="18" max="18" width="13.140625" style="27" bestFit="1" customWidth="1"/>
    <col min="19" max="19" width="10.7109375" style="27" bestFit="1" customWidth="1"/>
    <col min="20" max="20" width="23.7109375" style="27" customWidth="1"/>
    <col min="21" max="16384" width="9.28515625" style="27"/>
  </cols>
  <sheetData>
    <row r="1" spans="2:33" ht="23.8" customHeight="1" thickBot="1">
      <c r="B1" s="140" t="s">
        <v>33</v>
      </c>
      <c r="C1" s="140" t="s">
        <v>75</v>
      </c>
      <c r="D1" s="140" t="s">
        <v>76</v>
      </c>
      <c r="E1" s="140" t="s">
        <v>77</v>
      </c>
      <c r="F1" s="140" t="s">
        <v>31</v>
      </c>
      <c r="G1" s="139" t="s">
        <v>19</v>
      </c>
      <c r="H1" s="138" t="s">
        <v>19</v>
      </c>
      <c r="I1" s="138"/>
      <c r="J1" s="138"/>
      <c r="K1" s="138" t="s">
        <v>78</v>
      </c>
      <c r="L1" s="138"/>
      <c r="M1" s="138"/>
      <c r="N1" s="138" t="s">
        <v>79</v>
      </c>
      <c r="O1" s="138"/>
      <c r="P1" s="138"/>
      <c r="Q1" s="138" t="s">
        <v>80</v>
      </c>
      <c r="R1" s="138"/>
      <c r="S1" s="138"/>
      <c r="T1" s="138" t="s">
        <v>81</v>
      </c>
    </row>
    <row r="2" spans="2:33" ht="14.8" customHeight="1" thickBot="1">
      <c r="B2" s="140"/>
      <c r="C2" s="140"/>
      <c r="D2" s="140"/>
      <c r="E2" s="140"/>
      <c r="F2" s="140"/>
      <c r="G2" s="139"/>
      <c r="H2" s="142" t="s">
        <v>82</v>
      </c>
      <c r="I2" s="142" t="s">
        <v>83</v>
      </c>
      <c r="J2" s="142" t="s">
        <v>84</v>
      </c>
      <c r="K2" s="142" t="s">
        <v>85</v>
      </c>
      <c r="L2" s="142" t="s">
        <v>86</v>
      </c>
      <c r="M2" s="142" t="s">
        <v>87</v>
      </c>
      <c r="N2" s="142" t="s">
        <v>88</v>
      </c>
      <c r="O2" s="142" t="s">
        <v>89</v>
      </c>
      <c r="P2" s="142" t="s">
        <v>90</v>
      </c>
      <c r="Q2" s="142" t="s">
        <v>91</v>
      </c>
      <c r="R2" s="142" t="s">
        <v>92</v>
      </c>
      <c r="S2" s="142" t="s">
        <v>93</v>
      </c>
      <c r="T2" s="138"/>
    </row>
    <row r="3" spans="2:33" ht="26.85" customHeight="1" thickBot="1">
      <c r="B3" s="140"/>
      <c r="C3" s="140"/>
      <c r="D3" s="141"/>
      <c r="E3" s="140"/>
      <c r="F3" s="140"/>
      <c r="G3" s="139"/>
      <c r="H3" s="142"/>
      <c r="I3" s="142"/>
      <c r="J3" s="142"/>
      <c r="K3" s="142"/>
      <c r="L3" s="142"/>
      <c r="M3" s="142"/>
      <c r="N3" s="142"/>
      <c r="O3" s="142"/>
      <c r="P3" s="142"/>
      <c r="Q3" s="142"/>
      <c r="R3" s="142"/>
      <c r="S3" s="142"/>
      <c r="T3" s="138"/>
    </row>
    <row r="4" spans="2:33" ht="109.4">
      <c r="B4" s="28">
        <v>1</v>
      </c>
      <c r="C4" s="6">
        <v>49</v>
      </c>
      <c r="D4" s="29" t="s">
        <v>94</v>
      </c>
      <c r="E4" s="1" t="s">
        <v>6</v>
      </c>
      <c r="F4" s="2" t="s">
        <v>1</v>
      </c>
      <c r="G4" s="8">
        <v>32.677</v>
      </c>
      <c r="H4" s="8"/>
      <c r="I4" s="30"/>
      <c r="J4" s="30"/>
      <c r="K4" s="31">
        <v>0.4</v>
      </c>
      <c r="L4" s="31">
        <v>0.8</v>
      </c>
      <c r="M4" s="31">
        <v>0.51200000000000001</v>
      </c>
      <c r="N4" s="32">
        <v>44</v>
      </c>
      <c r="O4" s="32">
        <v>75</v>
      </c>
      <c r="P4" s="32">
        <f>60/1000</f>
        <v>0.06</v>
      </c>
      <c r="Q4" s="33">
        <f>H4*K4*N4</f>
        <v>0</v>
      </c>
      <c r="R4" s="33">
        <f>I4*L4*O4</f>
        <v>0</v>
      </c>
      <c r="S4" s="33">
        <f>J4*M4*P4</f>
        <v>0</v>
      </c>
      <c r="T4" s="33">
        <f>SUM(Q4:S4)</f>
        <v>0</v>
      </c>
    </row>
    <row r="5" spans="2:33" ht="109.4">
      <c r="B5" s="34">
        <v>2</v>
      </c>
      <c r="C5" s="6">
        <v>50</v>
      </c>
      <c r="D5" s="29" t="s">
        <v>95</v>
      </c>
      <c r="E5" s="1" t="s">
        <v>7</v>
      </c>
      <c r="F5" s="2" t="s">
        <v>5</v>
      </c>
      <c r="G5" s="8">
        <v>2</v>
      </c>
      <c r="H5" s="8"/>
      <c r="I5" s="35"/>
      <c r="J5" s="35"/>
      <c r="K5" s="36">
        <v>0.4</v>
      </c>
      <c r="L5" s="36">
        <v>0.8</v>
      </c>
      <c r="M5" s="36">
        <v>0.51200000000000001</v>
      </c>
      <c r="N5" s="37">
        <v>44</v>
      </c>
      <c r="O5" s="37">
        <v>75</v>
      </c>
      <c r="P5" s="37">
        <f t="shared" ref="P5:P17" si="0">60/1000</f>
        <v>0.06</v>
      </c>
      <c r="Q5" s="38">
        <f t="shared" ref="Q5:S17" si="1">H5*K5*N5</f>
        <v>0</v>
      </c>
      <c r="R5" s="38">
        <f t="shared" si="1"/>
        <v>0</v>
      </c>
      <c r="S5" s="38">
        <f t="shared" si="1"/>
        <v>0</v>
      </c>
      <c r="T5" s="38">
        <f t="shared" ref="T5:T17" si="2">SUM(Q5:S5)</f>
        <v>0</v>
      </c>
    </row>
    <row r="6" spans="2:33" ht="109.4">
      <c r="B6" s="34">
        <v>3</v>
      </c>
      <c r="C6" s="6">
        <v>51</v>
      </c>
      <c r="D6" s="29" t="s">
        <v>96</v>
      </c>
      <c r="E6" s="1" t="s">
        <v>8</v>
      </c>
      <c r="F6" s="2" t="s">
        <v>5</v>
      </c>
      <c r="G6" s="8">
        <v>5</v>
      </c>
      <c r="H6" s="8"/>
      <c r="I6" s="35"/>
      <c r="J6" s="35"/>
      <c r="K6" s="36">
        <v>0.4</v>
      </c>
      <c r="L6" s="36">
        <v>0.8</v>
      </c>
      <c r="M6" s="36">
        <v>0.51200000000000001</v>
      </c>
      <c r="N6" s="37">
        <v>44</v>
      </c>
      <c r="O6" s="37">
        <v>75</v>
      </c>
      <c r="P6" s="37">
        <f t="shared" si="0"/>
        <v>0.06</v>
      </c>
      <c r="Q6" s="38">
        <f t="shared" si="1"/>
        <v>0</v>
      </c>
      <c r="R6" s="38">
        <f t="shared" si="1"/>
        <v>0</v>
      </c>
      <c r="S6" s="38">
        <f t="shared" si="1"/>
        <v>0</v>
      </c>
      <c r="T6" s="38">
        <f t="shared" si="2"/>
        <v>0</v>
      </c>
    </row>
    <row r="7" spans="2:33" ht="77.95" customHeight="1">
      <c r="B7" s="34">
        <v>4</v>
      </c>
      <c r="C7" s="6">
        <v>52</v>
      </c>
      <c r="D7" s="29" t="s">
        <v>97</v>
      </c>
      <c r="E7" s="1" t="s">
        <v>9</v>
      </c>
      <c r="F7" s="2" t="s">
        <v>1</v>
      </c>
      <c r="G7" s="8">
        <v>48.7</v>
      </c>
      <c r="H7" s="8"/>
      <c r="I7" s="35"/>
      <c r="J7" s="35"/>
      <c r="K7" s="36">
        <v>0.4</v>
      </c>
      <c r="L7" s="36">
        <v>0.8</v>
      </c>
      <c r="M7" s="36">
        <v>0.51200000000000001</v>
      </c>
      <c r="N7" s="37">
        <v>44</v>
      </c>
      <c r="O7" s="37">
        <v>75</v>
      </c>
      <c r="P7" s="37">
        <f t="shared" si="0"/>
        <v>0.06</v>
      </c>
      <c r="Q7" s="38">
        <f t="shared" si="1"/>
        <v>0</v>
      </c>
      <c r="R7" s="38">
        <f t="shared" si="1"/>
        <v>0</v>
      </c>
      <c r="S7" s="38">
        <f t="shared" si="1"/>
        <v>0</v>
      </c>
      <c r="T7" s="38">
        <f t="shared" si="2"/>
        <v>0</v>
      </c>
    </row>
    <row r="8" spans="2:33" ht="187.5">
      <c r="B8" s="34">
        <v>5</v>
      </c>
      <c r="C8" s="6">
        <v>53</v>
      </c>
      <c r="D8" s="29" t="s">
        <v>98</v>
      </c>
      <c r="E8" s="1" t="s">
        <v>10</v>
      </c>
      <c r="F8" s="2" t="s">
        <v>1</v>
      </c>
      <c r="G8" s="7">
        <v>15.27</v>
      </c>
      <c r="H8" s="7">
        <v>2.67</v>
      </c>
      <c r="I8" s="35"/>
      <c r="J8" s="35">
        <v>1084</v>
      </c>
      <c r="K8" s="36">
        <v>0.4</v>
      </c>
      <c r="L8" s="36">
        <v>0.8</v>
      </c>
      <c r="M8" s="36">
        <v>0.51200000000000001</v>
      </c>
      <c r="N8" s="37">
        <v>44</v>
      </c>
      <c r="O8" s="37">
        <v>75</v>
      </c>
      <c r="P8" s="37">
        <f t="shared" si="0"/>
        <v>0.06</v>
      </c>
      <c r="Q8" s="38">
        <f t="shared" si="1"/>
        <v>46.992000000000004</v>
      </c>
      <c r="R8" s="38">
        <f t="shared" si="1"/>
        <v>0</v>
      </c>
      <c r="S8" s="38">
        <f t="shared" si="1"/>
        <v>33.30048</v>
      </c>
      <c r="T8" s="38">
        <f t="shared" si="2"/>
        <v>80.292480000000012</v>
      </c>
    </row>
    <row r="9" spans="2:33" ht="234.35">
      <c r="B9" s="34">
        <v>7</v>
      </c>
      <c r="C9" s="6">
        <v>54</v>
      </c>
      <c r="D9" s="29" t="s">
        <v>99</v>
      </c>
      <c r="E9" s="3" t="s">
        <v>11</v>
      </c>
      <c r="F9" s="2" t="s">
        <v>3</v>
      </c>
      <c r="G9" s="7">
        <v>191.03</v>
      </c>
      <c r="H9" s="7">
        <v>3.01</v>
      </c>
      <c r="I9" s="35"/>
      <c r="J9" s="35">
        <v>1356</v>
      </c>
      <c r="K9" s="36">
        <v>0.4</v>
      </c>
      <c r="L9" s="36">
        <v>0.8</v>
      </c>
      <c r="M9" s="36">
        <v>0.51200000000000001</v>
      </c>
      <c r="N9" s="37">
        <v>44</v>
      </c>
      <c r="O9" s="37">
        <v>75</v>
      </c>
      <c r="P9" s="37">
        <f t="shared" si="0"/>
        <v>0.06</v>
      </c>
      <c r="Q9" s="38">
        <f t="shared" si="1"/>
        <v>52.975999999999999</v>
      </c>
      <c r="R9" s="38">
        <f t="shared" si="1"/>
        <v>0</v>
      </c>
      <c r="S9" s="38">
        <f t="shared" si="1"/>
        <v>41.656320000000001</v>
      </c>
      <c r="T9" s="38">
        <f t="shared" si="2"/>
        <v>94.632319999999993</v>
      </c>
    </row>
    <row r="10" spans="2:33" ht="265.60000000000002">
      <c r="B10" s="34">
        <v>8</v>
      </c>
      <c r="C10" s="6">
        <v>55</v>
      </c>
      <c r="D10" s="29" t="s">
        <v>100</v>
      </c>
      <c r="E10" s="1" t="s">
        <v>12</v>
      </c>
      <c r="F10" s="2" t="s">
        <v>13</v>
      </c>
      <c r="G10" s="7">
        <v>0.1</v>
      </c>
      <c r="H10" s="7"/>
      <c r="I10" s="35"/>
      <c r="J10" s="35"/>
      <c r="K10" s="36">
        <v>0.4</v>
      </c>
      <c r="L10" s="36">
        <v>0.8</v>
      </c>
      <c r="M10" s="36">
        <v>0.51200000000000001</v>
      </c>
      <c r="N10" s="37">
        <v>44</v>
      </c>
      <c r="O10" s="37">
        <v>75</v>
      </c>
      <c r="P10" s="37">
        <f t="shared" si="0"/>
        <v>0.06</v>
      </c>
      <c r="Q10" s="38">
        <f t="shared" si="1"/>
        <v>0</v>
      </c>
      <c r="R10" s="38">
        <f t="shared" si="1"/>
        <v>0</v>
      </c>
      <c r="S10" s="38">
        <f t="shared" si="1"/>
        <v>0</v>
      </c>
      <c r="T10" s="38">
        <f t="shared" si="2"/>
        <v>0</v>
      </c>
    </row>
    <row r="11" spans="2:33" ht="203.1">
      <c r="B11" s="34">
        <v>9</v>
      </c>
      <c r="C11" s="6">
        <v>56</v>
      </c>
      <c r="D11" s="29" t="s">
        <v>101</v>
      </c>
      <c r="E11" s="1" t="s">
        <v>14</v>
      </c>
      <c r="F11" s="2" t="s">
        <v>3</v>
      </c>
      <c r="G11" s="7">
        <v>11.04</v>
      </c>
      <c r="H11" s="7">
        <v>0.248</v>
      </c>
      <c r="I11" s="35"/>
      <c r="J11" s="35"/>
      <c r="K11" s="36">
        <v>0.4</v>
      </c>
      <c r="L11" s="36">
        <v>0.8</v>
      </c>
      <c r="M11" s="36">
        <v>0.51200000000000001</v>
      </c>
      <c r="N11" s="37">
        <v>44</v>
      </c>
      <c r="O11" s="37">
        <v>75</v>
      </c>
      <c r="P11" s="37">
        <f t="shared" si="0"/>
        <v>0.06</v>
      </c>
      <c r="Q11" s="38">
        <f t="shared" si="1"/>
        <v>4.3648000000000007</v>
      </c>
      <c r="R11" s="38">
        <f t="shared" si="1"/>
        <v>0</v>
      </c>
      <c r="S11" s="38">
        <f t="shared" si="1"/>
        <v>0</v>
      </c>
      <c r="T11" s="38">
        <f t="shared" si="2"/>
        <v>4.3648000000000007</v>
      </c>
    </row>
    <row r="12" spans="2:33" ht="203.1">
      <c r="B12" s="34">
        <v>10</v>
      </c>
      <c r="C12" s="6">
        <v>57</v>
      </c>
      <c r="D12" s="29" t="s">
        <v>102</v>
      </c>
      <c r="E12" s="1" t="s">
        <v>15</v>
      </c>
      <c r="F12" s="2" t="s">
        <v>3</v>
      </c>
      <c r="G12" s="7">
        <v>547.15</v>
      </c>
      <c r="H12" s="7">
        <v>7.31</v>
      </c>
      <c r="I12" s="35"/>
      <c r="J12" s="35"/>
      <c r="K12" s="36">
        <v>0.4</v>
      </c>
      <c r="L12" s="36">
        <v>0.8</v>
      </c>
      <c r="M12" s="36">
        <v>0.51200000000000001</v>
      </c>
      <c r="N12" s="37">
        <v>44</v>
      </c>
      <c r="O12" s="37">
        <v>75</v>
      </c>
      <c r="P12" s="37">
        <f t="shared" si="0"/>
        <v>0.06</v>
      </c>
      <c r="Q12" s="38">
        <f t="shared" si="1"/>
        <v>128.65600000000001</v>
      </c>
      <c r="R12" s="38">
        <f t="shared" si="1"/>
        <v>0</v>
      </c>
      <c r="S12" s="38">
        <f t="shared" si="1"/>
        <v>0</v>
      </c>
      <c r="T12" s="38">
        <f t="shared" si="2"/>
        <v>128.65600000000001</v>
      </c>
    </row>
    <row r="13" spans="2:33" ht="109.4">
      <c r="B13" s="34">
        <v>12</v>
      </c>
      <c r="C13" s="6">
        <v>59</v>
      </c>
      <c r="D13" s="29" t="s">
        <v>103</v>
      </c>
      <c r="E13" s="1" t="s">
        <v>16</v>
      </c>
      <c r="F13" s="2" t="s">
        <v>1</v>
      </c>
      <c r="G13" s="7">
        <v>0</v>
      </c>
      <c r="H13" s="7"/>
      <c r="I13" s="35"/>
      <c r="J13" s="35"/>
      <c r="K13" s="36">
        <v>0.4</v>
      </c>
      <c r="L13" s="36">
        <v>0.8</v>
      </c>
      <c r="M13" s="36">
        <v>0.51200000000000001</v>
      </c>
      <c r="N13" s="37">
        <v>44</v>
      </c>
      <c r="O13" s="37">
        <v>75</v>
      </c>
      <c r="P13" s="37">
        <f t="shared" si="0"/>
        <v>0.06</v>
      </c>
      <c r="Q13" s="38">
        <f t="shared" si="1"/>
        <v>0</v>
      </c>
      <c r="R13" s="38">
        <f t="shared" si="1"/>
        <v>0</v>
      </c>
      <c r="S13" s="38">
        <f t="shared" si="1"/>
        <v>0</v>
      </c>
      <c r="T13" s="38">
        <f t="shared" si="2"/>
        <v>0</v>
      </c>
    </row>
    <row r="14" spans="2:33" ht="121.6" customHeight="1">
      <c r="B14" s="34">
        <v>39</v>
      </c>
      <c r="C14" s="4">
        <v>15</v>
      </c>
      <c r="D14" s="29" t="s">
        <v>104</v>
      </c>
      <c r="E14" s="9" t="s">
        <v>27</v>
      </c>
      <c r="F14" s="10"/>
      <c r="G14" s="10"/>
      <c r="H14" s="39"/>
      <c r="I14" s="35"/>
      <c r="J14" s="35"/>
      <c r="K14" s="36">
        <v>0.4</v>
      </c>
      <c r="L14" s="36">
        <v>0.8</v>
      </c>
      <c r="M14" s="36">
        <v>0.51200000000000001</v>
      </c>
      <c r="N14" s="37">
        <v>44</v>
      </c>
      <c r="O14" s="37">
        <v>75</v>
      </c>
      <c r="P14" s="37">
        <f t="shared" si="0"/>
        <v>0.06</v>
      </c>
      <c r="Q14" s="38">
        <f t="shared" si="1"/>
        <v>0</v>
      </c>
      <c r="R14" s="38">
        <f t="shared" si="1"/>
        <v>0</v>
      </c>
      <c r="S14" s="38">
        <f t="shared" si="1"/>
        <v>0</v>
      </c>
      <c r="T14" s="38">
        <f t="shared" si="2"/>
        <v>0</v>
      </c>
    </row>
    <row r="15" spans="2:33" ht="109.4">
      <c r="B15" s="34">
        <v>40</v>
      </c>
      <c r="C15" s="6">
        <v>16</v>
      </c>
      <c r="D15" s="29" t="s">
        <v>105</v>
      </c>
      <c r="E15" s="9" t="s">
        <v>28</v>
      </c>
      <c r="F15" s="4"/>
      <c r="G15" s="4"/>
      <c r="H15" s="8"/>
      <c r="I15" s="35"/>
      <c r="J15" s="35"/>
      <c r="K15" s="36">
        <v>0.4</v>
      </c>
      <c r="L15" s="36">
        <v>0.8</v>
      </c>
      <c r="M15" s="36">
        <v>0.51200000000000001</v>
      </c>
      <c r="N15" s="37">
        <v>44</v>
      </c>
      <c r="O15" s="37">
        <v>75</v>
      </c>
      <c r="P15" s="37">
        <f t="shared" si="0"/>
        <v>0.06</v>
      </c>
      <c r="Q15" s="38">
        <f t="shared" si="1"/>
        <v>0</v>
      </c>
      <c r="R15" s="38">
        <f t="shared" si="1"/>
        <v>0</v>
      </c>
      <c r="S15" s="38">
        <f t="shared" si="1"/>
        <v>0</v>
      </c>
      <c r="T15" s="38">
        <f t="shared" si="2"/>
        <v>0</v>
      </c>
    </row>
    <row r="16" spans="2:33" ht="104.8" customHeight="1">
      <c r="B16" s="34">
        <v>41</v>
      </c>
      <c r="C16" s="4">
        <v>17</v>
      </c>
      <c r="D16" s="29" t="s">
        <v>106</v>
      </c>
      <c r="E16" s="9" t="s">
        <v>29</v>
      </c>
      <c r="F16" s="11"/>
      <c r="G16" s="11"/>
      <c r="H16" s="40"/>
      <c r="I16" s="35"/>
      <c r="J16" s="35"/>
      <c r="K16" s="36">
        <v>0.4</v>
      </c>
      <c r="L16" s="36">
        <v>0.8</v>
      </c>
      <c r="M16" s="36">
        <v>0.51200000000000001</v>
      </c>
      <c r="N16" s="37">
        <v>44</v>
      </c>
      <c r="O16" s="37">
        <v>75</v>
      </c>
      <c r="P16" s="37">
        <f t="shared" si="0"/>
        <v>0.06</v>
      </c>
      <c r="Q16" s="38">
        <f t="shared" si="1"/>
        <v>0</v>
      </c>
      <c r="R16" s="38">
        <f t="shared" si="1"/>
        <v>0</v>
      </c>
      <c r="S16" s="38">
        <f t="shared" si="1"/>
        <v>0</v>
      </c>
      <c r="T16" s="38">
        <f t="shared" si="2"/>
        <v>0</v>
      </c>
      <c r="X16" s="41"/>
      <c r="Y16" s="42"/>
      <c r="Z16" s="43"/>
      <c r="AA16" s="44"/>
      <c r="AB16" s="44"/>
      <c r="AC16" s="45"/>
      <c r="AD16" s="46"/>
      <c r="AG16" s="47"/>
    </row>
    <row r="17" spans="2:33" ht="143.85" customHeight="1">
      <c r="B17" s="34">
        <v>42</v>
      </c>
      <c r="C17" s="6">
        <v>18</v>
      </c>
      <c r="D17" s="29" t="s">
        <v>107</v>
      </c>
      <c r="E17" s="5" t="s">
        <v>23</v>
      </c>
      <c r="F17" s="4"/>
      <c r="G17" s="4"/>
      <c r="H17" s="8"/>
      <c r="I17" s="35"/>
      <c r="J17" s="35"/>
      <c r="K17" s="36">
        <v>0.4</v>
      </c>
      <c r="L17" s="36">
        <v>0.8</v>
      </c>
      <c r="M17" s="36">
        <v>0.51200000000000001</v>
      </c>
      <c r="N17" s="37">
        <v>44</v>
      </c>
      <c r="O17" s="37">
        <v>75</v>
      </c>
      <c r="P17" s="37">
        <f t="shared" si="0"/>
        <v>0.06</v>
      </c>
      <c r="Q17" s="38">
        <f t="shared" si="1"/>
        <v>0</v>
      </c>
      <c r="R17" s="38">
        <f t="shared" si="1"/>
        <v>0</v>
      </c>
      <c r="S17" s="38">
        <f t="shared" si="1"/>
        <v>0</v>
      </c>
      <c r="T17" s="38">
        <f t="shared" si="2"/>
        <v>0</v>
      </c>
      <c r="X17" s="41"/>
      <c r="Y17" s="42"/>
      <c r="Z17" s="43"/>
      <c r="AA17" s="44"/>
      <c r="AB17" s="44"/>
      <c r="AC17" s="45"/>
      <c r="AD17" s="46"/>
      <c r="AG17" s="47"/>
    </row>
    <row r="18" spans="2:33">
      <c r="T18" s="48">
        <f>ROUND(SUM(T4:T17),0)</f>
        <v>308</v>
      </c>
    </row>
    <row r="26" spans="2:33">
      <c r="H26" s="49" t="s">
        <v>117</v>
      </c>
      <c r="I26" s="49"/>
      <c r="J26" s="50" t="s">
        <v>121</v>
      </c>
      <c r="K26" s="50"/>
      <c r="L26" s="49" t="s">
        <v>122</v>
      </c>
      <c r="M26" s="49"/>
      <c r="N26" s="51" t="s">
        <v>123</v>
      </c>
      <c r="O26" s="51"/>
    </row>
    <row r="27" spans="2:33">
      <c r="H27" s="27" t="s">
        <v>110</v>
      </c>
      <c r="I27" s="52">
        <v>4.7222222222222221E-2</v>
      </c>
      <c r="J27" s="53"/>
      <c r="K27" s="27">
        <v>191.03</v>
      </c>
      <c r="L27" s="53" t="s">
        <v>19</v>
      </c>
      <c r="M27" s="27">
        <v>11.04</v>
      </c>
      <c r="N27" s="53" t="s">
        <v>118</v>
      </c>
      <c r="O27" s="27">
        <v>547.15</v>
      </c>
    </row>
    <row r="28" spans="2:33">
      <c r="H28" s="27" t="s">
        <v>19</v>
      </c>
      <c r="I28" s="27">
        <v>15.27</v>
      </c>
      <c r="J28" s="53" t="s">
        <v>19</v>
      </c>
      <c r="K28" s="27">
        <f>K27*0.1</f>
        <v>19.103000000000002</v>
      </c>
      <c r="L28" s="53"/>
      <c r="M28" s="27">
        <f>M27*0.016</f>
        <v>0.17663999999999999</v>
      </c>
      <c r="N28" s="53"/>
      <c r="O28" s="27">
        <f>O27*0.008</f>
        <v>4.3772000000000002</v>
      </c>
    </row>
    <row r="29" spans="2:33">
      <c r="H29" s="27" t="s">
        <v>111</v>
      </c>
      <c r="I29" s="27">
        <f>0.61*0.21*0.11</f>
        <v>1.4090999999999999E-2</v>
      </c>
      <c r="J29" s="53" t="s">
        <v>124</v>
      </c>
      <c r="K29" s="52">
        <v>4.4444444444444446E-2</v>
      </c>
      <c r="L29" s="53" t="s">
        <v>116</v>
      </c>
      <c r="M29" s="27">
        <f>M28*1.33</f>
        <v>0.23493120000000001</v>
      </c>
      <c r="N29" s="53" t="s">
        <v>116</v>
      </c>
      <c r="O29" s="27">
        <f>O28*1.33</f>
        <v>5.821676000000001</v>
      </c>
    </row>
    <row r="30" spans="2:33">
      <c r="H30" s="27" t="s">
        <v>112</v>
      </c>
      <c r="I30" s="54">
        <f>I28/I29</f>
        <v>1083.670427932723</v>
      </c>
      <c r="J30" s="53" t="s">
        <v>111</v>
      </c>
      <c r="K30" s="27">
        <f>0.61*0.21*0.11</f>
        <v>1.4090999999999999E-2</v>
      </c>
      <c r="L30" s="53" t="s">
        <v>124</v>
      </c>
      <c r="M30" s="52">
        <v>4.5833333333333337E-2</v>
      </c>
      <c r="N30" s="53" t="s">
        <v>124</v>
      </c>
      <c r="O30" s="52">
        <v>4.5833333333333337E-2</v>
      </c>
    </row>
    <row r="31" spans="2:33">
      <c r="H31" s="27" t="s">
        <v>113</v>
      </c>
      <c r="I31" s="27">
        <f>0.6*0.2*0.1</f>
        <v>1.2E-2</v>
      </c>
      <c r="J31" s="53" t="s">
        <v>112</v>
      </c>
      <c r="K31" s="54">
        <f>K28/K30</f>
        <v>1355.6880278191754</v>
      </c>
      <c r="L31" s="53" t="s">
        <v>125</v>
      </c>
      <c r="M31" s="27">
        <f>(1/7)*M29</f>
        <v>3.3561599999999997E-2</v>
      </c>
      <c r="N31" s="53" t="s">
        <v>125</v>
      </c>
      <c r="O31" s="27">
        <f>(1/7)*O29</f>
        <v>0.83166800000000007</v>
      </c>
    </row>
    <row r="32" spans="2:33">
      <c r="H32" s="27" t="s">
        <v>114</v>
      </c>
      <c r="I32" s="27">
        <f>I30*I31</f>
        <v>13.004045135192676</v>
      </c>
      <c r="J32" s="53" t="s">
        <v>113</v>
      </c>
      <c r="K32" s="27">
        <f>0.6*0.2*0.1</f>
        <v>1.2E-2</v>
      </c>
      <c r="L32" s="53" t="s">
        <v>126</v>
      </c>
      <c r="M32" s="55">
        <f>(6/7)*M29</f>
        <v>0.20136959999999998</v>
      </c>
      <c r="N32" s="53" t="s">
        <v>126</v>
      </c>
      <c r="O32" s="55">
        <f>(6/7)*O29</f>
        <v>4.9900080000000004</v>
      </c>
    </row>
    <row r="33" spans="7:22">
      <c r="H33" s="27" t="s">
        <v>115</v>
      </c>
      <c r="I33" s="27">
        <f>I28-I32</f>
        <v>2.2659548648073233</v>
      </c>
      <c r="J33" s="53" t="s">
        <v>114</v>
      </c>
      <c r="K33" s="27">
        <f>K32*K31</f>
        <v>16.268256333830106</v>
      </c>
      <c r="L33" s="53" t="s">
        <v>124</v>
      </c>
      <c r="M33" s="52">
        <v>4.4444444444444446E-2</v>
      </c>
      <c r="N33" s="53" t="s">
        <v>124</v>
      </c>
      <c r="O33" s="52">
        <v>4.4444444444444446E-2</v>
      </c>
    </row>
    <row r="34" spans="7:22">
      <c r="H34" s="27" t="s">
        <v>116</v>
      </c>
      <c r="I34" s="27">
        <f>I33*1.33</f>
        <v>3.01371997019374</v>
      </c>
      <c r="J34" s="53" t="s">
        <v>115</v>
      </c>
      <c r="K34" s="27">
        <f>K28-K33</f>
        <v>2.8347436661698957</v>
      </c>
      <c r="L34" s="53"/>
      <c r="M34" s="27">
        <f>M27*0.004</f>
        <v>4.4159999999999998E-2</v>
      </c>
      <c r="N34" s="53"/>
      <c r="O34" s="27">
        <f>O27*0.004</f>
        <v>2.1886000000000001</v>
      </c>
    </row>
    <row r="35" spans="7:22">
      <c r="H35" s="27" t="s">
        <v>108</v>
      </c>
      <c r="I35" s="27">
        <f>(1/9)*I34</f>
        <v>0.33485777446597109</v>
      </c>
      <c r="J35" s="53" t="s">
        <v>116</v>
      </c>
      <c r="K35" s="27">
        <f>K34*1.33</f>
        <v>3.7702090760059614</v>
      </c>
      <c r="L35" s="27" t="s">
        <v>116</v>
      </c>
      <c r="M35" s="27">
        <f>M34*1.33</f>
        <v>5.8732800000000002E-2</v>
      </c>
      <c r="N35" s="53" t="s">
        <v>116</v>
      </c>
      <c r="O35" s="27">
        <f>O34*1.33</f>
        <v>2.9108380000000005</v>
      </c>
    </row>
    <row r="36" spans="7:22">
      <c r="H36" s="27" t="s">
        <v>109</v>
      </c>
      <c r="I36" s="54">
        <f>(8/9)*I34</f>
        <v>2.6788621957277687</v>
      </c>
      <c r="J36" s="53" t="s">
        <v>108</v>
      </c>
      <c r="K36" s="27">
        <f>(1/5)*K35</f>
        <v>0.75404181520119229</v>
      </c>
      <c r="L36" s="53" t="s">
        <v>125</v>
      </c>
      <c r="M36" s="27">
        <f>M35*(1/5)</f>
        <v>1.1746560000000001E-2</v>
      </c>
      <c r="N36" s="53" t="s">
        <v>125</v>
      </c>
      <c r="O36" s="27">
        <f>(1/5)*O35</f>
        <v>0.58216760000000012</v>
      </c>
    </row>
    <row r="37" spans="7:22">
      <c r="J37" s="53" t="s">
        <v>109</v>
      </c>
      <c r="K37" s="54">
        <f>(4/5)*K35</f>
        <v>3.0161672608047692</v>
      </c>
      <c r="L37" s="53" t="s">
        <v>126</v>
      </c>
      <c r="M37" s="55">
        <f>(4/5)*M35</f>
        <v>4.6986240000000006E-2</v>
      </c>
      <c r="N37" s="53" t="s">
        <v>126</v>
      </c>
      <c r="O37" s="55">
        <f>(4/5)*O35</f>
        <v>2.3286704000000005</v>
      </c>
    </row>
    <row r="38" spans="7:22">
      <c r="L38" s="27" t="s">
        <v>127</v>
      </c>
      <c r="M38" s="54">
        <f>M37+M32</f>
        <v>0.24835583999999999</v>
      </c>
      <c r="N38" s="53" t="s">
        <v>127</v>
      </c>
      <c r="O38" s="54">
        <f>O37+O32</f>
        <v>7.3186784000000014</v>
      </c>
    </row>
    <row r="39" spans="7:22">
      <c r="V39" s="52"/>
    </row>
    <row r="46" spans="7:22">
      <c r="G46" s="27">
        <f>15*37</f>
        <v>555</v>
      </c>
    </row>
  </sheetData>
  <mergeCells count="23">
    <mergeCell ref="Q1:S1"/>
    <mergeCell ref="T1:T3"/>
    <mergeCell ref="H2:H3"/>
    <mergeCell ref="I2:I3"/>
    <mergeCell ref="J2:J3"/>
    <mergeCell ref="K2:K3"/>
    <mergeCell ref="L2:L3"/>
    <mergeCell ref="S2:S3"/>
    <mergeCell ref="M2:M3"/>
    <mergeCell ref="N2:N3"/>
    <mergeCell ref="O2:O3"/>
    <mergeCell ref="P2:P3"/>
    <mergeCell ref="Q2:Q3"/>
    <mergeCell ref="R2:R3"/>
    <mergeCell ref="H1:J1"/>
    <mergeCell ref="K1:M1"/>
    <mergeCell ref="N1:P1"/>
    <mergeCell ref="G1:G3"/>
    <mergeCell ref="B1:B3"/>
    <mergeCell ref="C1:C3"/>
    <mergeCell ref="D1:D3"/>
    <mergeCell ref="E1:E3"/>
    <mergeCell ref="F1:F3"/>
  </mergeCells>
  <pageMargins left="0.39370078740157483" right="0.31496062992125984" top="0.55118110236220474" bottom="0.35433070866141736" header="0.31496062992125984" footer="0.31496062992125984"/>
  <pageSetup paperSize="9" scale="64" fitToHeight="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pageSetUpPr fitToPage="1"/>
  </sheetPr>
  <dimension ref="A1:XEL107"/>
  <sheetViews>
    <sheetView tabSelected="1" zoomScale="85" zoomScaleNormal="85" zoomScaleSheetLayoutView="70" workbookViewId="0">
      <pane ySplit="3" topLeftCell="A19" activePane="bottomLeft" state="frozen"/>
      <selection pane="bottomLeft" activeCell="B25" sqref="B25"/>
    </sheetView>
  </sheetViews>
  <sheetFormatPr defaultColWidth="8.7109375" defaultRowHeight="15.65"/>
  <cols>
    <col min="1" max="1" width="7" style="125" customWidth="1"/>
    <col min="2" max="2" width="72.140625" style="115" customWidth="1"/>
    <col min="3" max="3" width="13.28515625" style="130" customWidth="1"/>
    <col min="4" max="4" width="13.28515625" style="98" customWidth="1"/>
    <col min="5" max="5" width="22.7109375" style="98" customWidth="1"/>
    <col min="6" max="6" width="23.7109375" style="98" customWidth="1"/>
    <col min="7" max="7" width="8.7109375" style="125"/>
    <col min="8" max="8" width="23.42578125" style="125" customWidth="1"/>
    <col min="9" max="11" width="8.7109375" style="125"/>
    <col min="12" max="12" width="18" style="125" bestFit="1" customWidth="1"/>
    <col min="13" max="16384" width="8.7109375" style="125"/>
  </cols>
  <sheetData>
    <row r="1" spans="1:12" ht="25.85" customHeight="1">
      <c r="A1" s="143" t="s">
        <v>151</v>
      </c>
      <c r="B1" s="143"/>
      <c r="C1" s="143"/>
      <c r="D1" s="143"/>
      <c r="E1" s="143"/>
      <c r="F1" s="143"/>
    </row>
    <row r="2" spans="1:12" ht="15.65" customHeight="1">
      <c r="A2" s="144" t="s">
        <v>131</v>
      </c>
      <c r="B2" s="145" t="s">
        <v>4</v>
      </c>
      <c r="C2" s="146" t="s">
        <v>146</v>
      </c>
      <c r="D2" s="146"/>
      <c r="E2" s="146"/>
      <c r="F2" s="146"/>
    </row>
    <row r="3" spans="1:12">
      <c r="A3" s="144"/>
      <c r="B3" s="145"/>
      <c r="C3" s="92" t="s">
        <v>19</v>
      </c>
      <c r="D3" s="91" t="s">
        <v>20</v>
      </c>
      <c r="E3" s="91" t="s">
        <v>21</v>
      </c>
      <c r="F3" s="91" t="s">
        <v>22</v>
      </c>
    </row>
    <row r="4" spans="1:12" s="126" customFormat="1">
      <c r="A4" s="79">
        <v>1</v>
      </c>
      <c r="B4" s="91">
        <v>2</v>
      </c>
      <c r="C4" s="132">
        <v>3</v>
      </c>
      <c r="D4" s="133">
        <v>4</v>
      </c>
      <c r="E4" s="132">
        <v>5</v>
      </c>
      <c r="F4" s="133">
        <v>6</v>
      </c>
    </row>
    <row r="5" spans="1:12">
      <c r="A5" s="94"/>
      <c r="B5" s="93" t="s">
        <v>39</v>
      </c>
      <c r="C5" s="96"/>
      <c r="D5" s="94"/>
      <c r="E5" s="105"/>
      <c r="F5" s="105"/>
    </row>
    <row r="6" spans="1:12" ht="31.25">
      <c r="A6" s="94">
        <v>1</v>
      </c>
      <c r="B6" s="78" t="s">
        <v>170</v>
      </c>
      <c r="C6" s="96">
        <v>5</v>
      </c>
      <c r="D6" s="94" t="s">
        <v>0</v>
      </c>
      <c r="E6" s="82">
        <v>39000</v>
      </c>
      <c r="F6" s="82">
        <f>ROUND(E6*C6,0)</f>
        <v>195000</v>
      </c>
    </row>
    <row r="7" spans="1:12" ht="31.25">
      <c r="A7" s="94">
        <v>2</v>
      </c>
      <c r="B7" s="78" t="s">
        <v>169</v>
      </c>
      <c r="C7" s="96">
        <v>5</v>
      </c>
      <c r="D7" s="94" t="s">
        <v>0</v>
      </c>
      <c r="E7" s="82">
        <v>9000</v>
      </c>
      <c r="F7" s="82">
        <f t="shared" ref="F7:F18" si="0">ROUND(E7*C7,0)</f>
        <v>45000</v>
      </c>
      <c r="L7" s="131"/>
    </row>
    <row r="8" spans="1:12" ht="32.6" customHeight="1">
      <c r="A8" s="94">
        <v>3</v>
      </c>
      <c r="B8" s="78" t="s">
        <v>168</v>
      </c>
      <c r="C8" s="96">
        <v>1</v>
      </c>
      <c r="D8" s="94" t="s">
        <v>0</v>
      </c>
      <c r="E8" s="82">
        <v>8400</v>
      </c>
      <c r="F8" s="82">
        <f t="shared" si="0"/>
        <v>8400</v>
      </c>
    </row>
    <row r="9" spans="1:12" ht="34.65" customHeight="1">
      <c r="A9" s="94">
        <v>4</v>
      </c>
      <c r="B9" s="78" t="s">
        <v>172</v>
      </c>
      <c r="C9" s="96">
        <v>1</v>
      </c>
      <c r="D9" s="94" t="s">
        <v>0</v>
      </c>
      <c r="E9" s="82">
        <v>9300</v>
      </c>
      <c r="F9" s="82">
        <f t="shared" si="0"/>
        <v>9300</v>
      </c>
    </row>
    <row r="10" spans="1:12" ht="36.700000000000003" customHeight="1">
      <c r="A10" s="94">
        <v>5</v>
      </c>
      <c r="B10" s="78" t="s">
        <v>171</v>
      </c>
      <c r="C10" s="96">
        <v>1</v>
      </c>
      <c r="D10" s="94" t="s">
        <v>0</v>
      </c>
      <c r="E10" s="82">
        <v>4200</v>
      </c>
      <c r="F10" s="82">
        <f t="shared" si="0"/>
        <v>4200</v>
      </c>
    </row>
    <row r="11" spans="1:12">
      <c r="A11" s="94">
        <v>6</v>
      </c>
      <c r="B11" s="78" t="s">
        <v>173</v>
      </c>
      <c r="C11" s="96">
        <v>1</v>
      </c>
      <c r="D11" s="94" t="s">
        <v>0</v>
      </c>
      <c r="E11" s="82">
        <v>32000</v>
      </c>
      <c r="F11" s="82">
        <f t="shared" si="0"/>
        <v>32000</v>
      </c>
    </row>
    <row r="12" spans="1:12" ht="31.25">
      <c r="A12" s="94">
        <v>7</v>
      </c>
      <c r="B12" s="78" t="s">
        <v>174</v>
      </c>
      <c r="C12" s="96">
        <v>1</v>
      </c>
      <c r="D12" s="94" t="s">
        <v>0</v>
      </c>
      <c r="E12" s="82">
        <v>97000</v>
      </c>
      <c r="F12" s="82">
        <f t="shared" si="0"/>
        <v>97000</v>
      </c>
    </row>
    <row r="13" spans="1:12" ht="31.25">
      <c r="A13" s="94">
        <v>8</v>
      </c>
      <c r="B13" s="78" t="s">
        <v>175</v>
      </c>
      <c r="C13" s="96">
        <v>1</v>
      </c>
      <c r="D13" s="94" t="s">
        <v>0</v>
      </c>
      <c r="E13" s="82">
        <v>29000</v>
      </c>
      <c r="F13" s="82">
        <f t="shared" si="0"/>
        <v>29000</v>
      </c>
    </row>
    <row r="14" spans="1:12" ht="31.25">
      <c r="A14" s="94">
        <v>9</v>
      </c>
      <c r="B14" s="78" t="s">
        <v>176</v>
      </c>
      <c r="C14" s="96">
        <v>1</v>
      </c>
      <c r="D14" s="94" t="s">
        <v>0</v>
      </c>
      <c r="E14" s="82">
        <v>16200</v>
      </c>
      <c r="F14" s="82">
        <f t="shared" si="0"/>
        <v>16200</v>
      </c>
    </row>
    <row r="15" spans="1:12" ht="49.6" customHeight="1">
      <c r="A15" s="94">
        <v>10</v>
      </c>
      <c r="B15" s="78" t="s">
        <v>177</v>
      </c>
      <c r="C15" s="96">
        <v>1</v>
      </c>
      <c r="D15" s="94" t="s">
        <v>0</v>
      </c>
      <c r="E15" s="82">
        <v>46000</v>
      </c>
      <c r="F15" s="82">
        <f t="shared" si="0"/>
        <v>46000</v>
      </c>
    </row>
    <row r="16" spans="1:12" ht="31.25">
      <c r="A16" s="94">
        <v>11</v>
      </c>
      <c r="B16" s="78" t="s">
        <v>210</v>
      </c>
      <c r="C16" s="96">
        <v>1</v>
      </c>
      <c r="D16" s="94" t="s">
        <v>17</v>
      </c>
      <c r="E16" s="82">
        <v>78000</v>
      </c>
      <c r="F16" s="82">
        <f t="shared" si="0"/>
        <v>78000</v>
      </c>
      <c r="H16" s="134">
        <f>SUM(F16:F16)</f>
        <v>78000</v>
      </c>
    </row>
    <row r="17" spans="1:6" ht="31.25">
      <c r="A17" s="94">
        <v>12</v>
      </c>
      <c r="B17" s="78" t="s">
        <v>181</v>
      </c>
      <c r="C17" s="88">
        <v>1</v>
      </c>
      <c r="D17" s="94" t="s">
        <v>0</v>
      </c>
      <c r="E17" s="82">
        <v>80000</v>
      </c>
      <c r="F17" s="82">
        <f t="shared" si="0"/>
        <v>80000</v>
      </c>
    </row>
    <row r="18" spans="1:6" ht="31.25">
      <c r="A18" s="94">
        <v>13</v>
      </c>
      <c r="B18" s="78" t="s">
        <v>182</v>
      </c>
      <c r="C18" s="88">
        <v>1</v>
      </c>
      <c r="D18" s="94" t="s">
        <v>0</v>
      </c>
      <c r="E18" s="82">
        <v>210000</v>
      </c>
      <c r="F18" s="82">
        <f t="shared" si="0"/>
        <v>210000</v>
      </c>
    </row>
    <row r="19" spans="1:6">
      <c r="A19" s="94"/>
      <c r="B19" s="78"/>
      <c r="C19" s="97"/>
      <c r="D19" s="80"/>
      <c r="E19" s="99" t="s">
        <v>119</v>
      </c>
      <c r="F19" s="100">
        <f>SUM(F6:F18)</f>
        <v>850100</v>
      </c>
    </row>
    <row r="20" spans="1:6">
      <c r="A20" s="94"/>
      <c r="B20" s="93" t="s">
        <v>221</v>
      </c>
      <c r="C20" s="97"/>
      <c r="D20" s="137"/>
      <c r="E20" s="99"/>
      <c r="F20" s="100"/>
    </row>
    <row r="21" spans="1:6" ht="31.25">
      <c r="A21" s="94">
        <v>14</v>
      </c>
      <c r="B21" s="78" t="s">
        <v>178</v>
      </c>
      <c r="C21" s="96">
        <v>2</v>
      </c>
      <c r="D21" s="94" t="s">
        <v>0</v>
      </c>
      <c r="E21" s="82">
        <v>2100</v>
      </c>
      <c r="F21" s="82">
        <f>ROUND(E21*C21,0)</f>
        <v>4200</v>
      </c>
    </row>
    <row r="22" spans="1:6" ht="31.25">
      <c r="A22" s="94">
        <v>15</v>
      </c>
      <c r="B22" s="78" t="s">
        <v>179</v>
      </c>
      <c r="C22" s="96">
        <v>2</v>
      </c>
      <c r="D22" s="94" t="s">
        <v>0</v>
      </c>
      <c r="E22" s="82">
        <v>14500</v>
      </c>
      <c r="F22" s="82">
        <f>ROUND(E22*C22,0)</f>
        <v>29000</v>
      </c>
    </row>
    <row r="23" spans="1:6" ht="31.25">
      <c r="A23" s="94">
        <v>16</v>
      </c>
      <c r="B23" s="78" t="s">
        <v>180</v>
      </c>
      <c r="C23" s="96">
        <v>2</v>
      </c>
      <c r="D23" s="94" t="s">
        <v>0</v>
      </c>
      <c r="E23" s="82">
        <v>24000</v>
      </c>
      <c r="F23" s="82">
        <f>ROUND(E23*C23,0)</f>
        <v>48000</v>
      </c>
    </row>
    <row r="24" spans="1:6">
      <c r="A24" s="94"/>
      <c r="B24" s="78"/>
      <c r="C24" s="97"/>
      <c r="D24" s="137"/>
      <c r="E24" s="99" t="s">
        <v>119</v>
      </c>
      <c r="F24" s="100">
        <f>SUM(F21:F23)</f>
        <v>81200</v>
      </c>
    </row>
    <row r="25" spans="1:6">
      <c r="A25" s="94"/>
      <c r="B25" s="93" t="s">
        <v>34</v>
      </c>
      <c r="C25" s="97"/>
      <c r="D25" s="94"/>
      <c r="E25" s="106"/>
      <c r="F25" s="106"/>
    </row>
    <row r="26" spans="1:6" ht="46.9">
      <c r="A26" s="94">
        <v>17</v>
      </c>
      <c r="B26" s="107" t="s">
        <v>183</v>
      </c>
      <c r="C26" s="97">
        <v>536.11</v>
      </c>
      <c r="D26" s="94" t="s">
        <v>3</v>
      </c>
      <c r="E26" s="108">
        <v>85</v>
      </c>
      <c r="F26" s="82">
        <f t="shared" ref="F26:F38" si="1">ROUND(E26*C26,0)</f>
        <v>45569</v>
      </c>
    </row>
    <row r="27" spans="1:6">
      <c r="A27" s="94">
        <v>18</v>
      </c>
      <c r="B27" s="109" t="s">
        <v>184</v>
      </c>
      <c r="C27" s="110">
        <v>3.89</v>
      </c>
      <c r="D27" s="89" t="s">
        <v>1</v>
      </c>
      <c r="E27" s="81">
        <v>4036</v>
      </c>
      <c r="F27" s="82">
        <f t="shared" si="1"/>
        <v>15700</v>
      </c>
    </row>
    <row r="28" spans="1:6">
      <c r="A28" s="94">
        <v>19</v>
      </c>
      <c r="B28" s="109" t="s">
        <v>185</v>
      </c>
      <c r="C28" s="97">
        <v>37.130000000000003</v>
      </c>
      <c r="D28" s="89" t="s">
        <v>3</v>
      </c>
      <c r="E28" s="81">
        <v>13</v>
      </c>
      <c r="F28" s="82">
        <f t="shared" si="1"/>
        <v>483</v>
      </c>
    </row>
    <row r="29" spans="1:6">
      <c r="A29" s="94">
        <v>20</v>
      </c>
      <c r="B29" s="109" t="s">
        <v>186</v>
      </c>
      <c r="C29" s="110">
        <v>0.7</v>
      </c>
      <c r="D29" s="89" t="s">
        <v>1</v>
      </c>
      <c r="E29" s="81">
        <v>4424</v>
      </c>
      <c r="F29" s="82">
        <f t="shared" si="1"/>
        <v>3097</v>
      </c>
    </row>
    <row r="30" spans="1:6" ht="62.5">
      <c r="A30" s="94">
        <v>21</v>
      </c>
      <c r="B30" s="111" t="s">
        <v>187</v>
      </c>
      <c r="C30" s="97">
        <v>107.18</v>
      </c>
      <c r="D30" s="89" t="s">
        <v>2</v>
      </c>
      <c r="E30" s="81">
        <v>162</v>
      </c>
      <c r="F30" s="82">
        <f t="shared" si="1"/>
        <v>17363</v>
      </c>
    </row>
    <row r="31" spans="1:6" ht="50.3" customHeight="1">
      <c r="A31" s="94">
        <v>22</v>
      </c>
      <c r="B31" s="78" t="s">
        <v>188</v>
      </c>
      <c r="C31" s="97">
        <v>23.463000000000001</v>
      </c>
      <c r="D31" s="89" t="s">
        <v>3</v>
      </c>
      <c r="E31" s="81">
        <v>9241</v>
      </c>
      <c r="F31" s="82">
        <f t="shared" si="1"/>
        <v>216822</v>
      </c>
    </row>
    <row r="32" spans="1:6" ht="31.25">
      <c r="A32" s="94">
        <v>23</v>
      </c>
      <c r="B32" s="101" t="s">
        <v>189</v>
      </c>
      <c r="C32" s="97">
        <v>10.17</v>
      </c>
      <c r="D32" s="89" t="s">
        <v>3</v>
      </c>
      <c r="E32" s="81">
        <v>5839</v>
      </c>
      <c r="F32" s="82">
        <f t="shared" si="1"/>
        <v>59383</v>
      </c>
    </row>
    <row r="33" spans="1:16366" ht="31.25">
      <c r="A33" s="94">
        <v>24</v>
      </c>
      <c r="B33" s="78" t="s">
        <v>190</v>
      </c>
      <c r="C33" s="97">
        <v>1</v>
      </c>
      <c r="D33" s="89" t="s">
        <v>0</v>
      </c>
      <c r="E33" s="81">
        <v>75000</v>
      </c>
      <c r="F33" s="82">
        <f t="shared" si="1"/>
        <v>75000</v>
      </c>
    </row>
    <row r="34" spans="1:16366" ht="31.25">
      <c r="A34" s="94">
        <v>25</v>
      </c>
      <c r="B34" s="78" t="s">
        <v>191</v>
      </c>
      <c r="C34" s="97">
        <v>0.43</v>
      </c>
      <c r="D34" s="89" t="s">
        <v>1</v>
      </c>
      <c r="E34" s="81">
        <v>15969</v>
      </c>
      <c r="F34" s="82">
        <f t="shared" si="1"/>
        <v>6867</v>
      </c>
    </row>
    <row r="35" spans="1:16366" ht="19.05" customHeight="1">
      <c r="A35" s="94">
        <v>26</v>
      </c>
      <c r="B35" s="101" t="s">
        <v>209</v>
      </c>
      <c r="C35" s="97">
        <v>1</v>
      </c>
      <c r="D35" s="89" t="s">
        <v>17</v>
      </c>
      <c r="E35" s="81">
        <v>1151096</v>
      </c>
      <c r="F35" s="82">
        <f t="shared" si="1"/>
        <v>1151096</v>
      </c>
      <c r="H35" s="134"/>
    </row>
    <row r="36" spans="1:16366" ht="62.5">
      <c r="A36" s="94">
        <v>28</v>
      </c>
      <c r="B36" s="78" t="s">
        <v>192</v>
      </c>
      <c r="C36" s="97">
        <v>6.72</v>
      </c>
      <c r="D36" s="89" t="s">
        <v>3</v>
      </c>
      <c r="E36" s="81">
        <v>6734</v>
      </c>
      <c r="F36" s="82">
        <f t="shared" si="1"/>
        <v>45252</v>
      </c>
    </row>
    <row r="37" spans="1:16366" ht="46.9">
      <c r="A37" s="94">
        <v>29</v>
      </c>
      <c r="B37" s="101" t="s">
        <v>193</v>
      </c>
      <c r="C37" s="112">
        <v>10.843500000000002</v>
      </c>
      <c r="D37" s="89" t="s">
        <v>3</v>
      </c>
      <c r="E37" s="81">
        <v>1569</v>
      </c>
      <c r="F37" s="82">
        <f t="shared" si="1"/>
        <v>17013</v>
      </c>
    </row>
    <row r="38" spans="1:16366" ht="31.25">
      <c r="A38" s="94">
        <v>30</v>
      </c>
      <c r="B38" s="101" t="s">
        <v>194</v>
      </c>
      <c r="C38" s="112">
        <v>1</v>
      </c>
      <c r="D38" s="89" t="s">
        <v>132</v>
      </c>
      <c r="E38" s="81">
        <v>300000</v>
      </c>
      <c r="F38" s="82">
        <f t="shared" si="1"/>
        <v>300000</v>
      </c>
    </row>
    <row r="39" spans="1:16366">
      <c r="A39" s="94"/>
      <c r="B39" s="100"/>
      <c r="C39" s="100"/>
      <c r="D39" s="100"/>
      <c r="E39" s="99" t="s">
        <v>119</v>
      </c>
      <c r="F39" s="100">
        <f>SUM(F26:F38)</f>
        <v>1953645</v>
      </c>
      <c r="G39" s="127"/>
      <c r="H39" s="128"/>
      <c r="I39" s="128"/>
      <c r="J39" s="128"/>
      <c r="K39" s="127"/>
      <c r="L39" s="128"/>
      <c r="M39" s="128"/>
      <c r="N39" s="128"/>
      <c r="O39" s="127"/>
      <c r="P39" s="128"/>
      <c r="Q39" s="128"/>
      <c r="R39" s="128"/>
      <c r="S39" s="127"/>
      <c r="T39" s="128"/>
      <c r="U39" s="128"/>
      <c r="V39" s="128"/>
      <c r="W39" s="127"/>
      <c r="X39" s="128"/>
      <c r="Y39" s="128"/>
      <c r="Z39" s="128"/>
      <c r="AA39" s="127"/>
      <c r="AB39" s="128"/>
      <c r="AC39" s="128"/>
      <c r="AD39" s="128"/>
      <c r="AE39" s="127"/>
      <c r="AF39" s="128"/>
      <c r="AG39" s="128"/>
      <c r="AH39" s="128"/>
      <c r="AI39" s="127"/>
      <c r="AJ39" s="128"/>
      <c r="AK39" s="128"/>
      <c r="AL39" s="128"/>
      <c r="AM39" s="127"/>
      <c r="AN39" s="128"/>
      <c r="AO39" s="128"/>
      <c r="AP39" s="128"/>
      <c r="AQ39" s="127"/>
      <c r="AR39" s="128"/>
      <c r="AS39" s="128"/>
      <c r="AT39" s="128"/>
      <c r="AU39" s="127"/>
      <c r="AV39" s="128"/>
      <c r="AW39" s="128"/>
      <c r="AX39" s="128"/>
      <c r="AY39" s="127"/>
      <c r="AZ39" s="128"/>
      <c r="BA39" s="128"/>
      <c r="BB39" s="128"/>
      <c r="BC39" s="127"/>
      <c r="BD39" s="128"/>
      <c r="BE39" s="128"/>
      <c r="BF39" s="128"/>
      <c r="BG39" s="127"/>
      <c r="BH39" s="128"/>
      <c r="BI39" s="128"/>
      <c r="BJ39" s="128"/>
      <c r="BK39" s="127"/>
      <c r="BL39" s="128"/>
      <c r="BM39" s="128"/>
      <c r="BN39" s="128"/>
      <c r="BO39" s="127"/>
      <c r="BP39" s="128"/>
      <c r="BQ39" s="128"/>
      <c r="BR39" s="128"/>
      <c r="BS39" s="127"/>
      <c r="BT39" s="128"/>
      <c r="BU39" s="128"/>
      <c r="BV39" s="128"/>
      <c r="BW39" s="127"/>
      <c r="BX39" s="128"/>
      <c r="BY39" s="128"/>
      <c r="BZ39" s="128"/>
      <c r="CA39" s="127"/>
      <c r="CB39" s="128"/>
      <c r="CC39" s="128"/>
      <c r="CD39" s="128"/>
      <c r="CE39" s="127"/>
      <c r="CF39" s="128"/>
      <c r="CG39" s="128"/>
      <c r="CH39" s="128"/>
      <c r="CI39" s="127"/>
      <c r="CJ39" s="128"/>
      <c r="CK39" s="128"/>
      <c r="CL39" s="128"/>
      <c r="CM39" s="127"/>
      <c r="CN39" s="128"/>
      <c r="CO39" s="128"/>
      <c r="CP39" s="128"/>
      <c r="CQ39" s="127"/>
      <c r="CR39" s="128"/>
      <c r="CS39" s="128"/>
      <c r="CT39" s="128"/>
      <c r="CU39" s="127"/>
      <c r="CV39" s="128"/>
      <c r="CW39" s="128"/>
      <c r="CX39" s="128"/>
      <c r="CY39" s="127"/>
      <c r="CZ39" s="128"/>
      <c r="DA39" s="128"/>
      <c r="DB39" s="128"/>
      <c r="DC39" s="127"/>
      <c r="DD39" s="128"/>
      <c r="DE39" s="128"/>
      <c r="DF39" s="128"/>
      <c r="DG39" s="127"/>
      <c r="DH39" s="128"/>
      <c r="DI39" s="128"/>
      <c r="DJ39" s="128"/>
      <c r="DK39" s="127"/>
      <c r="DL39" s="128"/>
      <c r="DM39" s="128"/>
      <c r="DN39" s="128"/>
      <c r="DO39" s="127"/>
      <c r="DP39" s="128"/>
      <c r="DQ39" s="128"/>
      <c r="DR39" s="128"/>
      <c r="DS39" s="127"/>
      <c r="DT39" s="128"/>
      <c r="DU39" s="128"/>
      <c r="DV39" s="128"/>
      <c r="DW39" s="127"/>
      <c r="DX39" s="128"/>
      <c r="DY39" s="128"/>
      <c r="DZ39" s="128"/>
      <c r="EA39" s="127"/>
      <c r="EB39" s="128"/>
      <c r="EC39" s="128"/>
      <c r="ED39" s="128"/>
      <c r="EE39" s="127"/>
      <c r="EF39" s="128"/>
      <c r="EG39" s="128"/>
      <c r="EH39" s="128"/>
      <c r="EI39" s="127"/>
      <c r="EJ39" s="128"/>
      <c r="EK39" s="128"/>
      <c r="EL39" s="128"/>
      <c r="EM39" s="127"/>
      <c r="EN39" s="128"/>
      <c r="EO39" s="128"/>
      <c r="EP39" s="128"/>
      <c r="EQ39" s="127"/>
      <c r="ER39" s="128"/>
      <c r="ES39" s="128"/>
      <c r="ET39" s="128"/>
      <c r="EU39" s="127"/>
      <c r="EV39" s="128"/>
      <c r="EW39" s="128"/>
      <c r="EX39" s="128"/>
      <c r="EY39" s="127"/>
      <c r="EZ39" s="128"/>
      <c r="FA39" s="128"/>
      <c r="FB39" s="128"/>
      <c r="FC39" s="127"/>
      <c r="FD39" s="128"/>
      <c r="FE39" s="128"/>
      <c r="FF39" s="128"/>
      <c r="FG39" s="127"/>
      <c r="FH39" s="128"/>
      <c r="FI39" s="128"/>
      <c r="FJ39" s="128"/>
      <c r="FK39" s="127"/>
      <c r="FL39" s="128"/>
      <c r="FM39" s="128"/>
      <c r="FN39" s="128"/>
      <c r="FO39" s="127"/>
      <c r="FP39" s="128"/>
      <c r="FQ39" s="128"/>
      <c r="FR39" s="128"/>
      <c r="FS39" s="127"/>
      <c r="FT39" s="128"/>
      <c r="FU39" s="128"/>
      <c r="FV39" s="128"/>
      <c r="FW39" s="127"/>
      <c r="FX39" s="128"/>
      <c r="FY39" s="128"/>
      <c r="FZ39" s="128"/>
      <c r="GA39" s="127"/>
      <c r="GB39" s="128"/>
      <c r="GC39" s="128"/>
      <c r="GD39" s="128"/>
      <c r="GE39" s="127"/>
      <c r="GF39" s="128"/>
      <c r="GG39" s="128"/>
      <c r="GH39" s="128"/>
      <c r="GI39" s="127"/>
      <c r="GJ39" s="128"/>
      <c r="GK39" s="128"/>
      <c r="GL39" s="128"/>
      <c r="GM39" s="127"/>
      <c r="GN39" s="128"/>
      <c r="GO39" s="128"/>
      <c r="GP39" s="128"/>
      <c r="GQ39" s="127"/>
      <c r="GR39" s="128"/>
      <c r="GS39" s="128"/>
      <c r="GT39" s="128"/>
      <c r="GU39" s="127"/>
      <c r="GV39" s="128"/>
      <c r="GW39" s="128"/>
      <c r="GX39" s="128"/>
      <c r="GY39" s="127"/>
      <c r="GZ39" s="128"/>
      <c r="HA39" s="128"/>
      <c r="HB39" s="128"/>
      <c r="HC39" s="127"/>
      <c r="HD39" s="128"/>
      <c r="HE39" s="128"/>
      <c r="HF39" s="128"/>
      <c r="HG39" s="127"/>
      <c r="HH39" s="128"/>
      <c r="HI39" s="128"/>
      <c r="HJ39" s="128"/>
      <c r="HK39" s="127"/>
      <c r="HL39" s="128"/>
      <c r="HM39" s="128"/>
      <c r="HN39" s="128"/>
      <c r="HO39" s="127"/>
      <c r="HP39" s="128"/>
      <c r="HQ39" s="128"/>
      <c r="HR39" s="128"/>
      <c r="HS39" s="127"/>
      <c r="HT39" s="128"/>
      <c r="HU39" s="128"/>
      <c r="HV39" s="128"/>
      <c r="HW39" s="127"/>
      <c r="HX39" s="128"/>
      <c r="HY39" s="128"/>
      <c r="HZ39" s="128"/>
      <c r="IA39" s="127"/>
      <c r="IB39" s="128"/>
      <c r="IC39" s="128"/>
      <c r="ID39" s="128"/>
      <c r="IE39" s="127"/>
      <c r="IF39" s="128"/>
      <c r="IG39" s="128"/>
      <c r="IH39" s="128"/>
      <c r="II39" s="127"/>
      <c r="IJ39" s="128"/>
      <c r="IK39" s="128"/>
      <c r="IL39" s="128"/>
      <c r="IM39" s="127"/>
      <c r="IN39" s="128"/>
      <c r="IO39" s="128"/>
      <c r="IP39" s="128"/>
      <c r="IQ39" s="127"/>
      <c r="IR39" s="128"/>
      <c r="IS39" s="128"/>
      <c r="IT39" s="128"/>
      <c r="IU39" s="127"/>
      <c r="IV39" s="128"/>
      <c r="IW39" s="128"/>
      <c r="IX39" s="128"/>
      <c r="IY39" s="127"/>
      <c r="IZ39" s="128"/>
      <c r="JA39" s="128"/>
      <c r="JB39" s="128"/>
      <c r="JC39" s="127"/>
      <c r="JD39" s="128"/>
      <c r="JE39" s="128"/>
      <c r="JF39" s="128"/>
      <c r="JG39" s="127"/>
      <c r="JH39" s="128"/>
      <c r="JI39" s="128"/>
      <c r="JJ39" s="128"/>
      <c r="JK39" s="127"/>
      <c r="JL39" s="128"/>
      <c r="JM39" s="128"/>
      <c r="JN39" s="128"/>
      <c r="JO39" s="127"/>
      <c r="JP39" s="128"/>
      <c r="JQ39" s="128"/>
      <c r="JR39" s="128"/>
      <c r="JS39" s="127"/>
      <c r="JT39" s="128"/>
      <c r="JU39" s="128"/>
      <c r="JV39" s="128"/>
      <c r="JW39" s="127"/>
      <c r="JX39" s="128"/>
      <c r="JY39" s="128"/>
      <c r="JZ39" s="128"/>
      <c r="KA39" s="127"/>
      <c r="KB39" s="128"/>
      <c r="KC39" s="128"/>
      <c r="KD39" s="128"/>
      <c r="KE39" s="127"/>
      <c r="KF39" s="128"/>
      <c r="KG39" s="128"/>
      <c r="KH39" s="128"/>
      <c r="KI39" s="127"/>
      <c r="KJ39" s="128"/>
      <c r="KK39" s="128"/>
      <c r="KL39" s="128"/>
      <c r="KM39" s="127"/>
      <c r="KN39" s="128"/>
      <c r="KO39" s="128"/>
      <c r="KP39" s="128"/>
      <c r="KQ39" s="127"/>
      <c r="KR39" s="128"/>
      <c r="KS39" s="128"/>
      <c r="KT39" s="128"/>
      <c r="KU39" s="127"/>
      <c r="KV39" s="128"/>
      <c r="KW39" s="128"/>
      <c r="KX39" s="128"/>
      <c r="KY39" s="127"/>
      <c r="KZ39" s="128"/>
      <c r="LA39" s="128"/>
      <c r="LB39" s="128"/>
      <c r="LC39" s="127"/>
      <c r="LD39" s="128"/>
      <c r="LE39" s="128"/>
      <c r="LF39" s="128"/>
      <c r="LG39" s="127"/>
      <c r="LH39" s="128"/>
      <c r="LI39" s="128"/>
      <c r="LJ39" s="128"/>
      <c r="LK39" s="127"/>
      <c r="LL39" s="128"/>
      <c r="LM39" s="128"/>
      <c r="LN39" s="128"/>
      <c r="LO39" s="127"/>
      <c r="LP39" s="128"/>
      <c r="LQ39" s="128"/>
      <c r="LR39" s="128"/>
      <c r="LS39" s="127"/>
      <c r="LT39" s="128"/>
      <c r="LU39" s="128"/>
      <c r="LV39" s="128"/>
      <c r="LW39" s="127"/>
      <c r="LX39" s="128"/>
      <c r="LY39" s="128"/>
      <c r="LZ39" s="128"/>
      <c r="MA39" s="127"/>
      <c r="MB39" s="128"/>
      <c r="MC39" s="128"/>
      <c r="MD39" s="128"/>
      <c r="ME39" s="127"/>
      <c r="MF39" s="128"/>
      <c r="MG39" s="128"/>
      <c r="MH39" s="128"/>
      <c r="MI39" s="127"/>
      <c r="MJ39" s="128"/>
      <c r="MK39" s="128"/>
      <c r="ML39" s="128"/>
      <c r="MM39" s="127"/>
      <c r="MN39" s="128"/>
      <c r="MO39" s="128"/>
      <c r="MP39" s="128"/>
      <c r="MQ39" s="127"/>
      <c r="MR39" s="128"/>
      <c r="MS39" s="128"/>
      <c r="MT39" s="128"/>
      <c r="MU39" s="127"/>
      <c r="MV39" s="128"/>
      <c r="MW39" s="128"/>
      <c r="MX39" s="128"/>
      <c r="MY39" s="127"/>
      <c r="MZ39" s="128"/>
      <c r="NA39" s="128"/>
      <c r="NB39" s="128"/>
      <c r="NC39" s="127"/>
      <c r="ND39" s="128"/>
      <c r="NE39" s="128"/>
      <c r="NF39" s="128"/>
      <c r="NG39" s="127"/>
      <c r="NH39" s="128"/>
      <c r="NI39" s="128"/>
      <c r="NJ39" s="128"/>
      <c r="NK39" s="127"/>
      <c r="NL39" s="128"/>
      <c r="NM39" s="128"/>
      <c r="NN39" s="128"/>
      <c r="NO39" s="127"/>
      <c r="NP39" s="128"/>
      <c r="NQ39" s="128"/>
      <c r="NR39" s="128"/>
      <c r="NS39" s="127"/>
      <c r="NT39" s="128"/>
      <c r="NU39" s="128"/>
      <c r="NV39" s="128"/>
      <c r="NW39" s="127"/>
      <c r="NX39" s="128"/>
      <c r="NY39" s="128"/>
      <c r="NZ39" s="128"/>
      <c r="OA39" s="127"/>
      <c r="OB39" s="128"/>
      <c r="OC39" s="128"/>
      <c r="OD39" s="128"/>
      <c r="OE39" s="127"/>
      <c r="OF39" s="128"/>
      <c r="OG39" s="128"/>
      <c r="OH39" s="128"/>
      <c r="OI39" s="127"/>
      <c r="OJ39" s="128"/>
      <c r="OK39" s="128"/>
      <c r="OL39" s="128"/>
      <c r="OM39" s="127"/>
      <c r="ON39" s="128"/>
      <c r="OO39" s="128"/>
      <c r="OP39" s="128"/>
      <c r="OQ39" s="127"/>
      <c r="OR39" s="128"/>
      <c r="OS39" s="128"/>
      <c r="OT39" s="128"/>
      <c r="OU39" s="127"/>
      <c r="OV39" s="128"/>
      <c r="OW39" s="128"/>
      <c r="OX39" s="128"/>
      <c r="OY39" s="127"/>
      <c r="OZ39" s="128"/>
      <c r="PA39" s="128"/>
      <c r="PB39" s="128"/>
      <c r="PC39" s="127"/>
      <c r="PD39" s="128"/>
      <c r="PE39" s="128"/>
      <c r="PF39" s="128"/>
      <c r="PG39" s="127"/>
      <c r="PH39" s="128"/>
      <c r="PI39" s="128"/>
      <c r="PJ39" s="128"/>
      <c r="PK39" s="127"/>
      <c r="PL39" s="128"/>
      <c r="PM39" s="128"/>
      <c r="PN39" s="128"/>
      <c r="PO39" s="127"/>
      <c r="PP39" s="128"/>
      <c r="PQ39" s="128"/>
      <c r="PR39" s="128"/>
      <c r="PS39" s="127"/>
      <c r="PT39" s="128"/>
      <c r="PU39" s="128"/>
      <c r="PV39" s="128"/>
      <c r="PW39" s="127"/>
      <c r="PX39" s="128"/>
      <c r="PY39" s="128"/>
      <c r="PZ39" s="128"/>
      <c r="QA39" s="127"/>
      <c r="QB39" s="128"/>
      <c r="QC39" s="128"/>
      <c r="QD39" s="128"/>
      <c r="QE39" s="127"/>
      <c r="QF39" s="128"/>
      <c r="QG39" s="128"/>
      <c r="QH39" s="128"/>
      <c r="QI39" s="127"/>
      <c r="QJ39" s="128"/>
      <c r="QK39" s="128"/>
      <c r="QL39" s="128"/>
      <c r="QM39" s="127"/>
      <c r="QN39" s="128"/>
      <c r="QO39" s="128"/>
      <c r="QP39" s="128"/>
      <c r="QQ39" s="127"/>
      <c r="QR39" s="128"/>
      <c r="QS39" s="128"/>
      <c r="QT39" s="128"/>
      <c r="QU39" s="127"/>
      <c r="QV39" s="128"/>
      <c r="QW39" s="128"/>
      <c r="QX39" s="128"/>
      <c r="QY39" s="127"/>
      <c r="QZ39" s="128"/>
      <c r="RA39" s="128"/>
      <c r="RB39" s="128"/>
      <c r="RC39" s="127"/>
      <c r="RD39" s="128"/>
      <c r="RE39" s="128"/>
      <c r="RF39" s="128"/>
      <c r="RG39" s="127"/>
      <c r="RH39" s="128"/>
      <c r="RI39" s="128"/>
      <c r="RJ39" s="128"/>
      <c r="RK39" s="127"/>
      <c r="RL39" s="128"/>
      <c r="RM39" s="128"/>
      <c r="RN39" s="128"/>
      <c r="RO39" s="127"/>
      <c r="RP39" s="128"/>
      <c r="RQ39" s="128"/>
      <c r="RR39" s="128"/>
      <c r="RS39" s="127"/>
      <c r="RT39" s="128"/>
      <c r="RU39" s="128"/>
      <c r="RV39" s="128"/>
      <c r="RW39" s="127"/>
      <c r="RX39" s="128"/>
      <c r="RY39" s="128"/>
      <c r="RZ39" s="128"/>
      <c r="SA39" s="127"/>
      <c r="SB39" s="128"/>
      <c r="SC39" s="128"/>
      <c r="SD39" s="128"/>
      <c r="SE39" s="127"/>
      <c r="SF39" s="128"/>
      <c r="SG39" s="128"/>
      <c r="SH39" s="128"/>
      <c r="SI39" s="127"/>
      <c r="SJ39" s="128"/>
      <c r="SK39" s="128"/>
      <c r="SL39" s="128"/>
      <c r="SM39" s="127"/>
      <c r="SN39" s="128"/>
      <c r="SO39" s="128"/>
      <c r="SP39" s="128"/>
      <c r="SQ39" s="127"/>
      <c r="SR39" s="128"/>
      <c r="SS39" s="128"/>
      <c r="ST39" s="128"/>
      <c r="SU39" s="127"/>
      <c r="SV39" s="128"/>
      <c r="SW39" s="128"/>
      <c r="SX39" s="128"/>
      <c r="SY39" s="127"/>
      <c r="SZ39" s="128"/>
      <c r="TA39" s="128"/>
      <c r="TB39" s="128"/>
      <c r="TC39" s="127"/>
      <c r="TD39" s="128"/>
      <c r="TE39" s="128"/>
      <c r="TF39" s="128"/>
      <c r="TG39" s="127"/>
      <c r="TH39" s="128"/>
      <c r="TI39" s="128"/>
      <c r="TJ39" s="128"/>
      <c r="TK39" s="127"/>
      <c r="TL39" s="128"/>
      <c r="TM39" s="128"/>
      <c r="TN39" s="128"/>
      <c r="TO39" s="127"/>
      <c r="TP39" s="128"/>
      <c r="TQ39" s="128"/>
      <c r="TR39" s="128"/>
      <c r="TS39" s="127"/>
      <c r="TT39" s="128"/>
      <c r="TU39" s="128"/>
      <c r="TV39" s="128"/>
      <c r="TW39" s="127"/>
      <c r="TX39" s="128"/>
      <c r="TY39" s="128"/>
      <c r="TZ39" s="128"/>
      <c r="UA39" s="127"/>
      <c r="UB39" s="128"/>
      <c r="UC39" s="128"/>
      <c r="UD39" s="128"/>
      <c r="UE39" s="127"/>
      <c r="UF39" s="128"/>
      <c r="UG39" s="128"/>
      <c r="UH39" s="128"/>
      <c r="UI39" s="127"/>
      <c r="UJ39" s="128"/>
      <c r="UK39" s="128"/>
      <c r="UL39" s="128"/>
      <c r="UM39" s="127"/>
      <c r="UN39" s="128"/>
      <c r="UO39" s="128"/>
      <c r="UP39" s="128"/>
      <c r="UQ39" s="127"/>
      <c r="UR39" s="128"/>
      <c r="US39" s="128"/>
      <c r="UT39" s="128"/>
      <c r="UU39" s="127"/>
      <c r="UV39" s="128"/>
      <c r="UW39" s="128"/>
      <c r="UX39" s="128"/>
      <c r="UY39" s="127"/>
      <c r="UZ39" s="128"/>
      <c r="VA39" s="128"/>
      <c r="VB39" s="128"/>
      <c r="VC39" s="127"/>
      <c r="VD39" s="128"/>
      <c r="VE39" s="128"/>
      <c r="VF39" s="128"/>
      <c r="VG39" s="127"/>
      <c r="VH39" s="128"/>
      <c r="VI39" s="128"/>
      <c r="VJ39" s="128"/>
      <c r="VK39" s="127"/>
      <c r="VL39" s="128"/>
      <c r="VM39" s="128"/>
      <c r="VN39" s="128"/>
      <c r="VO39" s="127"/>
      <c r="VP39" s="128"/>
      <c r="VQ39" s="128"/>
      <c r="VR39" s="128"/>
      <c r="VS39" s="127"/>
      <c r="VT39" s="128"/>
      <c r="VU39" s="128"/>
      <c r="VV39" s="128"/>
      <c r="VW39" s="127"/>
      <c r="VX39" s="128"/>
      <c r="VY39" s="128"/>
      <c r="VZ39" s="128"/>
      <c r="WA39" s="127"/>
      <c r="WB39" s="128"/>
      <c r="WC39" s="128"/>
      <c r="WD39" s="128"/>
      <c r="WE39" s="127"/>
      <c r="WF39" s="128"/>
      <c r="WG39" s="128"/>
      <c r="WH39" s="128"/>
      <c r="WI39" s="127"/>
      <c r="WJ39" s="128"/>
      <c r="WK39" s="128"/>
      <c r="WL39" s="128"/>
      <c r="WM39" s="127"/>
      <c r="WN39" s="128"/>
      <c r="WO39" s="128"/>
      <c r="WP39" s="128"/>
      <c r="WQ39" s="127"/>
      <c r="WR39" s="128"/>
      <c r="WS39" s="128"/>
      <c r="WT39" s="128"/>
      <c r="WU39" s="127"/>
      <c r="WV39" s="128"/>
      <c r="WW39" s="128"/>
      <c r="WX39" s="128"/>
      <c r="WY39" s="127"/>
      <c r="WZ39" s="128"/>
      <c r="XA39" s="128"/>
      <c r="XB39" s="128"/>
      <c r="XC39" s="127"/>
      <c r="XD39" s="128"/>
      <c r="XE39" s="128"/>
      <c r="XF39" s="128"/>
      <c r="XG39" s="127"/>
      <c r="XH39" s="128"/>
      <c r="XI39" s="128"/>
      <c r="XJ39" s="128"/>
      <c r="XK39" s="127"/>
      <c r="XL39" s="128"/>
      <c r="XM39" s="128"/>
      <c r="XN39" s="128"/>
      <c r="XO39" s="127"/>
      <c r="XP39" s="128"/>
      <c r="XQ39" s="128"/>
      <c r="XR39" s="128"/>
      <c r="XS39" s="127"/>
      <c r="XT39" s="128"/>
      <c r="XU39" s="128"/>
      <c r="XV39" s="128"/>
      <c r="XW39" s="127"/>
      <c r="XX39" s="128"/>
      <c r="XY39" s="128"/>
      <c r="XZ39" s="128"/>
      <c r="YA39" s="127"/>
      <c r="YB39" s="128"/>
      <c r="YC39" s="128"/>
      <c r="YD39" s="128"/>
      <c r="YE39" s="127"/>
      <c r="YF39" s="128"/>
      <c r="YG39" s="128"/>
      <c r="YH39" s="128"/>
      <c r="YI39" s="127"/>
      <c r="YJ39" s="128"/>
      <c r="YK39" s="128"/>
      <c r="YL39" s="128"/>
      <c r="YM39" s="127"/>
      <c r="YN39" s="128"/>
      <c r="YO39" s="128"/>
      <c r="YP39" s="128"/>
      <c r="YQ39" s="127"/>
      <c r="YR39" s="128"/>
      <c r="YS39" s="128"/>
      <c r="YT39" s="128"/>
      <c r="YU39" s="127"/>
      <c r="YV39" s="128"/>
      <c r="YW39" s="128"/>
      <c r="YX39" s="128"/>
      <c r="YY39" s="127"/>
      <c r="YZ39" s="128"/>
      <c r="ZA39" s="128"/>
      <c r="ZB39" s="128"/>
      <c r="ZC39" s="127"/>
      <c r="ZD39" s="128"/>
      <c r="ZE39" s="128"/>
      <c r="ZF39" s="128"/>
      <c r="ZG39" s="127"/>
      <c r="ZH39" s="128"/>
      <c r="ZI39" s="128"/>
      <c r="ZJ39" s="128"/>
      <c r="ZK39" s="127"/>
      <c r="ZL39" s="128"/>
      <c r="ZM39" s="128"/>
      <c r="ZN39" s="128"/>
      <c r="ZO39" s="127"/>
      <c r="ZP39" s="128"/>
      <c r="ZQ39" s="128"/>
      <c r="ZR39" s="128"/>
      <c r="ZS39" s="127"/>
      <c r="ZT39" s="128"/>
      <c r="ZU39" s="128"/>
      <c r="ZV39" s="128"/>
      <c r="ZW39" s="127"/>
      <c r="ZX39" s="128"/>
      <c r="ZY39" s="128"/>
      <c r="ZZ39" s="128"/>
      <c r="AAA39" s="127"/>
      <c r="AAB39" s="128"/>
      <c r="AAC39" s="128"/>
      <c r="AAD39" s="128"/>
      <c r="AAE39" s="127"/>
      <c r="AAF39" s="128"/>
      <c r="AAG39" s="128"/>
      <c r="AAH39" s="128"/>
      <c r="AAI39" s="127"/>
      <c r="AAJ39" s="128"/>
      <c r="AAK39" s="128"/>
      <c r="AAL39" s="128"/>
      <c r="AAM39" s="127"/>
      <c r="AAN39" s="128"/>
      <c r="AAO39" s="128"/>
      <c r="AAP39" s="128"/>
      <c r="AAQ39" s="127"/>
      <c r="AAR39" s="128"/>
      <c r="AAS39" s="128"/>
      <c r="AAT39" s="128"/>
      <c r="AAU39" s="127"/>
      <c r="AAV39" s="128"/>
      <c r="AAW39" s="128"/>
      <c r="AAX39" s="128"/>
      <c r="AAY39" s="127"/>
      <c r="AAZ39" s="128"/>
      <c r="ABA39" s="128"/>
      <c r="ABB39" s="128"/>
      <c r="ABC39" s="127"/>
      <c r="ABD39" s="128"/>
      <c r="ABE39" s="128"/>
      <c r="ABF39" s="128"/>
      <c r="ABG39" s="127"/>
      <c r="ABH39" s="128"/>
      <c r="ABI39" s="128"/>
      <c r="ABJ39" s="128"/>
      <c r="ABK39" s="127"/>
      <c r="ABL39" s="128"/>
      <c r="ABM39" s="128"/>
      <c r="ABN39" s="128"/>
      <c r="ABO39" s="127"/>
      <c r="ABP39" s="128"/>
      <c r="ABQ39" s="128"/>
      <c r="ABR39" s="128"/>
      <c r="ABS39" s="127"/>
      <c r="ABT39" s="128"/>
      <c r="ABU39" s="128"/>
      <c r="ABV39" s="128"/>
      <c r="ABW39" s="127"/>
      <c r="ABX39" s="128"/>
      <c r="ABY39" s="128"/>
      <c r="ABZ39" s="128"/>
      <c r="ACA39" s="127"/>
      <c r="ACB39" s="128"/>
      <c r="ACC39" s="128"/>
      <c r="ACD39" s="128"/>
      <c r="ACE39" s="127"/>
      <c r="ACF39" s="128"/>
      <c r="ACG39" s="128"/>
      <c r="ACH39" s="128"/>
      <c r="ACI39" s="127"/>
      <c r="ACJ39" s="128"/>
      <c r="ACK39" s="128"/>
      <c r="ACL39" s="128"/>
      <c r="ACM39" s="127"/>
      <c r="ACN39" s="128"/>
      <c r="ACO39" s="128"/>
      <c r="ACP39" s="128"/>
      <c r="ACQ39" s="127"/>
      <c r="ACR39" s="128"/>
      <c r="ACS39" s="128"/>
      <c r="ACT39" s="128"/>
      <c r="ACU39" s="127"/>
      <c r="ACV39" s="128"/>
      <c r="ACW39" s="128"/>
      <c r="ACX39" s="128"/>
      <c r="ACY39" s="127"/>
      <c r="ACZ39" s="128"/>
      <c r="ADA39" s="128"/>
      <c r="ADB39" s="128"/>
      <c r="ADC39" s="127"/>
      <c r="ADD39" s="128"/>
      <c r="ADE39" s="128"/>
      <c r="ADF39" s="128"/>
      <c r="ADG39" s="127"/>
      <c r="ADH39" s="128"/>
      <c r="ADI39" s="128"/>
      <c r="ADJ39" s="128"/>
      <c r="ADK39" s="127"/>
      <c r="ADL39" s="128"/>
      <c r="ADM39" s="128"/>
      <c r="ADN39" s="128"/>
      <c r="ADO39" s="127"/>
      <c r="ADP39" s="128"/>
      <c r="ADQ39" s="128"/>
      <c r="ADR39" s="128"/>
      <c r="ADS39" s="127"/>
      <c r="ADT39" s="128"/>
      <c r="ADU39" s="128"/>
      <c r="ADV39" s="128"/>
      <c r="ADW39" s="127"/>
      <c r="ADX39" s="128"/>
      <c r="ADY39" s="128"/>
      <c r="ADZ39" s="128"/>
      <c r="AEA39" s="127"/>
      <c r="AEB39" s="128"/>
      <c r="AEC39" s="128"/>
      <c r="AED39" s="128"/>
      <c r="AEE39" s="127"/>
      <c r="AEF39" s="128"/>
      <c r="AEG39" s="128"/>
      <c r="AEH39" s="128"/>
      <c r="AEI39" s="127"/>
      <c r="AEJ39" s="128"/>
      <c r="AEK39" s="128"/>
      <c r="AEL39" s="128"/>
      <c r="AEM39" s="127"/>
      <c r="AEN39" s="128"/>
      <c r="AEO39" s="128"/>
      <c r="AEP39" s="128"/>
      <c r="AEQ39" s="127"/>
      <c r="AER39" s="128"/>
      <c r="AES39" s="128"/>
      <c r="AET39" s="128"/>
      <c r="AEU39" s="127"/>
      <c r="AEV39" s="128"/>
      <c r="AEW39" s="128"/>
      <c r="AEX39" s="128"/>
      <c r="AEY39" s="127"/>
      <c r="AEZ39" s="128"/>
      <c r="AFA39" s="128"/>
      <c r="AFB39" s="128"/>
      <c r="AFC39" s="127"/>
      <c r="AFD39" s="128"/>
      <c r="AFE39" s="128"/>
      <c r="AFF39" s="128"/>
      <c r="AFG39" s="127"/>
      <c r="AFH39" s="128"/>
      <c r="AFI39" s="128"/>
      <c r="AFJ39" s="128"/>
      <c r="AFK39" s="127"/>
      <c r="AFL39" s="128"/>
      <c r="AFM39" s="128"/>
      <c r="AFN39" s="128"/>
      <c r="AFO39" s="127"/>
      <c r="AFP39" s="128"/>
      <c r="AFQ39" s="128"/>
      <c r="AFR39" s="128"/>
      <c r="AFS39" s="127"/>
      <c r="AFT39" s="128"/>
      <c r="AFU39" s="128"/>
      <c r="AFV39" s="128"/>
      <c r="AFW39" s="127"/>
      <c r="AFX39" s="128"/>
      <c r="AFY39" s="128"/>
      <c r="AFZ39" s="128"/>
      <c r="AGA39" s="127"/>
      <c r="AGB39" s="128"/>
      <c r="AGC39" s="128"/>
      <c r="AGD39" s="128"/>
      <c r="AGE39" s="127"/>
      <c r="AGF39" s="128"/>
      <c r="AGG39" s="128"/>
      <c r="AGH39" s="128"/>
      <c r="AGI39" s="127"/>
      <c r="AGJ39" s="128"/>
      <c r="AGK39" s="128"/>
      <c r="AGL39" s="128"/>
      <c r="AGM39" s="127"/>
      <c r="AGN39" s="128"/>
      <c r="AGO39" s="128"/>
      <c r="AGP39" s="128"/>
      <c r="AGQ39" s="127"/>
      <c r="AGR39" s="128"/>
      <c r="AGS39" s="128"/>
      <c r="AGT39" s="128"/>
      <c r="AGU39" s="127"/>
      <c r="AGV39" s="128"/>
      <c r="AGW39" s="128"/>
      <c r="AGX39" s="128"/>
      <c r="AGY39" s="127"/>
      <c r="AGZ39" s="128"/>
      <c r="AHA39" s="128"/>
      <c r="AHB39" s="128"/>
      <c r="AHC39" s="127"/>
      <c r="AHD39" s="128"/>
      <c r="AHE39" s="128"/>
      <c r="AHF39" s="128"/>
      <c r="AHG39" s="127"/>
      <c r="AHH39" s="128"/>
      <c r="AHI39" s="128"/>
      <c r="AHJ39" s="128"/>
      <c r="AHK39" s="127"/>
      <c r="AHL39" s="128"/>
      <c r="AHM39" s="128"/>
      <c r="AHN39" s="128"/>
      <c r="AHO39" s="127"/>
      <c r="AHP39" s="128"/>
      <c r="AHQ39" s="128"/>
      <c r="AHR39" s="128"/>
      <c r="AHS39" s="127"/>
      <c r="AHT39" s="128"/>
      <c r="AHU39" s="128"/>
      <c r="AHV39" s="128"/>
      <c r="AHW39" s="127"/>
      <c r="AHX39" s="128"/>
      <c r="AHY39" s="128"/>
      <c r="AHZ39" s="128"/>
      <c r="AIA39" s="127"/>
      <c r="AIB39" s="128"/>
      <c r="AIC39" s="128"/>
      <c r="AID39" s="128"/>
      <c r="AIE39" s="127"/>
      <c r="AIF39" s="128"/>
      <c r="AIG39" s="128"/>
      <c r="AIH39" s="128"/>
      <c r="AII39" s="127"/>
      <c r="AIJ39" s="128"/>
      <c r="AIK39" s="128"/>
      <c r="AIL39" s="128"/>
      <c r="AIM39" s="127"/>
      <c r="AIN39" s="128"/>
      <c r="AIO39" s="128"/>
      <c r="AIP39" s="128"/>
      <c r="AIQ39" s="127"/>
      <c r="AIR39" s="128"/>
      <c r="AIS39" s="128"/>
      <c r="AIT39" s="128"/>
      <c r="AIU39" s="127"/>
      <c r="AIV39" s="128"/>
      <c r="AIW39" s="128"/>
      <c r="AIX39" s="128"/>
      <c r="AIY39" s="127"/>
      <c r="AIZ39" s="128"/>
      <c r="AJA39" s="128"/>
      <c r="AJB39" s="128"/>
      <c r="AJC39" s="127"/>
      <c r="AJD39" s="128"/>
      <c r="AJE39" s="128"/>
      <c r="AJF39" s="128"/>
      <c r="AJG39" s="127"/>
      <c r="AJH39" s="128"/>
      <c r="AJI39" s="128"/>
      <c r="AJJ39" s="128"/>
      <c r="AJK39" s="127"/>
      <c r="AJL39" s="128"/>
      <c r="AJM39" s="128"/>
      <c r="AJN39" s="128"/>
      <c r="AJO39" s="127"/>
      <c r="AJP39" s="128"/>
      <c r="AJQ39" s="128"/>
      <c r="AJR39" s="128"/>
      <c r="AJS39" s="127"/>
      <c r="AJT39" s="128"/>
      <c r="AJU39" s="128"/>
      <c r="AJV39" s="128"/>
      <c r="AJW39" s="127"/>
      <c r="AJX39" s="128"/>
      <c r="AJY39" s="128"/>
      <c r="AJZ39" s="128"/>
      <c r="AKA39" s="127"/>
      <c r="AKB39" s="128"/>
      <c r="AKC39" s="128"/>
      <c r="AKD39" s="128"/>
      <c r="AKE39" s="127"/>
      <c r="AKF39" s="128"/>
      <c r="AKG39" s="128"/>
      <c r="AKH39" s="128"/>
      <c r="AKI39" s="127"/>
      <c r="AKJ39" s="128"/>
      <c r="AKK39" s="128"/>
      <c r="AKL39" s="128"/>
      <c r="AKM39" s="127"/>
      <c r="AKN39" s="128"/>
      <c r="AKO39" s="128"/>
      <c r="AKP39" s="128"/>
      <c r="AKQ39" s="127"/>
      <c r="AKR39" s="128"/>
      <c r="AKS39" s="128"/>
      <c r="AKT39" s="128"/>
      <c r="AKU39" s="127"/>
      <c r="AKV39" s="128"/>
      <c r="AKW39" s="128"/>
      <c r="AKX39" s="128"/>
      <c r="AKY39" s="127"/>
      <c r="AKZ39" s="128"/>
      <c r="ALA39" s="128"/>
      <c r="ALB39" s="128"/>
      <c r="ALC39" s="127"/>
      <c r="ALD39" s="128"/>
      <c r="ALE39" s="128"/>
      <c r="ALF39" s="128"/>
      <c r="ALG39" s="127"/>
      <c r="ALH39" s="128"/>
      <c r="ALI39" s="128"/>
      <c r="ALJ39" s="128"/>
      <c r="ALK39" s="127"/>
      <c r="ALL39" s="128"/>
      <c r="ALM39" s="128"/>
      <c r="ALN39" s="128"/>
      <c r="ALO39" s="127"/>
      <c r="ALP39" s="128"/>
      <c r="ALQ39" s="128"/>
      <c r="ALR39" s="128"/>
      <c r="ALS39" s="127"/>
      <c r="ALT39" s="128"/>
      <c r="ALU39" s="128"/>
      <c r="ALV39" s="128"/>
      <c r="ALW39" s="127"/>
      <c r="ALX39" s="128"/>
      <c r="ALY39" s="128"/>
      <c r="ALZ39" s="128"/>
      <c r="AMA39" s="127"/>
      <c r="AMB39" s="128"/>
      <c r="AMC39" s="128"/>
      <c r="AMD39" s="128"/>
      <c r="AME39" s="127"/>
      <c r="AMF39" s="128"/>
      <c r="AMG39" s="128"/>
      <c r="AMH39" s="128"/>
      <c r="AMI39" s="127"/>
      <c r="AMJ39" s="128"/>
      <c r="AMK39" s="128"/>
      <c r="AML39" s="128"/>
      <c r="AMM39" s="127"/>
      <c r="AMN39" s="128"/>
      <c r="AMO39" s="128"/>
      <c r="AMP39" s="128"/>
      <c r="AMQ39" s="127"/>
      <c r="AMR39" s="128"/>
      <c r="AMS39" s="128"/>
      <c r="AMT39" s="128"/>
      <c r="AMU39" s="127"/>
      <c r="AMV39" s="128"/>
      <c r="AMW39" s="128"/>
      <c r="AMX39" s="128"/>
      <c r="AMY39" s="127"/>
      <c r="AMZ39" s="128"/>
      <c r="ANA39" s="128"/>
      <c r="ANB39" s="128"/>
      <c r="ANC39" s="127"/>
      <c r="AND39" s="128"/>
      <c r="ANE39" s="128"/>
      <c r="ANF39" s="128"/>
      <c r="ANG39" s="127"/>
      <c r="ANH39" s="128"/>
      <c r="ANI39" s="128"/>
      <c r="ANJ39" s="128"/>
      <c r="ANK39" s="127"/>
      <c r="ANL39" s="128"/>
      <c r="ANM39" s="128"/>
      <c r="ANN39" s="128"/>
      <c r="ANO39" s="127"/>
      <c r="ANP39" s="128"/>
      <c r="ANQ39" s="128"/>
      <c r="ANR39" s="128"/>
      <c r="ANS39" s="127"/>
      <c r="ANT39" s="128"/>
      <c r="ANU39" s="128"/>
      <c r="ANV39" s="128"/>
      <c r="ANW39" s="127"/>
      <c r="ANX39" s="128"/>
      <c r="ANY39" s="128"/>
      <c r="ANZ39" s="128"/>
      <c r="AOA39" s="127"/>
      <c r="AOB39" s="128"/>
      <c r="AOC39" s="128"/>
      <c r="AOD39" s="128"/>
      <c r="AOE39" s="127"/>
      <c r="AOF39" s="128"/>
      <c r="AOG39" s="128"/>
      <c r="AOH39" s="128"/>
      <c r="AOI39" s="127"/>
      <c r="AOJ39" s="128"/>
      <c r="AOK39" s="128"/>
      <c r="AOL39" s="128"/>
      <c r="AOM39" s="127"/>
      <c r="AON39" s="128"/>
      <c r="AOO39" s="128"/>
      <c r="AOP39" s="128"/>
      <c r="AOQ39" s="127"/>
      <c r="AOR39" s="128"/>
      <c r="AOS39" s="128"/>
      <c r="AOT39" s="128"/>
      <c r="AOU39" s="127"/>
      <c r="AOV39" s="128"/>
      <c r="AOW39" s="128"/>
      <c r="AOX39" s="128"/>
      <c r="AOY39" s="127"/>
      <c r="AOZ39" s="128"/>
      <c r="APA39" s="128"/>
      <c r="APB39" s="128"/>
      <c r="APC39" s="127"/>
      <c r="APD39" s="128"/>
      <c r="APE39" s="128"/>
      <c r="APF39" s="128"/>
      <c r="APG39" s="127"/>
      <c r="APH39" s="128"/>
      <c r="API39" s="128"/>
      <c r="APJ39" s="128"/>
      <c r="APK39" s="127"/>
      <c r="APL39" s="128"/>
      <c r="APM39" s="128"/>
      <c r="APN39" s="128"/>
      <c r="APO39" s="127"/>
      <c r="APP39" s="128"/>
      <c r="APQ39" s="128"/>
      <c r="APR39" s="128"/>
      <c r="APS39" s="127"/>
      <c r="APT39" s="128"/>
      <c r="APU39" s="128"/>
      <c r="APV39" s="128"/>
      <c r="APW39" s="127"/>
      <c r="APX39" s="128"/>
      <c r="APY39" s="128"/>
      <c r="APZ39" s="128"/>
      <c r="AQA39" s="127"/>
      <c r="AQB39" s="128"/>
      <c r="AQC39" s="128"/>
      <c r="AQD39" s="128"/>
      <c r="AQE39" s="127"/>
      <c r="AQF39" s="128"/>
      <c r="AQG39" s="128"/>
      <c r="AQH39" s="128"/>
      <c r="AQI39" s="127"/>
      <c r="AQJ39" s="128"/>
      <c r="AQK39" s="128"/>
      <c r="AQL39" s="128"/>
      <c r="AQM39" s="127"/>
      <c r="AQN39" s="128"/>
      <c r="AQO39" s="128"/>
      <c r="AQP39" s="128"/>
      <c r="AQQ39" s="127"/>
      <c r="AQR39" s="128"/>
      <c r="AQS39" s="128"/>
      <c r="AQT39" s="128"/>
      <c r="AQU39" s="127"/>
      <c r="AQV39" s="128"/>
      <c r="AQW39" s="128"/>
      <c r="AQX39" s="128"/>
      <c r="AQY39" s="127"/>
      <c r="AQZ39" s="128"/>
      <c r="ARA39" s="128"/>
      <c r="ARB39" s="128"/>
      <c r="ARC39" s="127"/>
      <c r="ARD39" s="128"/>
      <c r="ARE39" s="128"/>
      <c r="ARF39" s="128"/>
      <c r="ARG39" s="127"/>
      <c r="ARH39" s="128"/>
      <c r="ARI39" s="128"/>
      <c r="ARJ39" s="128"/>
      <c r="ARK39" s="127"/>
      <c r="ARL39" s="128"/>
      <c r="ARM39" s="128"/>
      <c r="ARN39" s="128"/>
      <c r="ARO39" s="127"/>
      <c r="ARP39" s="128"/>
      <c r="ARQ39" s="128"/>
      <c r="ARR39" s="128"/>
      <c r="ARS39" s="127"/>
      <c r="ART39" s="128"/>
      <c r="ARU39" s="128"/>
      <c r="ARV39" s="128"/>
      <c r="ARW39" s="127"/>
      <c r="ARX39" s="128"/>
      <c r="ARY39" s="128"/>
      <c r="ARZ39" s="128"/>
      <c r="ASA39" s="127"/>
      <c r="ASB39" s="128"/>
      <c r="ASC39" s="128"/>
      <c r="ASD39" s="128"/>
      <c r="ASE39" s="127"/>
      <c r="ASF39" s="128"/>
      <c r="ASG39" s="128"/>
      <c r="ASH39" s="128"/>
      <c r="ASI39" s="127"/>
      <c r="ASJ39" s="128"/>
      <c r="ASK39" s="128"/>
      <c r="ASL39" s="128"/>
      <c r="ASM39" s="127"/>
      <c r="ASN39" s="128"/>
      <c r="ASO39" s="128"/>
      <c r="ASP39" s="128"/>
      <c r="ASQ39" s="127"/>
      <c r="ASR39" s="128"/>
      <c r="ASS39" s="128"/>
      <c r="AST39" s="128"/>
      <c r="ASU39" s="127"/>
      <c r="ASV39" s="128"/>
      <c r="ASW39" s="128"/>
      <c r="ASX39" s="128"/>
      <c r="ASY39" s="127"/>
      <c r="ASZ39" s="128"/>
      <c r="ATA39" s="128"/>
      <c r="ATB39" s="128"/>
      <c r="ATC39" s="127"/>
      <c r="ATD39" s="128"/>
      <c r="ATE39" s="128"/>
      <c r="ATF39" s="128"/>
      <c r="ATG39" s="127"/>
      <c r="ATH39" s="128"/>
      <c r="ATI39" s="128"/>
      <c r="ATJ39" s="128"/>
      <c r="ATK39" s="127"/>
      <c r="ATL39" s="128"/>
      <c r="ATM39" s="128"/>
      <c r="ATN39" s="128"/>
      <c r="ATO39" s="127"/>
      <c r="ATP39" s="128"/>
      <c r="ATQ39" s="128"/>
      <c r="ATR39" s="128"/>
      <c r="ATS39" s="127"/>
      <c r="ATT39" s="128"/>
      <c r="ATU39" s="128"/>
      <c r="ATV39" s="128"/>
      <c r="ATW39" s="127"/>
      <c r="ATX39" s="128"/>
      <c r="ATY39" s="128"/>
      <c r="ATZ39" s="128"/>
      <c r="AUA39" s="127"/>
      <c r="AUB39" s="128"/>
      <c r="AUC39" s="128"/>
      <c r="AUD39" s="128"/>
      <c r="AUE39" s="127"/>
      <c r="AUF39" s="128"/>
      <c r="AUG39" s="128"/>
      <c r="AUH39" s="128"/>
      <c r="AUI39" s="127"/>
      <c r="AUJ39" s="128"/>
      <c r="AUK39" s="128"/>
      <c r="AUL39" s="128"/>
      <c r="AUM39" s="127"/>
      <c r="AUN39" s="128"/>
      <c r="AUO39" s="128"/>
      <c r="AUP39" s="128"/>
      <c r="AUQ39" s="127"/>
      <c r="AUR39" s="128"/>
      <c r="AUS39" s="128"/>
      <c r="AUT39" s="128"/>
      <c r="AUU39" s="127"/>
      <c r="AUV39" s="128"/>
      <c r="AUW39" s="128"/>
      <c r="AUX39" s="128"/>
      <c r="AUY39" s="127"/>
      <c r="AUZ39" s="128"/>
      <c r="AVA39" s="128"/>
      <c r="AVB39" s="128"/>
      <c r="AVC39" s="127"/>
      <c r="AVD39" s="128"/>
      <c r="AVE39" s="128"/>
      <c r="AVF39" s="128"/>
      <c r="AVG39" s="127"/>
      <c r="AVH39" s="128"/>
      <c r="AVI39" s="128"/>
      <c r="AVJ39" s="128"/>
      <c r="AVK39" s="127"/>
      <c r="AVL39" s="128"/>
      <c r="AVM39" s="128"/>
      <c r="AVN39" s="128"/>
      <c r="AVO39" s="127"/>
      <c r="AVP39" s="128"/>
      <c r="AVQ39" s="128"/>
      <c r="AVR39" s="128"/>
      <c r="AVS39" s="127"/>
      <c r="AVT39" s="128"/>
      <c r="AVU39" s="128"/>
      <c r="AVV39" s="128"/>
      <c r="AVW39" s="127"/>
      <c r="AVX39" s="128"/>
      <c r="AVY39" s="128"/>
      <c r="AVZ39" s="128"/>
      <c r="AWA39" s="127"/>
      <c r="AWB39" s="128"/>
      <c r="AWC39" s="128"/>
      <c r="AWD39" s="128"/>
      <c r="AWE39" s="127"/>
      <c r="AWF39" s="128"/>
      <c r="AWG39" s="128"/>
      <c r="AWH39" s="128"/>
      <c r="AWI39" s="127"/>
      <c r="AWJ39" s="128"/>
      <c r="AWK39" s="128"/>
      <c r="AWL39" s="128"/>
      <c r="AWM39" s="127"/>
      <c r="AWN39" s="128"/>
      <c r="AWO39" s="128"/>
      <c r="AWP39" s="128"/>
      <c r="AWQ39" s="127"/>
      <c r="AWR39" s="128"/>
      <c r="AWS39" s="128"/>
      <c r="AWT39" s="128"/>
      <c r="AWU39" s="127"/>
      <c r="AWV39" s="128"/>
      <c r="AWW39" s="128"/>
      <c r="AWX39" s="128"/>
      <c r="AWY39" s="127"/>
      <c r="AWZ39" s="128"/>
      <c r="AXA39" s="128"/>
      <c r="AXB39" s="128"/>
      <c r="AXC39" s="127"/>
      <c r="AXD39" s="128"/>
      <c r="AXE39" s="128"/>
      <c r="AXF39" s="128"/>
      <c r="AXG39" s="127"/>
      <c r="AXH39" s="128"/>
      <c r="AXI39" s="128"/>
      <c r="AXJ39" s="128"/>
      <c r="AXK39" s="127"/>
      <c r="AXL39" s="128"/>
      <c r="AXM39" s="128"/>
      <c r="AXN39" s="128"/>
      <c r="AXO39" s="127"/>
      <c r="AXP39" s="128"/>
      <c r="AXQ39" s="128"/>
      <c r="AXR39" s="128"/>
      <c r="AXS39" s="127"/>
      <c r="AXT39" s="128"/>
      <c r="AXU39" s="128"/>
      <c r="AXV39" s="128"/>
      <c r="AXW39" s="127"/>
      <c r="AXX39" s="128"/>
      <c r="AXY39" s="128"/>
      <c r="AXZ39" s="128"/>
      <c r="AYA39" s="127"/>
      <c r="AYB39" s="128"/>
      <c r="AYC39" s="128"/>
      <c r="AYD39" s="128"/>
      <c r="AYE39" s="127"/>
      <c r="AYF39" s="128"/>
      <c r="AYG39" s="128"/>
      <c r="AYH39" s="128"/>
      <c r="AYI39" s="127"/>
      <c r="AYJ39" s="128"/>
      <c r="AYK39" s="128"/>
      <c r="AYL39" s="128"/>
      <c r="AYM39" s="127"/>
      <c r="AYN39" s="128"/>
      <c r="AYO39" s="128"/>
      <c r="AYP39" s="128"/>
      <c r="AYQ39" s="127"/>
      <c r="AYR39" s="128"/>
      <c r="AYS39" s="128"/>
      <c r="AYT39" s="128"/>
      <c r="AYU39" s="127"/>
      <c r="AYV39" s="128"/>
      <c r="AYW39" s="128"/>
      <c r="AYX39" s="128"/>
      <c r="AYY39" s="127"/>
      <c r="AYZ39" s="128"/>
      <c r="AZA39" s="128"/>
      <c r="AZB39" s="128"/>
      <c r="AZC39" s="127"/>
      <c r="AZD39" s="128"/>
      <c r="AZE39" s="128"/>
      <c r="AZF39" s="128"/>
      <c r="AZG39" s="127"/>
      <c r="AZH39" s="128"/>
      <c r="AZI39" s="128"/>
      <c r="AZJ39" s="128"/>
      <c r="AZK39" s="127"/>
      <c r="AZL39" s="128"/>
      <c r="AZM39" s="128"/>
      <c r="AZN39" s="128"/>
      <c r="AZO39" s="127"/>
      <c r="AZP39" s="128"/>
      <c r="AZQ39" s="128"/>
      <c r="AZR39" s="128"/>
      <c r="AZS39" s="127"/>
      <c r="AZT39" s="128"/>
      <c r="AZU39" s="128"/>
      <c r="AZV39" s="128"/>
      <c r="AZW39" s="127"/>
      <c r="AZX39" s="128"/>
      <c r="AZY39" s="128"/>
      <c r="AZZ39" s="128"/>
      <c r="BAA39" s="127"/>
      <c r="BAB39" s="128"/>
      <c r="BAC39" s="128"/>
      <c r="BAD39" s="128"/>
      <c r="BAE39" s="127"/>
      <c r="BAF39" s="128"/>
      <c r="BAG39" s="128"/>
      <c r="BAH39" s="128"/>
      <c r="BAI39" s="127"/>
      <c r="BAJ39" s="128"/>
      <c r="BAK39" s="128"/>
      <c r="BAL39" s="128"/>
      <c r="BAM39" s="127"/>
      <c r="BAN39" s="128"/>
      <c r="BAO39" s="128"/>
      <c r="BAP39" s="128"/>
      <c r="BAQ39" s="127"/>
      <c r="BAR39" s="128"/>
      <c r="BAS39" s="128"/>
      <c r="BAT39" s="128"/>
      <c r="BAU39" s="127"/>
      <c r="BAV39" s="128"/>
      <c r="BAW39" s="128"/>
      <c r="BAX39" s="128"/>
      <c r="BAY39" s="127"/>
      <c r="BAZ39" s="128"/>
      <c r="BBA39" s="128"/>
      <c r="BBB39" s="128"/>
      <c r="BBC39" s="127"/>
      <c r="BBD39" s="128"/>
      <c r="BBE39" s="128"/>
      <c r="BBF39" s="128"/>
      <c r="BBG39" s="127"/>
      <c r="BBH39" s="128"/>
      <c r="BBI39" s="128"/>
      <c r="BBJ39" s="128"/>
      <c r="BBK39" s="127"/>
      <c r="BBL39" s="128"/>
      <c r="BBM39" s="128"/>
      <c r="BBN39" s="128"/>
      <c r="BBO39" s="127"/>
      <c r="BBP39" s="128"/>
      <c r="BBQ39" s="128"/>
      <c r="BBR39" s="128"/>
      <c r="BBS39" s="127"/>
      <c r="BBT39" s="128"/>
      <c r="BBU39" s="128"/>
      <c r="BBV39" s="128"/>
      <c r="BBW39" s="127"/>
      <c r="BBX39" s="128"/>
      <c r="BBY39" s="128"/>
      <c r="BBZ39" s="128"/>
      <c r="BCA39" s="127"/>
      <c r="BCB39" s="128"/>
      <c r="BCC39" s="128"/>
      <c r="BCD39" s="128"/>
      <c r="BCE39" s="127"/>
      <c r="BCF39" s="128"/>
      <c r="BCG39" s="128"/>
      <c r="BCH39" s="128"/>
      <c r="BCI39" s="127"/>
      <c r="BCJ39" s="128"/>
      <c r="BCK39" s="128"/>
      <c r="BCL39" s="128"/>
      <c r="BCM39" s="127"/>
      <c r="BCN39" s="128"/>
      <c r="BCO39" s="128"/>
      <c r="BCP39" s="128"/>
      <c r="BCQ39" s="127"/>
      <c r="BCR39" s="128"/>
      <c r="BCS39" s="128"/>
      <c r="BCT39" s="128"/>
      <c r="BCU39" s="127"/>
      <c r="BCV39" s="128"/>
      <c r="BCW39" s="128"/>
      <c r="BCX39" s="128"/>
      <c r="BCY39" s="127"/>
      <c r="BCZ39" s="128"/>
      <c r="BDA39" s="128"/>
      <c r="BDB39" s="128"/>
      <c r="BDC39" s="127"/>
      <c r="BDD39" s="128"/>
      <c r="BDE39" s="128"/>
      <c r="BDF39" s="128"/>
      <c r="BDG39" s="127"/>
      <c r="BDH39" s="128"/>
      <c r="BDI39" s="128"/>
      <c r="BDJ39" s="128"/>
      <c r="BDK39" s="127"/>
      <c r="BDL39" s="128"/>
      <c r="BDM39" s="128"/>
      <c r="BDN39" s="128"/>
      <c r="BDO39" s="127"/>
      <c r="BDP39" s="128"/>
      <c r="BDQ39" s="128"/>
      <c r="BDR39" s="128"/>
      <c r="BDS39" s="127"/>
      <c r="BDT39" s="128"/>
      <c r="BDU39" s="128"/>
      <c r="BDV39" s="128"/>
      <c r="BDW39" s="127"/>
      <c r="BDX39" s="128"/>
      <c r="BDY39" s="128"/>
      <c r="BDZ39" s="128"/>
      <c r="BEA39" s="127"/>
      <c r="BEB39" s="128"/>
      <c r="BEC39" s="128"/>
      <c r="BED39" s="128"/>
      <c r="BEE39" s="127"/>
      <c r="BEF39" s="128"/>
      <c r="BEG39" s="128"/>
      <c r="BEH39" s="128"/>
      <c r="BEI39" s="127"/>
      <c r="BEJ39" s="128"/>
      <c r="BEK39" s="128"/>
      <c r="BEL39" s="128"/>
      <c r="BEM39" s="127"/>
      <c r="BEN39" s="128"/>
      <c r="BEO39" s="128"/>
      <c r="BEP39" s="128"/>
      <c r="BEQ39" s="127"/>
      <c r="BER39" s="128"/>
      <c r="BES39" s="128"/>
      <c r="BET39" s="128"/>
      <c r="BEU39" s="127"/>
      <c r="BEV39" s="128"/>
      <c r="BEW39" s="128"/>
      <c r="BEX39" s="128"/>
      <c r="BEY39" s="127"/>
      <c r="BEZ39" s="128"/>
      <c r="BFA39" s="128"/>
      <c r="BFB39" s="128"/>
      <c r="BFC39" s="127"/>
      <c r="BFD39" s="128"/>
      <c r="BFE39" s="128"/>
      <c r="BFF39" s="128"/>
      <c r="BFG39" s="127"/>
      <c r="BFH39" s="128"/>
      <c r="BFI39" s="128"/>
      <c r="BFJ39" s="128"/>
      <c r="BFK39" s="127"/>
      <c r="BFL39" s="128"/>
      <c r="BFM39" s="128"/>
      <c r="BFN39" s="128"/>
      <c r="BFO39" s="127"/>
      <c r="BFP39" s="128"/>
      <c r="BFQ39" s="128"/>
      <c r="BFR39" s="128"/>
      <c r="BFS39" s="127"/>
      <c r="BFT39" s="128"/>
      <c r="BFU39" s="128"/>
      <c r="BFV39" s="128"/>
      <c r="BFW39" s="127"/>
      <c r="BFX39" s="128"/>
      <c r="BFY39" s="128"/>
      <c r="BFZ39" s="128"/>
      <c r="BGA39" s="127"/>
      <c r="BGB39" s="128"/>
      <c r="BGC39" s="128"/>
      <c r="BGD39" s="128"/>
      <c r="BGE39" s="127"/>
      <c r="BGF39" s="128"/>
      <c r="BGG39" s="128"/>
      <c r="BGH39" s="128"/>
      <c r="BGI39" s="127"/>
      <c r="BGJ39" s="128"/>
      <c r="BGK39" s="128"/>
      <c r="BGL39" s="128"/>
      <c r="BGM39" s="127"/>
      <c r="BGN39" s="128"/>
      <c r="BGO39" s="128"/>
      <c r="BGP39" s="128"/>
      <c r="BGQ39" s="127"/>
      <c r="BGR39" s="128"/>
      <c r="BGS39" s="128"/>
      <c r="BGT39" s="128"/>
      <c r="BGU39" s="127"/>
      <c r="BGV39" s="128"/>
      <c r="BGW39" s="128"/>
      <c r="BGX39" s="128"/>
      <c r="BGY39" s="127"/>
      <c r="BGZ39" s="128"/>
      <c r="BHA39" s="128"/>
      <c r="BHB39" s="128"/>
      <c r="BHC39" s="127"/>
      <c r="BHD39" s="128"/>
      <c r="BHE39" s="128"/>
      <c r="BHF39" s="128"/>
      <c r="BHG39" s="127"/>
      <c r="BHH39" s="128"/>
      <c r="BHI39" s="128"/>
      <c r="BHJ39" s="128"/>
      <c r="BHK39" s="127"/>
      <c r="BHL39" s="128"/>
      <c r="BHM39" s="128"/>
      <c r="BHN39" s="128"/>
      <c r="BHO39" s="127"/>
      <c r="BHP39" s="128"/>
      <c r="BHQ39" s="128"/>
      <c r="BHR39" s="128"/>
      <c r="BHS39" s="127"/>
      <c r="BHT39" s="128"/>
      <c r="BHU39" s="128"/>
      <c r="BHV39" s="128"/>
      <c r="BHW39" s="127"/>
      <c r="BHX39" s="128"/>
      <c r="BHY39" s="128"/>
      <c r="BHZ39" s="128"/>
      <c r="BIA39" s="127"/>
      <c r="BIB39" s="128"/>
      <c r="BIC39" s="128"/>
      <c r="BID39" s="128"/>
      <c r="BIE39" s="127"/>
      <c r="BIF39" s="128"/>
      <c r="BIG39" s="128"/>
      <c r="BIH39" s="128"/>
      <c r="BII39" s="127"/>
      <c r="BIJ39" s="128"/>
      <c r="BIK39" s="128"/>
      <c r="BIL39" s="128"/>
      <c r="BIM39" s="127"/>
      <c r="BIN39" s="128"/>
      <c r="BIO39" s="128"/>
      <c r="BIP39" s="128"/>
      <c r="BIQ39" s="127"/>
      <c r="BIR39" s="128"/>
      <c r="BIS39" s="128"/>
      <c r="BIT39" s="128"/>
      <c r="BIU39" s="127"/>
      <c r="BIV39" s="128"/>
      <c r="BIW39" s="128"/>
      <c r="BIX39" s="128"/>
      <c r="BIY39" s="127"/>
      <c r="BIZ39" s="128"/>
      <c r="BJA39" s="128"/>
      <c r="BJB39" s="128"/>
      <c r="BJC39" s="127"/>
      <c r="BJD39" s="128"/>
      <c r="BJE39" s="128"/>
      <c r="BJF39" s="128"/>
      <c r="BJG39" s="127"/>
      <c r="BJH39" s="128"/>
      <c r="BJI39" s="128"/>
      <c r="BJJ39" s="128"/>
      <c r="BJK39" s="127"/>
      <c r="BJL39" s="128"/>
      <c r="BJM39" s="128"/>
      <c r="BJN39" s="128"/>
      <c r="BJO39" s="127"/>
      <c r="BJP39" s="128"/>
      <c r="BJQ39" s="128"/>
      <c r="BJR39" s="128"/>
      <c r="BJS39" s="127"/>
      <c r="BJT39" s="128"/>
      <c r="BJU39" s="128"/>
      <c r="BJV39" s="128"/>
      <c r="BJW39" s="127"/>
      <c r="BJX39" s="128"/>
      <c r="BJY39" s="128"/>
      <c r="BJZ39" s="128"/>
      <c r="BKA39" s="127"/>
      <c r="BKB39" s="128"/>
      <c r="BKC39" s="128"/>
      <c r="BKD39" s="128"/>
      <c r="BKE39" s="127"/>
      <c r="BKF39" s="128"/>
      <c r="BKG39" s="128"/>
      <c r="BKH39" s="128"/>
      <c r="BKI39" s="127"/>
      <c r="BKJ39" s="128"/>
      <c r="BKK39" s="128"/>
      <c r="BKL39" s="128"/>
      <c r="BKM39" s="127"/>
      <c r="BKN39" s="128"/>
      <c r="BKO39" s="128"/>
      <c r="BKP39" s="128"/>
      <c r="BKQ39" s="127"/>
      <c r="BKR39" s="128"/>
      <c r="BKS39" s="128"/>
      <c r="BKT39" s="128"/>
      <c r="BKU39" s="127"/>
      <c r="BKV39" s="128"/>
      <c r="BKW39" s="128"/>
      <c r="BKX39" s="128"/>
      <c r="BKY39" s="127"/>
      <c r="BKZ39" s="128"/>
      <c r="BLA39" s="128"/>
      <c r="BLB39" s="128"/>
      <c r="BLC39" s="127"/>
      <c r="BLD39" s="128"/>
      <c r="BLE39" s="128"/>
      <c r="BLF39" s="128"/>
      <c r="BLG39" s="127"/>
      <c r="BLH39" s="128"/>
      <c r="BLI39" s="128"/>
      <c r="BLJ39" s="128"/>
      <c r="BLK39" s="127"/>
      <c r="BLL39" s="128"/>
      <c r="BLM39" s="128"/>
      <c r="BLN39" s="128"/>
      <c r="BLO39" s="127"/>
      <c r="BLP39" s="128"/>
      <c r="BLQ39" s="128"/>
      <c r="BLR39" s="128"/>
      <c r="BLS39" s="127"/>
      <c r="BLT39" s="128"/>
      <c r="BLU39" s="128"/>
      <c r="BLV39" s="128"/>
      <c r="BLW39" s="127"/>
      <c r="BLX39" s="128"/>
      <c r="BLY39" s="128"/>
      <c r="BLZ39" s="128"/>
      <c r="BMA39" s="127"/>
      <c r="BMB39" s="128"/>
      <c r="BMC39" s="128"/>
      <c r="BMD39" s="128"/>
      <c r="BME39" s="127"/>
      <c r="BMF39" s="128"/>
      <c r="BMG39" s="128"/>
      <c r="BMH39" s="128"/>
      <c r="BMI39" s="127"/>
      <c r="BMJ39" s="128"/>
      <c r="BMK39" s="128"/>
      <c r="BML39" s="128"/>
      <c r="BMM39" s="127"/>
      <c r="BMN39" s="128"/>
      <c r="BMO39" s="128"/>
      <c r="BMP39" s="128"/>
      <c r="BMQ39" s="127"/>
      <c r="BMR39" s="128"/>
      <c r="BMS39" s="128"/>
      <c r="BMT39" s="128"/>
      <c r="BMU39" s="127"/>
      <c r="BMV39" s="128"/>
      <c r="BMW39" s="128"/>
      <c r="BMX39" s="128"/>
      <c r="BMY39" s="127"/>
      <c r="BMZ39" s="128"/>
      <c r="BNA39" s="128"/>
      <c r="BNB39" s="128"/>
      <c r="BNC39" s="127"/>
      <c r="BND39" s="128"/>
      <c r="BNE39" s="128"/>
      <c r="BNF39" s="128"/>
      <c r="BNG39" s="127"/>
      <c r="BNH39" s="128"/>
      <c r="BNI39" s="128"/>
      <c r="BNJ39" s="128"/>
      <c r="BNK39" s="127"/>
      <c r="BNL39" s="128"/>
      <c r="BNM39" s="128"/>
      <c r="BNN39" s="128"/>
      <c r="BNO39" s="127"/>
      <c r="BNP39" s="128"/>
      <c r="BNQ39" s="128"/>
      <c r="BNR39" s="128"/>
      <c r="BNS39" s="127"/>
      <c r="BNT39" s="128"/>
      <c r="BNU39" s="128"/>
      <c r="BNV39" s="128"/>
      <c r="BNW39" s="127"/>
      <c r="BNX39" s="128"/>
      <c r="BNY39" s="128"/>
      <c r="BNZ39" s="128"/>
      <c r="BOA39" s="127"/>
      <c r="BOB39" s="128"/>
      <c r="BOC39" s="128"/>
      <c r="BOD39" s="128"/>
      <c r="BOE39" s="127"/>
      <c r="BOF39" s="128"/>
      <c r="BOG39" s="128"/>
      <c r="BOH39" s="128"/>
      <c r="BOI39" s="127"/>
      <c r="BOJ39" s="128"/>
      <c r="BOK39" s="128"/>
      <c r="BOL39" s="128"/>
      <c r="BOM39" s="127"/>
      <c r="BON39" s="128"/>
      <c r="BOO39" s="128"/>
      <c r="BOP39" s="128"/>
      <c r="BOQ39" s="127"/>
      <c r="BOR39" s="128"/>
      <c r="BOS39" s="128"/>
      <c r="BOT39" s="128"/>
      <c r="BOU39" s="127"/>
      <c r="BOV39" s="128"/>
      <c r="BOW39" s="128"/>
      <c r="BOX39" s="128"/>
      <c r="BOY39" s="127"/>
      <c r="BOZ39" s="128"/>
      <c r="BPA39" s="128"/>
      <c r="BPB39" s="128"/>
      <c r="BPC39" s="127"/>
      <c r="BPD39" s="128"/>
      <c r="BPE39" s="128"/>
      <c r="BPF39" s="128"/>
      <c r="BPG39" s="127"/>
      <c r="BPH39" s="128"/>
      <c r="BPI39" s="128"/>
      <c r="BPJ39" s="128"/>
      <c r="BPK39" s="127"/>
      <c r="BPL39" s="128"/>
      <c r="BPM39" s="128"/>
      <c r="BPN39" s="128"/>
      <c r="BPO39" s="127"/>
      <c r="BPP39" s="128"/>
      <c r="BPQ39" s="128"/>
      <c r="BPR39" s="128"/>
      <c r="BPS39" s="127"/>
      <c r="BPT39" s="128"/>
      <c r="BPU39" s="128"/>
      <c r="BPV39" s="128"/>
      <c r="BPW39" s="127"/>
      <c r="BPX39" s="128"/>
      <c r="BPY39" s="128"/>
      <c r="BPZ39" s="128"/>
      <c r="BQA39" s="127"/>
      <c r="BQB39" s="128"/>
      <c r="BQC39" s="128"/>
      <c r="BQD39" s="128"/>
      <c r="BQE39" s="127"/>
      <c r="BQF39" s="128"/>
      <c r="BQG39" s="128"/>
      <c r="BQH39" s="128"/>
      <c r="BQI39" s="127"/>
      <c r="BQJ39" s="128"/>
      <c r="BQK39" s="128"/>
      <c r="BQL39" s="128"/>
      <c r="BQM39" s="127"/>
      <c r="BQN39" s="128"/>
      <c r="BQO39" s="128"/>
      <c r="BQP39" s="128"/>
      <c r="BQQ39" s="127"/>
      <c r="BQR39" s="128"/>
      <c r="BQS39" s="128"/>
      <c r="BQT39" s="128"/>
      <c r="BQU39" s="127"/>
      <c r="BQV39" s="128"/>
      <c r="BQW39" s="128"/>
      <c r="BQX39" s="128"/>
      <c r="BQY39" s="127"/>
      <c r="BQZ39" s="128"/>
      <c r="BRA39" s="128"/>
      <c r="BRB39" s="128"/>
      <c r="BRC39" s="127"/>
      <c r="BRD39" s="128"/>
      <c r="BRE39" s="128"/>
      <c r="BRF39" s="128"/>
      <c r="BRG39" s="127"/>
      <c r="BRH39" s="128"/>
      <c r="BRI39" s="128"/>
      <c r="BRJ39" s="128"/>
      <c r="BRK39" s="127"/>
      <c r="BRL39" s="128"/>
      <c r="BRM39" s="128"/>
      <c r="BRN39" s="128"/>
      <c r="BRO39" s="127"/>
      <c r="BRP39" s="128"/>
      <c r="BRQ39" s="128"/>
      <c r="BRR39" s="128"/>
      <c r="BRS39" s="127"/>
      <c r="BRT39" s="128"/>
      <c r="BRU39" s="128"/>
      <c r="BRV39" s="128"/>
      <c r="BRW39" s="127"/>
      <c r="BRX39" s="128"/>
      <c r="BRY39" s="128"/>
      <c r="BRZ39" s="128"/>
      <c r="BSA39" s="127"/>
      <c r="BSB39" s="128"/>
      <c r="BSC39" s="128"/>
      <c r="BSD39" s="128"/>
      <c r="BSE39" s="127"/>
      <c r="BSF39" s="128"/>
      <c r="BSG39" s="128"/>
      <c r="BSH39" s="128"/>
      <c r="BSI39" s="127"/>
      <c r="BSJ39" s="128"/>
      <c r="BSK39" s="128"/>
      <c r="BSL39" s="128"/>
      <c r="BSM39" s="127"/>
      <c r="BSN39" s="128"/>
      <c r="BSO39" s="128"/>
      <c r="BSP39" s="128"/>
      <c r="BSQ39" s="127"/>
      <c r="BSR39" s="128"/>
      <c r="BSS39" s="128"/>
      <c r="BST39" s="128"/>
      <c r="BSU39" s="127"/>
      <c r="BSV39" s="128"/>
      <c r="BSW39" s="128"/>
      <c r="BSX39" s="128"/>
      <c r="BSY39" s="127"/>
      <c r="BSZ39" s="128"/>
      <c r="BTA39" s="128"/>
      <c r="BTB39" s="128"/>
      <c r="BTC39" s="127"/>
      <c r="BTD39" s="128"/>
      <c r="BTE39" s="128"/>
      <c r="BTF39" s="128"/>
      <c r="BTG39" s="127"/>
      <c r="BTH39" s="128"/>
      <c r="BTI39" s="128"/>
      <c r="BTJ39" s="128"/>
      <c r="BTK39" s="127"/>
      <c r="BTL39" s="128"/>
      <c r="BTM39" s="128"/>
      <c r="BTN39" s="128"/>
      <c r="BTO39" s="127"/>
      <c r="BTP39" s="128"/>
      <c r="BTQ39" s="128"/>
      <c r="BTR39" s="128"/>
      <c r="BTS39" s="127"/>
      <c r="BTT39" s="128"/>
      <c r="BTU39" s="128"/>
      <c r="BTV39" s="128"/>
      <c r="BTW39" s="127"/>
      <c r="BTX39" s="128"/>
      <c r="BTY39" s="128"/>
      <c r="BTZ39" s="128"/>
      <c r="BUA39" s="127"/>
      <c r="BUB39" s="128"/>
      <c r="BUC39" s="128"/>
      <c r="BUD39" s="128"/>
      <c r="BUE39" s="127"/>
      <c r="BUF39" s="128"/>
      <c r="BUG39" s="128"/>
      <c r="BUH39" s="128"/>
      <c r="BUI39" s="127"/>
      <c r="BUJ39" s="128"/>
      <c r="BUK39" s="128"/>
      <c r="BUL39" s="128"/>
      <c r="BUM39" s="127"/>
      <c r="BUN39" s="128"/>
      <c r="BUO39" s="128"/>
      <c r="BUP39" s="128"/>
      <c r="BUQ39" s="127"/>
      <c r="BUR39" s="128"/>
      <c r="BUS39" s="128"/>
      <c r="BUT39" s="128"/>
      <c r="BUU39" s="127"/>
      <c r="BUV39" s="128"/>
      <c r="BUW39" s="128"/>
      <c r="BUX39" s="128"/>
      <c r="BUY39" s="127"/>
      <c r="BUZ39" s="128"/>
      <c r="BVA39" s="128"/>
      <c r="BVB39" s="128"/>
      <c r="BVC39" s="127"/>
      <c r="BVD39" s="128"/>
      <c r="BVE39" s="128"/>
      <c r="BVF39" s="128"/>
      <c r="BVG39" s="127"/>
      <c r="BVH39" s="128"/>
      <c r="BVI39" s="128"/>
      <c r="BVJ39" s="128"/>
      <c r="BVK39" s="127"/>
      <c r="BVL39" s="128"/>
      <c r="BVM39" s="128"/>
      <c r="BVN39" s="128"/>
      <c r="BVO39" s="127"/>
      <c r="BVP39" s="128"/>
      <c r="BVQ39" s="128"/>
      <c r="BVR39" s="128"/>
      <c r="BVS39" s="127"/>
      <c r="BVT39" s="128"/>
      <c r="BVU39" s="128"/>
      <c r="BVV39" s="128"/>
      <c r="BVW39" s="127"/>
      <c r="BVX39" s="128"/>
      <c r="BVY39" s="128"/>
      <c r="BVZ39" s="128"/>
      <c r="BWA39" s="127"/>
      <c r="BWB39" s="128"/>
      <c r="BWC39" s="128"/>
      <c r="BWD39" s="128"/>
      <c r="BWE39" s="127"/>
      <c r="BWF39" s="128"/>
      <c r="BWG39" s="128"/>
      <c r="BWH39" s="128"/>
      <c r="BWI39" s="127"/>
      <c r="BWJ39" s="128"/>
      <c r="BWK39" s="128"/>
      <c r="BWL39" s="128"/>
      <c r="BWM39" s="127"/>
      <c r="BWN39" s="128"/>
      <c r="BWO39" s="128"/>
      <c r="BWP39" s="128"/>
      <c r="BWQ39" s="127"/>
      <c r="BWR39" s="128"/>
      <c r="BWS39" s="128"/>
      <c r="BWT39" s="128"/>
      <c r="BWU39" s="127"/>
      <c r="BWV39" s="128"/>
      <c r="BWW39" s="128"/>
      <c r="BWX39" s="128"/>
      <c r="BWY39" s="127"/>
      <c r="BWZ39" s="128"/>
      <c r="BXA39" s="128"/>
      <c r="BXB39" s="128"/>
      <c r="BXC39" s="127"/>
      <c r="BXD39" s="128"/>
      <c r="BXE39" s="128"/>
      <c r="BXF39" s="128"/>
      <c r="BXG39" s="127"/>
      <c r="BXH39" s="128"/>
      <c r="BXI39" s="128"/>
      <c r="BXJ39" s="128"/>
      <c r="BXK39" s="127"/>
      <c r="BXL39" s="128"/>
      <c r="BXM39" s="128"/>
      <c r="BXN39" s="128"/>
      <c r="BXO39" s="127"/>
      <c r="BXP39" s="128"/>
      <c r="BXQ39" s="128"/>
      <c r="BXR39" s="128"/>
      <c r="BXS39" s="127"/>
      <c r="BXT39" s="128"/>
      <c r="BXU39" s="128"/>
      <c r="BXV39" s="128"/>
      <c r="BXW39" s="127"/>
      <c r="BXX39" s="128"/>
      <c r="BXY39" s="128"/>
      <c r="BXZ39" s="128"/>
      <c r="BYA39" s="127"/>
      <c r="BYB39" s="128"/>
      <c r="BYC39" s="128"/>
      <c r="BYD39" s="128"/>
      <c r="BYE39" s="127"/>
      <c r="BYF39" s="128"/>
      <c r="BYG39" s="128"/>
      <c r="BYH39" s="128"/>
      <c r="BYI39" s="127"/>
      <c r="BYJ39" s="128"/>
      <c r="BYK39" s="128"/>
      <c r="BYL39" s="128"/>
      <c r="BYM39" s="127"/>
      <c r="BYN39" s="128"/>
      <c r="BYO39" s="128"/>
      <c r="BYP39" s="128"/>
      <c r="BYQ39" s="127"/>
      <c r="BYR39" s="128"/>
      <c r="BYS39" s="128"/>
      <c r="BYT39" s="128"/>
      <c r="BYU39" s="127"/>
      <c r="BYV39" s="128"/>
      <c r="BYW39" s="128"/>
      <c r="BYX39" s="128"/>
      <c r="BYY39" s="127"/>
      <c r="BYZ39" s="128"/>
      <c r="BZA39" s="128"/>
      <c r="BZB39" s="128"/>
      <c r="BZC39" s="127"/>
      <c r="BZD39" s="128"/>
      <c r="BZE39" s="128"/>
      <c r="BZF39" s="128"/>
      <c r="BZG39" s="127"/>
      <c r="BZH39" s="128"/>
      <c r="BZI39" s="128"/>
      <c r="BZJ39" s="128"/>
      <c r="BZK39" s="127"/>
      <c r="BZL39" s="128"/>
      <c r="BZM39" s="128"/>
      <c r="BZN39" s="128"/>
      <c r="BZO39" s="127"/>
      <c r="BZP39" s="128"/>
      <c r="BZQ39" s="128"/>
      <c r="BZR39" s="128"/>
      <c r="BZS39" s="127"/>
      <c r="BZT39" s="128"/>
      <c r="BZU39" s="128"/>
      <c r="BZV39" s="128"/>
      <c r="BZW39" s="127"/>
      <c r="BZX39" s="128"/>
      <c r="BZY39" s="128"/>
      <c r="BZZ39" s="128"/>
      <c r="CAA39" s="127"/>
      <c r="CAB39" s="128"/>
      <c r="CAC39" s="128"/>
      <c r="CAD39" s="128"/>
      <c r="CAE39" s="127"/>
      <c r="CAF39" s="128"/>
      <c r="CAG39" s="128"/>
      <c r="CAH39" s="128"/>
      <c r="CAI39" s="127"/>
      <c r="CAJ39" s="128"/>
      <c r="CAK39" s="128"/>
      <c r="CAL39" s="128"/>
      <c r="CAM39" s="127"/>
      <c r="CAN39" s="128"/>
      <c r="CAO39" s="128"/>
      <c r="CAP39" s="128"/>
      <c r="CAQ39" s="127"/>
      <c r="CAR39" s="128"/>
      <c r="CAS39" s="128"/>
      <c r="CAT39" s="128"/>
      <c r="CAU39" s="127"/>
      <c r="CAV39" s="128"/>
      <c r="CAW39" s="128"/>
      <c r="CAX39" s="128"/>
      <c r="CAY39" s="127"/>
      <c r="CAZ39" s="128"/>
      <c r="CBA39" s="128"/>
      <c r="CBB39" s="128"/>
      <c r="CBC39" s="127"/>
      <c r="CBD39" s="128"/>
      <c r="CBE39" s="128"/>
      <c r="CBF39" s="128"/>
      <c r="CBG39" s="127"/>
      <c r="CBH39" s="128"/>
      <c r="CBI39" s="128"/>
      <c r="CBJ39" s="128"/>
      <c r="CBK39" s="127"/>
      <c r="CBL39" s="128"/>
      <c r="CBM39" s="128"/>
      <c r="CBN39" s="128"/>
      <c r="CBO39" s="127"/>
      <c r="CBP39" s="128"/>
      <c r="CBQ39" s="128"/>
      <c r="CBR39" s="128"/>
      <c r="CBS39" s="127"/>
      <c r="CBT39" s="128"/>
      <c r="CBU39" s="128"/>
      <c r="CBV39" s="128"/>
      <c r="CBW39" s="127"/>
      <c r="CBX39" s="128"/>
      <c r="CBY39" s="128"/>
      <c r="CBZ39" s="128"/>
      <c r="CCA39" s="127"/>
      <c r="CCB39" s="128"/>
      <c r="CCC39" s="128"/>
      <c r="CCD39" s="128"/>
      <c r="CCE39" s="127"/>
      <c r="CCF39" s="128"/>
      <c r="CCG39" s="128"/>
      <c r="CCH39" s="128"/>
      <c r="CCI39" s="127"/>
      <c r="CCJ39" s="128"/>
      <c r="CCK39" s="128"/>
      <c r="CCL39" s="128"/>
      <c r="CCM39" s="127"/>
      <c r="CCN39" s="128"/>
      <c r="CCO39" s="128"/>
      <c r="CCP39" s="128"/>
      <c r="CCQ39" s="127"/>
      <c r="CCR39" s="128"/>
      <c r="CCS39" s="128"/>
      <c r="CCT39" s="128"/>
      <c r="CCU39" s="127"/>
      <c r="CCV39" s="128"/>
      <c r="CCW39" s="128"/>
      <c r="CCX39" s="128"/>
      <c r="CCY39" s="127"/>
      <c r="CCZ39" s="128"/>
      <c r="CDA39" s="128"/>
      <c r="CDB39" s="128"/>
      <c r="CDC39" s="127"/>
      <c r="CDD39" s="128"/>
      <c r="CDE39" s="128"/>
      <c r="CDF39" s="128"/>
      <c r="CDG39" s="127"/>
      <c r="CDH39" s="128"/>
      <c r="CDI39" s="128"/>
      <c r="CDJ39" s="128"/>
      <c r="CDK39" s="127"/>
      <c r="CDL39" s="128"/>
      <c r="CDM39" s="128"/>
      <c r="CDN39" s="128"/>
      <c r="CDO39" s="127"/>
      <c r="CDP39" s="128"/>
      <c r="CDQ39" s="128"/>
      <c r="CDR39" s="128"/>
      <c r="CDS39" s="127"/>
      <c r="CDT39" s="128"/>
      <c r="CDU39" s="128"/>
      <c r="CDV39" s="128"/>
      <c r="CDW39" s="127"/>
      <c r="CDX39" s="128"/>
      <c r="CDY39" s="128"/>
      <c r="CDZ39" s="128"/>
      <c r="CEA39" s="127"/>
      <c r="CEB39" s="128"/>
      <c r="CEC39" s="128"/>
      <c r="CED39" s="128"/>
      <c r="CEE39" s="127"/>
      <c r="CEF39" s="128"/>
      <c r="CEG39" s="128"/>
      <c r="CEH39" s="128"/>
      <c r="CEI39" s="127"/>
      <c r="CEJ39" s="128"/>
      <c r="CEK39" s="128"/>
      <c r="CEL39" s="128"/>
      <c r="CEM39" s="127"/>
      <c r="CEN39" s="128"/>
      <c r="CEO39" s="128"/>
      <c r="CEP39" s="128"/>
      <c r="CEQ39" s="127"/>
      <c r="CER39" s="128"/>
      <c r="CES39" s="128"/>
      <c r="CET39" s="128"/>
      <c r="CEU39" s="127"/>
      <c r="CEV39" s="128"/>
      <c r="CEW39" s="128"/>
      <c r="CEX39" s="128"/>
      <c r="CEY39" s="127"/>
      <c r="CEZ39" s="128"/>
      <c r="CFA39" s="128"/>
      <c r="CFB39" s="128"/>
      <c r="CFC39" s="127"/>
      <c r="CFD39" s="128"/>
      <c r="CFE39" s="128"/>
      <c r="CFF39" s="128"/>
      <c r="CFG39" s="127"/>
      <c r="CFH39" s="128"/>
      <c r="CFI39" s="128"/>
      <c r="CFJ39" s="128"/>
      <c r="CFK39" s="127"/>
      <c r="CFL39" s="128"/>
      <c r="CFM39" s="128"/>
      <c r="CFN39" s="128"/>
      <c r="CFO39" s="127"/>
      <c r="CFP39" s="128"/>
      <c r="CFQ39" s="128"/>
      <c r="CFR39" s="128"/>
      <c r="CFS39" s="127"/>
      <c r="CFT39" s="128"/>
      <c r="CFU39" s="128"/>
      <c r="CFV39" s="128"/>
      <c r="CFW39" s="127"/>
      <c r="CFX39" s="128"/>
      <c r="CFY39" s="128"/>
      <c r="CFZ39" s="128"/>
      <c r="CGA39" s="127"/>
      <c r="CGB39" s="128"/>
      <c r="CGC39" s="128"/>
      <c r="CGD39" s="128"/>
      <c r="CGE39" s="127"/>
      <c r="CGF39" s="128"/>
      <c r="CGG39" s="128"/>
      <c r="CGH39" s="128"/>
      <c r="CGI39" s="127"/>
      <c r="CGJ39" s="128"/>
      <c r="CGK39" s="128"/>
      <c r="CGL39" s="128"/>
      <c r="CGM39" s="127"/>
      <c r="CGN39" s="128"/>
      <c r="CGO39" s="128"/>
      <c r="CGP39" s="128"/>
      <c r="CGQ39" s="127"/>
      <c r="CGR39" s="128"/>
      <c r="CGS39" s="128"/>
      <c r="CGT39" s="128"/>
      <c r="CGU39" s="127"/>
      <c r="CGV39" s="128"/>
      <c r="CGW39" s="128"/>
      <c r="CGX39" s="128"/>
      <c r="CGY39" s="127"/>
      <c r="CGZ39" s="128"/>
      <c r="CHA39" s="128"/>
      <c r="CHB39" s="128"/>
      <c r="CHC39" s="127"/>
      <c r="CHD39" s="128"/>
      <c r="CHE39" s="128"/>
      <c r="CHF39" s="128"/>
      <c r="CHG39" s="127"/>
      <c r="CHH39" s="128"/>
      <c r="CHI39" s="128"/>
      <c r="CHJ39" s="128"/>
      <c r="CHK39" s="127"/>
      <c r="CHL39" s="128"/>
      <c r="CHM39" s="128"/>
      <c r="CHN39" s="128"/>
      <c r="CHO39" s="127"/>
      <c r="CHP39" s="128"/>
      <c r="CHQ39" s="128"/>
      <c r="CHR39" s="128"/>
      <c r="CHS39" s="127"/>
      <c r="CHT39" s="128"/>
      <c r="CHU39" s="128"/>
      <c r="CHV39" s="128"/>
      <c r="CHW39" s="127"/>
      <c r="CHX39" s="128"/>
      <c r="CHY39" s="128"/>
      <c r="CHZ39" s="128"/>
      <c r="CIA39" s="127"/>
      <c r="CIB39" s="128"/>
      <c r="CIC39" s="128"/>
      <c r="CID39" s="128"/>
      <c r="CIE39" s="127"/>
      <c r="CIF39" s="128"/>
      <c r="CIG39" s="128"/>
      <c r="CIH39" s="128"/>
      <c r="CII39" s="127"/>
      <c r="CIJ39" s="128"/>
      <c r="CIK39" s="128"/>
      <c r="CIL39" s="128"/>
      <c r="CIM39" s="127"/>
      <c r="CIN39" s="128"/>
      <c r="CIO39" s="128"/>
      <c r="CIP39" s="128"/>
      <c r="CIQ39" s="127"/>
      <c r="CIR39" s="128"/>
      <c r="CIS39" s="128"/>
      <c r="CIT39" s="128"/>
      <c r="CIU39" s="127"/>
      <c r="CIV39" s="128"/>
      <c r="CIW39" s="128"/>
      <c r="CIX39" s="128"/>
      <c r="CIY39" s="127"/>
      <c r="CIZ39" s="128"/>
      <c r="CJA39" s="128"/>
      <c r="CJB39" s="128"/>
      <c r="CJC39" s="127"/>
      <c r="CJD39" s="128"/>
      <c r="CJE39" s="128"/>
      <c r="CJF39" s="128"/>
      <c r="CJG39" s="127"/>
      <c r="CJH39" s="128"/>
      <c r="CJI39" s="128"/>
      <c r="CJJ39" s="128"/>
      <c r="CJK39" s="127"/>
      <c r="CJL39" s="128"/>
      <c r="CJM39" s="128"/>
      <c r="CJN39" s="128"/>
      <c r="CJO39" s="127"/>
      <c r="CJP39" s="128"/>
      <c r="CJQ39" s="128"/>
      <c r="CJR39" s="128"/>
      <c r="CJS39" s="127"/>
      <c r="CJT39" s="128"/>
      <c r="CJU39" s="128"/>
      <c r="CJV39" s="128"/>
      <c r="CJW39" s="127"/>
      <c r="CJX39" s="128"/>
      <c r="CJY39" s="128"/>
      <c r="CJZ39" s="128"/>
      <c r="CKA39" s="127"/>
      <c r="CKB39" s="128"/>
      <c r="CKC39" s="128"/>
      <c r="CKD39" s="128"/>
      <c r="CKE39" s="127"/>
      <c r="CKF39" s="128"/>
      <c r="CKG39" s="128"/>
      <c r="CKH39" s="128"/>
      <c r="CKI39" s="127"/>
      <c r="CKJ39" s="128"/>
      <c r="CKK39" s="128"/>
      <c r="CKL39" s="128"/>
      <c r="CKM39" s="127"/>
      <c r="CKN39" s="128"/>
      <c r="CKO39" s="128"/>
      <c r="CKP39" s="128"/>
      <c r="CKQ39" s="127"/>
      <c r="CKR39" s="128"/>
      <c r="CKS39" s="128"/>
      <c r="CKT39" s="128"/>
      <c r="CKU39" s="127"/>
      <c r="CKV39" s="128"/>
      <c r="CKW39" s="128"/>
      <c r="CKX39" s="128"/>
      <c r="CKY39" s="127"/>
      <c r="CKZ39" s="128"/>
      <c r="CLA39" s="128"/>
      <c r="CLB39" s="128"/>
      <c r="CLC39" s="127"/>
      <c r="CLD39" s="128"/>
      <c r="CLE39" s="128"/>
      <c r="CLF39" s="128"/>
      <c r="CLG39" s="127"/>
      <c r="CLH39" s="128"/>
      <c r="CLI39" s="128"/>
      <c r="CLJ39" s="128"/>
      <c r="CLK39" s="127"/>
      <c r="CLL39" s="128"/>
      <c r="CLM39" s="128"/>
      <c r="CLN39" s="128"/>
      <c r="CLO39" s="127"/>
      <c r="CLP39" s="128"/>
      <c r="CLQ39" s="128"/>
      <c r="CLR39" s="128"/>
      <c r="CLS39" s="127"/>
      <c r="CLT39" s="128"/>
      <c r="CLU39" s="128"/>
      <c r="CLV39" s="128"/>
      <c r="CLW39" s="127"/>
      <c r="CLX39" s="128"/>
      <c r="CLY39" s="128"/>
      <c r="CLZ39" s="128"/>
      <c r="CMA39" s="127"/>
      <c r="CMB39" s="128"/>
      <c r="CMC39" s="128"/>
      <c r="CMD39" s="128"/>
      <c r="CME39" s="127"/>
      <c r="CMF39" s="128"/>
      <c r="CMG39" s="128"/>
      <c r="CMH39" s="128"/>
      <c r="CMI39" s="127"/>
      <c r="CMJ39" s="128"/>
      <c r="CMK39" s="128"/>
      <c r="CML39" s="128"/>
      <c r="CMM39" s="127"/>
      <c r="CMN39" s="128"/>
      <c r="CMO39" s="128"/>
      <c r="CMP39" s="128"/>
      <c r="CMQ39" s="127"/>
      <c r="CMR39" s="128"/>
      <c r="CMS39" s="128"/>
      <c r="CMT39" s="128"/>
      <c r="CMU39" s="127"/>
      <c r="CMV39" s="128"/>
      <c r="CMW39" s="128"/>
      <c r="CMX39" s="128"/>
      <c r="CMY39" s="127"/>
      <c r="CMZ39" s="128"/>
      <c r="CNA39" s="128"/>
      <c r="CNB39" s="128"/>
      <c r="CNC39" s="127"/>
      <c r="CND39" s="128"/>
      <c r="CNE39" s="128"/>
      <c r="CNF39" s="128"/>
      <c r="CNG39" s="127"/>
      <c r="CNH39" s="128"/>
      <c r="CNI39" s="128"/>
      <c r="CNJ39" s="128"/>
      <c r="CNK39" s="127"/>
      <c r="CNL39" s="128"/>
      <c r="CNM39" s="128"/>
      <c r="CNN39" s="128"/>
      <c r="CNO39" s="127"/>
      <c r="CNP39" s="128"/>
      <c r="CNQ39" s="128"/>
      <c r="CNR39" s="128"/>
      <c r="CNS39" s="127"/>
      <c r="CNT39" s="128"/>
      <c r="CNU39" s="128"/>
      <c r="CNV39" s="128"/>
      <c r="CNW39" s="127"/>
      <c r="CNX39" s="128"/>
      <c r="CNY39" s="128"/>
      <c r="CNZ39" s="128"/>
      <c r="COA39" s="127"/>
      <c r="COB39" s="128"/>
      <c r="COC39" s="128"/>
      <c r="COD39" s="128"/>
      <c r="COE39" s="127"/>
      <c r="COF39" s="128"/>
      <c r="COG39" s="128"/>
      <c r="COH39" s="128"/>
      <c r="COI39" s="127"/>
      <c r="COJ39" s="128"/>
      <c r="COK39" s="128"/>
      <c r="COL39" s="128"/>
      <c r="COM39" s="127"/>
      <c r="CON39" s="128"/>
      <c r="COO39" s="128"/>
      <c r="COP39" s="128"/>
      <c r="COQ39" s="127"/>
      <c r="COR39" s="128"/>
      <c r="COS39" s="128"/>
      <c r="COT39" s="128"/>
      <c r="COU39" s="127"/>
      <c r="COV39" s="128"/>
      <c r="COW39" s="128"/>
      <c r="COX39" s="128"/>
      <c r="COY39" s="127"/>
      <c r="COZ39" s="128"/>
      <c r="CPA39" s="128"/>
      <c r="CPB39" s="128"/>
      <c r="CPC39" s="127"/>
      <c r="CPD39" s="128"/>
      <c r="CPE39" s="128"/>
      <c r="CPF39" s="128"/>
      <c r="CPG39" s="127"/>
      <c r="CPH39" s="128"/>
      <c r="CPI39" s="128"/>
      <c r="CPJ39" s="128"/>
      <c r="CPK39" s="127"/>
      <c r="CPL39" s="128"/>
      <c r="CPM39" s="128"/>
      <c r="CPN39" s="128"/>
      <c r="CPO39" s="127"/>
      <c r="CPP39" s="128"/>
      <c r="CPQ39" s="128"/>
      <c r="CPR39" s="128"/>
      <c r="CPS39" s="127"/>
      <c r="CPT39" s="128"/>
      <c r="CPU39" s="128"/>
      <c r="CPV39" s="128"/>
      <c r="CPW39" s="127"/>
      <c r="CPX39" s="128"/>
      <c r="CPY39" s="128"/>
      <c r="CPZ39" s="128"/>
      <c r="CQA39" s="127"/>
      <c r="CQB39" s="128"/>
      <c r="CQC39" s="128"/>
      <c r="CQD39" s="128"/>
      <c r="CQE39" s="127"/>
      <c r="CQF39" s="128"/>
      <c r="CQG39" s="128"/>
      <c r="CQH39" s="128"/>
      <c r="CQI39" s="127"/>
      <c r="CQJ39" s="128"/>
      <c r="CQK39" s="128"/>
      <c r="CQL39" s="128"/>
      <c r="CQM39" s="127"/>
      <c r="CQN39" s="128"/>
      <c r="CQO39" s="128"/>
      <c r="CQP39" s="128"/>
      <c r="CQQ39" s="127"/>
      <c r="CQR39" s="128"/>
      <c r="CQS39" s="128"/>
      <c r="CQT39" s="128"/>
      <c r="CQU39" s="127"/>
      <c r="CQV39" s="128"/>
      <c r="CQW39" s="128"/>
      <c r="CQX39" s="128"/>
      <c r="CQY39" s="127"/>
      <c r="CQZ39" s="128"/>
      <c r="CRA39" s="128"/>
      <c r="CRB39" s="128"/>
      <c r="CRC39" s="127"/>
      <c r="CRD39" s="128"/>
      <c r="CRE39" s="128"/>
      <c r="CRF39" s="128"/>
      <c r="CRG39" s="127"/>
      <c r="CRH39" s="128"/>
      <c r="CRI39" s="128"/>
      <c r="CRJ39" s="128"/>
      <c r="CRK39" s="127"/>
      <c r="CRL39" s="128"/>
      <c r="CRM39" s="128"/>
      <c r="CRN39" s="128"/>
      <c r="CRO39" s="127"/>
      <c r="CRP39" s="128"/>
      <c r="CRQ39" s="128"/>
      <c r="CRR39" s="128"/>
      <c r="CRS39" s="127"/>
      <c r="CRT39" s="128"/>
      <c r="CRU39" s="128"/>
      <c r="CRV39" s="128"/>
      <c r="CRW39" s="127"/>
      <c r="CRX39" s="128"/>
      <c r="CRY39" s="128"/>
      <c r="CRZ39" s="128"/>
      <c r="CSA39" s="127"/>
      <c r="CSB39" s="128"/>
      <c r="CSC39" s="128"/>
      <c r="CSD39" s="128"/>
      <c r="CSE39" s="127"/>
      <c r="CSF39" s="128"/>
      <c r="CSG39" s="128"/>
      <c r="CSH39" s="128"/>
      <c r="CSI39" s="127"/>
      <c r="CSJ39" s="128"/>
      <c r="CSK39" s="128"/>
      <c r="CSL39" s="128"/>
      <c r="CSM39" s="127"/>
      <c r="CSN39" s="128"/>
      <c r="CSO39" s="128"/>
      <c r="CSP39" s="128"/>
      <c r="CSQ39" s="127"/>
      <c r="CSR39" s="128"/>
      <c r="CSS39" s="128"/>
      <c r="CST39" s="128"/>
      <c r="CSU39" s="127"/>
      <c r="CSV39" s="128"/>
      <c r="CSW39" s="128"/>
      <c r="CSX39" s="128"/>
      <c r="CSY39" s="127"/>
      <c r="CSZ39" s="128"/>
      <c r="CTA39" s="128"/>
      <c r="CTB39" s="128"/>
      <c r="CTC39" s="127"/>
      <c r="CTD39" s="128"/>
      <c r="CTE39" s="128"/>
      <c r="CTF39" s="128"/>
      <c r="CTG39" s="127"/>
      <c r="CTH39" s="128"/>
      <c r="CTI39" s="128"/>
      <c r="CTJ39" s="128"/>
      <c r="CTK39" s="127"/>
      <c r="CTL39" s="128"/>
      <c r="CTM39" s="128"/>
      <c r="CTN39" s="128"/>
      <c r="CTO39" s="127"/>
      <c r="CTP39" s="128"/>
      <c r="CTQ39" s="128"/>
      <c r="CTR39" s="128"/>
      <c r="CTS39" s="127"/>
      <c r="CTT39" s="128"/>
      <c r="CTU39" s="128"/>
      <c r="CTV39" s="128"/>
      <c r="CTW39" s="127"/>
      <c r="CTX39" s="128"/>
      <c r="CTY39" s="128"/>
      <c r="CTZ39" s="128"/>
      <c r="CUA39" s="127"/>
      <c r="CUB39" s="128"/>
      <c r="CUC39" s="128"/>
      <c r="CUD39" s="128"/>
      <c r="CUE39" s="127"/>
      <c r="CUF39" s="128"/>
      <c r="CUG39" s="128"/>
      <c r="CUH39" s="128"/>
      <c r="CUI39" s="127"/>
      <c r="CUJ39" s="128"/>
      <c r="CUK39" s="128"/>
      <c r="CUL39" s="128"/>
      <c r="CUM39" s="127"/>
      <c r="CUN39" s="128"/>
      <c r="CUO39" s="128"/>
      <c r="CUP39" s="128"/>
      <c r="CUQ39" s="127"/>
      <c r="CUR39" s="128"/>
      <c r="CUS39" s="128"/>
      <c r="CUT39" s="128"/>
      <c r="CUU39" s="127"/>
      <c r="CUV39" s="128"/>
      <c r="CUW39" s="128"/>
      <c r="CUX39" s="128"/>
      <c r="CUY39" s="127"/>
      <c r="CUZ39" s="128"/>
      <c r="CVA39" s="128"/>
      <c r="CVB39" s="128"/>
      <c r="CVC39" s="127"/>
      <c r="CVD39" s="128"/>
      <c r="CVE39" s="128"/>
      <c r="CVF39" s="128"/>
      <c r="CVG39" s="127"/>
      <c r="CVH39" s="128"/>
      <c r="CVI39" s="128"/>
      <c r="CVJ39" s="128"/>
      <c r="CVK39" s="127"/>
      <c r="CVL39" s="128"/>
      <c r="CVM39" s="128"/>
      <c r="CVN39" s="128"/>
      <c r="CVO39" s="127"/>
      <c r="CVP39" s="128"/>
      <c r="CVQ39" s="128"/>
      <c r="CVR39" s="128"/>
      <c r="CVS39" s="127"/>
      <c r="CVT39" s="128"/>
      <c r="CVU39" s="128"/>
      <c r="CVV39" s="128"/>
      <c r="CVW39" s="127"/>
      <c r="CVX39" s="128"/>
      <c r="CVY39" s="128"/>
      <c r="CVZ39" s="128"/>
      <c r="CWA39" s="127"/>
      <c r="CWB39" s="128"/>
      <c r="CWC39" s="128"/>
      <c r="CWD39" s="128"/>
      <c r="CWE39" s="127"/>
      <c r="CWF39" s="128"/>
      <c r="CWG39" s="128"/>
      <c r="CWH39" s="128"/>
      <c r="CWI39" s="127"/>
      <c r="CWJ39" s="128"/>
      <c r="CWK39" s="128"/>
      <c r="CWL39" s="128"/>
      <c r="CWM39" s="127"/>
      <c r="CWN39" s="128"/>
      <c r="CWO39" s="128"/>
      <c r="CWP39" s="128"/>
      <c r="CWQ39" s="127"/>
      <c r="CWR39" s="128"/>
      <c r="CWS39" s="128"/>
      <c r="CWT39" s="128"/>
      <c r="CWU39" s="127"/>
      <c r="CWV39" s="128"/>
      <c r="CWW39" s="128"/>
      <c r="CWX39" s="128"/>
      <c r="CWY39" s="127"/>
      <c r="CWZ39" s="128"/>
      <c r="CXA39" s="128"/>
      <c r="CXB39" s="128"/>
      <c r="CXC39" s="127"/>
      <c r="CXD39" s="128"/>
      <c r="CXE39" s="128"/>
      <c r="CXF39" s="128"/>
      <c r="CXG39" s="127"/>
      <c r="CXH39" s="128"/>
      <c r="CXI39" s="128"/>
      <c r="CXJ39" s="128"/>
      <c r="CXK39" s="127"/>
      <c r="CXL39" s="128"/>
      <c r="CXM39" s="128"/>
      <c r="CXN39" s="128"/>
      <c r="CXO39" s="127"/>
      <c r="CXP39" s="128"/>
      <c r="CXQ39" s="128"/>
      <c r="CXR39" s="128"/>
      <c r="CXS39" s="127"/>
      <c r="CXT39" s="128"/>
      <c r="CXU39" s="128"/>
      <c r="CXV39" s="128"/>
      <c r="CXW39" s="127"/>
      <c r="CXX39" s="128"/>
      <c r="CXY39" s="128"/>
      <c r="CXZ39" s="128"/>
      <c r="CYA39" s="127"/>
      <c r="CYB39" s="128"/>
      <c r="CYC39" s="128"/>
      <c r="CYD39" s="128"/>
      <c r="CYE39" s="127"/>
      <c r="CYF39" s="128"/>
      <c r="CYG39" s="128"/>
      <c r="CYH39" s="128"/>
      <c r="CYI39" s="127"/>
      <c r="CYJ39" s="128"/>
      <c r="CYK39" s="128"/>
      <c r="CYL39" s="128"/>
      <c r="CYM39" s="127"/>
      <c r="CYN39" s="128"/>
      <c r="CYO39" s="128"/>
      <c r="CYP39" s="128"/>
      <c r="CYQ39" s="127"/>
      <c r="CYR39" s="128"/>
      <c r="CYS39" s="128"/>
      <c r="CYT39" s="128"/>
      <c r="CYU39" s="127"/>
      <c r="CYV39" s="128"/>
      <c r="CYW39" s="128"/>
      <c r="CYX39" s="128"/>
      <c r="CYY39" s="127"/>
      <c r="CYZ39" s="128"/>
      <c r="CZA39" s="128"/>
      <c r="CZB39" s="128"/>
      <c r="CZC39" s="127"/>
      <c r="CZD39" s="128"/>
      <c r="CZE39" s="128"/>
      <c r="CZF39" s="128"/>
      <c r="CZG39" s="127"/>
      <c r="CZH39" s="128"/>
      <c r="CZI39" s="128"/>
      <c r="CZJ39" s="128"/>
      <c r="CZK39" s="127"/>
      <c r="CZL39" s="128"/>
      <c r="CZM39" s="128"/>
      <c r="CZN39" s="128"/>
      <c r="CZO39" s="127"/>
      <c r="CZP39" s="128"/>
      <c r="CZQ39" s="128"/>
      <c r="CZR39" s="128"/>
      <c r="CZS39" s="127"/>
      <c r="CZT39" s="128"/>
      <c r="CZU39" s="128"/>
      <c r="CZV39" s="128"/>
      <c r="CZW39" s="127"/>
      <c r="CZX39" s="128"/>
      <c r="CZY39" s="128"/>
      <c r="CZZ39" s="128"/>
      <c r="DAA39" s="127"/>
      <c r="DAB39" s="128"/>
      <c r="DAC39" s="128"/>
      <c r="DAD39" s="128"/>
      <c r="DAE39" s="127"/>
      <c r="DAF39" s="128"/>
      <c r="DAG39" s="128"/>
      <c r="DAH39" s="128"/>
      <c r="DAI39" s="127"/>
      <c r="DAJ39" s="128"/>
      <c r="DAK39" s="128"/>
      <c r="DAL39" s="128"/>
      <c r="DAM39" s="127"/>
      <c r="DAN39" s="128"/>
      <c r="DAO39" s="128"/>
      <c r="DAP39" s="128"/>
      <c r="DAQ39" s="127"/>
      <c r="DAR39" s="128"/>
      <c r="DAS39" s="128"/>
      <c r="DAT39" s="128"/>
      <c r="DAU39" s="127"/>
      <c r="DAV39" s="128"/>
      <c r="DAW39" s="128"/>
      <c r="DAX39" s="128"/>
      <c r="DAY39" s="127"/>
      <c r="DAZ39" s="128"/>
      <c r="DBA39" s="128"/>
      <c r="DBB39" s="128"/>
      <c r="DBC39" s="127"/>
      <c r="DBD39" s="128"/>
      <c r="DBE39" s="128"/>
      <c r="DBF39" s="128"/>
      <c r="DBG39" s="127"/>
      <c r="DBH39" s="128"/>
      <c r="DBI39" s="128"/>
      <c r="DBJ39" s="128"/>
      <c r="DBK39" s="127"/>
      <c r="DBL39" s="128"/>
      <c r="DBM39" s="128"/>
      <c r="DBN39" s="128"/>
      <c r="DBO39" s="127"/>
      <c r="DBP39" s="128"/>
      <c r="DBQ39" s="128"/>
      <c r="DBR39" s="128"/>
      <c r="DBS39" s="127"/>
      <c r="DBT39" s="128"/>
      <c r="DBU39" s="128"/>
      <c r="DBV39" s="128"/>
      <c r="DBW39" s="127"/>
      <c r="DBX39" s="128"/>
      <c r="DBY39" s="128"/>
      <c r="DBZ39" s="128"/>
      <c r="DCA39" s="127"/>
      <c r="DCB39" s="128"/>
      <c r="DCC39" s="128"/>
      <c r="DCD39" s="128"/>
      <c r="DCE39" s="127"/>
      <c r="DCF39" s="128"/>
      <c r="DCG39" s="128"/>
      <c r="DCH39" s="128"/>
      <c r="DCI39" s="127"/>
      <c r="DCJ39" s="128"/>
      <c r="DCK39" s="128"/>
      <c r="DCL39" s="128"/>
      <c r="DCM39" s="127"/>
      <c r="DCN39" s="128"/>
      <c r="DCO39" s="128"/>
      <c r="DCP39" s="128"/>
      <c r="DCQ39" s="127"/>
      <c r="DCR39" s="128"/>
      <c r="DCS39" s="128"/>
      <c r="DCT39" s="128"/>
      <c r="DCU39" s="127"/>
      <c r="DCV39" s="128"/>
      <c r="DCW39" s="128"/>
      <c r="DCX39" s="128"/>
      <c r="DCY39" s="127"/>
      <c r="DCZ39" s="128"/>
      <c r="DDA39" s="128"/>
      <c r="DDB39" s="128"/>
      <c r="DDC39" s="127"/>
      <c r="DDD39" s="128"/>
      <c r="DDE39" s="128"/>
      <c r="DDF39" s="128"/>
      <c r="DDG39" s="127"/>
      <c r="DDH39" s="128"/>
      <c r="DDI39" s="128"/>
      <c r="DDJ39" s="128"/>
      <c r="DDK39" s="127"/>
      <c r="DDL39" s="128"/>
      <c r="DDM39" s="128"/>
      <c r="DDN39" s="128"/>
      <c r="DDO39" s="127"/>
      <c r="DDP39" s="128"/>
      <c r="DDQ39" s="128"/>
      <c r="DDR39" s="128"/>
      <c r="DDS39" s="127"/>
      <c r="DDT39" s="128"/>
      <c r="DDU39" s="128"/>
      <c r="DDV39" s="128"/>
      <c r="DDW39" s="127"/>
      <c r="DDX39" s="128"/>
      <c r="DDY39" s="128"/>
      <c r="DDZ39" s="128"/>
      <c r="DEA39" s="127"/>
      <c r="DEB39" s="128"/>
      <c r="DEC39" s="128"/>
      <c r="DED39" s="128"/>
      <c r="DEE39" s="127"/>
      <c r="DEF39" s="128"/>
      <c r="DEG39" s="128"/>
      <c r="DEH39" s="128"/>
      <c r="DEI39" s="127"/>
      <c r="DEJ39" s="128"/>
      <c r="DEK39" s="128"/>
      <c r="DEL39" s="128"/>
      <c r="DEM39" s="127"/>
      <c r="DEN39" s="128"/>
      <c r="DEO39" s="128"/>
      <c r="DEP39" s="128"/>
      <c r="DEQ39" s="127"/>
      <c r="DER39" s="128"/>
      <c r="DES39" s="128"/>
      <c r="DET39" s="128"/>
      <c r="DEU39" s="127"/>
      <c r="DEV39" s="128"/>
      <c r="DEW39" s="128"/>
      <c r="DEX39" s="128"/>
      <c r="DEY39" s="127"/>
      <c r="DEZ39" s="128"/>
      <c r="DFA39" s="128"/>
      <c r="DFB39" s="128"/>
      <c r="DFC39" s="127"/>
      <c r="DFD39" s="128"/>
      <c r="DFE39" s="128"/>
      <c r="DFF39" s="128"/>
      <c r="DFG39" s="127"/>
      <c r="DFH39" s="128"/>
      <c r="DFI39" s="128"/>
      <c r="DFJ39" s="128"/>
      <c r="DFK39" s="127"/>
      <c r="DFL39" s="128"/>
      <c r="DFM39" s="128"/>
      <c r="DFN39" s="128"/>
      <c r="DFO39" s="127"/>
      <c r="DFP39" s="128"/>
      <c r="DFQ39" s="128"/>
      <c r="DFR39" s="128"/>
      <c r="DFS39" s="127"/>
      <c r="DFT39" s="128"/>
      <c r="DFU39" s="128"/>
      <c r="DFV39" s="128"/>
      <c r="DFW39" s="127"/>
      <c r="DFX39" s="128"/>
      <c r="DFY39" s="128"/>
      <c r="DFZ39" s="128"/>
      <c r="DGA39" s="127"/>
      <c r="DGB39" s="128"/>
      <c r="DGC39" s="128"/>
      <c r="DGD39" s="128"/>
      <c r="DGE39" s="127"/>
      <c r="DGF39" s="128"/>
      <c r="DGG39" s="128"/>
      <c r="DGH39" s="128"/>
      <c r="DGI39" s="127"/>
      <c r="DGJ39" s="128"/>
      <c r="DGK39" s="128"/>
      <c r="DGL39" s="128"/>
      <c r="DGM39" s="127"/>
      <c r="DGN39" s="128"/>
      <c r="DGO39" s="128"/>
      <c r="DGP39" s="128"/>
      <c r="DGQ39" s="127"/>
      <c r="DGR39" s="128"/>
      <c r="DGS39" s="128"/>
      <c r="DGT39" s="128"/>
      <c r="DGU39" s="127"/>
      <c r="DGV39" s="128"/>
      <c r="DGW39" s="128"/>
      <c r="DGX39" s="128"/>
      <c r="DGY39" s="127"/>
      <c r="DGZ39" s="128"/>
      <c r="DHA39" s="128"/>
      <c r="DHB39" s="128"/>
      <c r="DHC39" s="127"/>
      <c r="DHD39" s="128"/>
      <c r="DHE39" s="128"/>
      <c r="DHF39" s="128"/>
      <c r="DHG39" s="127"/>
      <c r="DHH39" s="128"/>
      <c r="DHI39" s="128"/>
      <c r="DHJ39" s="128"/>
      <c r="DHK39" s="127"/>
      <c r="DHL39" s="128"/>
      <c r="DHM39" s="128"/>
      <c r="DHN39" s="128"/>
      <c r="DHO39" s="127"/>
      <c r="DHP39" s="128"/>
      <c r="DHQ39" s="128"/>
      <c r="DHR39" s="128"/>
      <c r="DHS39" s="127"/>
      <c r="DHT39" s="128"/>
      <c r="DHU39" s="128"/>
      <c r="DHV39" s="128"/>
      <c r="DHW39" s="127"/>
      <c r="DHX39" s="128"/>
      <c r="DHY39" s="128"/>
      <c r="DHZ39" s="128"/>
      <c r="DIA39" s="127"/>
      <c r="DIB39" s="128"/>
      <c r="DIC39" s="128"/>
      <c r="DID39" s="128"/>
      <c r="DIE39" s="127"/>
      <c r="DIF39" s="128"/>
      <c r="DIG39" s="128"/>
      <c r="DIH39" s="128"/>
      <c r="DII39" s="127"/>
      <c r="DIJ39" s="128"/>
      <c r="DIK39" s="128"/>
      <c r="DIL39" s="128"/>
      <c r="DIM39" s="127"/>
      <c r="DIN39" s="128"/>
      <c r="DIO39" s="128"/>
      <c r="DIP39" s="128"/>
      <c r="DIQ39" s="127"/>
      <c r="DIR39" s="128"/>
      <c r="DIS39" s="128"/>
      <c r="DIT39" s="128"/>
      <c r="DIU39" s="127"/>
      <c r="DIV39" s="128"/>
      <c r="DIW39" s="128"/>
      <c r="DIX39" s="128"/>
      <c r="DIY39" s="127"/>
      <c r="DIZ39" s="128"/>
      <c r="DJA39" s="128"/>
      <c r="DJB39" s="128"/>
      <c r="DJC39" s="127"/>
      <c r="DJD39" s="128"/>
      <c r="DJE39" s="128"/>
      <c r="DJF39" s="128"/>
      <c r="DJG39" s="127"/>
      <c r="DJH39" s="128"/>
      <c r="DJI39" s="128"/>
      <c r="DJJ39" s="128"/>
      <c r="DJK39" s="127"/>
      <c r="DJL39" s="128"/>
      <c r="DJM39" s="128"/>
      <c r="DJN39" s="128"/>
      <c r="DJO39" s="127"/>
      <c r="DJP39" s="128"/>
      <c r="DJQ39" s="128"/>
      <c r="DJR39" s="128"/>
      <c r="DJS39" s="127"/>
      <c r="DJT39" s="128"/>
      <c r="DJU39" s="128"/>
      <c r="DJV39" s="128"/>
      <c r="DJW39" s="127"/>
      <c r="DJX39" s="128"/>
      <c r="DJY39" s="128"/>
      <c r="DJZ39" s="128"/>
      <c r="DKA39" s="127"/>
      <c r="DKB39" s="128"/>
      <c r="DKC39" s="128"/>
      <c r="DKD39" s="128"/>
      <c r="DKE39" s="127"/>
      <c r="DKF39" s="128"/>
      <c r="DKG39" s="128"/>
      <c r="DKH39" s="128"/>
      <c r="DKI39" s="127"/>
      <c r="DKJ39" s="128"/>
      <c r="DKK39" s="128"/>
      <c r="DKL39" s="128"/>
      <c r="DKM39" s="127"/>
      <c r="DKN39" s="128"/>
      <c r="DKO39" s="128"/>
      <c r="DKP39" s="128"/>
      <c r="DKQ39" s="127"/>
      <c r="DKR39" s="128"/>
      <c r="DKS39" s="128"/>
      <c r="DKT39" s="128"/>
      <c r="DKU39" s="127"/>
      <c r="DKV39" s="128"/>
      <c r="DKW39" s="128"/>
      <c r="DKX39" s="128"/>
      <c r="DKY39" s="127"/>
      <c r="DKZ39" s="128"/>
      <c r="DLA39" s="128"/>
      <c r="DLB39" s="128"/>
      <c r="DLC39" s="127"/>
      <c r="DLD39" s="128"/>
      <c r="DLE39" s="128"/>
      <c r="DLF39" s="128"/>
      <c r="DLG39" s="127"/>
      <c r="DLH39" s="128"/>
      <c r="DLI39" s="128"/>
      <c r="DLJ39" s="128"/>
      <c r="DLK39" s="127"/>
      <c r="DLL39" s="128"/>
      <c r="DLM39" s="128"/>
      <c r="DLN39" s="128"/>
      <c r="DLO39" s="127"/>
      <c r="DLP39" s="128"/>
      <c r="DLQ39" s="128"/>
      <c r="DLR39" s="128"/>
      <c r="DLS39" s="127"/>
      <c r="DLT39" s="128"/>
      <c r="DLU39" s="128"/>
      <c r="DLV39" s="128"/>
      <c r="DLW39" s="127"/>
      <c r="DLX39" s="128"/>
      <c r="DLY39" s="128"/>
      <c r="DLZ39" s="128"/>
      <c r="DMA39" s="127"/>
      <c r="DMB39" s="128"/>
      <c r="DMC39" s="128"/>
      <c r="DMD39" s="128"/>
      <c r="DME39" s="127"/>
      <c r="DMF39" s="128"/>
      <c r="DMG39" s="128"/>
      <c r="DMH39" s="128"/>
      <c r="DMI39" s="127"/>
      <c r="DMJ39" s="128"/>
      <c r="DMK39" s="128"/>
      <c r="DML39" s="128"/>
      <c r="DMM39" s="127"/>
      <c r="DMN39" s="128"/>
      <c r="DMO39" s="128"/>
      <c r="DMP39" s="128"/>
      <c r="DMQ39" s="127"/>
      <c r="DMR39" s="128"/>
      <c r="DMS39" s="128"/>
      <c r="DMT39" s="128"/>
      <c r="DMU39" s="127"/>
      <c r="DMV39" s="128"/>
      <c r="DMW39" s="128"/>
      <c r="DMX39" s="128"/>
      <c r="DMY39" s="127"/>
      <c r="DMZ39" s="128"/>
      <c r="DNA39" s="128"/>
      <c r="DNB39" s="128"/>
      <c r="DNC39" s="127"/>
      <c r="DND39" s="128"/>
      <c r="DNE39" s="128"/>
      <c r="DNF39" s="128"/>
      <c r="DNG39" s="127"/>
      <c r="DNH39" s="128"/>
      <c r="DNI39" s="128"/>
      <c r="DNJ39" s="128"/>
      <c r="DNK39" s="127"/>
      <c r="DNL39" s="128"/>
      <c r="DNM39" s="128"/>
      <c r="DNN39" s="128"/>
      <c r="DNO39" s="127"/>
      <c r="DNP39" s="128"/>
      <c r="DNQ39" s="128"/>
      <c r="DNR39" s="128"/>
      <c r="DNS39" s="127"/>
      <c r="DNT39" s="128"/>
      <c r="DNU39" s="128"/>
      <c r="DNV39" s="128"/>
      <c r="DNW39" s="127"/>
      <c r="DNX39" s="128"/>
      <c r="DNY39" s="128"/>
      <c r="DNZ39" s="128"/>
      <c r="DOA39" s="127"/>
      <c r="DOB39" s="128"/>
      <c r="DOC39" s="128"/>
      <c r="DOD39" s="128"/>
      <c r="DOE39" s="127"/>
      <c r="DOF39" s="128"/>
      <c r="DOG39" s="128"/>
      <c r="DOH39" s="128"/>
      <c r="DOI39" s="127"/>
      <c r="DOJ39" s="128"/>
      <c r="DOK39" s="128"/>
      <c r="DOL39" s="128"/>
      <c r="DOM39" s="127"/>
      <c r="DON39" s="128"/>
      <c r="DOO39" s="128"/>
      <c r="DOP39" s="128"/>
      <c r="DOQ39" s="127"/>
      <c r="DOR39" s="128"/>
      <c r="DOS39" s="128"/>
      <c r="DOT39" s="128"/>
      <c r="DOU39" s="127"/>
      <c r="DOV39" s="128"/>
      <c r="DOW39" s="128"/>
      <c r="DOX39" s="128"/>
      <c r="DOY39" s="127"/>
      <c r="DOZ39" s="128"/>
      <c r="DPA39" s="128"/>
      <c r="DPB39" s="128"/>
      <c r="DPC39" s="127"/>
      <c r="DPD39" s="128"/>
      <c r="DPE39" s="128"/>
      <c r="DPF39" s="128"/>
      <c r="DPG39" s="127"/>
      <c r="DPH39" s="128"/>
      <c r="DPI39" s="128"/>
      <c r="DPJ39" s="128"/>
      <c r="DPK39" s="127"/>
      <c r="DPL39" s="128"/>
      <c r="DPM39" s="128"/>
      <c r="DPN39" s="128"/>
      <c r="DPO39" s="127"/>
      <c r="DPP39" s="128"/>
      <c r="DPQ39" s="128"/>
      <c r="DPR39" s="128"/>
      <c r="DPS39" s="127"/>
      <c r="DPT39" s="128"/>
      <c r="DPU39" s="128"/>
      <c r="DPV39" s="128"/>
      <c r="DPW39" s="127"/>
      <c r="DPX39" s="128"/>
      <c r="DPY39" s="128"/>
      <c r="DPZ39" s="128"/>
      <c r="DQA39" s="127"/>
      <c r="DQB39" s="128"/>
      <c r="DQC39" s="128"/>
      <c r="DQD39" s="128"/>
      <c r="DQE39" s="127"/>
      <c r="DQF39" s="128"/>
      <c r="DQG39" s="128"/>
      <c r="DQH39" s="128"/>
      <c r="DQI39" s="127"/>
      <c r="DQJ39" s="128"/>
      <c r="DQK39" s="128"/>
      <c r="DQL39" s="128"/>
      <c r="DQM39" s="127"/>
      <c r="DQN39" s="128"/>
      <c r="DQO39" s="128"/>
      <c r="DQP39" s="128"/>
      <c r="DQQ39" s="127"/>
      <c r="DQR39" s="128"/>
      <c r="DQS39" s="128"/>
      <c r="DQT39" s="128"/>
      <c r="DQU39" s="127"/>
      <c r="DQV39" s="128"/>
      <c r="DQW39" s="128"/>
      <c r="DQX39" s="128"/>
      <c r="DQY39" s="127"/>
      <c r="DQZ39" s="128"/>
      <c r="DRA39" s="128"/>
      <c r="DRB39" s="128"/>
      <c r="DRC39" s="127"/>
      <c r="DRD39" s="128"/>
      <c r="DRE39" s="128"/>
      <c r="DRF39" s="128"/>
      <c r="DRG39" s="127"/>
      <c r="DRH39" s="128"/>
      <c r="DRI39" s="128"/>
      <c r="DRJ39" s="128"/>
      <c r="DRK39" s="127"/>
      <c r="DRL39" s="128"/>
      <c r="DRM39" s="128"/>
      <c r="DRN39" s="128"/>
      <c r="DRO39" s="127"/>
      <c r="DRP39" s="128"/>
      <c r="DRQ39" s="128"/>
      <c r="DRR39" s="128"/>
      <c r="DRS39" s="127"/>
      <c r="DRT39" s="128"/>
      <c r="DRU39" s="128"/>
      <c r="DRV39" s="128"/>
      <c r="DRW39" s="127"/>
      <c r="DRX39" s="128"/>
      <c r="DRY39" s="128"/>
      <c r="DRZ39" s="128"/>
      <c r="DSA39" s="127"/>
      <c r="DSB39" s="128"/>
      <c r="DSC39" s="128"/>
      <c r="DSD39" s="128"/>
      <c r="DSE39" s="127"/>
      <c r="DSF39" s="128"/>
      <c r="DSG39" s="128"/>
      <c r="DSH39" s="128"/>
      <c r="DSI39" s="127"/>
      <c r="DSJ39" s="128"/>
      <c r="DSK39" s="128"/>
      <c r="DSL39" s="128"/>
      <c r="DSM39" s="127"/>
      <c r="DSN39" s="128"/>
      <c r="DSO39" s="128"/>
      <c r="DSP39" s="128"/>
      <c r="DSQ39" s="127"/>
      <c r="DSR39" s="128"/>
      <c r="DSS39" s="128"/>
      <c r="DST39" s="128"/>
      <c r="DSU39" s="127"/>
      <c r="DSV39" s="128"/>
      <c r="DSW39" s="128"/>
      <c r="DSX39" s="128"/>
      <c r="DSY39" s="127"/>
      <c r="DSZ39" s="128"/>
      <c r="DTA39" s="128"/>
      <c r="DTB39" s="128"/>
      <c r="DTC39" s="127"/>
      <c r="DTD39" s="128"/>
      <c r="DTE39" s="128"/>
      <c r="DTF39" s="128"/>
      <c r="DTG39" s="127"/>
      <c r="DTH39" s="128"/>
      <c r="DTI39" s="128"/>
      <c r="DTJ39" s="128"/>
      <c r="DTK39" s="127"/>
      <c r="DTL39" s="128"/>
      <c r="DTM39" s="128"/>
      <c r="DTN39" s="128"/>
      <c r="DTO39" s="127"/>
      <c r="DTP39" s="128"/>
      <c r="DTQ39" s="128"/>
      <c r="DTR39" s="128"/>
      <c r="DTS39" s="127"/>
      <c r="DTT39" s="128"/>
      <c r="DTU39" s="128"/>
      <c r="DTV39" s="128"/>
      <c r="DTW39" s="127"/>
      <c r="DTX39" s="128"/>
      <c r="DTY39" s="128"/>
      <c r="DTZ39" s="128"/>
      <c r="DUA39" s="127"/>
      <c r="DUB39" s="128"/>
      <c r="DUC39" s="128"/>
      <c r="DUD39" s="128"/>
      <c r="DUE39" s="127"/>
      <c r="DUF39" s="128"/>
      <c r="DUG39" s="128"/>
      <c r="DUH39" s="128"/>
      <c r="DUI39" s="127"/>
      <c r="DUJ39" s="128"/>
      <c r="DUK39" s="128"/>
      <c r="DUL39" s="128"/>
      <c r="DUM39" s="127"/>
      <c r="DUN39" s="128"/>
      <c r="DUO39" s="128"/>
      <c r="DUP39" s="128"/>
      <c r="DUQ39" s="127"/>
      <c r="DUR39" s="128"/>
      <c r="DUS39" s="128"/>
      <c r="DUT39" s="128"/>
      <c r="DUU39" s="127"/>
      <c r="DUV39" s="128"/>
      <c r="DUW39" s="128"/>
      <c r="DUX39" s="128"/>
      <c r="DUY39" s="127"/>
      <c r="DUZ39" s="128"/>
      <c r="DVA39" s="128"/>
      <c r="DVB39" s="128"/>
      <c r="DVC39" s="127"/>
      <c r="DVD39" s="128"/>
      <c r="DVE39" s="128"/>
      <c r="DVF39" s="128"/>
      <c r="DVG39" s="127"/>
      <c r="DVH39" s="128"/>
      <c r="DVI39" s="128"/>
      <c r="DVJ39" s="128"/>
      <c r="DVK39" s="127"/>
      <c r="DVL39" s="128"/>
      <c r="DVM39" s="128"/>
      <c r="DVN39" s="128"/>
      <c r="DVO39" s="127"/>
      <c r="DVP39" s="128"/>
      <c r="DVQ39" s="128"/>
      <c r="DVR39" s="128"/>
      <c r="DVS39" s="127"/>
      <c r="DVT39" s="128"/>
      <c r="DVU39" s="128"/>
      <c r="DVV39" s="128"/>
      <c r="DVW39" s="127"/>
      <c r="DVX39" s="128"/>
      <c r="DVY39" s="128"/>
      <c r="DVZ39" s="128"/>
      <c r="DWA39" s="127"/>
      <c r="DWB39" s="128"/>
      <c r="DWC39" s="128"/>
      <c r="DWD39" s="128"/>
      <c r="DWE39" s="127"/>
      <c r="DWF39" s="128"/>
      <c r="DWG39" s="128"/>
      <c r="DWH39" s="128"/>
      <c r="DWI39" s="127"/>
      <c r="DWJ39" s="128"/>
      <c r="DWK39" s="128"/>
      <c r="DWL39" s="128"/>
      <c r="DWM39" s="127"/>
      <c r="DWN39" s="128"/>
      <c r="DWO39" s="128"/>
      <c r="DWP39" s="128"/>
      <c r="DWQ39" s="127"/>
      <c r="DWR39" s="128"/>
      <c r="DWS39" s="128"/>
      <c r="DWT39" s="128"/>
      <c r="DWU39" s="127"/>
      <c r="DWV39" s="128"/>
      <c r="DWW39" s="128"/>
      <c r="DWX39" s="128"/>
      <c r="DWY39" s="127"/>
      <c r="DWZ39" s="128"/>
      <c r="DXA39" s="128"/>
      <c r="DXB39" s="128"/>
      <c r="DXC39" s="127"/>
      <c r="DXD39" s="128"/>
      <c r="DXE39" s="128"/>
      <c r="DXF39" s="128"/>
      <c r="DXG39" s="127"/>
      <c r="DXH39" s="128"/>
      <c r="DXI39" s="128"/>
      <c r="DXJ39" s="128"/>
      <c r="DXK39" s="127"/>
      <c r="DXL39" s="128"/>
      <c r="DXM39" s="128"/>
      <c r="DXN39" s="128"/>
      <c r="DXO39" s="127"/>
      <c r="DXP39" s="128"/>
      <c r="DXQ39" s="128"/>
      <c r="DXR39" s="128"/>
      <c r="DXS39" s="127"/>
      <c r="DXT39" s="128"/>
      <c r="DXU39" s="128"/>
      <c r="DXV39" s="128"/>
      <c r="DXW39" s="127"/>
      <c r="DXX39" s="128"/>
      <c r="DXY39" s="128"/>
      <c r="DXZ39" s="128"/>
      <c r="DYA39" s="127"/>
      <c r="DYB39" s="128"/>
      <c r="DYC39" s="128"/>
      <c r="DYD39" s="128"/>
      <c r="DYE39" s="127"/>
      <c r="DYF39" s="128"/>
      <c r="DYG39" s="128"/>
      <c r="DYH39" s="128"/>
      <c r="DYI39" s="127"/>
      <c r="DYJ39" s="128"/>
      <c r="DYK39" s="128"/>
      <c r="DYL39" s="128"/>
      <c r="DYM39" s="127"/>
      <c r="DYN39" s="128"/>
      <c r="DYO39" s="128"/>
      <c r="DYP39" s="128"/>
      <c r="DYQ39" s="127"/>
      <c r="DYR39" s="128"/>
      <c r="DYS39" s="128"/>
      <c r="DYT39" s="128"/>
      <c r="DYU39" s="127"/>
      <c r="DYV39" s="128"/>
      <c r="DYW39" s="128"/>
      <c r="DYX39" s="128"/>
      <c r="DYY39" s="127"/>
      <c r="DYZ39" s="128"/>
      <c r="DZA39" s="128"/>
      <c r="DZB39" s="128"/>
      <c r="DZC39" s="127"/>
      <c r="DZD39" s="128"/>
      <c r="DZE39" s="128"/>
      <c r="DZF39" s="128"/>
      <c r="DZG39" s="127"/>
      <c r="DZH39" s="128"/>
      <c r="DZI39" s="128"/>
      <c r="DZJ39" s="128"/>
      <c r="DZK39" s="127"/>
      <c r="DZL39" s="128"/>
      <c r="DZM39" s="128"/>
      <c r="DZN39" s="128"/>
      <c r="DZO39" s="127"/>
      <c r="DZP39" s="128"/>
      <c r="DZQ39" s="128"/>
      <c r="DZR39" s="128"/>
      <c r="DZS39" s="127"/>
      <c r="DZT39" s="128"/>
      <c r="DZU39" s="128"/>
      <c r="DZV39" s="128"/>
      <c r="DZW39" s="127"/>
      <c r="DZX39" s="128"/>
      <c r="DZY39" s="128"/>
      <c r="DZZ39" s="128"/>
      <c r="EAA39" s="127"/>
      <c r="EAB39" s="128"/>
      <c r="EAC39" s="128"/>
      <c r="EAD39" s="128"/>
      <c r="EAE39" s="127"/>
      <c r="EAF39" s="128"/>
      <c r="EAG39" s="128"/>
      <c r="EAH39" s="128"/>
      <c r="EAI39" s="127"/>
      <c r="EAJ39" s="128"/>
      <c r="EAK39" s="128"/>
      <c r="EAL39" s="128"/>
      <c r="EAM39" s="127"/>
      <c r="EAN39" s="128"/>
      <c r="EAO39" s="128"/>
      <c r="EAP39" s="128"/>
      <c r="EAQ39" s="127"/>
      <c r="EAR39" s="128"/>
      <c r="EAS39" s="128"/>
      <c r="EAT39" s="128"/>
      <c r="EAU39" s="127"/>
      <c r="EAV39" s="128"/>
      <c r="EAW39" s="128"/>
      <c r="EAX39" s="128"/>
      <c r="EAY39" s="127"/>
      <c r="EAZ39" s="128"/>
      <c r="EBA39" s="128"/>
      <c r="EBB39" s="128"/>
      <c r="EBC39" s="127"/>
      <c r="EBD39" s="128"/>
      <c r="EBE39" s="128"/>
      <c r="EBF39" s="128"/>
      <c r="EBG39" s="127"/>
      <c r="EBH39" s="128"/>
      <c r="EBI39" s="128"/>
      <c r="EBJ39" s="128"/>
      <c r="EBK39" s="127"/>
      <c r="EBL39" s="128"/>
      <c r="EBM39" s="128"/>
      <c r="EBN39" s="128"/>
      <c r="EBO39" s="127"/>
      <c r="EBP39" s="128"/>
      <c r="EBQ39" s="128"/>
      <c r="EBR39" s="128"/>
      <c r="EBS39" s="127"/>
      <c r="EBT39" s="128"/>
      <c r="EBU39" s="128"/>
      <c r="EBV39" s="128"/>
      <c r="EBW39" s="127"/>
      <c r="EBX39" s="128"/>
      <c r="EBY39" s="128"/>
      <c r="EBZ39" s="128"/>
      <c r="ECA39" s="127"/>
      <c r="ECB39" s="128"/>
      <c r="ECC39" s="128"/>
      <c r="ECD39" s="128"/>
      <c r="ECE39" s="127"/>
      <c r="ECF39" s="128"/>
      <c r="ECG39" s="128"/>
      <c r="ECH39" s="128"/>
      <c r="ECI39" s="127"/>
      <c r="ECJ39" s="128"/>
      <c r="ECK39" s="128"/>
      <c r="ECL39" s="128"/>
      <c r="ECM39" s="127"/>
      <c r="ECN39" s="128"/>
      <c r="ECO39" s="128"/>
      <c r="ECP39" s="128"/>
      <c r="ECQ39" s="127"/>
      <c r="ECR39" s="128"/>
      <c r="ECS39" s="128"/>
      <c r="ECT39" s="128"/>
      <c r="ECU39" s="127"/>
      <c r="ECV39" s="128"/>
      <c r="ECW39" s="128"/>
      <c r="ECX39" s="128"/>
      <c r="ECY39" s="127"/>
      <c r="ECZ39" s="128"/>
      <c r="EDA39" s="128"/>
      <c r="EDB39" s="128"/>
      <c r="EDC39" s="127"/>
      <c r="EDD39" s="128"/>
      <c r="EDE39" s="128"/>
      <c r="EDF39" s="128"/>
      <c r="EDG39" s="127"/>
      <c r="EDH39" s="128"/>
      <c r="EDI39" s="128"/>
      <c r="EDJ39" s="128"/>
      <c r="EDK39" s="127"/>
      <c r="EDL39" s="128"/>
      <c r="EDM39" s="128"/>
      <c r="EDN39" s="128"/>
      <c r="EDO39" s="127"/>
      <c r="EDP39" s="128"/>
      <c r="EDQ39" s="128"/>
      <c r="EDR39" s="128"/>
      <c r="EDS39" s="127"/>
      <c r="EDT39" s="128"/>
      <c r="EDU39" s="128"/>
      <c r="EDV39" s="128"/>
      <c r="EDW39" s="127"/>
      <c r="EDX39" s="128"/>
      <c r="EDY39" s="128"/>
      <c r="EDZ39" s="128"/>
      <c r="EEA39" s="127"/>
      <c r="EEB39" s="128"/>
      <c r="EEC39" s="128"/>
      <c r="EED39" s="128"/>
      <c r="EEE39" s="127"/>
      <c r="EEF39" s="128"/>
      <c r="EEG39" s="128"/>
      <c r="EEH39" s="128"/>
      <c r="EEI39" s="127"/>
      <c r="EEJ39" s="128"/>
      <c r="EEK39" s="128"/>
      <c r="EEL39" s="128"/>
      <c r="EEM39" s="127"/>
      <c r="EEN39" s="128"/>
      <c r="EEO39" s="128"/>
      <c r="EEP39" s="128"/>
      <c r="EEQ39" s="127"/>
      <c r="EER39" s="128"/>
      <c r="EES39" s="128"/>
      <c r="EET39" s="128"/>
      <c r="EEU39" s="127"/>
      <c r="EEV39" s="128"/>
      <c r="EEW39" s="128"/>
      <c r="EEX39" s="128"/>
      <c r="EEY39" s="127"/>
      <c r="EEZ39" s="128"/>
      <c r="EFA39" s="128"/>
      <c r="EFB39" s="128"/>
      <c r="EFC39" s="127"/>
      <c r="EFD39" s="128"/>
      <c r="EFE39" s="128"/>
      <c r="EFF39" s="128"/>
      <c r="EFG39" s="127"/>
      <c r="EFH39" s="128"/>
      <c r="EFI39" s="128"/>
      <c r="EFJ39" s="128"/>
      <c r="EFK39" s="127"/>
      <c r="EFL39" s="128"/>
      <c r="EFM39" s="128"/>
      <c r="EFN39" s="128"/>
      <c r="EFO39" s="127"/>
      <c r="EFP39" s="128"/>
      <c r="EFQ39" s="128"/>
      <c r="EFR39" s="128"/>
      <c r="EFS39" s="127"/>
      <c r="EFT39" s="128"/>
      <c r="EFU39" s="128"/>
      <c r="EFV39" s="128"/>
      <c r="EFW39" s="127"/>
      <c r="EFX39" s="128"/>
      <c r="EFY39" s="128"/>
      <c r="EFZ39" s="128"/>
      <c r="EGA39" s="127"/>
      <c r="EGB39" s="128"/>
      <c r="EGC39" s="128"/>
      <c r="EGD39" s="128"/>
      <c r="EGE39" s="127"/>
      <c r="EGF39" s="128"/>
      <c r="EGG39" s="128"/>
      <c r="EGH39" s="128"/>
      <c r="EGI39" s="127"/>
      <c r="EGJ39" s="128"/>
      <c r="EGK39" s="128"/>
      <c r="EGL39" s="128"/>
      <c r="EGM39" s="127"/>
      <c r="EGN39" s="128"/>
      <c r="EGO39" s="128"/>
      <c r="EGP39" s="128"/>
      <c r="EGQ39" s="127"/>
      <c r="EGR39" s="128"/>
      <c r="EGS39" s="128"/>
      <c r="EGT39" s="128"/>
      <c r="EGU39" s="127"/>
      <c r="EGV39" s="128"/>
      <c r="EGW39" s="128"/>
      <c r="EGX39" s="128"/>
      <c r="EGY39" s="127"/>
      <c r="EGZ39" s="128"/>
      <c r="EHA39" s="128"/>
      <c r="EHB39" s="128"/>
      <c r="EHC39" s="127"/>
      <c r="EHD39" s="128"/>
      <c r="EHE39" s="128"/>
      <c r="EHF39" s="128"/>
      <c r="EHG39" s="127"/>
      <c r="EHH39" s="128"/>
      <c r="EHI39" s="128"/>
      <c r="EHJ39" s="128"/>
      <c r="EHK39" s="127"/>
      <c r="EHL39" s="128"/>
      <c r="EHM39" s="128"/>
      <c r="EHN39" s="128"/>
      <c r="EHO39" s="127"/>
      <c r="EHP39" s="128"/>
      <c r="EHQ39" s="128"/>
      <c r="EHR39" s="128"/>
      <c r="EHS39" s="127"/>
      <c r="EHT39" s="128"/>
      <c r="EHU39" s="128"/>
      <c r="EHV39" s="128"/>
      <c r="EHW39" s="127"/>
      <c r="EHX39" s="128"/>
      <c r="EHY39" s="128"/>
      <c r="EHZ39" s="128"/>
      <c r="EIA39" s="127"/>
      <c r="EIB39" s="128"/>
      <c r="EIC39" s="128"/>
      <c r="EID39" s="128"/>
      <c r="EIE39" s="127"/>
      <c r="EIF39" s="128"/>
      <c r="EIG39" s="128"/>
      <c r="EIH39" s="128"/>
      <c r="EII39" s="127"/>
      <c r="EIJ39" s="128"/>
      <c r="EIK39" s="128"/>
      <c r="EIL39" s="128"/>
      <c r="EIM39" s="127"/>
      <c r="EIN39" s="128"/>
      <c r="EIO39" s="128"/>
      <c r="EIP39" s="128"/>
      <c r="EIQ39" s="127"/>
      <c r="EIR39" s="128"/>
      <c r="EIS39" s="128"/>
      <c r="EIT39" s="128"/>
      <c r="EIU39" s="127"/>
      <c r="EIV39" s="128"/>
      <c r="EIW39" s="128"/>
      <c r="EIX39" s="128"/>
      <c r="EIY39" s="127"/>
      <c r="EIZ39" s="128"/>
      <c r="EJA39" s="128"/>
      <c r="EJB39" s="128"/>
      <c r="EJC39" s="127"/>
      <c r="EJD39" s="128"/>
      <c r="EJE39" s="128"/>
      <c r="EJF39" s="128"/>
      <c r="EJG39" s="127"/>
      <c r="EJH39" s="128"/>
      <c r="EJI39" s="128"/>
      <c r="EJJ39" s="128"/>
      <c r="EJK39" s="127"/>
      <c r="EJL39" s="128"/>
      <c r="EJM39" s="128"/>
      <c r="EJN39" s="128"/>
      <c r="EJO39" s="127"/>
      <c r="EJP39" s="128"/>
      <c r="EJQ39" s="128"/>
      <c r="EJR39" s="128"/>
      <c r="EJS39" s="127"/>
      <c r="EJT39" s="128"/>
      <c r="EJU39" s="128"/>
      <c r="EJV39" s="128"/>
      <c r="EJW39" s="127"/>
      <c r="EJX39" s="128"/>
      <c r="EJY39" s="128"/>
      <c r="EJZ39" s="128"/>
      <c r="EKA39" s="127"/>
      <c r="EKB39" s="128"/>
      <c r="EKC39" s="128"/>
      <c r="EKD39" s="128"/>
      <c r="EKE39" s="127"/>
      <c r="EKF39" s="128"/>
      <c r="EKG39" s="128"/>
      <c r="EKH39" s="128"/>
      <c r="EKI39" s="127"/>
      <c r="EKJ39" s="128"/>
      <c r="EKK39" s="128"/>
      <c r="EKL39" s="128"/>
      <c r="EKM39" s="127"/>
      <c r="EKN39" s="128"/>
      <c r="EKO39" s="128"/>
      <c r="EKP39" s="128"/>
      <c r="EKQ39" s="127"/>
      <c r="EKR39" s="128"/>
      <c r="EKS39" s="128"/>
      <c r="EKT39" s="128"/>
      <c r="EKU39" s="127"/>
      <c r="EKV39" s="128"/>
      <c r="EKW39" s="128"/>
      <c r="EKX39" s="128"/>
      <c r="EKY39" s="127"/>
      <c r="EKZ39" s="128"/>
      <c r="ELA39" s="128"/>
      <c r="ELB39" s="128"/>
      <c r="ELC39" s="127"/>
      <c r="ELD39" s="128"/>
      <c r="ELE39" s="128"/>
      <c r="ELF39" s="128"/>
      <c r="ELG39" s="127"/>
      <c r="ELH39" s="128"/>
      <c r="ELI39" s="128"/>
      <c r="ELJ39" s="128"/>
      <c r="ELK39" s="127"/>
      <c r="ELL39" s="128"/>
      <c r="ELM39" s="128"/>
      <c r="ELN39" s="128"/>
      <c r="ELO39" s="127"/>
      <c r="ELP39" s="128"/>
      <c r="ELQ39" s="128"/>
      <c r="ELR39" s="128"/>
      <c r="ELS39" s="127"/>
      <c r="ELT39" s="128"/>
      <c r="ELU39" s="128"/>
      <c r="ELV39" s="128"/>
      <c r="ELW39" s="127"/>
      <c r="ELX39" s="128"/>
      <c r="ELY39" s="128"/>
      <c r="ELZ39" s="128"/>
      <c r="EMA39" s="127"/>
      <c r="EMB39" s="128"/>
      <c r="EMC39" s="128"/>
      <c r="EMD39" s="128"/>
      <c r="EME39" s="127"/>
      <c r="EMF39" s="128"/>
      <c r="EMG39" s="128"/>
      <c r="EMH39" s="128"/>
      <c r="EMI39" s="127"/>
      <c r="EMJ39" s="128"/>
      <c r="EMK39" s="128"/>
      <c r="EML39" s="128"/>
      <c r="EMM39" s="127"/>
      <c r="EMN39" s="128"/>
      <c r="EMO39" s="128"/>
      <c r="EMP39" s="128"/>
      <c r="EMQ39" s="127"/>
      <c r="EMR39" s="128"/>
      <c r="EMS39" s="128"/>
      <c r="EMT39" s="128"/>
      <c r="EMU39" s="127"/>
      <c r="EMV39" s="128"/>
      <c r="EMW39" s="128"/>
      <c r="EMX39" s="128"/>
      <c r="EMY39" s="127"/>
      <c r="EMZ39" s="128"/>
      <c r="ENA39" s="128"/>
      <c r="ENB39" s="128"/>
      <c r="ENC39" s="127"/>
      <c r="END39" s="128"/>
      <c r="ENE39" s="128"/>
      <c r="ENF39" s="128"/>
      <c r="ENG39" s="127"/>
      <c r="ENH39" s="128"/>
      <c r="ENI39" s="128"/>
      <c r="ENJ39" s="128"/>
      <c r="ENK39" s="127"/>
      <c r="ENL39" s="128"/>
      <c r="ENM39" s="128"/>
      <c r="ENN39" s="128"/>
      <c r="ENO39" s="127"/>
      <c r="ENP39" s="128"/>
      <c r="ENQ39" s="128"/>
      <c r="ENR39" s="128"/>
      <c r="ENS39" s="127"/>
      <c r="ENT39" s="128"/>
      <c r="ENU39" s="128"/>
      <c r="ENV39" s="128"/>
      <c r="ENW39" s="127"/>
      <c r="ENX39" s="128"/>
      <c r="ENY39" s="128"/>
      <c r="ENZ39" s="128"/>
      <c r="EOA39" s="127"/>
      <c r="EOB39" s="128"/>
      <c r="EOC39" s="128"/>
      <c r="EOD39" s="128"/>
      <c r="EOE39" s="127"/>
      <c r="EOF39" s="128"/>
      <c r="EOG39" s="128"/>
      <c r="EOH39" s="128"/>
      <c r="EOI39" s="127"/>
      <c r="EOJ39" s="128"/>
      <c r="EOK39" s="128"/>
      <c r="EOL39" s="128"/>
      <c r="EOM39" s="127"/>
      <c r="EON39" s="128"/>
      <c r="EOO39" s="128"/>
      <c r="EOP39" s="128"/>
      <c r="EOQ39" s="127"/>
      <c r="EOR39" s="128"/>
      <c r="EOS39" s="128"/>
      <c r="EOT39" s="128"/>
      <c r="EOU39" s="127"/>
      <c r="EOV39" s="128"/>
      <c r="EOW39" s="128"/>
      <c r="EOX39" s="128"/>
      <c r="EOY39" s="127"/>
      <c r="EOZ39" s="128"/>
      <c r="EPA39" s="128"/>
      <c r="EPB39" s="128"/>
      <c r="EPC39" s="127"/>
      <c r="EPD39" s="128"/>
      <c r="EPE39" s="128"/>
      <c r="EPF39" s="128"/>
      <c r="EPG39" s="127"/>
      <c r="EPH39" s="128"/>
      <c r="EPI39" s="128"/>
      <c r="EPJ39" s="128"/>
      <c r="EPK39" s="127"/>
      <c r="EPL39" s="128"/>
      <c r="EPM39" s="128"/>
      <c r="EPN39" s="128"/>
      <c r="EPO39" s="127"/>
      <c r="EPP39" s="128"/>
      <c r="EPQ39" s="128"/>
      <c r="EPR39" s="128"/>
      <c r="EPS39" s="127"/>
      <c r="EPT39" s="128"/>
      <c r="EPU39" s="128"/>
      <c r="EPV39" s="128"/>
      <c r="EPW39" s="127"/>
      <c r="EPX39" s="128"/>
      <c r="EPY39" s="128"/>
      <c r="EPZ39" s="128"/>
      <c r="EQA39" s="127"/>
      <c r="EQB39" s="128"/>
      <c r="EQC39" s="128"/>
      <c r="EQD39" s="128"/>
      <c r="EQE39" s="127"/>
      <c r="EQF39" s="128"/>
      <c r="EQG39" s="128"/>
      <c r="EQH39" s="128"/>
      <c r="EQI39" s="127"/>
      <c r="EQJ39" s="128"/>
      <c r="EQK39" s="128"/>
      <c r="EQL39" s="128"/>
      <c r="EQM39" s="127"/>
      <c r="EQN39" s="128"/>
      <c r="EQO39" s="128"/>
      <c r="EQP39" s="128"/>
      <c r="EQQ39" s="127"/>
      <c r="EQR39" s="128"/>
      <c r="EQS39" s="128"/>
      <c r="EQT39" s="128"/>
      <c r="EQU39" s="127"/>
      <c r="EQV39" s="128"/>
      <c r="EQW39" s="128"/>
      <c r="EQX39" s="128"/>
      <c r="EQY39" s="127"/>
      <c r="EQZ39" s="128"/>
      <c r="ERA39" s="128"/>
      <c r="ERB39" s="128"/>
      <c r="ERC39" s="127"/>
      <c r="ERD39" s="128"/>
      <c r="ERE39" s="128"/>
      <c r="ERF39" s="128"/>
      <c r="ERG39" s="127"/>
      <c r="ERH39" s="128"/>
      <c r="ERI39" s="128"/>
      <c r="ERJ39" s="128"/>
      <c r="ERK39" s="127"/>
      <c r="ERL39" s="128"/>
      <c r="ERM39" s="128"/>
      <c r="ERN39" s="128"/>
      <c r="ERO39" s="127"/>
      <c r="ERP39" s="128"/>
      <c r="ERQ39" s="128"/>
      <c r="ERR39" s="128"/>
      <c r="ERS39" s="127"/>
      <c r="ERT39" s="128"/>
      <c r="ERU39" s="128"/>
      <c r="ERV39" s="128"/>
      <c r="ERW39" s="127"/>
      <c r="ERX39" s="128"/>
      <c r="ERY39" s="128"/>
      <c r="ERZ39" s="128"/>
      <c r="ESA39" s="127"/>
      <c r="ESB39" s="128"/>
      <c r="ESC39" s="128"/>
      <c r="ESD39" s="128"/>
      <c r="ESE39" s="127"/>
      <c r="ESF39" s="128"/>
      <c r="ESG39" s="128"/>
      <c r="ESH39" s="128"/>
      <c r="ESI39" s="127"/>
      <c r="ESJ39" s="128"/>
      <c r="ESK39" s="128"/>
      <c r="ESL39" s="128"/>
      <c r="ESM39" s="127"/>
      <c r="ESN39" s="128"/>
      <c r="ESO39" s="128"/>
      <c r="ESP39" s="128"/>
      <c r="ESQ39" s="127"/>
      <c r="ESR39" s="128"/>
      <c r="ESS39" s="128"/>
      <c r="EST39" s="128"/>
      <c r="ESU39" s="127"/>
      <c r="ESV39" s="128"/>
      <c r="ESW39" s="128"/>
      <c r="ESX39" s="128"/>
      <c r="ESY39" s="127"/>
      <c r="ESZ39" s="128"/>
      <c r="ETA39" s="128"/>
      <c r="ETB39" s="128"/>
      <c r="ETC39" s="127"/>
      <c r="ETD39" s="128"/>
      <c r="ETE39" s="128"/>
      <c r="ETF39" s="128"/>
      <c r="ETG39" s="127"/>
      <c r="ETH39" s="128"/>
      <c r="ETI39" s="128"/>
      <c r="ETJ39" s="128"/>
      <c r="ETK39" s="127"/>
      <c r="ETL39" s="128"/>
      <c r="ETM39" s="128"/>
      <c r="ETN39" s="128"/>
      <c r="ETO39" s="127"/>
      <c r="ETP39" s="128"/>
      <c r="ETQ39" s="128"/>
      <c r="ETR39" s="128"/>
      <c r="ETS39" s="127"/>
      <c r="ETT39" s="128"/>
      <c r="ETU39" s="128"/>
      <c r="ETV39" s="128"/>
      <c r="ETW39" s="127"/>
      <c r="ETX39" s="128"/>
      <c r="ETY39" s="128"/>
      <c r="ETZ39" s="128"/>
      <c r="EUA39" s="127"/>
      <c r="EUB39" s="128"/>
      <c r="EUC39" s="128"/>
      <c r="EUD39" s="128"/>
      <c r="EUE39" s="127"/>
      <c r="EUF39" s="128"/>
      <c r="EUG39" s="128"/>
      <c r="EUH39" s="128"/>
      <c r="EUI39" s="127"/>
      <c r="EUJ39" s="128"/>
      <c r="EUK39" s="128"/>
      <c r="EUL39" s="128"/>
      <c r="EUM39" s="127"/>
      <c r="EUN39" s="128"/>
      <c r="EUO39" s="128"/>
      <c r="EUP39" s="128"/>
      <c r="EUQ39" s="127"/>
      <c r="EUR39" s="128"/>
      <c r="EUS39" s="128"/>
      <c r="EUT39" s="128"/>
      <c r="EUU39" s="127"/>
      <c r="EUV39" s="128"/>
      <c r="EUW39" s="128"/>
      <c r="EUX39" s="128"/>
      <c r="EUY39" s="127"/>
      <c r="EUZ39" s="128"/>
      <c r="EVA39" s="128"/>
      <c r="EVB39" s="128"/>
      <c r="EVC39" s="127"/>
      <c r="EVD39" s="128"/>
      <c r="EVE39" s="128"/>
      <c r="EVF39" s="128"/>
      <c r="EVG39" s="127"/>
      <c r="EVH39" s="128"/>
      <c r="EVI39" s="128"/>
      <c r="EVJ39" s="128"/>
      <c r="EVK39" s="127"/>
      <c r="EVL39" s="128"/>
      <c r="EVM39" s="128"/>
      <c r="EVN39" s="128"/>
      <c r="EVO39" s="127"/>
      <c r="EVP39" s="128"/>
      <c r="EVQ39" s="128"/>
      <c r="EVR39" s="128"/>
      <c r="EVS39" s="127"/>
      <c r="EVT39" s="128"/>
      <c r="EVU39" s="128"/>
      <c r="EVV39" s="128"/>
      <c r="EVW39" s="127"/>
      <c r="EVX39" s="128"/>
      <c r="EVY39" s="128"/>
      <c r="EVZ39" s="128"/>
      <c r="EWA39" s="127"/>
      <c r="EWB39" s="128"/>
      <c r="EWC39" s="128"/>
      <c r="EWD39" s="128"/>
      <c r="EWE39" s="127"/>
      <c r="EWF39" s="128"/>
      <c r="EWG39" s="128"/>
      <c r="EWH39" s="128"/>
      <c r="EWI39" s="127"/>
      <c r="EWJ39" s="128"/>
      <c r="EWK39" s="128"/>
      <c r="EWL39" s="128"/>
      <c r="EWM39" s="127"/>
      <c r="EWN39" s="128"/>
      <c r="EWO39" s="128"/>
      <c r="EWP39" s="128"/>
      <c r="EWQ39" s="127"/>
      <c r="EWR39" s="128"/>
      <c r="EWS39" s="128"/>
      <c r="EWT39" s="128"/>
      <c r="EWU39" s="127"/>
      <c r="EWV39" s="128"/>
      <c r="EWW39" s="128"/>
      <c r="EWX39" s="128"/>
      <c r="EWY39" s="127"/>
      <c r="EWZ39" s="128"/>
      <c r="EXA39" s="128"/>
      <c r="EXB39" s="128"/>
      <c r="EXC39" s="127"/>
      <c r="EXD39" s="128"/>
      <c r="EXE39" s="128"/>
      <c r="EXF39" s="128"/>
      <c r="EXG39" s="127"/>
      <c r="EXH39" s="128"/>
      <c r="EXI39" s="128"/>
      <c r="EXJ39" s="128"/>
      <c r="EXK39" s="127"/>
      <c r="EXL39" s="128"/>
      <c r="EXM39" s="128"/>
      <c r="EXN39" s="128"/>
      <c r="EXO39" s="127"/>
      <c r="EXP39" s="128"/>
      <c r="EXQ39" s="128"/>
      <c r="EXR39" s="128"/>
      <c r="EXS39" s="127"/>
      <c r="EXT39" s="128"/>
      <c r="EXU39" s="128"/>
      <c r="EXV39" s="128"/>
      <c r="EXW39" s="127"/>
      <c r="EXX39" s="128"/>
      <c r="EXY39" s="128"/>
      <c r="EXZ39" s="128"/>
      <c r="EYA39" s="127"/>
      <c r="EYB39" s="128"/>
      <c r="EYC39" s="128"/>
      <c r="EYD39" s="128"/>
      <c r="EYE39" s="127"/>
      <c r="EYF39" s="128"/>
      <c r="EYG39" s="128"/>
      <c r="EYH39" s="128"/>
      <c r="EYI39" s="127"/>
      <c r="EYJ39" s="128"/>
      <c r="EYK39" s="128"/>
      <c r="EYL39" s="128"/>
      <c r="EYM39" s="127"/>
      <c r="EYN39" s="128"/>
      <c r="EYO39" s="128"/>
      <c r="EYP39" s="128"/>
      <c r="EYQ39" s="127"/>
      <c r="EYR39" s="128"/>
      <c r="EYS39" s="128"/>
      <c r="EYT39" s="128"/>
      <c r="EYU39" s="127"/>
      <c r="EYV39" s="128"/>
      <c r="EYW39" s="128"/>
      <c r="EYX39" s="128"/>
      <c r="EYY39" s="127"/>
      <c r="EYZ39" s="128"/>
      <c r="EZA39" s="128"/>
      <c r="EZB39" s="128"/>
      <c r="EZC39" s="127"/>
      <c r="EZD39" s="128"/>
      <c r="EZE39" s="128"/>
      <c r="EZF39" s="128"/>
      <c r="EZG39" s="127"/>
      <c r="EZH39" s="128"/>
      <c r="EZI39" s="128"/>
      <c r="EZJ39" s="128"/>
      <c r="EZK39" s="127"/>
      <c r="EZL39" s="128"/>
      <c r="EZM39" s="128"/>
      <c r="EZN39" s="128"/>
      <c r="EZO39" s="127"/>
      <c r="EZP39" s="128"/>
      <c r="EZQ39" s="128"/>
      <c r="EZR39" s="128"/>
      <c r="EZS39" s="127"/>
      <c r="EZT39" s="128"/>
      <c r="EZU39" s="128"/>
      <c r="EZV39" s="128"/>
      <c r="EZW39" s="127"/>
      <c r="EZX39" s="128"/>
      <c r="EZY39" s="128"/>
      <c r="EZZ39" s="128"/>
      <c r="FAA39" s="127"/>
      <c r="FAB39" s="128"/>
      <c r="FAC39" s="128"/>
      <c r="FAD39" s="128"/>
      <c r="FAE39" s="127"/>
      <c r="FAF39" s="128"/>
      <c r="FAG39" s="128"/>
      <c r="FAH39" s="128"/>
      <c r="FAI39" s="127"/>
      <c r="FAJ39" s="128"/>
      <c r="FAK39" s="128"/>
      <c r="FAL39" s="128"/>
      <c r="FAM39" s="127"/>
      <c r="FAN39" s="128"/>
      <c r="FAO39" s="128"/>
      <c r="FAP39" s="128"/>
      <c r="FAQ39" s="127"/>
      <c r="FAR39" s="128"/>
      <c r="FAS39" s="128"/>
      <c r="FAT39" s="128"/>
      <c r="FAU39" s="127"/>
      <c r="FAV39" s="128"/>
      <c r="FAW39" s="128"/>
      <c r="FAX39" s="128"/>
      <c r="FAY39" s="127"/>
      <c r="FAZ39" s="128"/>
      <c r="FBA39" s="128"/>
      <c r="FBB39" s="128"/>
      <c r="FBC39" s="127"/>
      <c r="FBD39" s="128"/>
      <c r="FBE39" s="128"/>
      <c r="FBF39" s="128"/>
      <c r="FBG39" s="127"/>
      <c r="FBH39" s="128"/>
      <c r="FBI39" s="128"/>
      <c r="FBJ39" s="128"/>
      <c r="FBK39" s="127"/>
      <c r="FBL39" s="128"/>
      <c r="FBM39" s="128"/>
      <c r="FBN39" s="128"/>
      <c r="FBO39" s="127"/>
      <c r="FBP39" s="128"/>
      <c r="FBQ39" s="128"/>
      <c r="FBR39" s="128"/>
      <c r="FBS39" s="127"/>
      <c r="FBT39" s="128"/>
      <c r="FBU39" s="128"/>
      <c r="FBV39" s="128"/>
      <c r="FBW39" s="127"/>
      <c r="FBX39" s="128"/>
      <c r="FBY39" s="128"/>
      <c r="FBZ39" s="128"/>
      <c r="FCA39" s="127"/>
      <c r="FCB39" s="128"/>
      <c r="FCC39" s="128"/>
      <c r="FCD39" s="128"/>
      <c r="FCE39" s="127"/>
      <c r="FCF39" s="128"/>
      <c r="FCG39" s="128"/>
      <c r="FCH39" s="128"/>
      <c r="FCI39" s="127"/>
      <c r="FCJ39" s="128"/>
      <c r="FCK39" s="128"/>
      <c r="FCL39" s="128"/>
      <c r="FCM39" s="127"/>
      <c r="FCN39" s="128"/>
      <c r="FCO39" s="128"/>
      <c r="FCP39" s="128"/>
      <c r="FCQ39" s="127"/>
      <c r="FCR39" s="128"/>
      <c r="FCS39" s="128"/>
      <c r="FCT39" s="128"/>
      <c r="FCU39" s="127"/>
      <c r="FCV39" s="128"/>
      <c r="FCW39" s="128"/>
      <c r="FCX39" s="128"/>
      <c r="FCY39" s="127"/>
      <c r="FCZ39" s="128"/>
      <c r="FDA39" s="128"/>
      <c r="FDB39" s="128"/>
      <c r="FDC39" s="127"/>
      <c r="FDD39" s="128"/>
      <c r="FDE39" s="128"/>
      <c r="FDF39" s="128"/>
      <c r="FDG39" s="127"/>
      <c r="FDH39" s="128"/>
      <c r="FDI39" s="128"/>
      <c r="FDJ39" s="128"/>
      <c r="FDK39" s="127"/>
      <c r="FDL39" s="128"/>
      <c r="FDM39" s="128"/>
      <c r="FDN39" s="128"/>
      <c r="FDO39" s="127"/>
      <c r="FDP39" s="128"/>
      <c r="FDQ39" s="128"/>
      <c r="FDR39" s="128"/>
      <c r="FDS39" s="127"/>
      <c r="FDT39" s="128"/>
      <c r="FDU39" s="128"/>
      <c r="FDV39" s="128"/>
      <c r="FDW39" s="127"/>
      <c r="FDX39" s="128"/>
      <c r="FDY39" s="128"/>
      <c r="FDZ39" s="128"/>
      <c r="FEA39" s="127"/>
      <c r="FEB39" s="128"/>
      <c r="FEC39" s="128"/>
      <c r="FED39" s="128"/>
      <c r="FEE39" s="127"/>
      <c r="FEF39" s="128"/>
      <c r="FEG39" s="128"/>
      <c r="FEH39" s="128"/>
      <c r="FEI39" s="127"/>
      <c r="FEJ39" s="128"/>
      <c r="FEK39" s="128"/>
      <c r="FEL39" s="128"/>
      <c r="FEM39" s="127"/>
      <c r="FEN39" s="128"/>
      <c r="FEO39" s="128"/>
      <c r="FEP39" s="128"/>
      <c r="FEQ39" s="127"/>
      <c r="FER39" s="128"/>
      <c r="FES39" s="128"/>
      <c r="FET39" s="128"/>
      <c r="FEU39" s="127"/>
      <c r="FEV39" s="128"/>
      <c r="FEW39" s="128"/>
      <c r="FEX39" s="128"/>
      <c r="FEY39" s="127"/>
      <c r="FEZ39" s="128"/>
      <c r="FFA39" s="128"/>
      <c r="FFB39" s="128"/>
      <c r="FFC39" s="127"/>
      <c r="FFD39" s="128"/>
      <c r="FFE39" s="128"/>
      <c r="FFF39" s="128"/>
      <c r="FFG39" s="127"/>
      <c r="FFH39" s="128"/>
      <c r="FFI39" s="128"/>
      <c r="FFJ39" s="128"/>
      <c r="FFK39" s="127"/>
      <c r="FFL39" s="128"/>
      <c r="FFM39" s="128"/>
      <c r="FFN39" s="128"/>
      <c r="FFO39" s="127"/>
      <c r="FFP39" s="128"/>
      <c r="FFQ39" s="128"/>
      <c r="FFR39" s="128"/>
      <c r="FFS39" s="127"/>
      <c r="FFT39" s="128"/>
      <c r="FFU39" s="128"/>
      <c r="FFV39" s="128"/>
      <c r="FFW39" s="127"/>
      <c r="FFX39" s="128"/>
      <c r="FFY39" s="128"/>
      <c r="FFZ39" s="128"/>
      <c r="FGA39" s="127"/>
      <c r="FGB39" s="128"/>
      <c r="FGC39" s="128"/>
      <c r="FGD39" s="128"/>
      <c r="FGE39" s="127"/>
      <c r="FGF39" s="128"/>
      <c r="FGG39" s="128"/>
      <c r="FGH39" s="128"/>
      <c r="FGI39" s="127"/>
      <c r="FGJ39" s="128"/>
      <c r="FGK39" s="128"/>
      <c r="FGL39" s="128"/>
      <c r="FGM39" s="127"/>
      <c r="FGN39" s="128"/>
      <c r="FGO39" s="128"/>
      <c r="FGP39" s="128"/>
      <c r="FGQ39" s="127"/>
      <c r="FGR39" s="128"/>
      <c r="FGS39" s="128"/>
      <c r="FGT39" s="128"/>
      <c r="FGU39" s="127"/>
      <c r="FGV39" s="128"/>
      <c r="FGW39" s="128"/>
      <c r="FGX39" s="128"/>
      <c r="FGY39" s="127"/>
      <c r="FGZ39" s="128"/>
      <c r="FHA39" s="128"/>
      <c r="FHB39" s="128"/>
      <c r="FHC39" s="127"/>
      <c r="FHD39" s="128"/>
      <c r="FHE39" s="128"/>
      <c r="FHF39" s="128"/>
      <c r="FHG39" s="127"/>
      <c r="FHH39" s="128"/>
      <c r="FHI39" s="128"/>
      <c r="FHJ39" s="128"/>
      <c r="FHK39" s="127"/>
      <c r="FHL39" s="128"/>
      <c r="FHM39" s="128"/>
      <c r="FHN39" s="128"/>
      <c r="FHO39" s="127"/>
      <c r="FHP39" s="128"/>
      <c r="FHQ39" s="128"/>
      <c r="FHR39" s="128"/>
      <c r="FHS39" s="127"/>
      <c r="FHT39" s="128"/>
      <c r="FHU39" s="128"/>
      <c r="FHV39" s="128"/>
      <c r="FHW39" s="127"/>
      <c r="FHX39" s="128"/>
      <c r="FHY39" s="128"/>
      <c r="FHZ39" s="128"/>
      <c r="FIA39" s="127"/>
      <c r="FIB39" s="128"/>
      <c r="FIC39" s="128"/>
      <c r="FID39" s="128"/>
      <c r="FIE39" s="127"/>
      <c r="FIF39" s="128"/>
      <c r="FIG39" s="128"/>
      <c r="FIH39" s="128"/>
      <c r="FII39" s="127"/>
      <c r="FIJ39" s="128"/>
      <c r="FIK39" s="128"/>
      <c r="FIL39" s="128"/>
      <c r="FIM39" s="127"/>
      <c r="FIN39" s="128"/>
      <c r="FIO39" s="128"/>
      <c r="FIP39" s="128"/>
      <c r="FIQ39" s="127"/>
      <c r="FIR39" s="128"/>
      <c r="FIS39" s="128"/>
      <c r="FIT39" s="128"/>
      <c r="FIU39" s="127"/>
      <c r="FIV39" s="128"/>
      <c r="FIW39" s="128"/>
      <c r="FIX39" s="128"/>
      <c r="FIY39" s="127"/>
      <c r="FIZ39" s="128"/>
      <c r="FJA39" s="128"/>
      <c r="FJB39" s="128"/>
      <c r="FJC39" s="127"/>
      <c r="FJD39" s="128"/>
      <c r="FJE39" s="128"/>
      <c r="FJF39" s="128"/>
      <c r="FJG39" s="127"/>
      <c r="FJH39" s="128"/>
      <c r="FJI39" s="128"/>
      <c r="FJJ39" s="128"/>
      <c r="FJK39" s="127"/>
      <c r="FJL39" s="128"/>
      <c r="FJM39" s="128"/>
      <c r="FJN39" s="128"/>
      <c r="FJO39" s="127"/>
      <c r="FJP39" s="128"/>
      <c r="FJQ39" s="128"/>
      <c r="FJR39" s="128"/>
      <c r="FJS39" s="127"/>
      <c r="FJT39" s="128"/>
      <c r="FJU39" s="128"/>
      <c r="FJV39" s="128"/>
      <c r="FJW39" s="127"/>
      <c r="FJX39" s="128"/>
      <c r="FJY39" s="128"/>
      <c r="FJZ39" s="128"/>
      <c r="FKA39" s="127"/>
      <c r="FKB39" s="128"/>
      <c r="FKC39" s="128"/>
      <c r="FKD39" s="128"/>
      <c r="FKE39" s="127"/>
      <c r="FKF39" s="128"/>
      <c r="FKG39" s="128"/>
      <c r="FKH39" s="128"/>
      <c r="FKI39" s="127"/>
      <c r="FKJ39" s="128"/>
      <c r="FKK39" s="128"/>
      <c r="FKL39" s="128"/>
      <c r="FKM39" s="127"/>
      <c r="FKN39" s="128"/>
      <c r="FKO39" s="128"/>
      <c r="FKP39" s="128"/>
      <c r="FKQ39" s="127"/>
      <c r="FKR39" s="128"/>
      <c r="FKS39" s="128"/>
      <c r="FKT39" s="128"/>
      <c r="FKU39" s="127"/>
      <c r="FKV39" s="128"/>
      <c r="FKW39" s="128"/>
      <c r="FKX39" s="128"/>
      <c r="FKY39" s="127"/>
      <c r="FKZ39" s="128"/>
      <c r="FLA39" s="128"/>
      <c r="FLB39" s="128"/>
      <c r="FLC39" s="127"/>
      <c r="FLD39" s="128"/>
      <c r="FLE39" s="128"/>
      <c r="FLF39" s="128"/>
      <c r="FLG39" s="127"/>
      <c r="FLH39" s="128"/>
      <c r="FLI39" s="128"/>
      <c r="FLJ39" s="128"/>
      <c r="FLK39" s="127"/>
      <c r="FLL39" s="128"/>
      <c r="FLM39" s="128"/>
      <c r="FLN39" s="128"/>
      <c r="FLO39" s="127"/>
      <c r="FLP39" s="128"/>
      <c r="FLQ39" s="128"/>
      <c r="FLR39" s="128"/>
      <c r="FLS39" s="127"/>
      <c r="FLT39" s="128"/>
      <c r="FLU39" s="128"/>
      <c r="FLV39" s="128"/>
      <c r="FLW39" s="127"/>
      <c r="FLX39" s="128"/>
      <c r="FLY39" s="128"/>
      <c r="FLZ39" s="128"/>
      <c r="FMA39" s="127"/>
      <c r="FMB39" s="128"/>
      <c r="FMC39" s="128"/>
      <c r="FMD39" s="128"/>
      <c r="FME39" s="127"/>
      <c r="FMF39" s="128"/>
      <c r="FMG39" s="128"/>
      <c r="FMH39" s="128"/>
      <c r="FMI39" s="127"/>
      <c r="FMJ39" s="128"/>
      <c r="FMK39" s="128"/>
      <c r="FML39" s="128"/>
      <c r="FMM39" s="127"/>
      <c r="FMN39" s="128"/>
      <c r="FMO39" s="128"/>
      <c r="FMP39" s="128"/>
      <c r="FMQ39" s="127"/>
      <c r="FMR39" s="128"/>
      <c r="FMS39" s="128"/>
      <c r="FMT39" s="128"/>
      <c r="FMU39" s="127"/>
      <c r="FMV39" s="128"/>
      <c r="FMW39" s="128"/>
      <c r="FMX39" s="128"/>
      <c r="FMY39" s="127"/>
      <c r="FMZ39" s="128"/>
      <c r="FNA39" s="128"/>
      <c r="FNB39" s="128"/>
      <c r="FNC39" s="127"/>
      <c r="FND39" s="128"/>
      <c r="FNE39" s="128"/>
      <c r="FNF39" s="128"/>
      <c r="FNG39" s="127"/>
      <c r="FNH39" s="128"/>
      <c r="FNI39" s="128"/>
      <c r="FNJ39" s="128"/>
      <c r="FNK39" s="127"/>
      <c r="FNL39" s="128"/>
      <c r="FNM39" s="128"/>
      <c r="FNN39" s="128"/>
      <c r="FNO39" s="127"/>
      <c r="FNP39" s="128"/>
      <c r="FNQ39" s="128"/>
      <c r="FNR39" s="128"/>
      <c r="FNS39" s="127"/>
      <c r="FNT39" s="128"/>
      <c r="FNU39" s="128"/>
      <c r="FNV39" s="128"/>
      <c r="FNW39" s="127"/>
      <c r="FNX39" s="128"/>
      <c r="FNY39" s="128"/>
      <c r="FNZ39" s="128"/>
      <c r="FOA39" s="127"/>
      <c r="FOB39" s="128"/>
      <c r="FOC39" s="128"/>
      <c r="FOD39" s="128"/>
      <c r="FOE39" s="127"/>
      <c r="FOF39" s="128"/>
      <c r="FOG39" s="128"/>
      <c r="FOH39" s="128"/>
      <c r="FOI39" s="127"/>
      <c r="FOJ39" s="128"/>
      <c r="FOK39" s="128"/>
      <c r="FOL39" s="128"/>
      <c r="FOM39" s="127"/>
      <c r="FON39" s="128"/>
      <c r="FOO39" s="128"/>
      <c r="FOP39" s="128"/>
      <c r="FOQ39" s="127"/>
      <c r="FOR39" s="128"/>
      <c r="FOS39" s="128"/>
      <c r="FOT39" s="128"/>
      <c r="FOU39" s="127"/>
      <c r="FOV39" s="128"/>
      <c r="FOW39" s="128"/>
      <c r="FOX39" s="128"/>
      <c r="FOY39" s="127"/>
      <c r="FOZ39" s="128"/>
      <c r="FPA39" s="128"/>
      <c r="FPB39" s="128"/>
      <c r="FPC39" s="127"/>
      <c r="FPD39" s="128"/>
      <c r="FPE39" s="128"/>
      <c r="FPF39" s="128"/>
      <c r="FPG39" s="127"/>
      <c r="FPH39" s="128"/>
      <c r="FPI39" s="128"/>
      <c r="FPJ39" s="128"/>
      <c r="FPK39" s="127"/>
      <c r="FPL39" s="128"/>
      <c r="FPM39" s="128"/>
      <c r="FPN39" s="128"/>
      <c r="FPO39" s="127"/>
      <c r="FPP39" s="128"/>
      <c r="FPQ39" s="128"/>
      <c r="FPR39" s="128"/>
      <c r="FPS39" s="127"/>
      <c r="FPT39" s="128"/>
      <c r="FPU39" s="128"/>
      <c r="FPV39" s="128"/>
      <c r="FPW39" s="127"/>
      <c r="FPX39" s="128"/>
      <c r="FPY39" s="128"/>
      <c r="FPZ39" s="128"/>
      <c r="FQA39" s="127"/>
      <c r="FQB39" s="128"/>
      <c r="FQC39" s="128"/>
      <c r="FQD39" s="128"/>
      <c r="FQE39" s="127"/>
      <c r="FQF39" s="128"/>
      <c r="FQG39" s="128"/>
      <c r="FQH39" s="128"/>
      <c r="FQI39" s="127"/>
      <c r="FQJ39" s="128"/>
      <c r="FQK39" s="128"/>
      <c r="FQL39" s="128"/>
      <c r="FQM39" s="127"/>
      <c r="FQN39" s="128"/>
      <c r="FQO39" s="128"/>
      <c r="FQP39" s="128"/>
      <c r="FQQ39" s="127"/>
      <c r="FQR39" s="128"/>
      <c r="FQS39" s="128"/>
      <c r="FQT39" s="128"/>
      <c r="FQU39" s="127"/>
      <c r="FQV39" s="128"/>
      <c r="FQW39" s="128"/>
      <c r="FQX39" s="128"/>
      <c r="FQY39" s="127"/>
      <c r="FQZ39" s="128"/>
      <c r="FRA39" s="128"/>
      <c r="FRB39" s="128"/>
      <c r="FRC39" s="127"/>
      <c r="FRD39" s="128"/>
      <c r="FRE39" s="128"/>
      <c r="FRF39" s="128"/>
      <c r="FRG39" s="127"/>
      <c r="FRH39" s="128"/>
      <c r="FRI39" s="128"/>
      <c r="FRJ39" s="128"/>
      <c r="FRK39" s="127"/>
      <c r="FRL39" s="128"/>
      <c r="FRM39" s="128"/>
      <c r="FRN39" s="128"/>
      <c r="FRO39" s="127"/>
      <c r="FRP39" s="128"/>
      <c r="FRQ39" s="128"/>
      <c r="FRR39" s="128"/>
      <c r="FRS39" s="127"/>
      <c r="FRT39" s="128"/>
      <c r="FRU39" s="128"/>
      <c r="FRV39" s="128"/>
      <c r="FRW39" s="127"/>
      <c r="FRX39" s="128"/>
      <c r="FRY39" s="128"/>
      <c r="FRZ39" s="128"/>
      <c r="FSA39" s="127"/>
      <c r="FSB39" s="128"/>
      <c r="FSC39" s="128"/>
      <c r="FSD39" s="128"/>
      <c r="FSE39" s="127"/>
      <c r="FSF39" s="128"/>
      <c r="FSG39" s="128"/>
      <c r="FSH39" s="128"/>
      <c r="FSI39" s="127"/>
      <c r="FSJ39" s="128"/>
      <c r="FSK39" s="128"/>
      <c r="FSL39" s="128"/>
      <c r="FSM39" s="127"/>
      <c r="FSN39" s="128"/>
      <c r="FSO39" s="128"/>
      <c r="FSP39" s="128"/>
      <c r="FSQ39" s="127"/>
      <c r="FSR39" s="128"/>
      <c r="FSS39" s="128"/>
      <c r="FST39" s="128"/>
      <c r="FSU39" s="127"/>
      <c r="FSV39" s="128"/>
      <c r="FSW39" s="128"/>
      <c r="FSX39" s="128"/>
      <c r="FSY39" s="127"/>
      <c r="FSZ39" s="128"/>
      <c r="FTA39" s="128"/>
      <c r="FTB39" s="128"/>
      <c r="FTC39" s="127"/>
      <c r="FTD39" s="128"/>
      <c r="FTE39" s="128"/>
      <c r="FTF39" s="128"/>
      <c r="FTG39" s="127"/>
      <c r="FTH39" s="128"/>
      <c r="FTI39" s="128"/>
      <c r="FTJ39" s="128"/>
      <c r="FTK39" s="127"/>
      <c r="FTL39" s="128"/>
      <c r="FTM39" s="128"/>
      <c r="FTN39" s="128"/>
      <c r="FTO39" s="127"/>
      <c r="FTP39" s="128"/>
      <c r="FTQ39" s="128"/>
      <c r="FTR39" s="128"/>
      <c r="FTS39" s="127"/>
      <c r="FTT39" s="128"/>
      <c r="FTU39" s="128"/>
      <c r="FTV39" s="128"/>
      <c r="FTW39" s="127"/>
      <c r="FTX39" s="128"/>
      <c r="FTY39" s="128"/>
      <c r="FTZ39" s="128"/>
      <c r="FUA39" s="127"/>
      <c r="FUB39" s="128"/>
      <c r="FUC39" s="128"/>
      <c r="FUD39" s="128"/>
      <c r="FUE39" s="127"/>
      <c r="FUF39" s="128"/>
      <c r="FUG39" s="128"/>
      <c r="FUH39" s="128"/>
      <c r="FUI39" s="127"/>
      <c r="FUJ39" s="128"/>
      <c r="FUK39" s="128"/>
      <c r="FUL39" s="128"/>
      <c r="FUM39" s="127"/>
      <c r="FUN39" s="128"/>
      <c r="FUO39" s="128"/>
      <c r="FUP39" s="128"/>
      <c r="FUQ39" s="127"/>
      <c r="FUR39" s="128"/>
      <c r="FUS39" s="128"/>
      <c r="FUT39" s="128"/>
      <c r="FUU39" s="127"/>
      <c r="FUV39" s="128"/>
      <c r="FUW39" s="128"/>
      <c r="FUX39" s="128"/>
      <c r="FUY39" s="127"/>
      <c r="FUZ39" s="128"/>
      <c r="FVA39" s="128"/>
      <c r="FVB39" s="128"/>
      <c r="FVC39" s="127"/>
      <c r="FVD39" s="128"/>
      <c r="FVE39" s="128"/>
      <c r="FVF39" s="128"/>
      <c r="FVG39" s="127"/>
      <c r="FVH39" s="128"/>
      <c r="FVI39" s="128"/>
      <c r="FVJ39" s="128"/>
      <c r="FVK39" s="127"/>
      <c r="FVL39" s="128"/>
      <c r="FVM39" s="128"/>
      <c r="FVN39" s="128"/>
      <c r="FVO39" s="127"/>
      <c r="FVP39" s="128"/>
      <c r="FVQ39" s="128"/>
      <c r="FVR39" s="128"/>
      <c r="FVS39" s="127"/>
      <c r="FVT39" s="128"/>
      <c r="FVU39" s="128"/>
      <c r="FVV39" s="128"/>
      <c r="FVW39" s="127"/>
      <c r="FVX39" s="128"/>
      <c r="FVY39" s="128"/>
      <c r="FVZ39" s="128"/>
      <c r="FWA39" s="127"/>
      <c r="FWB39" s="128"/>
      <c r="FWC39" s="128"/>
      <c r="FWD39" s="128"/>
      <c r="FWE39" s="127"/>
      <c r="FWF39" s="128"/>
      <c r="FWG39" s="128"/>
      <c r="FWH39" s="128"/>
      <c r="FWI39" s="127"/>
      <c r="FWJ39" s="128"/>
      <c r="FWK39" s="128"/>
      <c r="FWL39" s="128"/>
      <c r="FWM39" s="127"/>
      <c r="FWN39" s="128"/>
      <c r="FWO39" s="128"/>
      <c r="FWP39" s="128"/>
      <c r="FWQ39" s="127"/>
      <c r="FWR39" s="128"/>
      <c r="FWS39" s="128"/>
      <c r="FWT39" s="128"/>
      <c r="FWU39" s="127"/>
      <c r="FWV39" s="128"/>
      <c r="FWW39" s="128"/>
      <c r="FWX39" s="128"/>
      <c r="FWY39" s="127"/>
      <c r="FWZ39" s="128"/>
      <c r="FXA39" s="128"/>
      <c r="FXB39" s="128"/>
      <c r="FXC39" s="127"/>
      <c r="FXD39" s="128"/>
      <c r="FXE39" s="128"/>
      <c r="FXF39" s="128"/>
      <c r="FXG39" s="127"/>
      <c r="FXH39" s="128"/>
      <c r="FXI39" s="128"/>
      <c r="FXJ39" s="128"/>
      <c r="FXK39" s="127"/>
      <c r="FXL39" s="128"/>
      <c r="FXM39" s="128"/>
      <c r="FXN39" s="128"/>
      <c r="FXO39" s="127"/>
      <c r="FXP39" s="128"/>
      <c r="FXQ39" s="128"/>
      <c r="FXR39" s="128"/>
      <c r="FXS39" s="127"/>
      <c r="FXT39" s="128"/>
      <c r="FXU39" s="128"/>
      <c r="FXV39" s="128"/>
      <c r="FXW39" s="127"/>
      <c r="FXX39" s="128"/>
      <c r="FXY39" s="128"/>
      <c r="FXZ39" s="128"/>
      <c r="FYA39" s="127"/>
      <c r="FYB39" s="128"/>
      <c r="FYC39" s="128"/>
      <c r="FYD39" s="128"/>
      <c r="FYE39" s="127"/>
      <c r="FYF39" s="128"/>
      <c r="FYG39" s="128"/>
      <c r="FYH39" s="128"/>
      <c r="FYI39" s="127"/>
      <c r="FYJ39" s="128"/>
      <c r="FYK39" s="128"/>
      <c r="FYL39" s="128"/>
      <c r="FYM39" s="127"/>
      <c r="FYN39" s="128"/>
      <c r="FYO39" s="128"/>
      <c r="FYP39" s="128"/>
      <c r="FYQ39" s="127"/>
      <c r="FYR39" s="128"/>
      <c r="FYS39" s="128"/>
      <c r="FYT39" s="128"/>
      <c r="FYU39" s="127"/>
      <c r="FYV39" s="128"/>
      <c r="FYW39" s="128"/>
      <c r="FYX39" s="128"/>
      <c r="FYY39" s="127"/>
      <c r="FYZ39" s="128"/>
      <c r="FZA39" s="128"/>
      <c r="FZB39" s="128"/>
      <c r="FZC39" s="127"/>
      <c r="FZD39" s="128"/>
      <c r="FZE39" s="128"/>
      <c r="FZF39" s="128"/>
      <c r="FZG39" s="127"/>
      <c r="FZH39" s="128"/>
      <c r="FZI39" s="128"/>
      <c r="FZJ39" s="128"/>
      <c r="FZK39" s="127"/>
      <c r="FZL39" s="128"/>
      <c r="FZM39" s="128"/>
      <c r="FZN39" s="128"/>
      <c r="FZO39" s="127"/>
      <c r="FZP39" s="128"/>
      <c r="FZQ39" s="128"/>
      <c r="FZR39" s="128"/>
      <c r="FZS39" s="127"/>
      <c r="FZT39" s="128"/>
      <c r="FZU39" s="128"/>
      <c r="FZV39" s="128"/>
      <c r="FZW39" s="127"/>
      <c r="FZX39" s="128"/>
      <c r="FZY39" s="128"/>
      <c r="FZZ39" s="128"/>
      <c r="GAA39" s="127"/>
      <c r="GAB39" s="128"/>
      <c r="GAC39" s="128"/>
      <c r="GAD39" s="128"/>
      <c r="GAE39" s="127"/>
      <c r="GAF39" s="128"/>
      <c r="GAG39" s="128"/>
      <c r="GAH39" s="128"/>
      <c r="GAI39" s="127"/>
      <c r="GAJ39" s="128"/>
      <c r="GAK39" s="128"/>
      <c r="GAL39" s="128"/>
      <c r="GAM39" s="127"/>
      <c r="GAN39" s="128"/>
      <c r="GAO39" s="128"/>
      <c r="GAP39" s="128"/>
      <c r="GAQ39" s="127"/>
      <c r="GAR39" s="128"/>
      <c r="GAS39" s="128"/>
      <c r="GAT39" s="128"/>
      <c r="GAU39" s="127"/>
      <c r="GAV39" s="128"/>
      <c r="GAW39" s="128"/>
      <c r="GAX39" s="128"/>
      <c r="GAY39" s="127"/>
      <c r="GAZ39" s="128"/>
      <c r="GBA39" s="128"/>
      <c r="GBB39" s="128"/>
      <c r="GBC39" s="127"/>
      <c r="GBD39" s="128"/>
      <c r="GBE39" s="128"/>
      <c r="GBF39" s="128"/>
      <c r="GBG39" s="127"/>
      <c r="GBH39" s="128"/>
      <c r="GBI39" s="128"/>
      <c r="GBJ39" s="128"/>
      <c r="GBK39" s="127"/>
      <c r="GBL39" s="128"/>
      <c r="GBM39" s="128"/>
      <c r="GBN39" s="128"/>
      <c r="GBO39" s="127"/>
      <c r="GBP39" s="128"/>
      <c r="GBQ39" s="128"/>
      <c r="GBR39" s="128"/>
      <c r="GBS39" s="127"/>
      <c r="GBT39" s="128"/>
      <c r="GBU39" s="128"/>
      <c r="GBV39" s="128"/>
      <c r="GBW39" s="127"/>
      <c r="GBX39" s="128"/>
      <c r="GBY39" s="128"/>
      <c r="GBZ39" s="128"/>
      <c r="GCA39" s="127"/>
      <c r="GCB39" s="128"/>
      <c r="GCC39" s="128"/>
      <c r="GCD39" s="128"/>
      <c r="GCE39" s="127"/>
      <c r="GCF39" s="128"/>
      <c r="GCG39" s="128"/>
      <c r="GCH39" s="128"/>
      <c r="GCI39" s="127"/>
      <c r="GCJ39" s="128"/>
      <c r="GCK39" s="128"/>
      <c r="GCL39" s="128"/>
      <c r="GCM39" s="127"/>
      <c r="GCN39" s="128"/>
      <c r="GCO39" s="128"/>
      <c r="GCP39" s="128"/>
      <c r="GCQ39" s="127"/>
      <c r="GCR39" s="128"/>
      <c r="GCS39" s="128"/>
      <c r="GCT39" s="128"/>
      <c r="GCU39" s="127"/>
      <c r="GCV39" s="128"/>
      <c r="GCW39" s="128"/>
      <c r="GCX39" s="128"/>
      <c r="GCY39" s="127"/>
      <c r="GCZ39" s="128"/>
      <c r="GDA39" s="128"/>
      <c r="GDB39" s="128"/>
      <c r="GDC39" s="127"/>
      <c r="GDD39" s="128"/>
      <c r="GDE39" s="128"/>
      <c r="GDF39" s="128"/>
      <c r="GDG39" s="127"/>
      <c r="GDH39" s="128"/>
      <c r="GDI39" s="128"/>
      <c r="GDJ39" s="128"/>
      <c r="GDK39" s="127"/>
      <c r="GDL39" s="128"/>
      <c r="GDM39" s="128"/>
      <c r="GDN39" s="128"/>
      <c r="GDO39" s="127"/>
      <c r="GDP39" s="128"/>
      <c r="GDQ39" s="128"/>
      <c r="GDR39" s="128"/>
      <c r="GDS39" s="127"/>
      <c r="GDT39" s="128"/>
      <c r="GDU39" s="128"/>
      <c r="GDV39" s="128"/>
      <c r="GDW39" s="127"/>
      <c r="GDX39" s="128"/>
      <c r="GDY39" s="128"/>
      <c r="GDZ39" s="128"/>
      <c r="GEA39" s="127"/>
      <c r="GEB39" s="128"/>
      <c r="GEC39" s="128"/>
      <c r="GED39" s="128"/>
      <c r="GEE39" s="127"/>
      <c r="GEF39" s="128"/>
      <c r="GEG39" s="128"/>
      <c r="GEH39" s="128"/>
      <c r="GEI39" s="127"/>
      <c r="GEJ39" s="128"/>
      <c r="GEK39" s="128"/>
      <c r="GEL39" s="128"/>
      <c r="GEM39" s="127"/>
      <c r="GEN39" s="128"/>
      <c r="GEO39" s="128"/>
      <c r="GEP39" s="128"/>
      <c r="GEQ39" s="127"/>
      <c r="GER39" s="128"/>
      <c r="GES39" s="128"/>
      <c r="GET39" s="128"/>
      <c r="GEU39" s="127"/>
      <c r="GEV39" s="128"/>
      <c r="GEW39" s="128"/>
      <c r="GEX39" s="128"/>
      <c r="GEY39" s="127"/>
      <c r="GEZ39" s="128"/>
      <c r="GFA39" s="128"/>
      <c r="GFB39" s="128"/>
      <c r="GFC39" s="127"/>
      <c r="GFD39" s="128"/>
      <c r="GFE39" s="128"/>
      <c r="GFF39" s="128"/>
      <c r="GFG39" s="127"/>
      <c r="GFH39" s="128"/>
      <c r="GFI39" s="128"/>
      <c r="GFJ39" s="128"/>
      <c r="GFK39" s="127"/>
      <c r="GFL39" s="128"/>
      <c r="GFM39" s="128"/>
      <c r="GFN39" s="128"/>
      <c r="GFO39" s="127"/>
      <c r="GFP39" s="128"/>
      <c r="GFQ39" s="128"/>
      <c r="GFR39" s="128"/>
      <c r="GFS39" s="127"/>
      <c r="GFT39" s="128"/>
      <c r="GFU39" s="128"/>
      <c r="GFV39" s="128"/>
      <c r="GFW39" s="127"/>
      <c r="GFX39" s="128"/>
      <c r="GFY39" s="128"/>
      <c r="GFZ39" s="128"/>
      <c r="GGA39" s="127"/>
      <c r="GGB39" s="128"/>
      <c r="GGC39" s="128"/>
      <c r="GGD39" s="128"/>
      <c r="GGE39" s="127"/>
      <c r="GGF39" s="128"/>
      <c r="GGG39" s="128"/>
      <c r="GGH39" s="128"/>
      <c r="GGI39" s="127"/>
      <c r="GGJ39" s="128"/>
      <c r="GGK39" s="128"/>
      <c r="GGL39" s="128"/>
      <c r="GGM39" s="127"/>
      <c r="GGN39" s="128"/>
      <c r="GGO39" s="128"/>
      <c r="GGP39" s="128"/>
      <c r="GGQ39" s="127"/>
      <c r="GGR39" s="128"/>
      <c r="GGS39" s="128"/>
      <c r="GGT39" s="128"/>
      <c r="GGU39" s="127"/>
      <c r="GGV39" s="128"/>
      <c r="GGW39" s="128"/>
      <c r="GGX39" s="128"/>
      <c r="GGY39" s="127"/>
      <c r="GGZ39" s="128"/>
      <c r="GHA39" s="128"/>
      <c r="GHB39" s="128"/>
      <c r="GHC39" s="127"/>
      <c r="GHD39" s="128"/>
      <c r="GHE39" s="128"/>
      <c r="GHF39" s="128"/>
      <c r="GHG39" s="127"/>
      <c r="GHH39" s="128"/>
      <c r="GHI39" s="128"/>
      <c r="GHJ39" s="128"/>
      <c r="GHK39" s="127"/>
      <c r="GHL39" s="128"/>
      <c r="GHM39" s="128"/>
      <c r="GHN39" s="128"/>
      <c r="GHO39" s="127"/>
      <c r="GHP39" s="128"/>
      <c r="GHQ39" s="128"/>
      <c r="GHR39" s="128"/>
      <c r="GHS39" s="127"/>
      <c r="GHT39" s="128"/>
      <c r="GHU39" s="128"/>
      <c r="GHV39" s="128"/>
      <c r="GHW39" s="127"/>
      <c r="GHX39" s="128"/>
      <c r="GHY39" s="128"/>
      <c r="GHZ39" s="128"/>
      <c r="GIA39" s="127"/>
      <c r="GIB39" s="128"/>
      <c r="GIC39" s="128"/>
      <c r="GID39" s="128"/>
      <c r="GIE39" s="127"/>
      <c r="GIF39" s="128"/>
      <c r="GIG39" s="128"/>
      <c r="GIH39" s="128"/>
      <c r="GII39" s="127"/>
      <c r="GIJ39" s="128"/>
      <c r="GIK39" s="128"/>
      <c r="GIL39" s="128"/>
      <c r="GIM39" s="127"/>
      <c r="GIN39" s="128"/>
      <c r="GIO39" s="128"/>
      <c r="GIP39" s="128"/>
      <c r="GIQ39" s="127"/>
      <c r="GIR39" s="128"/>
      <c r="GIS39" s="128"/>
      <c r="GIT39" s="128"/>
      <c r="GIU39" s="127"/>
      <c r="GIV39" s="128"/>
      <c r="GIW39" s="128"/>
      <c r="GIX39" s="128"/>
      <c r="GIY39" s="127"/>
      <c r="GIZ39" s="128"/>
      <c r="GJA39" s="128"/>
      <c r="GJB39" s="128"/>
      <c r="GJC39" s="127"/>
      <c r="GJD39" s="128"/>
      <c r="GJE39" s="128"/>
      <c r="GJF39" s="128"/>
      <c r="GJG39" s="127"/>
      <c r="GJH39" s="128"/>
      <c r="GJI39" s="128"/>
      <c r="GJJ39" s="128"/>
      <c r="GJK39" s="127"/>
      <c r="GJL39" s="128"/>
      <c r="GJM39" s="128"/>
      <c r="GJN39" s="128"/>
      <c r="GJO39" s="127"/>
      <c r="GJP39" s="128"/>
      <c r="GJQ39" s="128"/>
      <c r="GJR39" s="128"/>
      <c r="GJS39" s="127"/>
      <c r="GJT39" s="128"/>
      <c r="GJU39" s="128"/>
      <c r="GJV39" s="128"/>
      <c r="GJW39" s="127"/>
      <c r="GJX39" s="128"/>
      <c r="GJY39" s="128"/>
      <c r="GJZ39" s="128"/>
      <c r="GKA39" s="127"/>
      <c r="GKB39" s="128"/>
      <c r="GKC39" s="128"/>
      <c r="GKD39" s="128"/>
      <c r="GKE39" s="127"/>
      <c r="GKF39" s="128"/>
      <c r="GKG39" s="128"/>
      <c r="GKH39" s="128"/>
      <c r="GKI39" s="127"/>
      <c r="GKJ39" s="128"/>
      <c r="GKK39" s="128"/>
      <c r="GKL39" s="128"/>
      <c r="GKM39" s="127"/>
      <c r="GKN39" s="128"/>
      <c r="GKO39" s="128"/>
      <c r="GKP39" s="128"/>
      <c r="GKQ39" s="127"/>
      <c r="GKR39" s="128"/>
      <c r="GKS39" s="128"/>
      <c r="GKT39" s="128"/>
      <c r="GKU39" s="127"/>
      <c r="GKV39" s="128"/>
      <c r="GKW39" s="128"/>
      <c r="GKX39" s="128"/>
      <c r="GKY39" s="127"/>
      <c r="GKZ39" s="128"/>
      <c r="GLA39" s="128"/>
      <c r="GLB39" s="128"/>
      <c r="GLC39" s="127"/>
      <c r="GLD39" s="128"/>
      <c r="GLE39" s="128"/>
      <c r="GLF39" s="128"/>
      <c r="GLG39" s="127"/>
      <c r="GLH39" s="128"/>
      <c r="GLI39" s="128"/>
      <c r="GLJ39" s="128"/>
      <c r="GLK39" s="127"/>
      <c r="GLL39" s="128"/>
      <c r="GLM39" s="128"/>
      <c r="GLN39" s="128"/>
      <c r="GLO39" s="127"/>
      <c r="GLP39" s="128"/>
      <c r="GLQ39" s="128"/>
      <c r="GLR39" s="128"/>
      <c r="GLS39" s="127"/>
      <c r="GLT39" s="128"/>
      <c r="GLU39" s="128"/>
      <c r="GLV39" s="128"/>
      <c r="GLW39" s="127"/>
      <c r="GLX39" s="128"/>
      <c r="GLY39" s="128"/>
      <c r="GLZ39" s="128"/>
      <c r="GMA39" s="127"/>
      <c r="GMB39" s="128"/>
      <c r="GMC39" s="128"/>
      <c r="GMD39" s="128"/>
      <c r="GME39" s="127"/>
      <c r="GMF39" s="128"/>
      <c r="GMG39" s="128"/>
      <c r="GMH39" s="128"/>
      <c r="GMI39" s="127"/>
      <c r="GMJ39" s="128"/>
      <c r="GMK39" s="128"/>
      <c r="GML39" s="128"/>
      <c r="GMM39" s="127"/>
      <c r="GMN39" s="128"/>
      <c r="GMO39" s="128"/>
      <c r="GMP39" s="128"/>
      <c r="GMQ39" s="127"/>
      <c r="GMR39" s="128"/>
      <c r="GMS39" s="128"/>
      <c r="GMT39" s="128"/>
      <c r="GMU39" s="127"/>
      <c r="GMV39" s="128"/>
      <c r="GMW39" s="128"/>
      <c r="GMX39" s="128"/>
      <c r="GMY39" s="127"/>
      <c r="GMZ39" s="128"/>
      <c r="GNA39" s="128"/>
      <c r="GNB39" s="128"/>
      <c r="GNC39" s="127"/>
      <c r="GND39" s="128"/>
      <c r="GNE39" s="128"/>
      <c r="GNF39" s="128"/>
      <c r="GNG39" s="127"/>
      <c r="GNH39" s="128"/>
      <c r="GNI39" s="128"/>
      <c r="GNJ39" s="128"/>
      <c r="GNK39" s="127"/>
      <c r="GNL39" s="128"/>
      <c r="GNM39" s="128"/>
      <c r="GNN39" s="128"/>
      <c r="GNO39" s="127"/>
      <c r="GNP39" s="128"/>
      <c r="GNQ39" s="128"/>
      <c r="GNR39" s="128"/>
      <c r="GNS39" s="127"/>
      <c r="GNT39" s="128"/>
      <c r="GNU39" s="128"/>
      <c r="GNV39" s="128"/>
      <c r="GNW39" s="127"/>
      <c r="GNX39" s="128"/>
      <c r="GNY39" s="128"/>
      <c r="GNZ39" s="128"/>
      <c r="GOA39" s="127"/>
      <c r="GOB39" s="128"/>
      <c r="GOC39" s="128"/>
      <c r="GOD39" s="128"/>
      <c r="GOE39" s="127"/>
      <c r="GOF39" s="128"/>
      <c r="GOG39" s="128"/>
      <c r="GOH39" s="128"/>
      <c r="GOI39" s="127"/>
      <c r="GOJ39" s="128"/>
      <c r="GOK39" s="128"/>
      <c r="GOL39" s="128"/>
      <c r="GOM39" s="127"/>
      <c r="GON39" s="128"/>
      <c r="GOO39" s="128"/>
      <c r="GOP39" s="128"/>
      <c r="GOQ39" s="127"/>
      <c r="GOR39" s="128"/>
      <c r="GOS39" s="128"/>
      <c r="GOT39" s="128"/>
      <c r="GOU39" s="127"/>
      <c r="GOV39" s="128"/>
      <c r="GOW39" s="128"/>
      <c r="GOX39" s="128"/>
      <c r="GOY39" s="127"/>
      <c r="GOZ39" s="128"/>
      <c r="GPA39" s="128"/>
      <c r="GPB39" s="128"/>
      <c r="GPC39" s="127"/>
      <c r="GPD39" s="128"/>
      <c r="GPE39" s="128"/>
      <c r="GPF39" s="128"/>
      <c r="GPG39" s="127"/>
      <c r="GPH39" s="128"/>
      <c r="GPI39" s="128"/>
      <c r="GPJ39" s="128"/>
      <c r="GPK39" s="127"/>
      <c r="GPL39" s="128"/>
      <c r="GPM39" s="128"/>
      <c r="GPN39" s="128"/>
      <c r="GPO39" s="127"/>
      <c r="GPP39" s="128"/>
      <c r="GPQ39" s="128"/>
      <c r="GPR39" s="128"/>
      <c r="GPS39" s="127"/>
      <c r="GPT39" s="128"/>
      <c r="GPU39" s="128"/>
      <c r="GPV39" s="128"/>
      <c r="GPW39" s="127"/>
      <c r="GPX39" s="128"/>
      <c r="GPY39" s="128"/>
      <c r="GPZ39" s="128"/>
      <c r="GQA39" s="127"/>
      <c r="GQB39" s="128"/>
      <c r="GQC39" s="128"/>
      <c r="GQD39" s="128"/>
      <c r="GQE39" s="127"/>
      <c r="GQF39" s="128"/>
      <c r="GQG39" s="128"/>
      <c r="GQH39" s="128"/>
      <c r="GQI39" s="127"/>
      <c r="GQJ39" s="128"/>
      <c r="GQK39" s="128"/>
      <c r="GQL39" s="128"/>
      <c r="GQM39" s="127"/>
      <c r="GQN39" s="128"/>
      <c r="GQO39" s="128"/>
      <c r="GQP39" s="128"/>
      <c r="GQQ39" s="127"/>
      <c r="GQR39" s="128"/>
      <c r="GQS39" s="128"/>
      <c r="GQT39" s="128"/>
      <c r="GQU39" s="127"/>
      <c r="GQV39" s="128"/>
      <c r="GQW39" s="128"/>
      <c r="GQX39" s="128"/>
      <c r="GQY39" s="127"/>
      <c r="GQZ39" s="128"/>
      <c r="GRA39" s="128"/>
      <c r="GRB39" s="128"/>
      <c r="GRC39" s="127"/>
      <c r="GRD39" s="128"/>
      <c r="GRE39" s="128"/>
      <c r="GRF39" s="128"/>
      <c r="GRG39" s="127"/>
      <c r="GRH39" s="128"/>
      <c r="GRI39" s="128"/>
      <c r="GRJ39" s="128"/>
      <c r="GRK39" s="127"/>
      <c r="GRL39" s="128"/>
      <c r="GRM39" s="128"/>
      <c r="GRN39" s="128"/>
      <c r="GRO39" s="127"/>
      <c r="GRP39" s="128"/>
      <c r="GRQ39" s="128"/>
      <c r="GRR39" s="128"/>
      <c r="GRS39" s="127"/>
      <c r="GRT39" s="128"/>
      <c r="GRU39" s="128"/>
      <c r="GRV39" s="128"/>
      <c r="GRW39" s="127"/>
      <c r="GRX39" s="128"/>
      <c r="GRY39" s="128"/>
      <c r="GRZ39" s="128"/>
      <c r="GSA39" s="127"/>
      <c r="GSB39" s="128"/>
      <c r="GSC39" s="128"/>
      <c r="GSD39" s="128"/>
      <c r="GSE39" s="127"/>
      <c r="GSF39" s="128"/>
      <c r="GSG39" s="128"/>
      <c r="GSH39" s="128"/>
      <c r="GSI39" s="127"/>
      <c r="GSJ39" s="128"/>
      <c r="GSK39" s="128"/>
      <c r="GSL39" s="128"/>
      <c r="GSM39" s="127"/>
      <c r="GSN39" s="128"/>
      <c r="GSO39" s="128"/>
      <c r="GSP39" s="128"/>
      <c r="GSQ39" s="127"/>
      <c r="GSR39" s="128"/>
      <c r="GSS39" s="128"/>
      <c r="GST39" s="128"/>
      <c r="GSU39" s="127"/>
      <c r="GSV39" s="128"/>
      <c r="GSW39" s="128"/>
      <c r="GSX39" s="128"/>
      <c r="GSY39" s="127"/>
      <c r="GSZ39" s="128"/>
      <c r="GTA39" s="128"/>
      <c r="GTB39" s="128"/>
      <c r="GTC39" s="127"/>
      <c r="GTD39" s="128"/>
      <c r="GTE39" s="128"/>
      <c r="GTF39" s="128"/>
      <c r="GTG39" s="127"/>
      <c r="GTH39" s="128"/>
      <c r="GTI39" s="128"/>
      <c r="GTJ39" s="128"/>
      <c r="GTK39" s="127"/>
      <c r="GTL39" s="128"/>
      <c r="GTM39" s="128"/>
      <c r="GTN39" s="128"/>
      <c r="GTO39" s="127"/>
      <c r="GTP39" s="128"/>
      <c r="GTQ39" s="128"/>
      <c r="GTR39" s="128"/>
      <c r="GTS39" s="127"/>
      <c r="GTT39" s="128"/>
      <c r="GTU39" s="128"/>
      <c r="GTV39" s="128"/>
      <c r="GTW39" s="127"/>
      <c r="GTX39" s="128"/>
      <c r="GTY39" s="128"/>
      <c r="GTZ39" s="128"/>
      <c r="GUA39" s="127"/>
      <c r="GUB39" s="128"/>
      <c r="GUC39" s="128"/>
      <c r="GUD39" s="128"/>
      <c r="GUE39" s="127"/>
      <c r="GUF39" s="128"/>
      <c r="GUG39" s="128"/>
      <c r="GUH39" s="128"/>
      <c r="GUI39" s="127"/>
      <c r="GUJ39" s="128"/>
      <c r="GUK39" s="128"/>
      <c r="GUL39" s="128"/>
      <c r="GUM39" s="127"/>
      <c r="GUN39" s="128"/>
      <c r="GUO39" s="128"/>
      <c r="GUP39" s="128"/>
      <c r="GUQ39" s="127"/>
      <c r="GUR39" s="128"/>
      <c r="GUS39" s="128"/>
      <c r="GUT39" s="128"/>
      <c r="GUU39" s="127"/>
      <c r="GUV39" s="128"/>
      <c r="GUW39" s="128"/>
      <c r="GUX39" s="128"/>
      <c r="GUY39" s="127"/>
      <c r="GUZ39" s="128"/>
      <c r="GVA39" s="128"/>
      <c r="GVB39" s="128"/>
      <c r="GVC39" s="127"/>
      <c r="GVD39" s="128"/>
      <c r="GVE39" s="128"/>
      <c r="GVF39" s="128"/>
      <c r="GVG39" s="127"/>
      <c r="GVH39" s="128"/>
      <c r="GVI39" s="128"/>
      <c r="GVJ39" s="128"/>
      <c r="GVK39" s="127"/>
      <c r="GVL39" s="128"/>
      <c r="GVM39" s="128"/>
      <c r="GVN39" s="128"/>
      <c r="GVO39" s="127"/>
      <c r="GVP39" s="128"/>
      <c r="GVQ39" s="128"/>
      <c r="GVR39" s="128"/>
      <c r="GVS39" s="127"/>
      <c r="GVT39" s="128"/>
      <c r="GVU39" s="128"/>
      <c r="GVV39" s="128"/>
      <c r="GVW39" s="127"/>
      <c r="GVX39" s="128"/>
      <c r="GVY39" s="128"/>
      <c r="GVZ39" s="128"/>
      <c r="GWA39" s="127"/>
      <c r="GWB39" s="128"/>
      <c r="GWC39" s="128"/>
      <c r="GWD39" s="128"/>
      <c r="GWE39" s="127"/>
      <c r="GWF39" s="128"/>
      <c r="GWG39" s="128"/>
      <c r="GWH39" s="128"/>
      <c r="GWI39" s="127"/>
      <c r="GWJ39" s="128"/>
      <c r="GWK39" s="128"/>
      <c r="GWL39" s="128"/>
      <c r="GWM39" s="127"/>
      <c r="GWN39" s="128"/>
      <c r="GWO39" s="128"/>
      <c r="GWP39" s="128"/>
      <c r="GWQ39" s="127"/>
      <c r="GWR39" s="128"/>
      <c r="GWS39" s="128"/>
      <c r="GWT39" s="128"/>
      <c r="GWU39" s="127"/>
      <c r="GWV39" s="128"/>
      <c r="GWW39" s="128"/>
      <c r="GWX39" s="128"/>
      <c r="GWY39" s="127"/>
      <c r="GWZ39" s="128"/>
      <c r="GXA39" s="128"/>
      <c r="GXB39" s="128"/>
      <c r="GXC39" s="127"/>
      <c r="GXD39" s="128"/>
      <c r="GXE39" s="128"/>
      <c r="GXF39" s="128"/>
      <c r="GXG39" s="127"/>
      <c r="GXH39" s="128"/>
      <c r="GXI39" s="128"/>
      <c r="GXJ39" s="128"/>
      <c r="GXK39" s="127"/>
      <c r="GXL39" s="128"/>
      <c r="GXM39" s="128"/>
      <c r="GXN39" s="128"/>
      <c r="GXO39" s="127"/>
      <c r="GXP39" s="128"/>
      <c r="GXQ39" s="128"/>
      <c r="GXR39" s="128"/>
      <c r="GXS39" s="127"/>
      <c r="GXT39" s="128"/>
      <c r="GXU39" s="128"/>
      <c r="GXV39" s="128"/>
      <c r="GXW39" s="127"/>
      <c r="GXX39" s="128"/>
      <c r="GXY39" s="128"/>
      <c r="GXZ39" s="128"/>
      <c r="GYA39" s="127"/>
      <c r="GYB39" s="128"/>
      <c r="GYC39" s="128"/>
      <c r="GYD39" s="128"/>
      <c r="GYE39" s="127"/>
      <c r="GYF39" s="128"/>
      <c r="GYG39" s="128"/>
      <c r="GYH39" s="128"/>
      <c r="GYI39" s="127"/>
      <c r="GYJ39" s="128"/>
      <c r="GYK39" s="128"/>
      <c r="GYL39" s="128"/>
      <c r="GYM39" s="127"/>
      <c r="GYN39" s="128"/>
      <c r="GYO39" s="128"/>
      <c r="GYP39" s="128"/>
      <c r="GYQ39" s="127"/>
      <c r="GYR39" s="128"/>
      <c r="GYS39" s="128"/>
      <c r="GYT39" s="128"/>
      <c r="GYU39" s="127"/>
      <c r="GYV39" s="128"/>
      <c r="GYW39" s="128"/>
      <c r="GYX39" s="128"/>
      <c r="GYY39" s="127"/>
      <c r="GYZ39" s="128"/>
      <c r="GZA39" s="128"/>
      <c r="GZB39" s="128"/>
      <c r="GZC39" s="127"/>
      <c r="GZD39" s="128"/>
      <c r="GZE39" s="128"/>
      <c r="GZF39" s="128"/>
      <c r="GZG39" s="127"/>
      <c r="GZH39" s="128"/>
      <c r="GZI39" s="128"/>
      <c r="GZJ39" s="128"/>
      <c r="GZK39" s="127"/>
      <c r="GZL39" s="128"/>
      <c r="GZM39" s="128"/>
      <c r="GZN39" s="128"/>
      <c r="GZO39" s="127"/>
      <c r="GZP39" s="128"/>
      <c r="GZQ39" s="128"/>
      <c r="GZR39" s="128"/>
      <c r="GZS39" s="127"/>
      <c r="GZT39" s="128"/>
      <c r="GZU39" s="128"/>
      <c r="GZV39" s="128"/>
      <c r="GZW39" s="127"/>
      <c r="GZX39" s="128"/>
      <c r="GZY39" s="128"/>
      <c r="GZZ39" s="128"/>
      <c r="HAA39" s="127"/>
      <c r="HAB39" s="128"/>
      <c r="HAC39" s="128"/>
      <c r="HAD39" s="128"/>
      <c r="HAE39" s="127"/>
      <c r="HAF39" s="128"/>
      <c r="HAG39" s="128"/>
      <c r="HAH39" s="128"/>
      <c r="HAI39" s="127"/>
      <c r="HAJ39" s="128"/>
      <c r="HAK39" s="128"/>
      <c r="HAL39" s="128"/>
      <c r="HAM39" s="127"/>
      <c r="HAN39" s="128"/>
      <c r="HAO39" s="128"/>
      <c r="HAP39" s="128"/>
      <c r="HAQ39" s="127"/>
      <c r="HAR39" s="128"/>
      <c r="HAS39" s="128"/>
      <c r="HAT39" s="128"/>
      <c r="HAU39" s="127"/>
      <c r="HAV39" s="128"/>
      <c r="HAW39" s="128"/>
      <c r="HAX39" s="128"/>
      <c r="HAY39" s="127"/>
      <c r="HAZ39" s="128"/>
      <c r="HBA39" s="128"/>
      <c r="HBB39" s="128"/>
      <c r="HBC39" s="127"/>
      <c r="HBD39" s="128"/>
      <c r="HBE39" s="128"/>
      <c r="HBF39" s="128"/>
      <c r="HBG39" s="127"/>
      <c r="HBH39" s="128"/>
      <c r="HBI39" s="128"/>
      <c r="HBJ39" s="128"/>
      <c r="HBK39" s="127"/>
      <c r="HBL39" s="128"/>
      <c r="HBM39" s="128"/>
      <c r="HBN39" s="128"/>
      <c r="HBO39" s="127"/>
      <c r="HBP39" s="128"/>
      <c r="HBQ39" s="128"/>
      <c r="HBR39" s="128"/>
      <c r="HBS39" s="127"/>
      <c r="HBT39" s="128"/>
      <c r="HBU39" s="128"/>
      <c r="HBV39" s="128"/>
      <c r="HBW39" s="127"/>
      <c r="HBX39" s="128"/>
      <c r="HBY39" s="128"/>
      <c r="HBZ39" s="128"/>
      <c r="HCA39" s="127"/>
      <c r="HCB39" s="128"/>
      <c r="HCC39" s="128"/>
      <c r="HCD39" s="128"/>
      <c r="HCE39" s="127"/>
      <c r="HCF39" s="128"/>
      <c r="HCG39" s="128"/>
      <c r="HCH39" s="128"/>
      <c r="HCI39" s="127"/>
      <c r="HCJ39" s="128"/>
      <c r="HCK39" s="128"/>
      <c r="HCL39" s="128"/>
      <c r="HCM39" s="127"/>
      <c r="HCN39" s="128"/>
      <c r="HCO39" s="128"/>
      <c r="HCP39" s="128"/>
      <c r="HCQ39" s="127"/>
      <c r="HCR39" s="128"/>
      <c r="HCS39" s="128"/>
      <c r="HCT39" s="128"/>
      <c r="HCU39" s="127"/>
      <c r="HCV39" s="128"/>
      <c r="HCW39" s="128"/>
      <c r="HCX39" s="128"/>
      <c r="HCY39" s="127"/>
      <c r="HCZ39" s="128"/>
      <c r="HDA39" s="128"/>
      <c r="HDB39" s="128"/>
      <c r="HDC39" s="127"/>
      <c r="HDD39" s="128"/>
      <c r="HDE39" s="128"/>
      <c r="HDF39" s="128"/>
      <c r="HDG39" s="127"/>
      <c r="HDH39" s="128"/>
      <c r="HDI39" s="128"/>
      <c r="HDJ39" s="128"/>
      <c r="HDK39" s="127"/>
      <c r="HDL39" s="128"/>
      <c r="HDM39" s="128"/>
      <c r="HDN39" s="128"/>
      <c r="HDO39" s="127"/>
      <c r="HDP39" s="128"/>
      <c r="HDQ39" s="128"/>
      <c r="HDR39" s="128"/>
      <c r="HDS39" s="127"/>
      <c r="HDT39" s="128"/>
      <c r="HDU39" s="128"/>
      <c r="HDV39" s="128"/>
      <c r="HDW39" s="127"/>
      <c r="HDX39" s="128"/>
      <c r="HDY39" s="128"/>
      <c r="HDZ39" s="128"/>
      <c r="HEA39" s="127"/>
      <c r="HEB39" s="128"/>
      <c r="HEC39" s="128"/>
      <c r="HED39" s="128"/>
      <c r="HEE39" s="127"/>
      <c r="HEF39" s="128"/>
      <c r="HEG39" s="128"/>
      <c r="HEH39" s="128"/>
      <c r="HEI39" s="127"/>
      <c r="HEJ39" s="128"/>
      <c r="HEK39" s="128"/>
      <c r="HEL39" s="128"/>
      <c r="HEM39" s="127"/>
      <c r="HEN39" s="128"/>
      <c r="HEO39" s="128"/>
      <c r="HEP39" s="128"/>
      <c r="HEQ39" s="127"/>
      <c r="HER39" s="128"/>
      <c r="HES39" s="128"/>
      <c r="HET39" s="128"/>
      <c r="HEU39" s="127"/>
      <c r="HEV39" s="128"/>
      <c r="HEW39" s="128"/>
      <c r="HEX39" s="128"/>
      <c r="HEY39" s="127"/>
      <c r="HEZ39" s="128"/>
      <c r="HFA39" s="128"/>
      <c r="HFB39" s="128"/>
      <c r="HFC39" s="127"/>
      <c r="HFD39" s="128"/>
      <c r="HFE39" s="128"/>
      <c r="HFF39" s="128"/>
      <c r="HFG39" s="127"/>
      <c r="HFH39" s="128"/>
      <c r="HFI39" s="128"/>
      <c r="HFJ39" s="128"/>
      <c r="HFK39" s="127"/>
      <c r="HFL39" s="128"/>
      <c r="HFM39" s="128"/>
      <c r="HFN39" s="128"/>
      <c r="HFO39" s="127"/>
      <c r="HFP39" s="128"/>
      <c r="HFQ39" s="128"/>
      <c r="HFR39" s="128"/>
      <c r="HFS39" s="127"/>
      <c r="HFT39" s="128"/>
      <c r="HFU39" s="128"/>
      <c r="HFV39" s="128"/>
      <c r="HFW39" s="127"/>
      <c r="HFX39" s="128"/>
      <c r="HFY39" s="128"/>
      <c r="HFZ39" s="128"/>
      <c r="HGA39" s="127"/>
      <c r="HGB39" s="128"/>
      <c r="HGC39" s="128"/>
      <c r="HGD39" s="128"/>
      <c r="HGE39" s="127"/>
      <c r="HGF39" s="128"/>
      <c r="HGG39" s="128"/>
      <c r="HGH39" s="128"/>
      <c r="HGI39" s="127"/>
      <c r="HGJ39" s="128"/>
      <c r="HGK39" s="128"/>
      <c r="HGL39" s="128"/>
      <c r="HGM39" s="127"/>
      <c r="HGN39" s="128"/>
      <c r="HGO39" s="128"/>
      <c r="HGP39" s="128"/>
      <c r="HGQ39" s="127"/>
      <c r="HGR39" s="128"/>
      <c r="HGS39" s="128"/>
      <c r="HGT39" s="128"/>
      <c r="HGU39" s="127"/>
      <c r="HGV39" s="128"/>
      <c r="HGW39" s="128"/>
      <c r="HGX39" s="128"/>
      <c r="HGY39" s="127"/>
      <c r="HGZ39" s="128"/>
      <c r="HHA39" s="128"/>
      <c r="HHB39" s="128"/>
      <c r="HHC39" s="127"/>
      <c r="HHD39" s="128"/>
      <c r="HHE39" s="128"/>
      <c r="HHF39" s="128"/>
      <c r="HHG39" s="127"/>
      <c r="HHH39" s="128"/>
      <c r="HHI39" s="128"/>
      <c r="HHJ39" s="128"/>
      <c r="HHK39" s="127"/>
      <c r="HHL39" s="128"/>
      <c r="HHM39" s="128"/>
      <c r="HHN39" s="128"/>
      <c r="HHO39" s="127"/>
      <c r="HHP39" s="128"/>
      <c r="HHQ39" s="128"/>
      <c r="HHR39" s="128"/>
      <c r="HHS39" s="127"/>
      <c r="HHT39" s="128"/>
      <c r="HHU39" s="128"/>
      <c r="HHV39" s="128"/>
      <c r="HHW39" s="127"/>
      <c r="HHX39" s="128"/>
      <c r="HHY39" s="128"/>
      <c r="HHZ39" s="128"/>
      <c r="HIA39" s="127"/>
      <c r="HIB39" s="128"/>
      <c r="HIC39" s="128"/>
      <c r="HID39" s="128"/>
      <c r="HIE39" s="127"/>
      <c r="HIF39" s="128"/>
      <c r="HIG39" s="128"/>
      <c r="HIH39" s="128"/>
      <c r="HII39" s="127"/>
      <c r="HIJ39" s="128"/>
      <c r="HIK39" s="128"/>
      <c r="HIL39" s="128"/>
      <c r="HIM39" s="127"/>
      <c r="HIN39" s="128"/>
      <c r="HIO39" s="128"/>
      <c r="HIP39" s="128"/>
      <c r="HIQ39" s="127"/>
      <c r="HIR39" s="128"/>
      <c r="HIS39" s="128"/>
      <c r="HIT39" s="128"/>
      <c r="HIU39" s="127"/>
      <c r="HIV39" s="128"/>
      <c r="HIW39" s="128"/>
      <c r="HIX39" s="128"/>
      <c r="HIY39" s="127"/>
      <c r="HIZ39" s="128"/>
      <c r="HJA39" s="128"/>
      <c r="HJB39" s="128"/>
      <c r="HJC39" s="127"/>
      <c r="HJD39" s="128"/>
      <c r="HJE39" s="128"/>
      <c r="HJF39" s="128"/>
      <c r="HJG39" s="127"/>
      <c r="HJH39" s="128"/>
      <c r="HJI39" s="128"/>
      <c r="HJJ39" s="128"/>
      <c r="HJK39" s="127"/>
      <c r="HJL39" s="128"/>
      <c r="HJM39" s="128"/>
      <c r="HJN39" s="128"/>
      <c r="HJO39" s="127"/>
      <c r="HJP39" s="128"/>
      <c r="HJQ39" s="128"/>
      <c r="HJR39" s="128"/>
      <c r="HJS39" s="127"/>
      <c r="HJT39" s="128"/>
      <c r="HJU39" s="128"/>
      <c r="HJV39" s="128"/>
      <c r="HJW39" s="127"/>
      <c r="HJX39" s="128"/>
      <c r="HJY39" s="128"/>
      <c r="HJZ39" s="128"/>
      <c r="HKA39" s="127"/>
      <c r="HKB39" s="128"/>
      <c r="HKC39" s="128"/>
      <c r="HKD39" s="128"/>
      <c r="HKE39" s="127"/>
      <c r="HKF39" s="128"/>
      <c r="HKG39" s="128"/>
      <c r="HKH39" s="128"/>
      <c r="HKI39" s="127"/>
      <c r="HKJ39" s="128"/>
      <c r="HKK39" s="128"/>
      <c r="HKL39" s="128"/>
      <c r="HKM39" s="127"/>
      <c r="HKN39" s="128"/>
      <c r="HKO39" s="128"/>
      <c r="HKP39" s="128"/>
      <c r="HKQ39" s="127"/>
      <c r="HKR39" s="128"/>
      <c r="HKS39" s="128"/>
      <c r="HKT39" s="128"/>
      <c r="HKU39" s="127"/>
      <c r="HKV39" s="128"/>
      <c r="HKW39" s="128"/>
      <c r="HKX39" s="128"/>
      <c r="HKY39" s="127"/>
      <c r="HKZ39" s="128"/>
      <c r="HLA39" s="128"/>
      <c r="HLB39" s="128"/>
      <c r="HLC39" s="127"/>
      <c r="HLD39" s="128"/>
      <c r="HLE39" s="128"/>
      <c r="HLF39" s="128"/>
      <c r="HLG39" s="127"/>
      <c r="HLH39" s="128"/>
      <c r="HLI39" s="128"/>
      <c r="HLJ39" s="128"/>
      <c r="HLK39" s="127"/>
      <c r="HLL39" s="128"/>
      <c r="HLM39" s="128"/>
      <c r="HLN39" s="128"/>
      <c r="HLO39" s="127"/>
      <c r="HLP39" s="128"/>
      <c r="HLQ39" s="128"/>
      <c r="HLR39" s="128"/>
      <c r="HLS39" s="127"/>
      <c r="HLT39" s="128"/>
      <c r="HLU39" s="128"/>
      <c r="HLV39" s="128"/>
      <c r="HLW39" s="127"/>
      <c r="HLX39" s="128"/>
      <c r="HLY39" s="128"/>
      <c r="HLZ39" s="128"/>
      <c r="HMA39" s="127"/>
      <c r="HMB39" s="128"/>
      <c r="HMC39" s="128"/>
      <c r="HMD39" s="128"/>
      <c r="HME39" s="127"/>
      <c r="HMF39" s="128"/>
      <c r="HMG39" s="128"/>
      <c r="HMH39" s="128"/>
      <c r="HMI39" s="127"/>
      <c r="HMJ39" s="128"/>
      <c r="HMK39" s="128"/>
      <c r="HML39" s="128"/>
      <c r="HMM39" s="127"/>
      <c r="HMN39" s="128"/>
      <c r="HMO39" s="128"/>
      <c r="HMP39" s="128"/>
      <c r="HMQ39" s="127"/>
      <c r="HMR39" s="128"/>
      <c r="HMS39" s="128"/>
      <c r="HMT39" s="128"/>
      <c r="HMU39" s="127"/>
      <c r="HMV39" s="128"/>
      <c r="HMW39" s="128"/>
      <c r="HMX39" s="128"/>
      <c r="HMY39" s="127"/>
      <c r="HMZ39" s="128"/>
      <c r="HNA39" s="128"/>
      <c r="HNB39" s="128"/>
      <c r="HNC39" s="127"/>
      <c r="HND39" s="128"/>
      <c r="HNE39" s="128"/>
      <c r="HNF39" s="128"/>
      <c r="HNG39" s="127"/>
      <c r="HNH39" s="128"/>
      <c r="HNI39" s="128"/>
      <c r="HNJ39" s="128"/>
      <c r="HNK39" s="127"/>
      <c r="HNL39" s="128"/>
      <c r="HNM39" s="128"/>
      <c r="HNN39" s="128"/>
      <c r="HNO39" s="127"/>
      <c r="HNP39" s="128"/>
      <c r="HNQ39" s="128"/>
      <c r="HNR39" s="128"/>
      <c r="HNS39" s="127"/>
      <c r="HNT39" s="128"/>
      <c r="HNU39" s="128"/>
      <c r="HNV39" s="128"/>
      <c r="HNW39" s="127"/>
      <c r="HNX39" s="128"/>
      <c r="HNY39" s="128"/>
      <c r="HNZ39" s="128"/>
      <c r="HOA39" s="127"/>
      <c r="HOB39" s="128"/>
      <c r="HOC39" s="128"/>
      <c r="HOD39" s="128"/>
      <c r="HOE39" s="127"/>
      <c r="HOF39" s="128"/>
      <c r="HOG39" s="128"/>
      <c r="HOH39" s="128"/>
      <c r="HOI39" s="127"/>
      <c r="HOJ39" s="128"/>
      <c r="HOK39" s="128"/>
      <c r="HOL39" s="128"/>
      <c r="HOM39" s="127"/>
      <c r="HON39" s="128"/>
      <c r="HOO39" s="128"/>
      <c r="HOP39" s="128"/>
      <c r="HOQ39" s="127"/>
      <c r="HOR39" s="128"/>
      <c r="HOS39" s="128"/>
      <c r="HOT39" s="128"/>
      <c r="HOU39" s="127"/>
      <c r="HOV39" s="128"/>
      <c r="HOW39" s="128"/>
      <c r="HOX39" s="128"/>
      <c r="HOY39" s="127"/>
      <c r="HOZ39" s="128"/>
      <c r="HPA39" s="128"/>
      <c r="HPB39" s="128"/>
      <c r="HPC39" s="127"/>
      <c r="HPD39" s="128"/>
      <c r="HPE39" s="128"/>
      <c r="HPF39" s="128"/>
      <c r="HPG39" s="127"/>
      <c r="HPH39" s="128"/>
      <c r="HPI39" s="128"/>
      <c r="HPJ39" s="128"/>
      <c r="HPK39" s="127"/>
      <c r="HPL39" s="128"/>
      <c r="HPM39" s="128"/>
      <c r="HPN39" s="128"/>
      <c r="HPO39" s="127"/>
      <c r="HPP39" s="128"/>
      <c r="HPQ39" s="128"/>
      <c r="HPR39" s="128"/>
      <c r="HPS39" s="127"/>
      <c r="HPT39" s="128"/>
      <c r="HPU39" s="128"/>
      <c r="HPV39" s="128"/>
      <c r="HPW39" s="127"/>
      <c r="HPX39" s="128"/>
      <c r="HPY39" s="128"/>
      <c r="HPZ39" s="128"/>
      <c r="HQA39" s="127"/>
      <c r="HQB39" s="128"/>
      <c r="HQC39" s="128"/>
      <c r="HQD39" s="128"/>
      <c r="HQE39" s="127"/>
      <c r="HQF39" s="128"/>
      <c r="HQG39" s="128"/>
      <c r="HQH39" s="128"/>
      <c r="HQI39" s="127"/>
      <c r="HQJ39" s="128"/>
      <c r="HQK39" s="128"/>
      <c r="HQL39" s="128"/>
      <c r="HQM39" s="127"/>
      <c r="HQN39" s="128"/>
      <c r="HQO39" s="128"/>
      <c r="HQP39" s="128"/>
      <c r="HQQ39" s="127"/>
      <c r="HQR39" s="128"/>
      <c r="HQS39" s="128"/>
      <c r="HQT39" s="128"/>
      <c r="HQU39" s="127"/>
      <c r="HQV39" s="128"/>
      <c r="HQW39" s="128"/>
      <c r="HQX39" s="128"/>
      <c r="HQY39" s="127"/>
      <c r="HQZ39" s="128"/>
      <c r="HRA39" s="128"/>
      <c r="HRB39" s="128"/>
      <c r="HRC39" s="127"/>
      <c r="HRD39" s="128"/>
      <c r="HRE39" s="128"/>
      <c r="HRF39" s="128"/>
      <c r="HRG39" s="127"/>
      <c r="HRH39" s="128"/>
      <c r="HRI39" s="128"/>
      <c r="HRJ39" s="128"/>
      <c r="HRK39" s="127"/>
      <c r="HRL39" s="128"/>
      <c r="HRM39" s="128"/>
      <c r="HRN39" s="128"/>
      <c r="HRO39" s="127"/>
      <c r="HRP39" s="128"/>
      <c r="HRQ39" s="128"/>
      <c r="HRR39" s="128"/>
      <c r="HRS39" s="127"/>
      <c r="HRT39" s="128"/>
      <c r="HRU39" s="128"/>
      <c r="HRV39" s="128"/>
      <c r="HRW39" s="127"/>
      <c r="HRX39" s="128"/>
      <c r="HRY39" s="128"/>
      <c r="HRZ39" s="128"/>
      <c r="HSA39" s="127"/>
      <c r="HSB39" s="128"/>
      <c r="HSC39" s="128"/>
      <c r="HSD39" s="128"/>
      <c r="HSE39" s="127"/>
      <c r="HSF39" s="128"/>
      <c r="HSG39" s="128"/>
      <c r="HSH39" s="128"/>
      <c r="HSI39" s="127"/>
      <c r="HSJ39" s="128"/>
      <c r="HSK39" s="128"/>
      <c r="HSL39" s="128"/>
      <c r="HSM39" s="127"/>
      <c r="HSN39" s="128"/>
      <c r="HSO39" s="128"/>
      <c r="HSP39" s="128"/>
      <c r="HSQ39" s="127"/>
      <c r="HSR39" s="128"/>
      <c r="HSS39" s="128"/>
      <c r="HST39" s="128"/>
      <c r="HSU39" s="127"/>
      <c r="HSV39" s="128"/>
      <c r="HSW39" s="128"/>
      <c r="HSX39" s="128"/>
      <c r="HSY39" s="127"/>
      <c r="HSZ39" s="128"/>
      <c r="HTA39" s="128"/>
      <c r="HTB39" s="128"/>
      <c r="HTC39" s="127"/>
      <c r="HTD39" s="128"/>
      <c r="HTE39" s="128"/>
      <c r="HTF39" s="128"/>
      <c r="HTG39" s="127"/>
      <c r="HTH39" s="128"/>
      <c r="HTI39" s="128"/>
      <c r="HTJ39" s="128"/>
      <c r="HTK39" s="127"/>
      <c r="HTL39" s="128"/>
      <c r="HTM39" s="128"/>
      <c r="HTN39" s="128"/>
      <c r="HTO39" s="127"/>
      <c r="HTP39" s="128"/>
      <c r="HTQ39" s="128"/>
      <c r="HTR39" s="128"/>
      <c r="HTS39" s="127"/>
      <c r="HTT39" s="128"/>
      <c r="HTU39" s="128"/>
      <c r="HTV39" s="128"/>
      <c r="HTW39" s="127"/>
      <c r="HTX39" s="128"/>
      <c r="HTY39" s="128"/>
      <c r="HTZ39" s="128"/>
      <c r="HUA39" s="127"/>
      <c r="HUB39" s="128"/>
      <c r="HUC39" s="128"/>
      <c r="HUD39" s="128"/>
      <c r="HUE39" s="127"/>
      <c r="HUF39" s="128"/>
      <c r="HUG39" s="128"/>
      <c r="HUH39" s="128"/>
      <c r="HUI39" s="127"/>
      <c r="HUJ39" s="128"/>
      <c r="HUK39" s="128"/>
      <c r="HUL39" s="128"/>
      <c r="HUM39" s="127"/>
      <c r="HUN39" s="128"/>
      <c r="HUO39" s="128"/>
      <c r="HUP39" s="128"/>
      <c r="HUQ39" s="127"/>
      <c r="HUR39" s="128"/>
      <c r="HUS39" s="128"/>
      <c r="HUT39" s="128"/>
      <c r="HUU39" s="127"/>
      <c r="HUV39" s="128"/>
      <c r="HUW39" s="128"/>
      <c r="HUX39" s="128"/>
      <c r="HUY39" s="127"/>
      <c r="HUZ39" s="128"/>
      <c r="HVA39" s="128"/>
      <c r="HVB39" s="128"/>
      <c r="HVC39" s="127"/>
      <c r="HVD39" s="128"/>
      <c r="HVE39" s="128"/>
      <c r="HVF39" s="128"/>
      <c r="HVG39" s="127"/>
      <c r="HVH39" s="128"/>
      <c r="HVI39" s="128"/>
      <c r="HVJ39" s="128"/>
      <c r="HVK39" s="127"/>
      <c r="HVL39" s="128"/>
      <c r="HVM39" s="128"/>
      <c r="HVN39" s="128"/>
      <c r="HVO39" s="127"/>
      <c r="HVP39" s="128"/>
      <c r="HVQ39" s="128"/>
      <c r="HVR39" s="128"/>
      <c r="HVS39" s="127"/>
      <c r="HVT39" s="128"/>
      <c r="HVU39" s="128"/>
      <c r="HVV39" s="128"/>
      <c r="HVW39" s="127"/>
      <c r="HVX39" s="128"/>
      <c r="HVY39" s="128"/>
      <c r="HVZ39" s="128"/>
      <c r="HWA39" s="127"/>
      <c r="HWB39" s="128"/>
      <c r="HWC39" s="128"/>
      <c r="HWD39" s="128"/>
      <c r="HWE39" s="127"/>
      <c r="HWF39" s="128"/>
      <c r="HWG39" s="128"/>
      <c r="HWH39" s="128"/>
      <c r="HWI39" s="127"/>
      <c r="HWJ39" s="128"/>
      <c r="HWK39" s="128"/>
      <c r="HWL39" s="128"/>
      <c r="HWM39" s="127"/>
      <c r="HWN39" s="128"/>
      <c r="HWO39" s="128"/>
      <c r="HWP39" s="128"/>
      <c r="HWQ39" s="127"/>
      <c r="HWR39" s="128"/>
      <c r="HWS39" s="128"/>
      <c r="HWT39" s="128"/>
      <c r="HWU39" s="127"/>
      <c r="HWV39" s="128"/>
      <c r="HWW39" s="128"/>
      <c r="HWX39" s="128"/>
      <c r="HWY39" s="127"/>
      <c r="HWZ39" s="128"/>
      <c r="HXA39" s="128"/>
      <c r="HXB39" s="128"/>
      <c r="HXC39" s="127"/>
      <c r="HXD39" s="128"/>
      <c r="HXE39" s="128"/>
      <c r="HXF39" s="128"/>
      <c r="HXG39" s="127"/>
      <c r="HXH39" s="128"/>
      <c r="HXI39" s="128"/>
      <c r="HXJ39" s="128"/>
      <c r="HXK39" s="127"/>
      <c r="HXL39" s="128"/>
      <c r="HXM39" s="128"/>
      <c r="HXN39" s="128"/>
      <c r="HXO39" s="127"/>
      <c r="HXP39" s="128"/>
      <c r="HXQ39" s="128"/>
      <c r="HXR39" s="128"/>
      <c r="HXS39" s="127"/>
      <c r="HXT39" s="128"/>
      <c r="HXU39" s="128"/>
      <c r="HXV39" s="128"/>
      <c r="HXW39" s="127"/>
      <c r="HXX39" s="128"/>
      <c r="HXY39" s="128"/>
      <c r="HXZ39" s="128"/>
      <c r="HYA39" s="127"/>
      <c r="HYB39" s="128"/>
      <c r="HYC39" s="128"/>
      <c r="HYD39" s="128"/>
      <c r="HYE39" s="127"/>
      <c r="HYF39" s="128"/>
      <c r="HYG39" s="128"/>
      <c r="HYH39" s="128"/>
      <c r="HYI39" s="127"/>
      <c r="HYJ39" s="128"/>
      <c r="HYK39" s="128"/>
      <c r="HYL39" s="128"/>
      <c r="HYM39" s="127"/>
      <c r="HYN39" s="128"/>
      <c r="HYO39" s="128"/>
      <c r="HYP39" s="128"/>
      <c r="HYQ39" s="127"/>
      <c r="HYR39" s="128"/>
      <c r="HYS39" s="128"/>
      <c r="HYT39" s="128"/>
      <c r="HYU39" s="127"/>
      <c r="HYV39" s="128"/>
      <c r="HYW39" s="128"/>
      <c r="HYX39" s="128"/>
      <c r="HYY39" s="127"/>
      <c r="HYZ39" s="128"/>
      <c r="HZA39" s="128"/>
      <c r="HZB39" s="128"/>
      <c r="HZC39" s="127"/>
      <c r="HZD39" s="128"/>
      <c r="HZE39" s="128"/>
      <c r="HZF39" s="128"/>
      <c r="HZG39" s="127"/>
      <c r="HZH39" s="128"/>
      <c r="HZI39" s="128"/>
      <c r="HZJ39" s="128"/>
      <c r="HZK39" s="127"/>
      <c r="HZL39" s="128"/>
      <c r="HZM39" s="128"/>
      <c r="HZN39" s="128"/>
      <c r="HZO39" s="127"/>
      <c r="HZP39" s="128"/>
      <c r="HZQ39" s="128"/>
      <c r="HZR39" s="128"/>
      <c r="HZS39" s="127"/>
      <c r="HZT39" s="128"/>
      <c r="HZU39" s="128"/>
      <c r="HZV39" s="128"/>
      <c r="HZW39" s="127"/>
      <c r="HZX39" s="128"/>
      <c r="HZY39" s="128"/>
      <c r="HZZ39" s="128"/>
      <c r="IAA39" s="127"/>
      <c r="IAB39" s="128"/>
      <c r="IAC39" s="128"/>
      <c r="IAD39" s="128"/>
      <c r="IAE39" s="127"/>
      <c r="IAF39" s="128"/>
      <c r="IAG39" s="128"/>
      <c r="IAH39" s="128"/>
      <c r="IAI39" s="127"/>
      <c r="IAJ39" s="128"/>
      <c r="IAK39" s="128"/>
      <c r="IAL39" s="128"/>
      <c r="IAM39" s="127"/>
      <c r="IAN39" s="128"/>
      <c r="IAO39" s="128"/>
      <c r="IAP39" s="128"/>
      <c r="IAQ39" s="127"/>
      <c r="IAR39" s="128"/>
      <c r="IAS39" s="128"/>
      <c r="IAT39" s="128"/>
      <c r="IAU39" s="127"/>
      <c r="IAV39" s="128"/>
      <c r="IAW39" s="128"/>
      <c r="IAX39" s="128"/>
      <c r="IAY39" s="127"/>
      <c r="IAZ39" s="128"/>
      <c r="IBA39" s="128"/>
      <c r="IBB39" s="128"/>
      <c r="IBC39" s="127"/>
      <c r="IBD39" s="128"/>
      <c r="IBE39" s="128"/>
      <c r="IBF39" s="128"/>
      <c r="IBG39" s="127"/>
      <c r="IBH39" s="128"/>
      <c r="IBI39" s="128"/>
      <c r="IBJ39" s="128"/>
      <c r="IBK39" s="127"/>
      <c r="IBL39" s="128"/>
      <c r="IBM39" s="128"/>
      <c r="IBN39" s="128"/>
      <c r="IBO39" s="127"/>
      <c r="IBP39" s="128"/>
      <c r="IBQ39" s="128"/>
      <c r="IBR39" s="128"/>
      <c r="IBS39" s="127"/>
      <c r="IBT39" s="128"/>
      <c r="IBU39" s="128"/>
      <c r="IBV39" s="128"/>
      <c r="IBW39" s="127"/>
      <c r="IBX39" s="128"/>
      <c r="IBY39" s="128"/>
      <c r="IBZ39" s="128"/>
      <c r="ICA39" s="127"/>
      <c r="ICB39" s="128"/>
      <c r="ICC39" s="128"/>
      <c r="ICD39" s="128"/>
      <c r="ICE39" s="127"/>
      <c r="ICF39" s="128"/>
      <c r="ICG39" s="128"/>
      <c r="ICH39" s="128"/>
      <c r="ICI39" s="127"/>
      <c r="ICJ39" s="128"/>
      <c r="ICK39" s="128"/>
      <c r="ICL39" s="128"/>
      <c r="ICM39" s="127"/>
      <c r="ICN39" s="128"/>
      <c r="ICO39" s="128"/>
      <c r="ICP39" s="128"/>
      <c r="ICQ39" s="127"/>
      <c r="ICR39" s="128"/>
      <c r="ICS39" s="128"/>
      <c r="ICT39" s="128"/>
      <c r="ICU39" s="127"/>
      <c r="ICV39" s="128"/>
      <c r="ICW39" s="128"/>
      <c r="ICX39" s="128"/>
      <c r="ICY39" s="127"/>
      <c r="ICZ39" s="128"/>
      <c r="IDA39" s="128"/>
      <c r="IDB39" s="128"/>
      <c r="IDC39" s="127"/>
      <c r="IDD39" s="128"/>
      <c r="IDE39" s="128"/>
      <c r="IDF39" s="128"/>
      <c r="IDG39" s="127"/>
      <c r="IDH39" s="128"/>
      <c r="IDI39" s="128"/>
      <c r="IDJ39" s="128"/>
      <c r="IDK39" s="127"/>
      <c r="IDL39" s="128"/>
      <c r="IDM39" s="128"/>
      <c r="IDN39" s="128"/>
      <c r="IDO39" s="127"/>
      <c r="IDP39" s="128"/>
      <c r="IDQ39" s="128"/>
      <c r="IDR39" s="128"/>
      <c r="IDS39" s="127"/>
      <c r="IDT39" s="128"/>
      <c r="IDU39" s="128"/>
      <c r="IDV39" s="128"/>
      <c r="IDW39" s="127"/>
      <c r="IDX39" s="128"/>
      <c r="IDY39" s="128"/>
      <c r="IDZ39" s="128"/>
      <c r="IEA39" s="127"/>
      <c r="IEB39" s="128"/>
      <c r="IEC39" s="128"/>
      <c r="IED39" s="128"/>
      <c r="IEE39" s="127"/>
      <c r="IEF39" s="128"/>
      <c r="IEG39" s="128"/>
      <c r="IEH39" s="128"/>
      <c r="IEI39" s="127"/>
      <c r="IEJ39" s="128"/>
      <c r="IEK39" s="128"/>
      <c r="IEL39" s="128"/>
      <c r="IEM39" s="127"/>
      <c r="IEN39" s="128"/>
      <c r="IEO39" s="128"/>
      <c r="IEP39" s="128"/>
      <c r="IEQ39" s="127"/>
      <c r="IER39" s="128"/>
      <c r="IES39" s="128"/>
      <c r="IET39" s="128"/>
      <c r="IEU39" s="127"/>
      <c r="IEV39" s="128"/>
      <c r="IEW39" s="128"/>
      <c r="IEX39" s="128"/>
      <c r="IEY39" s="127"/>
      <c r="IEZ39" s="128"/>
      <c r="IFA39" s="128"/>
      <c r="IFB39" s="128"/>
      <c r="IFC39" s="127"/>
      <c r="IFD39" s="128"/>
      <c r="IFE39" s="128"/>
      <c r="IFF39" s="128"/>
      <c r="IFG39" s="127"/>
      <c r="IFH39" s="128"/>
      <c r="IFI39" s="128"/>
      <c r="IFJ39" s="128"/>
      <c r="IFK39" s="127"/>
      <c r="IFL39" s="128"/>
      <c r="IFM39" s="128"/>
      <c r="IFN39" s="128"/>
      <c r="IFO39" s="127"/>
      <c r="IFP39" s="128"/>
      <c r="IFQ39" s="128"/>
      <c r="IFR39" s="128"/>
      <c r="IFS39" s="127"/>
      <c r="IFT39" s="128"/>
      <c r="IFU39" s="128"/>
      <c r="IFV39" s="128"/>
      <c r="IFW39" s="127"/>
      <c r="IFX39" s="128"/>
      <c r="IFY39" s="128"/>
      <c r="IFZ39" s="128"/>
      <c r="IGA39" s="127"/>
      <c r="IGB39" s="128"/>
      <c r="IGC39" s="128"/>
      <c r="IGD39" s="128"/>
      <c r="IGE39" s="127"/>
      <c r="IGF39" s="128"/>
      <c r="IGG39" s="128"/>
      <c r="IGH39" s="128"/>
      <c r="IGI39" s="127"/>
      <c r="IGJ39" s="128"/>
      <c r="IGK39" s="128"/>
      <c r="IGL39" s="128"/>
      <c r="IGM39" s="127"/>
      <c r="IGN39" s="128"/>
      <c r="IGO39" s="128"/>
      <c r="IGP39" s="128"/>
      <c r="IGQ39" s="127"/>
      <c r="IGR39" s="128"/>
      <c r="IGS39" s="128"/>
      <c r="IGT39" s="128"/>
      <c r="IGU39" s="127"/>
      <c r="IGV39" s="128"/>
      <c r="IGW39" s="128"/>
      <c r="IGX39" s="128"/>
      <c r="IGY39" s="127"/>
      <c r="IGZ39" s="128"/>
      <c r="IHA39" s="128"/>
      <c r="IHB39" s="128"/>
      <c r="IHC39" s="127"/>
      <c r="IHD39" s="128"/>
      <c r="IHE39" s="128"/>
      <c r="IHF39" s="128"/>
      <c r="IHG39" s="127"/>
      <c r="IHH39" s="128"/>
      <c r="IHI39" s="128"/>
      <c r="IHJ39" s="128"/>
      <c r="IHK39" s="127"/>
      <c r="IHL39" s="128"/>
      <c r="IHM39" s="128"/>
      <c r="IHN39" s="128"/>
      <c r="IHO39" s="127"/>
      <c r="IHP39" s="128"/>
      <c r="IHQ39" s="128"/>
      <c r="IHR39" s="128"/>
      <c r="IHS39" s="127"/>
      <c r="IHT39" s="128"/>
      <c r="IHU39" s="128"/>
      <c r="IHV39" s="128"/>
      <c r="IHW39" s="127"/>
      <c r="IHX39" s="128"/>
      <c r="IHY39" s="128"/>
      <c r="IHZ39" s="128"/>
      <c r="IIA39" s="127"/>
      <c r="IIB39" s="128"/>
      <c r="IIC39" s="128"/>
      <c r="IID39" s="128"/>
      <c r="IIE39" s="127"/>
      <c r="IIF39" s="128"/>
      <c r="IIG39" s="128"/>
      <c r="IIH39" s="128"/>
      <c r="III39" s="127"/>
      <c r="IIJ39" s="128"/>
      <c r="IIK39" s="128"/>
      <c r="IIL39" s="128"/>
      <c r="IIM39" s="127"/>
      <c r="IIN39" s="128"/>
      <c r="IIO39" s="128"/>
      <c r="IIP39" s="128"/>
      <c r="IIQ39" s="127"/>
      <c r="IIR39" s="128"/>
      <c r="IIS39" s="128"/>
      <c r="IIT39" s="128"/>
      <c r="IIU39" s="127"/>
      <c r="IIV39" s="128"/>
      <c r="IIW39" s="128"/>
      <c r="IIX39" s="128"/>
      <c r="IIY39" s="127"/>
      <c r="IIZ39" s="128"/>
      <c r="IJA39" s="128"/>
      <c r="IJB39" s="128"/>
      <c r="IJC39" s="127"/>
      <c r="IJD39" s="128"/>
      <c r="IJE39" s="128"/>
      <c r="IJF39" s="128"/>
      <c r="IJG39" s="127"/>
      <c r="IJH39" s="128"/>
      <c r="IJI39" s="128"/>
      <c r="IJJ39" s="128"/>
      <c r="IJK39" s="127"/>
      <c r="IJL39" s="128"/>
      <c r="IJM39" s="128"/>
      <c r="IJN39" s="128"/>
      <c r="IJO39" s="127"/>
      <c r="IJP39" s="128"/>
      <c r="IJQ39" s="128"/>
      <c r="IJR39" s="128"/>
      <c r="IJS39" s="127"/>
      <c r="IJT39" s="128"/>
      <c r="IJU39" s="128"/>
      <c r="IJV39" s="128"/>
      <c r="IJW39" s="127"/>
      <c r="IJX39" s="128"/>
      <c r="IJY39" s="128"/>
      <c r="IJZ39" s="128"/>
      <c r="IKA39" s="127"/>
      <c r="IKB39" s="128"/>
      <c r="IKC39" s="128"/>
      <c r="IKD39" s="128"/>
      <c r="IKE39" s="127"/>
      <c r="IKF39" s="128"/>
      <c r="IKG39" s="128"/>
      <c r="IKH39" s="128"/>
      <c r="IKI39" s="127"/>
      <c r="IKJ39" s="128"/>
      <c r="IKK39" s="128"/>
      <c r="IKL39" s="128"/>
      <c r="IKM39" s="127"/>
      <c r="IKN39" s="128"/>
      <c r="IKO39" s="128"/>
      <c r="IKP39" s="128"/>
      <c r="IKQ39" s="127"/>
      <c r="IKR39" s="128"/>
      <c r="IKS39" s="128"/>
      <c r="IKT39" s="128"/>
      <c r="IKU39" s="127"/>
      <c r="IKV39" s="128"/>
      <c r="IKW39" s="128"/>
      <c r="IKX39" s="128"/>
      <c r="IKY39" s="127"/>
      <c r="IKZ39" s="128"/>
      <c r="ILA39" s="128"/>
      <c r="ILB39" s="128"/>
      <c r="ILC39" s="127"/>
      <c r="ILD39" s="128"/>
      <c r="ILE39" s="128"/>
      <c r="ILF39" s="128"/>
      <c r="ILG39" s="127"/>
      <c r="ILH39" s="128"/>
      <c r="ILI39" s="128"/>
      <c r="ILJ39" s="128"/>
      <c r="ILK39" s="127"/>
      <c r="ILL39" s="128"/>
      <c r="ILM39" s="128"/>
      <c r="ILN39" s="128"/>
      <c r="ILO39" s="127"/>
      <c r="ILP39" s="128"/>
      <c r="ILQ39" s="128"/>
      <c r="ILR39" s="128"/>
      <c r="ILS39" s="127"/>
      <c r="ILT39" s="128"/>
      <c r="ILU39" s="128"/>
      <c r="ILV39" s="128"/>
      <c r="ILW39" s="127"/>
      <c r="ILX39" s="128"/>
      <c r="ILY39" s="128"/>
      <c r="ILZ39" s="128"/>
      <c r="IMA39" s="127"/>
      <c r="IMB39" s="128"/>
      <c r="IMC39" s="128"/>
      <c r="IMD39" s="128"/>
      <c r="IME39" s="127"/>
      <c r="IMF39" s="128"/>
      <c r="IMG39" s="128"/>
      <c r="IMH39" s="128"/>
      <c r="IMI39" s="127"/>
      <c r="IMJ39" s="128"/>
      <c r="IMK39" s="128"/>
      <c r="IML39" s="128"/>
      <c r="IMM39" s="127"/>
      <c r="IMN39" s="128"/>
      <c r="IMO39" s="128"/>
      <c r="IMP39" s="128"/>
      <c r="IMQ39" s="127"/>
      <c r="IMR39" s="128"/>
      <c r="IMS39" s="128"/>
      <c r="IMT39" s="128"/>
      <c r="IMU39" s="127"/>
      <c r="IMV39" s="128"/>
      <c r="IMW39" s="128"/>
      <c r="IMX39" s="128"/>
      <c r="IMY39" s="127"/>
      <c r="IMZ39" s="128"/>
      <c r="INA39" s="128"/>
      <c r="INB39" s="128"/>
      <c r="INC39" s="127"/>
      <c r="IND39" s="128"/>
      <c r="INE39" s="128"/>
      <c r="INF39" s="128"/>
      <c r="ING39" s="127"/>
      <c r="INH39" s="128"/>
      <c r="INI39" s="128"/>
      <c r="INJ39" s="128"/>
      <c r="INK39" s="127"/>
      <c r="INL39" s="128"/>
      <c r="INM39" s="128"/>
      <c r="INN39" s="128"/>
      <c r="INO39" s="127"/>
      <c r="INP39" s="128"/>
      <c r="INQ39" s="128"/>
      <c r="INR39" s="128"/>
      <c r="INS39" s="127"/>
      <c r="INT39" s="128"/>
      <c r="INU39" s="128"/>
      <c r="INV39" s="128"/>
      <c r="INW39" s="127"/>
      <c r="INX39" s="128"/>
      <c r="INY39" s="128"/>
      <c r="INZ39" s="128"/>
      <c r="IOA39" s="127"/>
      <c r="IOB39" s="128"/>
      <c r="IOC39" s="128"/>
      <c r="IOD39" s="128"/>
      <c r="IOE39" s="127"/>
      <c r="IOF39" s="128"/>
      <c r="IOG39" s="128"/>
      <c r="IOH39" s="128"/>
      <c r="IOI39" s="127"/>
      <c r="IOJ39" s="128"/>
      <c r="IOK39" s="128"/>
      <c r="IOL39" s="128"/>
      <c r="IOM39" s="127"/>
      <c r="ION39" s="128"/>
      <c r="IOO39" s="128"/>
      <c r="IOP39" s="128"/>
      <c r="IOQ39" s="127"/>
      <c r="IOR39" s="128"/>
      <c r="IOS39" s="128"/>
      <c r="IOT39" s="128"/>
      <c r="IOU39" s="127"/>
      <c r="IOV39" s="128"/>
      <c r="IOW39" s="128"/>
      <c r="IOX39" s="128"/>
      <c r="IOY39" s="127"/>
      <c r="IOZ39" s="128"/>
      <c r="IPA39" s="128"/>
      <c r="IPB39" s="128"/>
      <c r="IPC39" s="127"/>
      <c r="IPD39" s="128"/>
      <c r="IPE39" s="128"/>
      <c r="IPF39" s="128"/>
      <c r="IPG39" s="127"/>
      <c r="IPH39" s="128"/>
      <c r="IPI39" s="128"/>
      <c r="IPJ39" s="128"/>
      <c r="IPK39" s="127"/>
      <c r="IPL39" s="128"/>
      <c r="IPM39" s="128"/>
      <c r="IPN39" s="128"/>
      <c r="IPO39" s="127"/>
      <c r="IPP39" s="128"/>
      <c r="IPQ39" s="128"/>
      <c r="IPR39" s="128"/>
      <c r="IPS39" s="127"/>
      <c r="IPT39" s="128"/>
      <c r="IPU39" s="128"/>
      <c r="IPV39" s="128"/>
      <c r="IPW39" s="127"/>
      <c r="IPX39" s="128"/>
      <c r="IPY39" s="128"/>
      <c r="IPZ39" s="128"/>
      <c r="IQA39" s="127"/>
      <c r="IQB39" s="128"/>
      <c r="IQC39" s="128"/>
      <c r="IQD39" s="128"/>
      <c r="IQE39" s="127"/>
      <c r="IQF39" s="128"/>
      <c r="IQG39" s="128"/>
      <c r="IQH39" s="128"/>
      <c r="IQI39" s="127"/>
      <c r="IQJ39" s="128"/>
      <c r="IQK39" s="128"/>
      <c r="IQL39" s="128"/>
      <c r="IQM39" s="127"/>
      <c r="IQN39" s="128"/>
      <c r="IQO39" s="128"/>
      <c r="IQP39" s="128"/>
      <c r="IQQ39" s="127"/>
      <c r="IQR39" s="128"/>
      <c r="IQS39" s="128"/>
      <c r="IQT39" s="128"/>
      <c r="IQU39" s="127"/>
      <c r="IQV39" s="128"/>
      <c r="IQW39" s="128"/>
      <c r="IQX39" s="128"/>
      <c r="IQY39" s="127"/>
      <c r="IQZ39" s="128"/>
      <c r="IRA39" s="128"/>
      <c r="IRB39" s="128"/>
      <c r="IRC39" s="127"/>
      <c r="IRD39" s="128"/>
      <c r="IRE39" s="128"/>
      <c r="IRF39" s="128"/>
      <c r="IRG39" s="127"/>
      <c r="IRH39" s="128"/>
      <c r="IRI39" s="128"/>
      <c r="IRJ39" s="128"/>
      <c r="IRK39" s="127"/>
      <c r="IRL39" s="128"/>
      <c r="IRM39" s="128"/>
      <c r="IRN39" s="128"/>
      <c r="IRO39" s="127"/>
      <c r="IRP39" s="128"/>
      <c r="IRQ39" s="128"/>
      <c r="IRR39" s="128"/>
      <c r="IRS39" s="127"/>
      <c r="IRT39" s="128"/>
      <c r="IRU39" s="128"/>
      <c r="IRV39" s="128"/>
      <c r="IRW39" s="127"/>
      <c r="IRX39" s="128"/>
      <c r="IRY39" s="128"/>
      <c r="IRZ39" s="128"/>
      <c r="ISA39" s="127"/>
      <c r="ISB39" s="128"/>
      <c r="ISC39" s="128"/>
      <c r="ISD39" s="128"/>
      <c r="ISE39" s="127"/>
      <c r="ISF39" s="128"/>
      <c r="ISG39" s="128"/>
      <c r="ISH39" s="128"/>
      <c r="ISI39" s="127"/>
      <c r="ISJ39" s="128"/>
      <c r="ISK39" s="128"/>
      <c r="ISL39" s="128"/>
      <c r="ISM39" s="127"/>
      <c r="ISN39" s="128"/>
      <c r="ISO39" s="128"/>
      <c r="ISP39" s="128"/>
      <c r="ISQ39" s="127"/>
      <c r="ISR39" s="128"/>
      <c r="ISS39" s="128"/>
      <c r="IST39" s="128"/>
      <c r="ISU39" s="127"/>
      <c r="ISV39" s="128"/>
      <c r="ISW39" s="128"/>
      <c r="ISX39" s="128"/>
      <c r="ISY39" s="127"/>
      <c r="ISZ39" s="128"/>
      <c r="ITA39" s="128"/>
      <c r="ITB39" s="128"/>
      <c r="ITC39" s="127"/>
      <c r="ITD39" s="128"/>
      <c r="ITE39" s="128"/>
      <c r="ITF39" s="128"/>
      <c r="ITG39" s="127"/>
      <c r="ITH39" s="128"/>
      <c r="ITI39" s="128"/>
      <c r="ITJ39" s="128"/>
      <c r="ITK39" s="127"/>
      <c r="ITL39" s="128"/>
      <c r="ITM39" s="128"/>
      <c r="ITN39" s="128"/>
      <c r="ITO39" s="127"/>
      <c r="ITP39" s="128"/>
      <c r="ITQ39" s="128"/>
      <c r="ITR39" s="128"/>
      <c r="ITS39" s="127"/>
      <c r="ITT39" s="128"/>
      <c r="ITU39" s="128"/>
      <c r="ITV39" s="128"/>
      <c r="ITW39" s="127"/>
      <c r="ITX39" s="128"/>
      <c r="ITY39" s="128"/>
      <c r="ITZ39" s="128"/>
      <c r="IUA39" s="127"/>
      <c r="IUB39" s="128"/>
      <c r="IUC39" s="128"/>
      <c r="IUD39" s="128"/>
      <c r="IUE39" s="127"/>
      <c r="IUF39" s="128"/>
      <c r="IUG39" s="128"/>
      <c r="IUH39" s="128"/>
      <c r="IUI39" s="127"/>
      <c r="IUJ39" s="128"/>
      <c r="IUK39" s="128"/>
      <c r="IUL39" s="128"/>
      <c r="IUM39" s="127"/>
      <c r="IUN39" s="128"/>
      <c r="IUO39" s="128"/>
      <c r="IUP39" s="128"/>
      <c r="IUQ39" s="127"/>
      <c r="IUR39" s="128"/>
      <c r="IUS39" s="128"/>
      <c r="IUT39" s="128"/>
      <c r="IUU39" s="127"/>
      <c r="IUV39" s="128"/>
      <c r="IUW39" s="128"/>
      <c r="IUX39" s="128"/>
      <c r="IUY39" s="127"/>
      <c r="IUZ39" s="128"/>
      <c r="IVA39" s="128"/>
      <c r="IVB39" s="128"/>
      <c r="IVC39" s="127"/>
      <c r="IVD39" s="128"/>
      <c r="IVE39" s="128"/>
      <c r="IVF39" s="128"/>
      <c r="IVG39" s="127"/>
      <c r="IVH39" s="128"/>
      <c r="IVI39" s="128"/>
      <c r="IVJ39" s="128"/>
      <c r="IVK39" s="127"/>
      <c r="IVL39" s="128"/>
      <c r="IVM39" s="128"/>
      <c r="IVN39" s="128"/>
      <c r="IVO39" s="127"/>
      <c r="IVP39" s="128"/>
      <c r="IVQ39" s="128"/>
      <c r="IVR39" s="128"/>
      <c r="IVS39" s="127"/>
      <c r="IVT39" s="128"/>
      <c r="IVU39" s="128"/>
      <c r="IVV39" s="128"/>
      <c r="IVW39" s="127"/>
      <c r="IVX39" s="128"/>
      <c r="IVY39" s="128"/>
      <c r="IVZ39" s="128"/>
      <c r="IWA39" s="127"/>
      <c r="IWB39" s="128"/>
      <c r="IWC39" s="128"/>
      <c r="IWD39" s="128"/>
      <c r="IWE39" s="127"/>
      <c r="IWF39" s="128"/>
      <c r="IWG39" s="128"/>
      <c r="IWH39" s="128"/>
      <c r="IWI39" s="127"/>
      <c r="IWJ39" s="128"/>
      <c r="IWK39" s="128"/>
      <c r="IWL39" s="128"/>
      <c r="IWM39" s="127"/>
      <c r="IWN39" s="128"/>
      <c r="IWO39" s="128"/>
      <c r="IWP39" s="128"/>
      <c r="IWQ39" s="127"/>
      <c r="IWR39" s="128"/>
      <c r="IWS39" s="128"/>
      <c r="IWT39" s="128"/>
      <c r="IWU39" s="127"/>
      <c r="IWV39" s="128"/>
      <c r="IWW39" s="128"/>
      <c r="IWX39" s="128"/>
      <c r="IWY39" s="127"/>
      <c r="IWZ39" s="128"/>
      <c r="IXA39" s="128"/>
      <c r="IXB39" s="128"/>
      <c r="IXC39" s="127"/>
      <c r="IXD39" s="128"/>
      <c r="IXE39" s="128"/>
      <c r="IXF39" s="128"/>
      <c r="IXG39" s="127"/>
      <c r="IXH39" s="128"/>
      <c r="IXI39" s="128"/>
      <c r="IXJ39" s="128"/>
      <c r="IXK39" s="127"/>
      <c r="IXL39" s="128"/>
      <c r="IXM39" s="128"/>
      <c r="IXN39" s="128"/>
      <c r="IXO39" s="127"/>
      <c r="IXP39" s="128"/>
      <c r="IXQ39" s="128"/>
      <c r="IXR39" s="128"/>
      <c r="IXS39" s="127"/>
      <c r="IXT39" s="128"/>
      <c r="IXU39" s="128"/>
      <c r="IXV39" s="128"/>
      <c r="IXW39" s="127"/>
      <c r="IXX39" s="128"/>
      <c r="IXY39" s="128"/>
      <c r="IXZ39" s="128"/>
      <c r="IYA39" s="127"/>
      <c r="IYB39" s="128"/>
      <c r="IYC39" s="128"/>
      <c r="IYD39" s="128"/>
      <c r="IYE39" s="127"/>
      <c r="IYF39" s="128"/>
      <c r="IYG39" s="128"/>
      <c r="IYH39" s="128"/>
      <c r="IYI39" s="127"/>
      <c r="IYJ39" s="128"/>
      <c r="IYK39" s="128"/>
      <c r="IYL39" s="128"/>
      <c r="IYM39" s="127"/>
      <c r="IYN39" s="128"/>
      <c r="IYO39" s="128"/>
      <c r="IYP39" s="128"/>
      <c r="IYQ39" s="127"/>
      <c r="IYR39" s="128"/>
      <c r="IYS39" s="128"/>
      <c r="IYT39" s="128"/>
      <c r="IYU39" s="127"/>
      <c r="IYV39" s="128"/>
      <c r="IYW39" s="128"/>
      <c r="IYX39" s="128"/>
      <c r="IYY39" s="127"/>
      <c r="IYZ39" s="128"/>
      <c r="IZA39" s="128"/>
      <c r="IZB39" s="128"/>
      <c r="IZC39" s="127"/>
      <c r="IZD39" s="128"/>
      <c r="IZE39" s="128"/>
      <c r="IZF39" s="128"/>
      <c r="IZG39" s="127"/>
      <c r="IZH39" s="128"/>
      <c r="IZI39" s="128"/>
      <c r="IZJ39" s="128"/>
      <c r="IZK39" s="127"/>
      <c r="IZL39" s="128"/>
      <c r="IZM39" s="128"/>
      <c r="IZN39" s="128"/>
      <c r="IZO39" s="127"/>
      <c r="IZP39" s="128"/>
      <c r="IZQ39" s="128"/>
      <c r="IZR39" s="128"/>
      <c r="IZS39" s="127"/>
      <c r="IZT39" s="128"/>
      <c r="IZU39" s="128"/>
      <c r="IZV39" s="128"/>
      <c r="IZW39" s="127"/>
      <c r="IZX39" s="128"/>
      <c r="IZY39" s="128"/>
      <c r="IZZ39" s="128"/>
      <c r="JAA39" s="127"/>
      <c r="JAB39" s="128"/>
      <c r="JAC39" s="128"/>
      <c r="JAD39" s="128"/>
      <c r="JAE39" s="127"/>
      <c r="JAF39" s="128"/>
      <c r="JAG39" s="128"/>
      <c r="JAH39" s="128"/>
      <c r="JAI39" s="127"/>
      <c r="JAJ39" s="128"/>
      <c r="JAK39" s="128"/>
      <c r="JAL39" s="128"/>
      <c r="JAM39" s="127"/>
      <c r="JAN39" s="128"/>
      <c r="JAO39" s="128"/>
      <c r="JAP39" s="128"/>
      <c r="JAQ39" s="127"/>
      <c r="JAR39" s="128"/>
      <c r="JAS39" s="128"/>
      <c r="JAT39" s="128"/>
      <c r="JAU39" s="127"/>
      <c r="JAV39" s="128"/>
      <c r="JAW39" s="128"/>
      <c r="JAX39" s="128"/>
      <c r="JAY39" s="127"/>
      <c r="JAZ39" s="128"/>
      <c r="JBA39" s="128"/>
      <c r="JBB39" s="128"/>
      <c r="JBC39" s="127"/>
      <c r="JBD39" s="128"/>
      <c r="JBE39" s="128"/>
      <c r="JBF39" s="128"/>
      <c r="JBG39" s="127"/>
      <c r="JBH39" s="128"/>
      <c r="JBI39" s="128"/>
      <c r="JBJ39" s="128"/>
      <c r="JBK39" s="127"/>
      <c r="JBL39" s="128"/>
      <c r="JBM39" s="128"/>
      <c r="JBN39" s="128"/>
      <c r="JBO39" s="127"/>
      <c r="JBP39" s="128"/>
      <c r="JBQ39" s="128"/>
      <c r="JBR39" s="128"/>
      <c r="JBS39" s="127"/>
      <c r="JBT39" s="128"/>
      <c r="JBU39" s="128"/>
      <c r="JBV39" s="128"/>
      <c r="JBW39" s="127"/>
      <c r="JBX39" s="128"/>
      <c r="JBY39" s="128"/>
      <c r="JBZ39" s="128"/>
      <c r="JCA39" s="127"/>
      <c r="JCB39" s="128"/>
      <c r="JCC39" s="128"/>
      <c r="JCD39" s="128"/>
      <c r="JCE39" s="127"/>
      <c r="JCF39" s="128"/>
      <c r="JCG39" s="128"/>
      <c r="JCH39" s="128"/>
      <c r="JCI39" s="127"/>
      <c r="JCJ39" s="128"/>
      <c r="JCK39" s="128"/>
      <c r="JCL39" s="128"/>
      <c r="JCM39" s="127"/>
      <c r="JCN39" s="128"/>
      <c r="JCO39" s="128"/>
      <c r="JCP39" s="128"/>
      <c r="JCQ39" s="127"/>
      <c r="JCR39" s="128"/>
      <c r="JCS39" s="128"/>
      <c r="JCT39" s="128"/>
      <c r="JCU39" s="127"/>
      <c r="JCV39" s="128"/>
      <c r="JCW39" s="128"/>
      <c r="JCX39" s="128"/>
      <c r="JCY39" s="127"/>
      <c r="JCZ39" s="128"/>
      <c r="JDA39" s="128"/>
      <c r="JDB39" s="128"/>
      <c r="JDC39" s="127"/>
      <c r="JDD39" s="128"/>
      <c r="JDE39" s="128"/>
      <c r="JDF39" s="128"/>
      <c r="JDG39" s="127"/>
      <c r="JDH39" s="128"/>
      <c r="JDI39" s="128"/>
      <c r="JDJ39" s="128"/>
      <c r="JDK39" s="127"/>
      <c r="JDL39" s="128"/>
      <c r="JDM39" s="128"/>
      <c r="JDN39" s="128"/>
      <c r="JDO39" s="127"/>
      <c r="JDP39" s="128"/>
      <c r="JDQ39" s="128"/>
      <c r="JDR39" s="128"/>
      <c r="JDS39" s="127"/>
      <c r="JDT39" s="128"/>
      <c r="JDU39" s="128"/>
      <c r="JDV39" s="128"/>
      <c r="JDW39" s="127"/>
      <c r="JDX39" s="128"/>
      <c r="JDY39" s="128"/>
      <c r="JDZ39" s="128"/>
      <c r="JEA39" s="127"/>
      <c r="JEB39" s="128"/>
      <c r="JEC39" s="128"/>
      <c r="JED39" s="128"/>
      <c r="JEE39" s="127"/>
      <c r="JEF39" s="128"/>
      <c r="JEG39" s="128"/>
      <c r="JEH39" s="128"/>
      <c r="JEI39" s="127"/>
      <c r="JEJ39" s="128"/>
      <c r="JEK39" s="128"/>
      <c r="JEL39" s="128"/>
      <c r="JEM39" s="127"/>
      <c r="JEN39" s="128"/>
      <c r="JEO39" s="128"/>
      <c r="JEP39" s="128"/>
      <c r="JEQ39" s="127"/>
      <c r="JER39" s="128"/>
      <c r="JES39" s="128"/>
      <c r="JET39" s="128"/>
      <c r="JEU39" s="127"/>
      <c r="JEV39" s="128"/>
      <c r="JEW39" s="128"/>
      <c r="JEX39" s="128"/>
      <c r="JEY39" s="127"/>
      <c r="JEZ39" s="128"/>
      <c r="JFA39" s="128"/>
      <c r="JFB39" s="128"/>
      <c r="JFC39" s="127"/>
      <c r="JFD39" s="128"/>
      <c r="JFE39" s="128"/>
      <c r="JFF39" s="128"/>
      <c r="JFG39" s="127"/>
      <c r="JFH39" s="128"/>
      <c r="JFI39" s="128"/>
      <c r="JFJ39" s="128"/>
      <c r="JFK39" s="127"/>
      <c r="JFL39" s="128"/>
      <c r="JFM39" s="128"/>
      <c r="JFN39" s="128"/>
      <c r="JFO39" s="127"/>
      <c r="JFP39" s="128"/>
      <c r="JFQ39" s="128"/>
      <c r="JFR39" s="128"/>
      <c r="JFS39" s="127"/>
      <c r="JFT39" s="128"/>
      <c r="JFU39" s="128"/>
      <c r="JFV39" s="128"/>
      <c r="JFW39" s="127"/>
      <c r="JFX39" s="128"/>
      <c r="JFY39" s="128"/>
      <c r="JFZ39" s="128"/>
      <c r="JGA39" s="127"/>
      <c r="JGB39" s="128"/>
      <c r="JGC39" s="128"/>
      <c r="JGD39" s="128"/>
      <c r="JGE39" s="127"/>
      <c r="JGF39" s="128"/>
      <c r="JGG39" s="128"/>
      <c r="JGH39" s="128"/>
      <c r="JGI39" s="127"/>
      <c r="JGJ39" s="128"/>
      <c r="JGK39" s="128"/>
      <c r="JGL39" s="128"/>
      <c r="JGM39" s="127"/>
      <c r="JGN39" s="128"/>
      <c r="JGO39" s="128"/>
      <c r="JGP39" s="128"/>
      <c r="JGQ39" s="127"/>
      <c r="JGR39" s="128"/>
      <c r="JGS39" s="128"/>
      <c r="JGT39" s="128"/>
      <c r="JGU39" s="127"/>
      <c r="JGV39" s="128"/>
      <c r="JGW39" s="128"/>
      <c r="JGX39" s="128"/>
      <c r="JGY39" s="127"/>
      <c r="JGZ39" s="128"/>
      <c r="JHA39" s="128"/>
      <c r="JHB39" s="128"/>
      <c r="JHC39" s="127"/>
      <c r="JHD39" s="128"/>
      <c r="JHE39" s="128"/>
      <c r="JHF39" s="128"/>
      <c r="JHG39" s="127"/>
      <c r="JHH39" s="128"/>
      <c r="JHI39" s="128"/>
      <c r="JHJ39" s="128"/>
      <c r="JHK39" s="127"/>
      <c r="JHL39" s="128"/>
      <c r="JHM39" s="128"/>
      <c r="JHN39" s="128"/>
      <c r="JHO39" s="127"/>
      <c r="JHP39" s="128"/>
      <c r="JHQ39" s="128"/>
      <c r="JHR39" s="128"/>
      <c r="JHS39" s="127"/>
      <c r="JHT39" s="128"/>
      <c r="JHU39" s="128"/>
      <c r="JHV39" s="128"/>
      <c r="JHW39" s="127"/>
      <c r="JHX39" s="128"/>
      <c r="JHY39" s="128"/>
      <c r="JHZ39" s="128"/>
      <c r="JIA39" s="127"/>
      <c r="JIB39" s="128"/>
      <c r="JIC39" s="128"/>
      <c r="JID39" s="128"/>
      <c r="JIE39" s="127"/>
      <c r="JIF39" s="128"/>
      <c r="JIG39" s="128"/>
      <c r="JIH39" s="128"/>
      <c r="JII39" s="127"/>
      <c r="JIJ39" s="128"/>
      <c r="JIK39" s="128"/>
      <c r="JIL39" s="128"/>
      <c r="JIM39" s="127"/>
      <c r="JIN39" s="128"/>
      <c r="JIO39" s="128"/>
      <c r="JIP39" s="128"/>
      <c r="JIQ39" s="127"/>
      <c r="JIR39" s="128"/>
      <c r="JIS39" s="128"/>
      <c r="JIT39" s="128"/>
      <c r="JIU39" s="127"/>
      <c r="JIV39" s="128"/>
      <c r="JIW39" s="128"/>
      <c r="JIX39" s="128"/>
      <c r="JIY39" s="127"/>
      <c r="JIZ39" s="128"/>
      <c r="JJA39" s="128"/>
      <c r="JJB39" s="128"/>
      <c r="JJC39" s="127"/>
      <c r="JJD39" s="128"/>
      <c r="JJE39" s="128"/>
      <c r="JJF39" s="128"/>
      <c r="JJG39" s="127"/>
      <c r="JJH39" s="128"/>
      <c r="JJI39" s="128"/>
      <c r="JJJ39" s="128"/>
      <c r="JJK39" s="127"/>
      <c r="JJL39" s="128"/>
      <c r="JJM39" s="128"/>
      <c r="JJN39" s="128"/>
      <c r="JJO39" s="127"/>
      <c r="JJP39" s="128"/>
      <c r="JJQ39" s="128"/>
      <c r="JJR39" s="128"/>
      <c r="JJS39" s="127"/>
      <c r="JJT39" s="128"/>
      <c r="JJU39" s="128"/>
      <c r="JJV39" s="128"/>
      <c r="JJW39" s="127"/>
      <c r="JJX39" s="128"/>
      <c r="JJY39" s="128"/>
      <c r="JJZ39" s="128"/>
      <c r="JKA39" s="127"/>
      <c r="JKB39" s="128"/>
      <c r="JKC39" s="128"/>
      <c r="JKD39" s="128"/>
      <c r="JKE39" s="127"/>
      <c r="JKF39" s="128"/>
      <c r="JKG39" s="128"/>
      <c r="JKH39" s="128"/>
      <c r="JKI39" s="127"/>
      <c r="JKJ39" s="128"/>
      <c r="JKK39" s="128"/>
      <c r="JKL39" s="128"/>
      <c r="JKM39" s="127"/>
      <c r="JKN39" s="128"/>
      <c r="JKO39" s="128"/>
      <c r="JKP39" s="128"/>
      <c r="JKQ39" s="127"/>
      <c r="JKR39" s="128"/>
      <c r="JKS39" s="128"/>
      <c r="JKT39" s="128"/>
      <c r="JKU39" s="127"/>
      <c r="JKV39" s="128"/>
      <c r="JKW39" s="128"/>
      <c r="JKX39" s="128"/>
      <c r="JKY39" s="127"/>
      <c r="JKZ39" s="128"/>
      <c r="JLA39" s="128"/>
      <c r="JLB39" s="128"/>
      <c r="JLC39" s="127"/>
      <c r="JLD39" s="128"/>
      <c r="JLE39" s="128"/>
      <c r="JLF39" s="128"/>
      <c r="JLG39" s="127"/>
      <c r="JLH39" s="128"/>
      <c r="JLI39" s="128"/>
      <c r="JLJ39" s="128"/>
      <c r="JLK39" s="127"/>
      <c r="JLL39" s="128"/>
      <c r="JLM39" s="128"/>
      <c r="JLN39" s="128"/>
      <c r="JLO39" s="127"/>
      <c r="JLP39" s="128"/>
      <c r="JLQ39" s="128"/>
      <c r="JLR39" s="128"/>
      <c r="JLS39" s="127"/>
      <c r="JLT39" s="128"/>
      <c r="JLU39" s="128"/>
      <c r="JLV39" s="128"/>
      <c r="JLW39" s="127"/>
      <c r="JLX39" s="128"/>
      <c r="JLY39" s="128"/>
      <c r="JLZ39" s="128"/>
      <c r="JMA39" s="127"/>
      <c r="JMB39" s="128"/>
      <c r="JMC39" s="128"/>
      <c r="JMD39" s="128"/>
      <c r="JME39" s="127"/>
      <c r="JMF39" s="128"/>
      <c r="JMG39" s="128"/>
      <c r="JMH39" s="128"/>
      <c r="JMI39" s="127"/>
      <c r="JMJ39" s="128"/>
      <c r="JMK39" s="128"/>
      <c r="JML39" s="128"/>
      <c r="JMM39" s="127"/>
      <c r="JMN39" s="128"/>
      <c r="JMO39" s="128"/>
      <c r="JMP39" s="128"/>
      <c r="JMQ39" s="127"/>
      <c r="JMR39" s="128"/>
      <c r="JMS39" s="128"/>
      <c r="JMT39" s="128"/>
      <c r="JMU39" s="127"/>
      <c r="JMV39" s="128"/>
      <c r="JMW39" s="128"/>
      <c r="JMX39" s="128"/>
      <c r="JMY39" s="127"/>
      <c r="JMZ39" s="128"/>
      <c r="JNA39" s="128"/>
      <c r="JNB39" s="128"/>
      <c r="JNC39" s="127"/>
      <c r="JND39" s="128"/>
      <c r="JNE39" s="128"/>
      <c r="JNF39" s="128"/>
      <c r="JNG39" s="127"/>
      <c r="JNH39" s="128"/>
      <c r="JNI39" s="128"/>
      <c r="JNJ39" s="128"/>
      <c r="JNK39" s="127"/>
      <c r="JNL39" s="128"/>
      <c r="JNM39" s="128"/>
      <c r="JNN39" s="128"/>
      <c r="JNO39" s="127"/>
      <c r="JNP39" s="128"/>
      <c r="JNQ39" s="128"/>
      <c r="JNR39" s="128"/>
      <c r="JNS39" s="127"/>
      <c r="JNT39" s="128"/>
      <c r="JNU39" s="128"/>
      <c r="JNV39" s="128"/>
      <c r="JNW39" s="127"/>
      <c r="JNX39" s="128"/>
      <c r="JNY39" s="128"/>
      <c r="JNZ39" s="128"/>
      <c r="JOA39" s="127"/>
      <c r="JOB39" s="128"/>
      <c r="JOC39" s="128"/>
      <c r="JOD39" s="128"/>
      <c r="JOE39" s="127"/>
      <c r="JOF39" s="128"/>
      <c r="JOG39" s="128"/>
      <c r="JOH39" s="128"/>
      <c r="JOI39" s="127"/>
      <c r="JOJ39" s="128"/>
      <c r="JOK39" s="128"/>
      <c r="JOL39" s="128"/>
      <c r="JOM39" s="127"/>
      <c r="JON39" s="128"/>
      <c r="JOO39" s="128"/>
      <c r="JOP39" s="128"/>
      <c r="JOQ39" s="127"/>
      <c r="JOR39" s="128"/>
      <c r="JOS39" s="128"/>
      <c r="JOT39" s="128"/>
      <c r="JOU39" s="127"/>
      <c r="JOV39" s="128"/>
      <c r="JOW39" s="128"/>
      <c r="JOX39" s="128"/>
      <c r="JOY39" s="127"/>
      <c r="JOZ39" s="128"/>
      <c r="JPA39" s="128"/>
      <c r="JPB39" s="128"/>
      <c r="JPC39" s="127"/>
      <c r="JPD39" s="128"/>
      <c r="JPE39" s="128"/>
      <c r="JPF39" s="128"/>
      <c r="JPG39" s="127"/>
      <c r="JPH39" s="128"/>
      <c r="JPI39" s="128"/>
      <c r="JPJ39" s="128"/>
      <c r="JPK39" s="127"/>
      <c r="JPL39" s="128"/>
      <c r="JPM39" s="128"/>
      <c r="JPN39" s="128"/>
      <c r="JPO39" s="127"/>
      <c r="JPP39" s="128"/>
      <c r="JPQ39" s="128"/>
      <c r="JPR39" s="128"/>
      <c r="JPS39" s="127"/>
      <c r="JPT39" s="128"/>
      <c r="JPU39" s="128"/>
      <c r="JPV39" s="128"/>
      <c r="JPW39" s="127"/>
      <c r="JPX39" s="128"/>
      <c r="JPY39" s="128"/>
      <c r="JPZ39" s="128"/>
      <c r="JQA39" s="127"/>
      <c r="JQB39" s="128"/>
      <c r="JQC39" s="128"/>
      <c r="JQD39" s="128"/>
      <c r="JQE39" s="127"/>
      <c r="JQF39" s="128"/>
      <c r="JQG39" s="128"/>
      <c r="JQH39" s="128"/>
      <c r="JQI39" s="127"/>
      <c r="JQJ39" s="128"/>
      <c r="JQK39" s="128"/>
      <c r="JQL39" s="128"/>
      <c r="JQM39" s="127"/>
      <c r="JQN39" s="128"/>
      <c r="JQO39" s="128"/>
      <c r="JQP39" s="128"/>
      <c r="JQQ39" s="127"/>
      <c r="JQR39" s="128"/>
      <c r="JQS39" s="128"/>
      <c r="JQT39" s="128"/>
      <c r="JQU39" s="127"/>
      <c r="JQV39" s="128"/>
      <c r="JQW39" s="128"/>
      <c r="JQX39" s="128"/>
      <c r="JQY39" s="127"/>
      <c r="JQZ39" s="128"/>
      <c r="JRA39" s="128"/>
      <c r="JRB39" s="128"/>
      <c r="JRC39" s="127"/>
      <c r="JRD39" s="128"/>
      <c r="JRE39" s="128"/>
      <c r="JRF39" s="128"/>
      <c r="JRG39" s="127"/>
      <c r="JRH39" s="128"/>
      <c r="JRI39" s="128"/>
      <c r="JRJ39" s="128"/>
      <c r="JRK39" s="127"/>
      <c r="JRL39" s="128"/>
      <c r="JRM39" s="128"/>
      <c r="JRN39" s="128"/>
      <c r="JRO39" s="127"/>
      <c r="JRP39" s="128"/>
      <c r="JRQ39" s="128"/>
      <c r="JRR39" s="128"/>
      <c r="JRS39" s="127"/>
      <c r="JRT39" s="128"/>
      <c r="JRU39" s="128"/>
      <c r="JRV39" s="128"/>
      <c r="JRW39" s="127"/>
      <c r="JRX39" s="128"/>
      <c r="JRY39" s="128"/>
      <c r="JRZ39" s="128"/>
      <c r="JSA39" s="127"/>
      <c r="JSB39" s="128"/>
      <c r="JSC39" s="128"/>
      <c r="JSD39" s="128"/>
      <c r="JSE39" s="127"/>
      <c r="JSF39" s="128"/>
      <c r="JSG39" s="128"/>
      <c r="JSH39" s="128"/>
      <c r="JSI39" s="127"/>
      <c r="JSJ39" s="128"/>
      <c r="JSK39" s="128"/>
      <c r="JSL39" s="128"/>
      <c r="JSM39" s="127"/>
      <c r="JSN39" s="128"/>
      <c r="JSO39" s="128"/>
      <c r="JSP39" s="128"/>
      <c r="JSQ39" s="127"/>
      <c r="JSR39" s="128"/>
      <c r="JSS39" s="128"/>
      <c r="JST39" s="128"/>
      <c r="JSU39" s="127"/>
      <c r="JSV39" s="128"/>
      <c r="JSW39" s="128"/>
      <c r="JSX39" s="128"/>
      <c r="JSY39" s="127"/>
      <c r="JSZ39" s="128"/>
      <c r="JTA39" s="128"/>
      <c r="JTB39" s="128"/>
      <c r="JTC39" s="127"/>
      <c r="JTD39" s="128"/>
      <c r="JTE39" s="128"/>
      <c r="JTF39" s="128"/>
      <c r="JTG39" s="127"/>
      <c r="JTH39" s="128"/>
      <c r="JTI39" s="128"/>
      <c r="JTJ39" s="128"/>
      <c r="JTK39" s="127"/>
      <c r="JTL39" s="128"/>
      <c r="JTM39" s="128"/>
      <c r="JTN39" s="128"/>
      <c r="JTO39" s="127"/>
      <c r="JTP39" s="128"/>
      <c r="JTQ39" s="128"/>
      <c r="JTR39" s="128"/>
      <c r="JTS39" s="127"/>
      <c r="JTT39" s="128"/>
      <c r="JTU39" s="128"/>
      <c r="JTV39" s="128"/>
      <c r="JTW39" s="127"/>
      <c r="JTX39" s="128"/>
      <c r="JTY39" s="128"/>
      <c r="JTZ39" s="128"/>
      <c r="JUA39" s="127"/>
      <c r="JUB39" s="128"/>
      <c r="JUC39" s="128"/>
      <c r="JUD39" s="128"/>
      <c r="JUE39" s="127"/>
      <c r="JUF39" s="128"/>
      <c r="JUG39" s="128"/>
      <c r="JUH39" s="128"/>
      <c r="JUI39" s="127"/>
      <c r="JUJ39" s="128"/>
      <c r="JUK39" s="128"/>
      <c r="JUL39" s="128"/>
      <c r="JUM39" s="127"/>
      <c r="JUN39" s="128"/>
      <c r="JUO39" s="128"/>
      <c r="JUP39" s="128"/>
      <c r="JUQ39" s="127"/>
      <c r="JUR39" s="128"/>
      <c r="JUS39" s="128"/>
      <c r="JUT39" s="128"/>
      <c r="JUU39" s="127"/>
      <c r="JUV39" s="128"/>
      <c r="JUW39" s="128"/>
      <c r="JUX39" s="128"/>
      <c r="JUY39" s="127"/>
      <c r="JUZ39" s="128"/>
      <c r="JVA39" s="128"/>
      <c r="JVB39" s="128"/>
      <c r="JVC39" s="127"/>
      <c r="JVD39" s="128"/>
      <c r="JVE39" s="128"/>
      <c r="JVF39" s="128"/>
      <c r="JVG39" s="127"/>
      <c r="JVH39" s="128"/>
      <c r="JVI39" s="128"/>
      <c r="JVJ39" s="128"/>
      <c r="JVK39" s="127"/>
      <c r="JVL39" s="128"/>
      <c r="JVM39" s="128"/>
      <c r="JVN39" s="128"/>
      <c r="JVO39" s="127"/>
      <c r="JVP39" s="128"/>
      <c r="JVQ39" s="128"/>
      <c r="JVR39" s="128"/>
      <c r="JVS39" s="127"/>
      <c r="JVT39" s="128"/>
      <c r="JVU39" s="128"/>
      <c r="JVV39" s="128"/>
      <c r="JVW39" s="127"/>
      <c r="JVX39" s="128"/>
      <c r="JVY39" s="128"/>
      <c r="JVZ39" s="128"/>
      <c r="JWA39" s="127"/>
      <c r="JWB39" s="128"/>
      <c r="JWC39" s="128"/>
      <c r="JWD39" s="128"/>
      <c r="JWE39" s="127"/>
      <c r="JWF39" s="128"/>
      <c r="JWG39" s="128"/>
      <c r="JWH39" s="128"/>
      <c r="JWI39" s="127"/>
      <c r="JWJ39" s="128"/>
      <c r="JWK39" s="128"/>
      <c r="JWL39" s="128"/>
      <c r="JWM39" s="127"/>
      <c r="JWN39" s="128"/>
      <c r="JWO39" s="128"/>
      <c r="JWP39" s="128"/>
      <c r="JWQ39" s="127"/>
      <c r="JWR39" s="128"/>
      <c r="JWS39" s="128"/>
      <c r="JWT39" s="128"/>
      <c r="JWU39" s="127"/>
      <c r="JWV39" s="128"/>
      <c r="JWW39" s="128"/>
      <c r="JWX39" s="128"/>
      <c r="JWY39" s="127"/>
      <c r="JWZ39" s="128"/>
      <c r="JXA39" s="128"/>
      <c r="JXB39" s="128"/>
      <c r="JXC39" s="127"/>
      <c r="JXD39" s="128"/>
      <c r="JXE39" s="128"/>
      <c r="JXF39" s="128"/>
      <c r="JXG39" s="127"/>
      <c r="JXH39" s="128"/>
      <c r="JXI39" s="128"/>
      <c r="JXJ39" s="128"/>
      <c r="JXK39" s="127"/>
      <c r="JXL39" s="128"/>
      <c r="JXM39" s="128"/>
      <c r="JXN39" s="128"/>
      <c r="JXO39" s="127"/>
      <c r="JXP39" s="128"/>
      <c r="JXQ39" s="128"/>
      <c r="JXR39" s="128"/>
      <c r="JXS39" s="127"/>
      <c r="JXT39" s="128"/>
      <c r="JXU39" s="128"/>
      <c r="JXV39" s="128"/>
      <c r="JXW39" s="127"/>
      <c r="JXX39" s="128"/>
      <c r="JXY39" s="128"/>
      <c r="JXZ39" s="128"/>
      <c r="JYA39" s="127"/>
      <c r="JYB39" s="128"/>
      <c r="JYC39" s="128"/>
      <c r="JYD39" s="128"/>
      <c r="JYE39" s="127"/>
      <c r="JYF39" s="128"/>
      <c r="JYG39" s="128"/>
      <c r="JYH39" s="128"/>
      <c r="JYI39" s="127"/>
      <c r="JYJ39" s="128"/>
      <c r="JYK39" s="128"/>
      <c r="JYL39" s="128"/>
      <c r="JYM39" s="127"/>
      <c r="JYN39" s="128"/>
      <c r="JYO39" s="128"/>
      <c r="JYP39" s="128"/>
      <c r="JYQ39" s="127"/>
      <c r="JYR39" s="128"/>
      <c r="JYS39" s="128"/>
      <c r="JYT39" s="128"/>
      <c r="JYU39" s="127"/>
      <c r="JYV39" s="128"/>
      <c r="JYW39" s="128"/>
      <c r="JYX39" s="128"/>
      <c r="JYY39" s="127"/>
      <c r="JYZ39" s="128"/>
      <c r="JZA39" s="128"/>
      <c r="JZB39" s="128"/>
      <c r="JZC39" s="127"/>
      <c r="JZD39" s="128"/>
      <c r="JZE39" s="128"/>
      <c r="JZF39" s="128"/>
      <c r="JZG39" s="127"/>
      <c r="JZH39" s="128"/>
      <c r="JZI39" s="128"/>
      <c r="JZJ39" s="128"/>
      <c r="JZK39" s="127"/>
      <c r="JZL39" s="128"/>
      <c r="JZM39" s="128"/>
      <c r="JZN39" s="128"/>
      <c r="JZO39" s="127"/>
      <c r="JZP39" s="128"/>
      <c r="JZQ39" s="128"/>
      <c r="JZR39" s="128"/>
      <c r="JZS39" s="127"/>
      <c r="JZT39" s="128"/>
      <c r="JZU39" s="128"/>
      <c r="JZV39" s="128"/>
      <c r="JZW39" s="127"/>
      <c r="JZX39" s="128"/>
      <c r="JZY39" s="128"/>
      <c r="JZZ39" s="128"/>
      <c r="KAA39" s="127"/>
      <c r="KAB39" s="128"/>
      <c r="KAC39" s="128"/>
      <c r="KAD39" s="128"/>
      <c r="KAE39" s="127"/>
      <c r="KAF39" s="128"/>
      <c r="KAG39" s="128"/>
      <c r="KAH39" s="128"/>
      <c r="KAI39" s="127"/>
      <c r="KAJ39" s="128"/>
      <c r="KAK39" s="128"/>
      <c r="KAL39" s="128"/>
      <c r="KAM39" s="127"/>
      <c r="KAN39" s="128"/>
      <c r="KAO39" s="128"/>
      <c r="KAP39" s="128"/>
      <c r="KAQ39" s="127"/>
      <c r="KAR39" s="128"/>
      <c r="KAS39" s="128"/>
      <c r="KAT39" s="128"/>
      <c r="KAU39" s="127"/>
      <c r="KAV39" s="128"/>
      <c r="KAW39" s="128"/>
      <c r="KAX39" s="128"/>
      <c r="KAY39" s="127"/>
      <c r="KAZ39" s="128"/>
      <c r="KBA39" s="128"/>
      <c r="KBB39" s="128"/>
      <c r="KBC39" s="127"/>
      <c r="KBD39" s="128"/>
      <c r="KBE39" s="128"/>
      <c r="KBF39" s="128"/>
      <c r="KBG39" s="127"/>
      <c r="KBH39" s="128"/>
      <c r="KBI39" s="128"/>
      <c r="KBJ39" s="128"/>
      <c r="KBK39" s="127"/>
      <c r="KBL39" s="128"/>
      <c r="KBM39" s="128"/>
      <c r="KBN39" s="128"/>
      <c r="KBO39" s="127"/>
      <c r="KBP39" s="128"/>
      <c r="KBQ39" s="128"/>
      <c r="KBR39" s="128"/>
      <c r="KBS39" s="127"/>
      <c r="KBT39" s="128"/>
      <c r="KBU39" s="128"/>
      <c r="KBV39" s="128"/>
      <c r="KBW39" s="127"/>
      <c r="KBX39" s="128"/>
      <c r="KBY39" s="128"/>
      <c r="KBZ39" s="128"/>
      <c r="KCA39" s="127"/>
      <c r="KCB39" s="128"/>
      <c r="KCC39" s="128"/>
      <c r="KCD39" s="128"/>
      <c r="KCE39" s="127"/>
      <c r="KCF39" s="128"/>
      <c r="KCG39" s="128"/>
      <c r="KCH39" s="128"/>
      <c r="KCI39" s="127"/>
      <c r="KCJ39" s="128"/>
      <c r="KCK39" s="128"/>
      <c r="KCL39" s="128"/>
      <c r="KCM39" s="127"/>
      <c r="KCN39" s="128"/>
      <c r="KCO39" s="128"/>
      <c r="KCP39" s="128"/>
      <c r="KCQ39" s="127"/>
      <c r="KCR39" s="128"/>
      <c r="KCS39" s="128"/>
      <c r="KCT39" s="128"/>
      <c r="KCU39" s="127"/>
      <c r="KCV39" s="128"/>
      <c r="KCW39" s="128"/>
      <c r="KCX39" s="128"/>
      <c r="KCY39" s="127"/>
      <c r="KCZ39" s="128"/>
      <c r="KDA39" s="128"/>
      <c r="KDB39" s="128"/>
      <c r="KDC39" s="127"/>
      <c r="KDD39" s="128"/>
      <c r="KDE39" s="128"/>
      <c r="KDF39" s="128"/>
      <c r="KDG39" s="127"/>
      <c r="KDH39" s="128"/>
      <c r="KDI39" s="128"/>
      <c r="KDJ39" s="128"/>
      <c r="KDK39" s="127"/>
      <c r="KDL39" s="128"/>
      <c r="KDM39" s="128"/>
      <c r="KDN39" s="128"/>
      <c r="KDO39" s="127"/>
      <c r="KDP39" s="128"/>
      <c r="KDQ39" s="128"/>
      <c r="KDR39" s="128"/>
      <c r="KDS39" s="127"/>
      <c r="KDT39" s="128"/>
      <c r="KDU39" s="128"/>
      <c r="KDV39" s="128"/>
      <c r="KDW39" s="127"/>
      <c r="KDX39" s="128"/>
      <c r="KDY39" s="128"/>
      <c r="KDZ39" s="128"/>
      <c r="KEA39" s="127"/>
      <c r="KEB39" s="128"/>
      <c r="KEC39" s="128"/>
      <c r="KED39" s="128"/>
      <c r="KEE39" s="127"/>
      <c r="KEF39" s="128"/>
      <c r="KEG39" s="128"/>
      <c r="KEH39" s="128"/>
      <c r="KEI39" s="127"/>
      <c r="KEJ39" s="128"/>
      <c r="KEK39" s="128"/>
      <c r="KEL39" s="128"/>
      <c r="KEM39" s="127"/>
      <c r="KEN39" s="128"/>
      <c r="KEO39" s="128"/>
      <c r="KEP39" s="128"/>
      <c r="KEQ39" s="127"/>
      <c r="KER39" s="128"/>
      <c r="KES39" s="128"/>
      <c r="KET39" s="128"/>
      <c r="KEU39" s="127"/>
      <c r="KEV39" s="128"/>
      <c r="KEW39" s="128"/>
      <c r="KEX39" s="128"/>
      <c r="KEY39" s="127"/>
      <c r="KEZ39" s="128"/>
      <c r="KFA39" s="128"/>
      <c r="KFB39" s="128"/>
      <c r="KFC39" s="127"/>
      <c r="KFD39" s="128"/>
      <c r="KFE39" s="128"/>
      <c r="KFF39" s="128"/>
      <c r="KFG39" s="127"/>
      <c r="KFH39" s="128"/>
      <c r="KFI39" s="128"/>
      <c r="KFJ39" s="128"/>
      <c r="KFK39" s="127"/>
      <c r="KFL39" s="128"/>
      <c r="KFM39" s="128"/>
      <c r="KFN39" s="128"/>
      <c r="KFO39" s="127"/>
      <c r="KFP39" s="128"/>
      <c r="KFQ39" s="128"/>
      <c r="KFR39" s="128"/>
      <c r="KFS39" s="127"/>
      <c r="KFT39" s="128"/>
      <c r="KFU39" s="128"/>
      <c r="KFV39" s="128"/>
      <c r="KFW39" s="127"/>
      <c r="KFX39" s="128"/>
      <c r="KFY39" s="128"/>
      <c r="KFZ39" s="128"/>
      <c r="KGA39" s="127"/>
      <c r="KGB39" s="128"/>
      <c r="KGC39" s="128"/>
      <c r="KGD39" s="128"/>
      <c r="KGE39" s="127"/>
      <c r="KGF39" s="128"/>
      <c r="KGG39" s="128"/>
      <c r="KGH39" s="128"/>
      <c r="KGI39" s="127"/>
      <c r="KGJ39" s="128"/>
      <c r="KGK39" s="128"/>
      <c r="KGL39" s="128"/>
      <c r="KGM39" s="127"/>
      <c r="KGN39" s="128"/>
      <c r="KGO39" s="128"/>
      <c r="KGP39" s="128"/>
      <c r="KGQ39" s="127"/>
      <c r="KGR39" s="128"/>
      <c r="KGS39" s="128"/>
      <c r="KGT39" s="128"/>
      <c r="KGU39" s="127"/>
      <c r="KGV39" s="128"/>
      <c r="KGW39" s="128"/>
      <c r="KGX39" s="128"/>
      <c r="KGY39" s="127"/>
      <c r="KGZ39" s="128"/>
      <c r="KHA39" s="128"/>
      <c r="KHB39" s="128"/>
      <c r="KHC39" s="127"/>
      <c r="KHD39" s="128"/>
      <c r="KHE39" s="128"/>
      <c r="KHF39" s="128"/>
      <c r="KHG39" s="127"/>
      <c r="KHH39" s="128"/>
      <c r="KHI39" s="128"/>
      <c r="KHJ39" s="128"/>
      <c r="KHK39" s="127"/>
      <c r="KHL39" s="128"/>
      <c r="KHM39" s="128"/>
      <c r="KHN39" s="128"/>
      <c r="KHO39" s="127"/>
      <c r="KHP39" s="128"/>
      <c r="KHQ39" s="128"/>
      <c r="KHR39" s="128"/>
      <c r="KHS39" s="127"/>
      <c r="KHT39" s="128"/>
      <c r="KHU39" s="128"/>
      <c r="KHV39" s="128"/>
      <c r="KHW39" s="127"/>
      <c r="KHX39" s="128"/>
      <c r="KHY39" s="128"/>
      <c r="KHZ39" s="128"/>
      <c r="KIA39" s="127"/>
      <c r="KIB39" s="128"/>
      <c r="KIC39" s="128"/>
      <c r="KID39" s="128"/>
      <c r="KIE39" s="127"/>
      <c r="KIF39" s="128"/>
      <c r="KIG39" s="128"/>
      <c r="KIH39" s="128"/>
      <c r="KII39" s="127"/>
      <c r="KIJ39" s="128"/>
      <c r="KIK39" s="128"/>
      <c r="KIL39" s="128"/>
      <c r="KIM39" s="127"/>
      <c r="KIN39" s="128"/>
      <c r="KIO39" s="128"/>
      <c r="KIP39" s="128"/>
      <c r="KIQ39" s="127"/>
      <c r="KIR39" s="128"/>
      <c r="KIS39" s="128"/>
      <c r="KIT39" s="128"/>
      <c r="KIU39" s="127"/>
      <c r="KIV39" s="128"/>
      <c r="KIW39" s="128"/>
      <c r="KIX39" s="128"/>
      <c r="KIY39" s="127"/>
      <c r="KIZ39" s="128"/>
      <c r="KJA39" s="128"/>
      <c r="KJB39" s="128"/>
      <c r="KJC39" s="127"/>
      <c r="KJD39" s="128"/>
      <c r="KJE39" s="128"/>
      <c r="KJF39" s="128"/>
      <c r="KJG39" s="127"/>
      <c r="KJH39" s="128"/>
      <c r="KJI39" s="128"/>
      <c r="KJJ39" s="128"/>
      <c r="KJK39" s="127"/>
      <c r="KJL39" s="128"/>
      <c r="KJM39" s="128"/>
      <c r="KJN39" s="128"/>
      <c r="KJO39" s="127"/>
      <c r="KJP39" s="128"/>
      <c r="KJQ39" s="128"/>
      <c r="KJR39" s="128"/>
      <c r="KJS39" s="127"/>
      <c r="KJT39" s="128"/>
      <c r="KJU39" s="128"/>
      <c r="KJV39" s="128"/>
      <c r="KJW39" s="127"/>
      <c r="KJX39" s="128"/>
      <c r="KJY39" s="128"/>
      <c r="KJZ39" s="128"/>
      <c r="KKA39" s="127"/>
      <c r="KKB39" s="128"/>
      <c r="KKC39" s="128"/>
      <c r="KKD39" s="128"/>
      <c r="KKE39" s="127"/>
      <c r="KKF39" s="128"/>
      <c r="KKG39" s="128"/>
      <c r="KKH39" s="128"/>
      <c r="KKI39" s="127"/>
      <c r="KKJ39" s="128"/>
      <c r="KKK39" s="128"/>
      <c r="KKL39" s="128"/>
      <c r="KKM39" s="127"/>
      <c r="KKN39" s="128"/>
      <c r="KKO39" s="128"/>
      <c r="KKP39" s="128"/>
      <c r="KKQ39" s="127"/>
      <c r="KKR39" s="128"/>
      <c r="KKS39" s="128"/>
      <c r="KKT39" s="128"/>
      <c r="KKU39" s="127"/>
      <c r="KKV39" s="128"/>
      <c r="KKW39" s="128"/>
      <c r="KKX39" s="128"/>
      <c r="KKY39" s="127"/>
      <c r="KKZ39" s="128"/>
      <c r="KLA39" s="128"/>
      <c r="KLB39" s="128"/>
      <c r="KLC39" s="127"/>
      <c r="KLD39" s="128"/>
      <c r="KLE39" s="128"/>
      <c r="KLF39" s="128"/>
      <c r="KLG39" s="127"/>
      <c r="KLH39" s="128"/>
      <c r="KLI39" s="128"/>
      <c r="KLJ39" s="128"/>
      <c r="KLK39" s="127"/>
      <c r="KLL39" s="128"/>
      <c r="KLM39" s="128"/>
      <c r="KLN39" s="128"/>
      <c r="KLO39" s="127"/>
      <c r="KLP39" s="128"/>
      <c r="KLQ39" s="128"/>
      <c r="KLR39" s="128"/>
      <c r="KLS39" s="127"/>
      <c r="KLT39" s="128"/>
      <c r="KLU39" s="128"/>
      <c r="KLV39" s="128"/>
      <c r="KLW39" s="127"/>
      <c r="KLX39" s="128"/>
      <c r="KLY39" s="128"/>
      <c r="KLZ39" s="128"/>
      <c r="KMA39" s="127"/>
      <c r="KMB39" s="128"/>
      <c r="KMC39" s="128"/>
      <c r="KMD39" s="128"/>
      <c r="KME39" s="127"/>
      <c r="KMF39" s="128"/>
      <c r="KMG39" s="128"/>
      <c r="KMH39" s="128"/>
      <c r="KMI39" s="127"/>
      <c r="KMJ39" s="128"/>
      <c r="KMK39" s="128"/>
      <c r="KML39" s="128"/>
      <c r="KMM39" s="127"/>
      <c r="KMN39" s="128"/>
      <c r="KMO39" s="128"/>
      <c r="KMP39" s="128"/>
      <c r="KMQ39" s="127"/>
      <c r="KMR39" s="128"/>
      <c r="KMS39" s="128"/>
      <c r="KMT39" s="128"/>
      <c r="KMU39" s="127"/>
      <c r="KMV39" s="128"/>
      <c r="KMW39" s="128"/>
      <c r="KMX39" s="128"/>
      <c r="KMY39" s="127"/>
      <c r="KMZ39" s="128"/>
      <c r="KNA39" s="128"/>
      <c r="KNB39" s="128"/>
      <c r="KNC39" s="127"/>
      <c r="KND39" s="128"/>
      <c r="KNE39" s="128"/>
      <c r="KNF39" s="128"/>
      <c r="KNG39" s="127"/>
      <c r="KNH39" s="128"/>
      <c r="KNI39" s="128"/>
      <c r="KNJ39" s="128"/>
      <c r="KNK39" s="127"/>
      <c r="KNL39" s="128"/>
      <c r="KNM39" s="128"/>
      <c r="KNN39" s="128"/>
      <c r="KNO39" s="127"/>
      <c r="KNP39" s="128"/>
      <c r="KNQ39" s="128"/>
      <c r="KNR39" s="128"/>
      <c r="KNS39" s="127"/>
      <c r="KNT39" s="128"/>
      <c r="KNU39" s="128"/>
      <c r="KNV39" s="128"/>
      <c r="KNW39" s="127"/>
      <c r="KNX39" s="128"/>
      <c r="KNY39" s="128"/>
      <c r="KNZ39" s="128"/>
      <c r="KOA39" s="127"/>
      <c r="KOB39" s="128"/>
      <c r="KOC39" s="128"/>
      <c r="KOD39" s="128"/>
      <c r="KOE39" s="127"/>
      <c r="KOF39" s="128"/>
      <c r="KOG39" s="128"/>
      <c r="KOH39" s="128"/>
      <c r="KOI39" s="127"/>
      <c r="KOJ39" s="128"/>
      <c r="KOK39" s="128"/>
      <c r="KOL39" s="128"/>
      <c r="KOM39" s="127"/>
      <c r="KON39" s="128"/>
      <c r="KOO39" s="128"/>
      <c r="KOP39" s="128"/>
      <c r="KOQ39" s="127"/>
      <c r="KOR39" s="128"/>
      <c r="KOS39" s="128"/>
      <c r="KOT39" s="128"/>
      <c r="KOU39" s="127"/>
      <c r="KOV39" s="128"/>
      <c r="KOW39" s="128"/>
      <c r="KOX39" s="128"/>
      <c r="KOY39" s="127"/>
      <c r="KOZ39" s="128"/>
      <c r="KPA39" s="128"/>
      <c r="KPB39" s="128"/>
      <c r="KPC39" s="127"/>
      <c r="KPD39" s="128"/>
      <c r="KPE39" s="128"/>
      <c r="KPF39" s="128"/>
      <c r="KPG39" s="127"/>
      <c r="KPH39" s="128"/>
      <c r="KPI39" s="128"/>
      <c r="KPJ39" s="128"/>
      <c r="KPK39" s="127"/>
      <c r="KPL39" s="128"/>
      <c r="KPM39" s="128"/>
      <c r="KPN39" s="128"/>
      <c r="KPO39" s="127"/>
      <c r="KPP39" s="128"/>
      <c r="KPQ39" s="128"/>
      <c r="KPR39" s="128"/>
      <c r="KPS39" s="127"/>
      <c r="KPT39" s="128"/>
      <c r="KPU39" s="128"/>
      <c r="KPV39" s="128"/>
      <c r="KPW39" s="127"/>
      <c r="KPX39" s="128"/>
      <c r="KPY39" s="128"/>
      <c r="KPZ39" s="128"/>
      <c r="KQA39" s="127"/>
      <c r="KQB39" s="128"/>
      <c r="KQC39" s="128"/>
      <c r="KQD39" s="128"/>
      <c r="KQE39" s="127"/>
      <c r="KQF39" s="128"/>
      <c r="KQG39" s="128"/>
      <c r="KQH39" s="128"/>
      <c r="KQI39" s="127"/>
      <c r="KQJ39" s="128"/>
      <c r="KQK39" s="128"/>
      <c r="KQL39" s="128"/>
      <c r="KQM39" s="127"/>
      <c r="KQN39" s="128"/>
      <c r="KQO39" s="128"/>
      <c r="KQP39" s="128"/>
      <c r="KQQ39" s="127"/>
      <c r="KQR39" s="128"/>
      <c r="KQS39" s="128"/>
      <c r="KQT39" s="128"/>
      <c r="KQU39" s="127"/>
      <c r="KQV39" s="128"/>
      <c r="KQW39" s="128"/>
      <c r="KQX39" s="128"/>
      <c r="KQY39" s="127"/>
      <c r="KQZ39" s="128"/>
      <c r="KRA39" s="128"/>
      <c r="KRB39" s="128"/>
      <c r="KRC39" s="127"/>
      <c r="KRD39" s="128"/>
      <c r="KRE39" s="128"/>
      <c r="KRF39" s="128"/>
      <c r="KRG39" s="127"/>
      <c r="KRH39" s="128"/>
      <c r="KRI39" s="128"/>
      <c r="KRJ39" s="128"/>
      <c r="KRK39" s="127"/>
      <c r="KRL39" s="128"/>
      <c r="KRM39" s="128"/>
      <c r="KRN39" s="128"/>
      <c r="KRO39" s="127"/>
      <c r="KRP39" s="128"/>
      <c r="KRQ39" s="128"/>
      <c r="KRR39" s="128"/>
      <c r="KRS39" s="127"/>
      <c r="KRT39" s="128"/>
      <c r="KRU39" s="128"/>
      <c r="KRV39" s="128"/>
      <c r="KRW39" s="127"/>
      <c r="KRX39" s="128"/>
      <c r="KRY39" s="128"/>
      <c r="KRZ39" s="128"/>
      <c r="KSA39" s="127"/>
      <c r="KSB39" s="128"/>
      <c r="KSC39" s="128"/>
      <c r="KSD39" s="128"/>
      <c r="KSE39" s="127"/>
      <c r="KSF39" s="128"/>
      <c r="KSG39" s="128"/>
      <c r="KSH39" s="128"/>
      <c r="KSI39" s="127"/>
      <c r="KSJ39" s="128"/>
      <c r="KSK39" s="128"/>
      <c r="KSL39" s="128"/>
      <c r="KSM39" s="127"/>
      <c r="KSN39" s="128"/>
      <c r="KSO39" s="128"/>
      <c r="KSP39" s="128"/>
      <c r="KSQ39" s="127"/>
      <c r="KSR39" s="128"/>
      <c r="KSS39" s="128"/>
      <c r="KST39" s="128"/>
      <c r="KSU39" s="127"/>
      <c r="KSV39" s="128"/>
      <c r="KSW39" s="128"/>
      <c r="KSX39" s="128"/>
      <c r="KSY39" s="127"/>
      <c r="KSZ39" s="128"/>
      <c r="KTA39" s="128"/>
      <c r="KTB39" s="128"/>
      <c r="KTC39" s="127"/>
      <c r="KTD39" s="128"/>
      <c r="KTE39" s="128"/>
      <c r="KTF39" s="128"/>
      <c r="KTG39" s="127"/>
      <c r="KTH39" s="128"/>
      <c r="KTI39" s="128"/>
      <c r="KTJ39" s="128"/>
      <c r="KTK39" s="127"/>
      <c r="KTL39" s="128"/>
      <c r="KTM39" s="128"/>
      <c r="KTN39" s="128"/>
      <c r="KTO39" s="127"/>
      <c r="KTP39" s="128"/>
      <c r="KTQ39" s="128"/>
      <c r="KTR39" s="128"/>
      <c r="KTS39" s="127"/>
      <c r="KTT39" s="128"/>
      <c r="KTU39" s="128"/>
      <c r="KTV39" s="128"/>
      <c r="KTW39" s="127"/>
      <c r="KTX39" s="128"/>
      <c r="KTY39" s="128"/>
      <c r="KTZ39" s="128"/>
      <c r="KUA39" s="127"/>
      <c r="KUB39" s="128"/>
      <c r="KUC39" s="128"/>
      <c r="KUD39" s="128"/>
      <c r="KUE39" s="127"/>
      <c r="KUF39" s="128"/>
      <c r="KUG39" s="128"/>
      <c r="KUH39" s="128"/>
      <c r="KUI39" s="127"/>
      <c r="KUJ39" s="128"/>
      <c r="KUK39" s="128"/>
      <c r="KUL39" s="128"/>
      <c r="KUM39" s="127"/>
      <c r="KUN39" s="128"/>
      <c r="KUO39" s="128"/>
      <c r="KUP39" s="128"/>
      <c r="KUQ39" s="127"/>
      <c r="KUR39" s="128"/>
      <c r="KUS39" s="128"/>
      <c r="KUT39" s="128"/>
      <c r="KUU39" s="127"/>
      <c r="KUV39" s="128"/>
      <c r="KUW39" s="128"/>
      <c r="KUX39" s="128"/>
      <c r="KUY39" s="127"/>
      <c r="KUZ39" s="128"/>
      <c r="KVA39" s="128"/>
      <c r="KVB39" s="128"/>
      <c r="KVC39" s="127"/>
      <c r="KVD39" s="128"/>
      <c r="KVE39" s="128"/>
      <c r="KVF39" s="128"/>
      <c r="KVG39" s="127"/>
      <c r="KVH39" s="128"/>
      <c r="KVI39" s="128"/>
      <c r="KVJ39" s="128"/>
      <c r="KVK39" s="127"/>
      <c r="KVL39" s="128"/>
      <c r="KVM39" s="128"/>
      <c r="KVN39" s="128"/>
      <c r="KVO39" s="127"/>
      <c r="KVP39" s="128"/>
      <c r="KVQ39" s="128"/>
      <c r="KVR39" s="128"/>
      <c r="KVS39" s="127"/>
      <c r="KVT39" s="128"/>
      <c r="KVU39" s="128"/>
      <c r="KVV39" s="128"/>
      <c r="KVW39" s="127"/>
      <c r="KVX39" s="128"/>
      <c r="KVY39" s="128"/>
      <c r="KVZ39" s="128"/>
      <c r="KWA39" s="127"/>
      <c r="KWB39" s="128"/>
      <c r="KWC39" s="128"/>
      <c r="KWD39" s="128"/>
      <c r="KWE39" s="127"/>
      <c r="KWF39" s="128"/>
      <c r="KWG39" s="128"/>
      <c r="KWH39" s="128"/>
      <c r="KWI39" s="127"/>
      <c r="KWJ39" s="128"/>
      <c r="KWK39" s="128"/>
      <c r="KWL39" s="128"/>
      <c r="KWM39" s="127"/>
      <c r="KWN39" s="128"/>
      <c r="KWO39" s="128"/>
      <c r="KWP39" s="128"/>
      <c r="KWQ39" s="127"/>
      <c r="KWR39" s="128"/>
      <c r="KWS39" s="128"/>
      <c r="KWT39" s="128"/>
      <c r="KWU39" s="127"/>
      <c r="KWV39" s="128"/>
      <c r="KWW39" s="128"/>
      <c r="KWX39" s="128"/>
      <c r="KWY39" s="127"/>
      <c r="KWZ39" s="128"/>
      <c r="KXA39" s="128"/>
      <c r="KXB39" s="128"/>
      <c r="KXC39" s="127"/>
      <c r="KXD39" s="128"/>
      <c r="KXE39" s="128"/>
      <c r="KXF39" s="128"/>
      <c r="KXG39" s="127"/>
      <c r="KXH39" s="128"/>
      <c r="KXI39" s="128"/>
      <c r="KXJ39" s="128"/>
      <c r="KXK39" s="127"/>
      <c r="KXL39" s="128"/>
      <c r="KXM39" s="128"/>
      <c r="KXN39" s="128"/>
      <c r="KXO39" s="127"/>
      <c r="KXP39" s="128"/>
      <c r="KXQ39" s="128"/>
      <c r="KXR39" s="128"/>
      <c r="KXS39" s="127"/>
      <c r="KXT39" s="128"/>
      <c r="KXU39" s="128"/>
      <c r="KXV39" s="128"/>
      <c r="KXW39" s="127"/>
      <c r="KXX39" s="128"/>
      <c r="KXY39" s="128"/>
      <c r="KXZ39" s="128"/>
      <c r="KYA39" s="127"/>
      <c r="KYB39" s="128"/>
      <c r="KYC39" s="128"/>
      <c r="KYD39" s="128"/>
      <c r="KYE39" s="127"/>
      <c r="KYF39" s="128"/>
      <c r="KYG39" s="128"/>
      <c r="KYH39" s="128"/>
      <c r="KYI39" s="127"/>
      <c r="KYJ39" s="128"/>
      <c r="KYK39" s="128"/>
      <c r="KYL39" s="128"/>
      <c r="KYM39" s="127"/>
      <c r="KYN39" s="128"/>
      <c r="KYO39" s="128"/>
      <c r="KYP39" s="128"/>
      <c r="KYQ39" s="127"/>
      <c r="KYR39" s="128"/>
      <c r="KYS39" s="128"/>
      <c r="KYT39" s="128"/>
      <c r="KYU39" s="127"/>
      <c r="KYV39" s="128"/>
      <c r="KYW39" s="128"/>
      <c r="KYX39" s="128"/>
      <c r="KYY39" s="127"/>
      <c r="KYZ39" s="128"/>
      <c r="KZA39" s="128"/>
      <c r="KZB39" s="128"/>
      <c r="KZC39" s="127"/>
      <c r="KZD39" s="128"/>
      <c r="KZE39" s="128"/>
      <c r="KZF39" s="128"/>
      <c r="KZG39" s="127"/>
      <c r="KZH39" s="128"/>
      <c r="KZI39" s="128"/>
      <c r="KZJ39" s="128"/>
      <c r="KZK39" s="127"/>
      <c r="KZL39" s="128"/>
      <c r="KZM39" s="128"/>
      <c r="KZN39" s="128"/>
      <c r="KZO39" s="127"/>
      <c r="KZP39" s="128"/>
      <c r="KZQ39" s="128"/>
      <c r="KZR39" s="128"/>
      <c r="KZS39" s="127"/>
      <c r="KZT39" s="128"/>
      <c r="KZU39" s="128"/>
      <c r="KZV39" s="128"/>
      <c r="KZW39" s="127"/>
      <c r="KZX39" s="128"/>
      <c r="KZY39" s="128"/>
      <c r="KZZ39" s="128"/>
      <c r="LAA39" s="127"/>
      <c r="LAB39" s="128"/>
      <c r="LAC39" s="128"/>
      <c r="LAD39" s="128"/>
      <c r="LAE39" s="127"/>
      <c r="LAF39" s="128"/>
      <c r="LAG39" s="128"/>
      <c r="LAH39" s="128"/>
      <c r="LAI39" s="127"/>
      <c r="LAJ39" s="128"/>
      <c r="LAK39" s="128"/>
      <c r="LAL39" s="128"/>
      <c r="LAM39" s="127"/>
      <c r="LAN39" s="128"/>
      <c r="LAO39" s="128"/>
      <c r="LAP39" s="128"/>
      <c r="LAQ39" s="127"/>
      <c r="LAR39" s="128"/>
      <c r="LAS39" s="128"/>
      <c r="LAT39" s="128"/>
      <c r="LAU39" s="127"/>
      <c r="LAV39" s="128"/>
      <c r="LAW39" s="128"/>
      <c r="LAX39" s="128"/>
      <c r="LAY39" s="127"/>
      <c r="LAZ39" s="128"/>
      <c r="LBA39" s="128"/>
      <c r="LBB39" s="128"/>
      <c r="LBC39" s="127"/>
      <c r="LBD39" s="128"/>
      <c r="LBE39" s="128"/>
      <c r="LBF39" s="128"/>
      <c r="LBG39" s="127"/>
      <c r="LBH39" s="128"/>
      <c r="LBI39" s="128"/>
      <c r="LBJ39" s="128"/>
      <c r="LBK39" s="127"/>
      <c r="LBL39" s="128"/>
      <c r="LBM39" s="128"/>
      <c r="LBN39" s="128"/>
      <c r="LBO39" s="127"/>
      <c r="LBP39" s="128"/>
      <c r="LBQ39" s="128"/>
      <c r="LBR39" s="128"/>
      <c r="LBS39" s="127"/>
      <c r="LBT39" s="128"/>
      <c r="LBU39" s="128"/>
      <c r="LBV39" s="128"/>
      <c r="LBW39" s="127"/>
      <c r="LBX39" s="128"/>
      <c r="LBY39" s="128"/>
      <c r="LBZ39" s="128"/>
      <c r="LCA39" s="127"/>
      <c r="LCB39" s="128"/>
      <c r="LCC39" s="128"/>
      <c r="LCD39" s="128"/>
      <c r="LCE39" s="127"/>
      <c r="LCF39" s="128"/>
      <c r="LCG39" s="128"/>
      <c r="LCH39" s="128"/>
      <c r="LCI39" s="127"/>
      <c r="LCJ39" s="128"/>
      <c r="LCK39" s="128"/>
      <c r="LCL39" s="128"/>
      <c r="LCM39" s="127"/>
      <c r="LCN39" s="128"/>
      <c r="LCO39" s="128"/>
      <c r="LCP39" s="128"/>
      <c r="LCQ39" s="127"/>
      <c r="LCR39" s="128"/>
      <c r="LCS39" s="128"/>
      <c r="LCT39" s="128"/>
      <c r="LCU39" s="127"/>
      <c r="LCV39" s="128"/>
      <c r="LCW39" s="128"/>
      <c r="LCX39" s="128"/>
      <c r="LCY39" s="127"/>
      <c r="LCZ39" s="128"/>
      <c r="LDA39" s="128"/>
      <c r="LDB39" s="128"/>
      <c r="LDC39" s="127"/>
      <c r="LDD39" s="128"/>
      <c r="LDE39" s="128"/>
      <c r="LDF39" s="128"/>
      <c r="LDG39" s="127"/>
      <c r="LDH39" s="128"/>
      <c r="LDI39" s="128"/>
      <c r="LDJ39" s="128"/>
      <c r="LDK39" s="127"/>
      <c r="LDL39" s="128"/>
      <c r="LDM39" s="128"/>
      <c r="LDN39" s="128"/>
      <c r="LDO39" s="127"/>
      <c r="LDP39" s="128"/>
      <c r="LDQ39" s="128"/>
      <c r="LDR39" s="128"/>
      <c r="LDS39" s="127"/>
      <c r="LDT39" s="128"/>
      <c r="LDU39" s="128"/>
      <c r="LDV39" s="128"/>
      <c r="LDW39" s="127"/>
      <c r="LDX39" s="128"/>
      <c r="LDY39" s="128"/>
      <c r="LDZ39" s="128"/>
      <c r="LEA39" s="127"/>
      <c r="LEB39" s="128"/>
      <c r="LEC39" s="128"/>
      <c r="LED39" s="128"/>
      <c r="LEE39" s="127"/>
      <c r="LEF39" s="128"/>
      <c r="LEG39" s="128"/>
      <c r="LEH39" s="128"/>
      <c r="LEI39" s="127"/>
      <c r="LEJ39" s="128"/>
      <c r="LEK39" s="128"/>
      <c r="LEL39" s="128"/>
      <c r="LEM39" s="127"/>
      <c r="LEN39" s="128"/>
      <c r="LEO39" s="128"/>
      <c r="LEP39" s="128"/>
      <c r="LEQ39" s="127"/>
      <c r="LER39" s="128"/>
      <c r="LES39" s="128"/>
      <c r="LET39" s="128"/>
      <c r="LEU39" s="127"/>
      <c r="LEV39" s="128"/>
      <c r="LEW39" s="128"/>
      <c r="LEX39" s="128"/>
      <c r="LEY39" s="127"/>
      <c r="LEZ39" s="128"/>
      <c r="LFA39" s="128"/>
      <c r="LFB39" s="128"/>
      <c r="LFC39" s="127"/>
      <c r="LFD39" s="128"/>
      <c r="LFE39" s="128"/>
      <c r="LFF39" s="128"/>
      <c r="LFG39" s="127"/>
      <c r="LFH39" s="128"/>
      <c r="LFI39" s="128"/>
      <c r="LFJ39" s="128"/>
      <c r="LFK39" s="127"/>
      <c r="LFL39" s="128"/>
      <c r="LFM39" s="128"/>
      <c r="LFN39" s="128"/>
      <c r="LFO39" s="127"/>
      <c r="LFP39" s="128"/>
      <c r="LFQ39" s="128"/>
      <c r="LFR39" s="128"/>
      <c r="LFS39" s="127"/>
      <c r="LFT39" s="128"/>
      <c r="LFU39" s="128"/>
      <c r="LFV39" s="128"/>
      <c r="LFW39" s="127"/>
      <c r="LFX39" s="128"/>
      <c r="LFY39" s="128"/>
      <c r="LFZ39" s="128"/>
      <c r="LGA39" s="127"/>
      <c r="LGB39" s="128"/>
      <c r="LGC39" s="128"/>
      <c r="LGD39" s="128"/>
      <c r="LGE39" s="127"/>
      <c r="LGF39" s="128"/>
      <c r="LGG39" s="128"/>
      <c r="LGH39" s="128"/>
      <c r="LGI39" s="127"/>
      <c r="LGJ39" s="128"/>
      <c r="LGK39" s="128"/>
      <c r="LGL39" s="128"/>
      <c r="LGM39" s="127"/>
      <c r="LGN39" s="128"/>
      <c r="LGO39" s="128"/>
      <c r="LGP39" s="128"/>
      <c r="LGQ39" s="127"/>
      <c r="LGR39" s="128"/>
      <c r="LGS39" s="128"/>
      <c r="LGT39" s="128"/>
      <c r="LGU39" s="127"/>
      <c r="LGV39" s="128"/>
      <c r="LGW39" s="128"/>
      <c r="LGX39" s="128"/>
      <c r="LGY39" s="127"/>
      <c r="LGZ39" s="128"/>
      <c r="LHA39" s="128"/>
      <c r="LHB39" s="128"/>
      <c r="LHC39" s="127"/>
      <c r="LHD39" s="128"/>
      <c r="LHE39" s="128"/>
      <c r="LHF39" s="128"/>
      <c r="LHG39" s="127"/>
      <c r="LHH39" s="128"/>
      <c r="LHI39" s="128"/>
      <c r="LHJ39" s="128"/>
      <c r="LHK39" s="127"/>
      <c r="LHL39" s="128"/>
      <c r="LHM39" s="128"/>
      <c r="LHN39" s="128"/>
      <c r="LHO39" s="127"/>
      <c r="LHP39" s="128"/>
      <c r="LHQ39" s="128"/>
      <c r="LHR39" s="128"/>
      <c r="LHS39" s="127"/>
      <c r="LHT39" s="128"/>
      <c r="LHU39" s="128"/>
      <c r="LHV39" s="128"/>
      <c r="LHW39" s="127"/>
      <c r="LHX39" s="128"/>
      <c r="LHY39" s="128"/>
      <c r="LHZ39" s="128"/>
      <c r="LIA39" s="127"/>
      <c r="LIB39" s="128"/>
      <c r="LIC39" s="128"/>
      <c r="LID39" s="128"/>
      <c r="LIE39" s="127"/>
      <c r="LIF39" s="128"/>
      <c r="LIG39" s="128"/>
      <c r="LIH39" s="128"/>
      <c r="LII39" s="127"/>
      <c r="LIJ39" s="128"/>
      <c r="LIK39" s="128"/>
      <c r="LIL39" s="128"/>
      <c r="LIM39" s="127"/>
      <c r="LIN39" s="128"/>
      <c r="LIO39" s="128"/>
      <c r="LIP39" s="128"/>
      <c r="LIQ39" s="127"/>
      <c r="LIR39" s="128"/>
      <c r="LIS39" s="128"/>
      <c r="LIT39" s="128"/>
      <c r="LIU39" s="127"/>
      <c r="LIV39" s="128"/>
      <c r="LIW39" s="128"/>
      <c r="LIX39" s="128"/>
      <c r="LIY39" s="127"/>
      <c r="LIZ39" s="128"/>
      <c r="LJA39" s="128"/>
      <c r="LJB39" s="128"/>
      <c r="LJC39" s="127"/>
      <c r="LJD39" s="128"/>
      <c r="LJE39" s="128"/>
      <c r="LJF39" s="128"/>
      <c r="LJG39" s="127"/>
      <c r="LJH39" s="128"/>
      <c r="LJI39" s="128"/>
      <c r="LJJ39" s="128"/>
      <c r="LJK39" s="127"/>
      <c r="LJL39" s="128"/>
      <c r="LJM39" s="128"/>
      <c r="LJN39" s="128"/>
      <c r="LJO39" s="127"/>
      <c r="LJP39" s="128"/>
      <c r="LJQ39" s="128"/>
      <c r="LJR39" s="128"/>
      <c r="LJS39" s="127"/>
      <c r="LJT39" s="128"/>
      <c r="LJU39" s="128"/>
      <c r="LJV39" s="128"/>
      <c r="LJW39" s="127"/>
      <c r="LJX39" s="128"/>
      <c r="LJY39" s="128"/>
      <c r="LJZ39" s="128"/>
      <c r="LKA39" s="127"/>
      <c r="LKB39" s="128"/>
      <c r="LKC39" s="128"/>
      <c r="LKD39" s="128"/>
      <c r="LKE39" s="127"/>
      <c r="LKF39" s="128"/>
      <c r="LKG39" s="128"/>
      <c r="LKH39" s="128"/>
      <c r="LKI39" s="127"/>
      <c r="LKJ39" s="128"/>
      <c r="LKK39" s="128"/>
      <c r="LKL39" s="128"/>
      <c r="LKM39" s="127"/>
      <c r="LKN39" s="128"/>
      <c r="LKO39" s="128"/>
      <c r="LKP39" s="128"/>
      <c r="LKQ39" s="127"/>
      <c r="LKR39" s="128"/>
      <c r="LKS39" s="128"/>
      <c r="LKT39" s="128"/>
      <c r="LKU39" s="127"/>
      <c r="LKV39" s="128"/>
      <c r="LKW39" s="128"/>
      <c r="LKX39" s="128"/>
      <c r="LKY39" s="127"/>
      <c r="LKZ39" s="128"/>
      <c r="LLA39" s="128"/>
      <c r="LLB39" s="128"/>
      <c r="LLC39" s="127"/>
      <c r="LLD39" s="128"/>
      <c r="LLE39" s="128"/>
      <c r="LLF39" s="128"/>
      <c r="LLG39" s="127"/>
      <c r="LLH39" s="128"/>
      <c r="LLI39" s="128"/>
      <c r="LLJ39" s="128"/>
      <c r="LLK39" s="127"/>
      <c r="LLL39" s="128"/>
      <c r="LLM39" s="128"/>
      <c r="LLN39" s="128"/>
      <c r="LLO39" s="127"/>
      <c r="LLP39" s="128"/>
      <c r="LLQ39" s="128"/>
      <c r="LLR39" s="128"/>
      <c r="LLS39" s="127"/>
      <c r="LLT39" s="128"/>
      <c r="LLU39" s="128"/>
      <c r="LLV39" s="128"/>
      <c r="LLW39" s="127"/>
      <c r="LLX39" s="128"/>
      <c r="LLY39" s="128"/>
      <c r="LLZ39" s="128"/>
      <c r="LMA39" s="127"/>
      <c r="LMB39" s="128"/>
      <c r="LMC39" s="128"/>
      <c r="LMD39" s="128"/>
      <c r="LME39" s="127"/>
      <c r="LMF39" s="128"/>
      <c r="LMG39" s="128"/>
      <c r="LMH39" s="128"/>
      <c r="LMI39" s="127"/>
      <c r="LMJ39" s="128"/>
      <c r="LMK39" s="128"/>
      <c r="LML39" s="128"/>
      <c r="LMM39" s="127"/>
      <c r="LMN39" s="128"/>
      <c r="LMO39" s="128"/>
      <c r="LMP39" s="128"/>
      <c r="LMQ39" s="127"/>
      <c r="LMR39" s="128"/>
      <c r="LMS39" s="128"/>
      <c r="LMT39" s="128"/>
      <c r="LMU39" s="127"/>
      <c r="LMV39" s="128"/>
      <c r="LMW39" s="128"/>
      <c r="LMX39" s="128"/>
      <c r="LMY39" s="127"/>
      <c r="LMZ39" s="128"/>
      <c r="LNA39" s="128"/>
      <c r="LNB39" s="128"/>
      <c r="LNC39" s="127"/>
      <c r="LND39" s="128"/>
      <c r="LNE39" s="128"/>
      <c r="LNF39" s="128"/>
      <c r="LNG39" s="127"/>
      <c r="LNH39" s="128"/>
      <c r="LNI39" s="128"/>
      <c r="LNJ39" s="128"/>
      <c r="LNK39" s="127"/>
      <c r="LNL39" s="128"/>
      <c r="LNM39" s="128"/>
      <c r="LNN39" s="128"/>
      <c r="LNO39" s="127"/>
      <c r="LNP39" s="128"/>
      <c r="LNQ39" s="128"/>
      <c r="LNR39" s="128"/>
      <c r="LNS39" s="127"/>
      <c r="LNT39" s="128"/>
      <c r="LNU39" s="128"/>
      <c r="LNV39" s="128"/>
      <c r="LNW39" s="127"/>
      <c r="LNX39" s="128"/>
      <c r="LNY39" s="128"/>
      <c r="LNZ39" s="128"/>
      <c r="LOA39" s="127"/>
      <c r="LOB39" s="128"/>
      <c r="LOC39" s="128"/>
      <c r="LOD39" s="128"/>
      <c r="LOE39" s="127"/>
      <c r="LOF39" s="128"/>
      <c r="LOG39" s="128"/>
      <c r="LOH39" s="128"/>
      <c r="LOI39" s="127"/>
      <c r="LOJ39" s="128"/>
      <c r="LOK39" s="128"/>
      <c r="LOL39" s="128"/>
      <c r="LOM39" s="127"/>
      <c r="LON39" s="128"/>
      <c r="LOO39" s="128"/>
      <c r="LOP39" s="128"/>
      <c r="LOQ39" s="127"/>
      <c r="LOR39" s="128"/>
      <c r="LOS39" s="128"/>
      <c r="LOT39" s="128"/>
      <c r="LOU39" s="127"/>
      <c r="LOV39" s="128"/>
      <c r="LOW39" s="128"/>
      <c r="LOX39" s="128"/>
      <c r="LOY39" s="127"/>
      <c r="LOZ39" s="128"/>
      <c r="LPA39" s="128"/>
      <c r="LPB39" s="128"/>
      <c r="LPC39" s="127"/>
      <c r="LPD39" s="128"/>
      <c r="LPE39" s="128"/>
      <c r="LPF39" s="128"/>
      <c r="LPG39" s="127"/>
      <c r="LPH39" s="128"/>
      <c r="LPI39" s="128"/>
      <c r="LPJ39" s="128"/>
      <c r="LPK39" s="127"/>
      <c r="LPL39" s="128"/>
      <c r="LPM39" s="128"/>
      <c r="LPN39" s="128"/>
      <c r="LPO39" s="127"/>
      <c r="LPP39" s="128"/>
      <c r="LPQ39" s="128"/>
      <c r="LPR39" s="128"/>
      <c r="LPS39" s="127"/>
      <c r="LPT39" s="128"/>
      <c r="LPU39" s="128"/>
      <c r="LPV39" s="128"/>
      <c r="LPW39" s="127"/>
      <c r="LPX39" s="128"/>
      <c r="LPY39" s="128"/>
      <c r="LPZ39" s="128"/>
      <c r="LQA39" s="127"/>
      <c r="LQB39" s="128"/>
      <c r="LQC39" s="128"/>
      <c r="LQD39" s="128"/>
      <c r="LQE39" s="127"/>
      <c r="LQF39" s="128"/>
      <c r="LQG39" s="128"/>
      <c r="LQH39" s="128"/>
      <c r="LQI39" s="127"/>
      <c r="LQJ39" s="128"/>
      <c r="LQK39" s="128"/>
      <c r="LQL39" s="128"/>
      <c r="LQM39" s="127"/>
      <c r="LQN39" s="128"/>
      <c r="LQO39" s="128"/>
      <c r="LQP39" s="128"/>
      <c r="LQQ39" s="127"/>
      <c r="LQR39" s="128"/>
      <c r="LQS39" s="128"/>
      <c r="LQT39" s="128"/>
      <c r="LQU39" s="127"/>
      <c r="LQV39" s="128"/>
      <c r="LQW39" s="128"/>
      <c r="LQX39" s="128"/>
      <c r="LQY39" s="127"/>
      <c r="LQZ39" s="128"/>
      <c r="LRA39" s="128"/>
      <c r="LRB39" s="128"/>
      <c r="LRC39" s="127"/>
      <c r="LRD39" s="128"/>
      <c r="LRE39" s="128"/>
      <c r="LRF39" s="128"/>
      <c r="LRG39" s="127"/>
      <c r="LRH39" s="128"/>
      <c r="LRI39" s="128"/>
      <c r="LRJ39" s="128"/>
      <c r="LRK39" s="127"/>
      <c r="LRL39" s="128"/>
      <c r="LRM39" s="128"/>
      <c r="LRN39" s="128"/>
      <c r="LRO39" s="127"/>
      <c r="LRP39" s="128"/>
      <c r="LRQ39" s="128"/>
      <c r="LRR39" s="128"/>
      <c r="LRS39" s="127"/>
      <c r="LRT39" s="128"/>
      <c r="LRU39" s="128"/>
      <c r="LRV39" s="128"/>
      <c r="LRW39" s="127"/>
      <c r="LRX39" s="128"/>
      <c r="LRY39" s="128"/>
      <c r="LRZ39" s="128"/>
      <c r="LSA39" s="127"/>
      <c r="LSB39" s="128"/>
      <c r="LSC39" s="128"/>
      <c r="LSD39" s="128"/>
      <c r="LSE39" s="127"/>
      <c r="LSF39" s="128"/>
      <c r="LSG39" s="128"/>
      <c r="LSH39" s="128"/>
      <c r="LSI39" s="127"/>
      <c r="LSJ39" s="128"/>
      <c r="LSK39" s="128"/>
      <c r="LSL39" s="128"/>
      <c r="LSM39" s="127"/>
      <c r="LSN39" s="128"/>
      <c r="LSO39" s="128"/>
      <c r="LSP39" s="128"/>
      <c r="LSQ39" s="127"/>
      <c r="LSR39" s="128"/>
      <c r="LSS39" s="128"/>
      <c r="LST39" s="128"/>
      <c r="LSU39" s="127"/>
      <c r="LSV39" s="128"/>
      <c r="LSW39" s="128"/>
      <c r="LSX39" s="128"/>
      <c r="LSY39" s="127"/>
      <c r="LSZ39" s="128"/>
      <c r="LTA39" s="128"/>
      <c r="LTB39" s="128"/>
      <c r="LTC39" s="127"/>
      <c r="LTD39" s="128"/>
      <c r="LTE39" s="128"/>
      <c r="LTF39" s="128"/>
      <c r="LTG39" s="127"/>
      <c r="LTH39" s="128"/>
      <c r="LTI39" s="128"/>
      <c r="LTJ39" s="128"/>
      <c r="LTK39" s="127"/>
      <c r="LTL39" s="128"/>
      <c r="LTM39" s="128"/>
      <c r="LTN39" s="128"/>
      <c r="LTO39" s="127"/>
      <c r="LTP39" s="128"/>
      <c r="LTQ39" s="128"/>
      <c r="LTR39" s="128"/>
      <c r="LTS39" s="127"/>
      <c r="LTT39" s="128"/>
      <c r="LTU39" s="128"/>
      <c r="LTV39" s="128"/>
      <c r="LTW39" s="127"/>
      <c r="LTX39" s="128"/>
      <c r="LTY39" s="128"/>
      <c r="LTZ39" s="128"/>
      <c r="LUA39" s="127"/>
      <c r="LUB39" s="128"/>
      <c r="LUC39" s="128"/>
      <c r="LUD39" s="128"/>
      <c r="LUE39" s="127"/>
      <c r="LUF39" s="128"/>
      <c r="LUG39" s="128"/>
      <c r="LUH39" s="128"/>
      <c r="LUI39" s="127"/>
      <c r="LUJ39" s="128"/>
      <c r="LUK39" s="128"/>
      <c r="LUL39" s="128"/>
      <c r="LUM39" s="127"/>
      <c r="LUN39" s="128"/>
      <c r="LUO39" s="128"/>
      <c r="LUP39" s="128"/>
      <c r="LUQ39" s="127"/>
      <c r="LUR39" s="128"/>
      <c r="LUS39" s="128"/>
      <c r="LUT39" s="128"/>
      <c r="LUU39" s="127"/>
      <c r="LUV39" s="128"/>
      <c r="LUW39" s="128"/>
      <c r="LUX39" s="128"/>
      <c r="LUY39" s="127"/>
      <c r="LUZ39" s="128"/>
      <c r="LVA39" s="128"/>
      <c r="LVB39" s="128"/>
      <c r="LVC39" s="127"/>
      <c r="LVD39" s="128"/>
      <c r="LVE39" s="128"/>
      <c r="LVF39" s="128"/>
      <c r="LVG39" s="127"/>
      <c r="LVH39" s="128"/>
      <c r="LVI39" s="128"/>
      <c r="LVJ39" s="128"/>
      <c r="LVK39" s="127"/>
      <c r="LVL39" s="128"/>
      <c r="LVM39" s="128"/>
      <c r="LVN39" s="128"/>
      <c r="LVO39" s="127"/>
      <c r="LVP39" s="128"/>
      <c r="LVQ39" s="128"/>
      <c r="LVR39" s="128"/>
      <c r="LVS39" s="127"/>
      <c r="LVT39" s="128"/>
      <c r="LVU39" s="128"/>
      <c r="LVV39" s="128"/>
      <c r="LVW39" s="127"/>
      <c r="LVX39" s="128"/>
      <c r="LVY39" s="128"/>
      <c r="LVZ39" s="128"/>
      <c r="LWA39" s="127"/>
      <c r="LWB39" s="128"/>
      <c r="LWC39" s="128"/>
      <c r="LWD39" s="128"/>
      <c r="LWE39" s="127"/>
      <c r="LWF39" s="128"/>
      <c r="LWG39" s="128"/>
      <c r="LWH39" s="128"/>
      <c r="LWI39" s="127"/>
      <c r="LWJ39" s="128"/>
      <c r="LWK39" s="128"/>
      <c r="LWL39" s="128"/>
      <c r="LWM39" s="127"/>
      <c r="LWN39" s="128"/>
      <c r="LWO39" s="128"/>
      <c r="LWP39" s="128"/>
      <c r="LWQ39" s="127"/>
      <c r="LWR39" s="128"/>
      <c r="LWS39" s="128"/>
      <c r="LWT39" s="128"/>
      <c r="LWU39" s="127"/>
      <c r="LWV39" s="128"/>
      <c r="LWW39" s="128"/>
      <c r="LWX39" s="128"/>
      <c r="LWY39" s="127"/>
      <c r="LWZ39" s="128"/>
      <c r="LXA39" s="128"/>
      <c r="LXB39" s="128"/>
      <c r="LXC39" s="127"/>
      <c r="LXD39" s="128"/>
      <c r="LXE39" s="128"/>
      <c r="LXF39" s="128"/>
      <c r="LXG39" s="127"/>
      <c r="LXH39" s="128"/>
      <c r="LXI39" s="128"/>
      <c r="LXJ39" s="128"/>
      <c r="LXK39" s="127"/>
      <c r="LXL39" s="128"/>
      <c r="LXM39" s="128"/>
      <c r="LXN39" s="128"/>
      <c r="LXO39" s="127"/>
      <c r="LXP39" s="128"/>
      <c r="LXQ39" s="128"/>
      <c r="LXR39" s="128"/>
      <c r="LXS39" s="127"/>
      <c r="LXT39" s="128"/>
      <c r="LXU39" s="128"/>
      <c r="LXV39" s="128"/>
      <c r="LXW39" s="127"/>
      <c r="LXX39" s="128"/>
      <c r="LXY39" s="128"/>
      <c r="LXZ39" s="128"/>
      <c r="LYA39" s="127"/>
      <c r="LYB39" s="128"/>
      <c r="LYC39" s="128"/>
      <c r="LYD39" s="128"/>
      <c r="LYE39" s="127"/>
      <c r="LYF39" s="128"/>
      <c r="LYG39" s="128"/>
      <c r="LYH39" s="128"/>
      <c r="LYI39" s="127"/>
      <c r="LYJ39" s="128"/>
      <c r="LYK39" s="128"/>
      <c r="LYL39" s="128"/>
      <c r="LYM39" s="127"/>
      <c r="LYN39" s="128"/>
      <c r="LYO39" s="128"/>
      <c r="LYP39" s="128"/>
      <c r="LYQ39" s="127"/>
      <c r="LYR39" s="128"/>
      <c r="LYS39" s="128"/>
      <c r="LYT39" s="128"/>
      <c r="LYU39" s="127"/>
      <c r="LYV39" s="128"/>
      <c r="LYW39" s="128"/>
      <c r="LYX39" s="128"/>
      <c r="LYY39" s="127"/>
      <c r="LYZ39" s="128"/>
      <c r="LZA39" s="128"/>
      <c r="LZB39" s="128"/>
      <c r="LZC39" s="127"/>
      <c r="LZD39" s="128"/>
      <c r="LZE39" s="128"/>
      <c r="LZF39" s="128"/>
      <c r="LZG39" s="127"/>
      <c r="LZH39" s="128"/>
      <c r="LZI39" s="128"/>
      <c r="LZJ39" s="128"/>
      <c r="LZK39" s="127"/>
      <c r="LZL39" s="128"/>
      <c r="LZM39" s="128"/>
      <c r="LZN39" s="128"/>
      <c r="LZO39" s="127"/>
      <c r="LZP39" s="128"/>
      <c r="LZQ39" s="128"/>
      <c r="LZR39" s="128"/>
      <c r="LZS39" s="127"/>
      <c r="LZT39" s="128"/>
      <c r="LZU39" s="128"/>
      <c r="LZV39" s="128"/>
      <c r="LZW39" s="127"/>
      <c r="LZX39" s="128"/>
      <c r="LZY39" s="128"/>
      <c r="LZZ39" s="128"/>
      <c r="MAA39" s="127"/>
      <c r="MAB39" s="128"/>
      <c r="MAC39" s="128"/>
      <c r="MAD39" s="128"/>
      <c r="MAE39" s="127"/>
      <c r="MAF39" s="128"/>
      <c r="MAG39" s="128"/>
      <c r="MAH39" s="128"/>
      <c r="MAI39" s="127"/>
      <c r="MAJ39" s="128"/>
      <c r="MAK39" s="128"/>
      <c r="MAL39" s="128"/>
      <c r="MAM39" s="127"/>
      <c r="MAN39" s="128"/>
      <c r="MAO39" s="128"/>
      <c r="MAP39" s="128"/>
      <c r="MAQ39" s="127"/>
      <c r="MAR39" s="128"/>
      <c r="MAS39" s="128"/>
      <c r="MAT39" s="128"/>
      <c r="MAU39" s="127"/>
      <c r="MAV39" s="128"/>
      <c r="MAW39" s="128"/>
      <c r="MAX39" s="128"/>
      <c r="MAY39" s="127"/>
      <c r="MAZ39" s="128"/>
      <c r="MBA39" s="128"/>
      <c r="MBB39" s="128"/>
      <c r="MBC39" s="127"/>
      <c r="MBD39" s="128"/>
      <c r="MBE39" s="128"/>
      <c r="MBF39" s="128"/>
      <c r="MBG39" s="127"/>
      <c r="MBH39" s="128"/>
      <c r="MBI39" s="128"/>
      <c r="MBJ39" s="128"/>
      <c r="MBK39" s="127"/>
      <c r="MBL39" s="128"/>
      <c r="MBM39" s="128"/>
      <c r="MBN39" s="128"/>
      <c r="MBO39" s="127"/>
      <c r="MBP39" s="128"/>
      <c r="MBQ39" s="128"/>
      <c r="MBR39" s="128"/>
      <c r="MBS39" s="127"/>
      <c r="MBT39" s="128"/>
      <c r="MBU39" s="128"/>
      <c r="MBV39" s="128"/>
      <c r="MBW39" s="127"/>
      <c r="MBX39" s="128"/>
      <c r="MBY39" s="128"/>
      <c r="MBZ39" s="128"/>
      <c r="MCA39" s="127"/>
      <c r="MCB39" s="128"/>
      <c r="MCC39" s="128"/>
      <c r="MCD39" s="128"/>
      <c r="MCE39" s="127"/>
      <c r="MCF39" s="128"/>
      <c r="MCG39" s="128"/>
      <c r="MCH39" s="128"/>
      <c r="MCI39" s="127"/>
      <c r="MCJ39" s="128"/>
      <c r="MCK39" s="128"/>
      <c r="MCL39" s="128"/>
      <c r="MCM39" s="127"/>
      <c r="MCN39" s="128"/>
      <c r="MCO39" s="128"/>
      <c r="MCP39" s="128"/>
      <c r="MCQ39" s="127"/>
      <c r="MCR39" s="128"/>
      <c r="MCS39" s="128"/>
      <c r="MCT39" s="128"/>
      <c r="MCU39" s="127"/>
      <c r="MCV39" s="128"/>
      <c r="MCW39" s="128"/>
      <c r="MCX39" s="128"/>
      <c r="MCY39" s="127"/>
      <c r="MCZ39" s="128"/>
      <c r="MDA39" s="128"/>
      <c r="MDB39" s="128"/>
      <c r="MDC39" s="127"/>
      <c r="MDD39" s="128"/>
      <c r="MDE39" s="128"/>
      <c r="MDF39" s="128"/>
      <c r="MDG39" s="127"/>
      <c r="MDH39" s="128"/>
      <c r="MDI39" s="128"/>
      <c r="MDJ39" s="128"/>
      <c r="MDK39" s="127"/>
      <c r="MDL39" s="128"/>
      <c r="MDM39" s="128"/>
      <c r="MDN39" s="128"/>
      <c r="MDO39" s="127"/>
      <c r="MDP39" s="128"/>
      <c r="MDQ39" s="128"/>
      <c r="MDR39" s="128"/>
      <c r="MDS39" s="127"/>
      <c r="MDT39" s="128"/>
      <c r="MDU39" s="128"/>
      <c r="MDV39" s="128"/>
      <c r="MDW39" s="127"/>
      <c r="MDX39" s="128"/>
      <c r="MDY39" s="128"/>
      <c r="MDZ39" s="128"/>
      <c r="MEA39" s="127"/>
      <c r="MEB39" s="128"/>
      <c r="MEC39" s="128"/>
      <c r="MED39" s="128"/>
      <c r="MEE39" s="127"/>
      <c r="MEF39" s="128"/>
      <c r="MEG39" s="128"/>
      <c r="MEH39" s="128"/>
      <c r="MEI39" s="127"/>
      <c r="MEJ39" s="128"/>
      <c r="MEK39" s="128"/>
      <c r="MEL39" s="128"/>
      <c r="MEM39" s="127"/>
      <c r="MEN39" s="128"/>
      <c r="MEO39" s="128"/>
      <c r="MEP39" s="128"/>
      <c r="MEQ39" s="127"/>
      <c r="MER39" s="128"/>
      <c r="MES39" s="128"/>
      <c r="MET39" s="128"/>
      <c r="MEU39" s="127"/>
      <c r="MEV39" s="128"/>
      <c r="MEW39" s="128"/>
      <c r="MEX39" s="128"/>
      <c r="MEY39" s="127"/>
      <c r="MEZ39" s="128"/>
      <c r="MFA39" s="128"/>
      <c r="MFB39" s="128"/>
      <c r="MFC39" s="127"/>
      <c r="MFD39" s="128"/>
      <c r="MFE39" s="128"/>
      <c r="MFF39" s="128"/>
      <c r="MFG39" s="127"/>
      <c r="MFH39" s="128"/>
      <c r="MFI39" s="128"/>
      <c r="MFJ39" s="128"/>
      <c r="MFK39" s="127"/>
      <c r="MFL39" s="128"/>
      <c r="MFM39" s="128"/>
      <c r="MFN39" s="128"/>
      <c r="MFO39" s="127"/>
      <c r="MFP39" s="128"/>
      <c r="MFQ39" s="128"/>
      <c r="MFR39" s="128"/>
      <c r="MFS39" s="127"/>
      <c r="MFT39" s="128"/>
      <c r="MFU39" s="128"/>
      <c r="MFV39" s="128"/>
      <c r="MFW39" s="127"/>
      <c r="MFX39" s="128"/>
      <c r="MFY39" s="128"/>
      <c r="MFZ39" s="128"/>
      <c r="MGA39" s="127"/>
      <c r="MGB39" s="128"/>
      <c r="MGC39" s="128"/>
      <c r="MGD39" s="128"/>
      <c r="MGE39" s="127"/>
      <c r="MGF39" s="128"/>
      <c r="MGG39" s="128"/>
      <c r="MGH39" s="128"/>
      <c r="MGI39" s="127"/>
      <c r="MGJ39" s="128"/>
      <c r="MGK39" s="128"/>
      <c r="MGL39" s="128"/>
      <c r="MGM39" s="127"/>
      <c r="MGN39" s="128"/>
      <c r="MGO39" s="128"/>
      <c r="MGP39" s="128"/>
      <c r="MGQ39" s="127"/>
      <c r="MGR39" s="128"/>
      <c r="MGS39" s="128"/>
      <c r="MGT39" s="128"/>
      <c r="MGU39" s="127"/>
      <c r="MGV39" s="128"/>
      <c r="MGW39" s="128"/>
      <c r="MGX39" s="128"/>
      <c r="MGY39" s="127"/>
      <c r="MGZ39" s="128"/>
      <c r="MHA39" s="128"/>
      <c r="MHB39" s="128"/>
      <c r="MHC39" s="127"/>
      <c r="MHD39" s="128"/>
      <c r="MHE39" s="128"/>
      <c r="MHF39" s="128"/>
      <c r="MHG39" s="127"/>
      <c r="MHH39" s="128"/>
      <c r="MHI39" s="128"/>
      <c r="MHJ39" s="128"/>
      <c r="MHK39" s="127"/>
      <c r="MHL39" s="128"/>
      <c r="MHM39" s="128"/>
      <c r="MHN39" s="128"/>
      <c r="MHO39" s="127"/>
      <c r="MHP39" s="128"/>
      <c r="MHQ39" s="128"/>
      <c r="MHR39" s="128"/>
      <c r="MHS39" s="127"/>
      <c r="MHT39" s="128"/>
      <c r="MHU39" s="128"/>
      <c r="MHV39" s="128"/>
      <c r="MHW39" s="127"/>
      <c r="MHX39" s="128"/>
      <c r="MHY39" s="128"/>
      <c r="MHZ39" s="128"/>
      <c r="MIA39" s="127"/>
      <c r="MIB39" s="128"/>
      <c r="MIC39" s="128"/>
      <c r="MID39" s="128"/>
      <c r="MIE39" s="127"/>
      <c r="MIF39" s="128"/>
      <c r="MIG39" s="128"/>
      <c r="MIH39" s="128"/>
      <c r="MII39" s="127"/>
      <c r="MIJ39" s="128"/>
      <c r="MIK39" s="128"/>
      <c r="MIL39" s="128"/>
      <c r="MIM39" s="127"/>
      <c r="MIN39" s="128"/>
      <c r="MIO39" s="128"/>
      <c r="MIP39" s="128"/>
      <c r="MIQ39" s="127"/>
      <c r="MIR39" s="128"/>
      <c r="MIS39" s="128"/>
      <c r="MIT39" s="128"/>
      <c r="MIU39" s="127"/>
      <c r="MIV39" s="128"/>
      <c r="MIW39" s="128"/>
      <c r="MIX39" s="128"/>
      <c r="MIY39" s="127"/>
      <c r="MIZ39" s="128"/>
      <c r="MJA39" s="128"/>
      <c r="MJB39" s="128"/>
      <c r="MJC39" s="127"/>
      <c r="MJD39" s="128"/>
      <c r="MJE39" s="128"/>
      <c r="MJF39" s="128"/>
      <c r="MJG39" s="127"/>
      <c r="MJH39" s="128"/>
      <c r="MJI39" s="128"/>
      <c r="MJJ39" s="128"/>
      <c r="MJK39" s="127"/>
      <c r="MJL39" s="128"/>
      <c r="MJM39" s="128"/>
      <c r="MJN39" s="128"/>
      <c r="MJO39" s="127"/>
      <c r="MJP39" s="128"/>
      <c r="MJQ39" s="128"/>
      <c r="MJR39" s="128"/>
      <c r="MJS39" s="127"/>
      <c r="MJT39" s="128"/>
      <c r="MJU39" s="128"/>
      <c r="MJV39" s="128"/>
      <c r="MJW39" s="127"/>
      <c r="MJX39" s="128"/>
      <c r="MJY39" s="128"/>
      <c r="MJZ39" s="128"/>
      <c r="MKA39" s="127"/>
      <c r="MKB39" s="128"/>
      <c r="MKC39" s="128"/>
      <c r="MKD39" s="128"/>
      <c r="MKE39" s="127"/>
      <c r="MKF39" s="128"/>
      <c r="MKG39" s="128"/>
      <c r="MKH39" s="128"/>
      <c r="MKI39" s="127"/>
      <c r="MKJ39" s="128"/>
      <c r="MKK39" s="128"/>
      <c r="MKL39" s="128"/>
      <c r="MKM39" s="127"/>
      <c r="MKN39" s="128"/>
      <c r="MKO39" s="128"/>
      <c r="MKP39" s="128"/>
      <c r="MKQ39" s="127"/>
      <c r="MKR39" s="128"/>
      <c r="MKS39" s="128"/>
      <c r="MKT39" s="128"/>
      <c r="MKU39" s="127"/>
      <c r="MKV39" s="128"/>
      <c r="MKW39" s="128"/>
      <c r="MKX39" s="128"/>
      <c r="MKY39" s="127"/>
      <c r="MKZ39" s="128"/>
      <c r="MLA39" s="128"/>
      <c r="MLB39" s="128"/>
      <c r="MLC39" s="127"/>
      <c r="MLD39" s="128"/>
      <c r="MLE39" s="128"/>
      <c r="MLF39" s="128"/>
      <c r="MLG39" s="127"/>
      <c r="MLH39" s="128"/>
      <c r="MLI39" s="128"/>
      <c r="MLJ39" s="128"/>
      <c r="MLK39" s="127"/>
      <c r="MLL39" s="128"/>
      <c r="MLM39" s="128"/>
      <c r="MLN39" s="128"/>
      <c r="MLO39" s="127"/>
      <c r="MLP39" s="128"/>
      <c r="MLQ39" s="128"/>
      <c r="MLR39" s="128"/>
      <c r="MLS39" s="127"/>
      <c r="MLT39" s="128"/>
      <c r="MLU39" s="128"/>
      <c r="MLV39" s="128"/>
      <c r="MLW39" s="127"/>
      <c r="MLX39" s="128"/>
      <c r="MLY39" s="128"/>
      <c r="MLZ39" s="128"/>
      <c r="MMA39" s="127"/>
      <c r="MMB39" s="128"/>
      <c r="MMC39" s="128"/>
      <c r="MMD39" s="128"/>
      <c r="MME39" s="127"/>
      <c r="MMF39" s="128"/>
      <c r="MMG39" s="128"/>
      <c r="MMH39" s="128"/>
      <c r="MMI39" s="127"/>
      <c r="MMJ39" s="128"/>
      <c r="MMK39" s="128"/>
      <c r="MML39" s="128"/>
      <c r="MMM39" s="127"/>
      <c r="MMN39" s="128"/>
      <c r="MMO39" s="128"/>
      <c r="MMP39" s="128"/>
      <c r="MMQ39" s="127"/>
      <c r="MMR39" s="128"/>
      <c r="MMS39" s="128"/>
      <c r="MMT39" s="128"/>
      <c r="MMU39" s="127"/>
      <c r="MMV39" s="128"/>
      <c r="MMW39" s="128"/>
      <c r="MMX39" s="128"/>
      <c r="MMY39" s="127"/>
      <c r="MMZ39" s="128"/>
      <c r="MNA39" s="128"/>
      <c r="MNB39" s="128"/>
      <c r="MNC39" s="127"/>
      <c r="MND39" s="128"/>
      <c r="MNE39" s="128"/>
      <c r="MNF39" s="128"/>
      <c r="MNG39" s="127"/>
      <c r="MNH39" s="128"/>
      <c r="MNI39" s="128"/>
      <c r="MNJ39" s="128"/>
      <c r="MNK39" s="127"/>
      <c r="MNL39" s="128"/>
      <c r="MNM39" s="128"/>
      <c r="MNN39" s="128"/>
      <c r="MNO39" s="127"/>
      <c r="MNP39" s="128"/>
      <c r="MNQ39" s="128"/>
      <c r="MNR39" s="128"/>
      <c r="MNS39" s="127"/>
      <c r="MNT39" s="128"/>
      <c r="MNU39" s="128"/>
      <c r="MNV39" s="128"/>
      <c r="MNW39" s="127"/>
      <c r="MNX39" s="128"/>
      <c r="MNY39" s="128"/>
      <c r="MNZ39" s="128"/>
      <c r="MOA39" s="127"/>
      <c r="MOB39" s="128"/>
      <c r="MOC39" s="128"/>
      <c r="MOD39" s="128"/>
      <c r="MOE39" s="127"/>
      <c r="MOF39" s="128"/>
      <c r="MOG39" s="128"/>
      <c r="MOH39" s="128"/>
      <c r="MOI39" s="127"/>
      <c r="MOJ39" s="128"/>
      <c r="MOK39" s="128"/>
      <c r="MOL39" s="128"/>
      <c r="MOM39" s="127"/>
      <c r="MON39" s="128"/>
      <c r="MOO39" s="128"/>
      <c r="MOP39" s="128"/>
      <c r="MOQ39" s="127"/>
      <c r="MOR39" s="128"/>
      <c r="MOS39" s="128"/>
      <c r="MOT39" s="128"/>
      <c r="MOU39" s="127"/>
      <c r="MOV39" s="128"/>
      <c r="MOW39" s="128"/>
      <c r="MOX39" s="128"/>
      <c r="MOY39" s="127"/>
      <c r="MOZ39" s="128"/>
      <c r="MPA39" s="128"/>
      <c r="MPB39" s="128"/>
      <c r="MPC39" s="127"/>
      <c r="MPD39" s="128"/>
      <c r="MPE39" s="128"/>
      <c r="MPF39" s="128"/>
      <c r="MPG39" s="127"/>
      <c r="MPH39" s="128"/>
      <c r="MPI39" s="128"/>
      <c r="MPJ39" s="128"/>
      <c r="MPK39" s="127"/>
      <c r="MPL39" s="128"/>
      <c r="MPM39" s="128"/>
      <c r="MPN39" s="128"/>
      <c r="MPO39" s="127"/>
      <c r="MPP39" s="128"/>
      <c r="MPQ39" s="128"/>
      <c r="MPR39" s="128"/>
      <c r="MPS39" s="127"/>
      <c r="MPT39" s="128"/>
      <c r="MPU39" s="128"/>
      <c r="MPV39" s="128"/>
      <c r="MPW39" s="127"/>
      <c r="MPX39" s="128"/>
      <c r="MPY39" s="128"/>
      <c r="MPZ39" s="128"/>
      <c r="MQA39" s="127"/>
      <c r="MQB39" s="128"/>
      <c r="MQC39" s="128"/>
      <c r="MQD39" s="128"/>
      <c r="MQE39" s="127"/>
      <c r="MQF39" s="128"/>
      <c r="MQG39" s="128"/>
      <c r="MQH39" s="128"/>
      <c r="MQI39" s="127"/>
      <c r="MQJ39" s="128"/>
      <c r="MQK39" s="128"/>
      <c r="MQL39" s="128"/>
      <c r="MQM39" s="127"/>
      <c r="MQN39" s="128"/>
      <c r="MQO39" s="128"/>
      <c r="MQP39" s="128"/>
      <c r="MQQ39" s="127"/>
      <c r="MQR39" s="128"/>
      <c r="MQS39" s="128"/>
      <c r="MQT39" s="128"/>
      <c r="MQU39" s="127"/>
      <c r="MQV39" s="128"/>
      <c r="MQW39" s="128"/>
      <c r="MQX39" s="128"/>
      <c r="MQY39" s="127"/>
      <c r="MQZ39" s="128"/>
      <c r="MRA39" s="128"/>
      <c r="MRB39" s="128"/>
      <c r="MRC39" s="127"/>
      <c r="MRD39" s="128"/>
      <c r="MRE39" s="128"/>
      <c r="MRF39" s="128"/>
      <c r="MRG39" s="127"/>
      <c r="MRH39" s="128"/>
      <c r="MRI39" s="128"/>
      <c r="MRJ39" s="128"/>
      <c r="MRK39" s="127"/>
      <c r="MRL39" s="128"/>
      <c r="MRM39" s="128"/>
      <c r="MRN39" s="128"/>
      <c r="MRO39" s="127"/>
      <c r="MRP39" s="128"/>
      <c r="MRQ39" s="128"/>
      <c r="MRR39" s="128"/>
      <c r="MRS39" s="127"/>
      <c r="MRT39" s="128"/>
      <c r="MRU39" s="128"/>
      <c r="MRV39" s="128"/>
      <c r="MRW39" s="127"/>
      <c r="MRX39" s="128"/>
      <c r="MRY39" s="128"/>
      <c r="MRZ39" s="128"/>
      <c r="MSA39" s="127"/>
      <c r="MSB39" s="128"/>
      <c r="MSC39" s="128"/>
      <c r="MSD39" s="128"/>
      <c r="MSE39" s="127"/>
      <c r="MSF39" s="128"/>
      <c r="MSG39" s="128"/>
      <c r="MSH39" s="128"/>
      <c r="MSI39" s="127"/>
      <c r="MSJ39" s="128"/>
      <c r="MSK39" s="128"/>
      <c r="MSL39" s="128"/>
      <c r="MSM39" s="127"/>
      <c r="MSN39" s="128"/>
      <c r="MSO39" s="128"/>
      <c r="MSP39" s="128"/>
      <c r="MSQ39" s="127"/>
      <c r="MSR39" s="128"/>
      <c r="MSS39" s="128"/>
      <c r="MST39" s="128"/>
      <c r="MSU39" s="127"/>
      <c r="MSV39" s="128"/>
      <c r="MSW39" s="128"/>
      <c r="MSX39" s="128"/>
      <c r="MSY39" s="127"/>
      <c r="MSZ39" s="128"/>
      <c r="MTA39" s="128"/>
      <c r="MTB39" s="128"/>
      <c r="MTC39" s="127"/>
      <c r="MTD39" s="128"/>
      <c r="MTE39" s="128"/>
      <c r="MTF39" s="128"/>
      <c r="MTG39" s="127"/>
      <c r="MTH39" s="128"/>
      <c r="MTI39" s="128"/>
      <c r="MTJ39" s="128"/>
      <c r="MTK39" s="127"/>
      <c r="MTL39" s="128"/>
      <c r="MTM39" s="128"/>
      <c r="MTN39" s="128"/>
      <c r="MTO39" s="127"/>
      <c r="MTP39" s="128"/>
      <c r="MTQ39" s="128"/>
      <c r="MTR39" s="128"/>
      <c r="MTS39" s="127"/>
      <c r="MTT39" s="128"/>
      <c r="MTU39" s="128"/>
      <c r="MTV39" s="128"/>
      <c r="MTW39" s="127"/>
      <c r="MTX39" s="128"/>
      <c r="MTY39" s="128"/>
      <c r="MTZ39" s="128"/>
      <c r="MUA39" s="127"/>
      <c r="MUB39" s="128"/>
      <c r="MUC39" s="128"/>
      <c r="MUD39" s="128"/>
      <c r="MUE39" s="127"/>
      <c r="MUF39" s="128"/>
      <c r="MUG39" s="128"/>
      <c r="MUH39" s="128"/>
      <c r="MUI39" s="127"/>
      <c r="MUJ39" s="128"/>
      <c r="MUK39" s="128"/>
      <c r="MUL39" s="128"/>
      <c r="MUM39" s="127"/>
      <c r="MUN39" s="128"/>
      <c r="MUO39" s="128"/>
      <c r="MUP39" s="128"/>
      <c r="MUQ39" s="127"/>
      <c r="MUR39" s="128"/>
      <c r="MUS39" s="128"/>
      <c r="MUT39" s="128"/>
      <c r="MUU39" s="127"/>
      <c r="MUV39" s="128"/>
      <c r="MUW39" s="128"/>
      <c r="MUX39" s="128"/>
      <c r="MUY39" s="127"/>
      <c r="MUZ39" s="128"/>
      <c r="MVA39" s="128"/>
      <c r="MVB39" s="128"/>
      <c r="MVC39" s="127"/>
      <c r="MVD39" s="128"/>
      <c r="MVE39" s="128"/>
      <c r="MVF39" s="128"/>
      <c r="MVG39" s="127"/>
      <c r="MVH39" s="128"/>
      <c r="MVI39" s="128"/>
      <c r="MVJ39" s="128"/>
      <c r="MVK39" s="127"/>
      <c r="MVL39" s="128"/>
      <c r="MVM39" s="128"/>
      <c r="MVN39" s="128"/>
      <c r="MVO39" s="127"/>
      <c r="MVP39" s="128"/>
      <c r="MVQ39" s="128"/>
      <c r="MVR39" s="128"/>
      <c r="MVS39" s="127"/>
      <c r="MVT39" s="128"/>
      <c r="MVU39" s="128"/>
      <c r="MVV39" s="128"/>
      <c r="MVW39" s="127"/>
      <c r="MVX39" s="128"/>
      <c r="MVY39" s="128"/>
      <c r="MVZ39" s="128"/>
      <c r="MWA39" s="127"/>
      <c r="MWB39" s="128"/>
      <c r="MWC39" s="128"/>
      <c r="MWD39" s="128"/>
      <c r="MWE39" s="127"/>
      <c r="MWF39" s="128"/>
      <c r="MWG39" s="128"/>
      <c r="MWH39" s="128"/>
      <c r="MWI39" s="127"/>
      <c r="MWJ39" s="128"/>
      <c r="MWK39" s="128"/>
      <c r="MWL39" s="128"/>
      <c r="MWM39" s="127"/>
      <c r="MWN39" s="128"/>
      <c r="MWO39" s="128"/>
      <c r="MWP39" s="128"/>
      <c r="MWQ39" s="127"/>
      <c r="MWR39" s="128"/>
      <c r="MWS39" s="128"/>
      <c r="MWT39" s="128"/>
      <c r="MWU39" s="127"/>
      <c r="MWV39" s="128"/>
      <c r="MWW39" s="128"/>
      <c r="MWX39" s="128"/>
      <c r="MWY39" s="127"/>
      <c r="MWZ39" s="128"/>
      <c r="MXA39" s="128"/>
      <c r="MXB39" s="128"/>
      <c r="MXC39" s="127"/>
      <c r="MXD39" s="128"/>
      <c r="MXE39" s="128"/>
      <c r="MXF39" s="128"/>
      <c r="MXG39" s="127"/>
      <c r="MXH39" s="128"/>
      <c r="MXI39" s="128"/>
      <c r="MXJ39" s="128"/>
      <c r="MXK39" s="127"/>
      <c r="MXL39" s="128"/>
      <c r="MXM39" s="128"/>
      <c r="MXN39" s="128"/>
      <c r="MXO39" s="127"/>
      <c r="MXP39" s="128"/>
      <c r="MXQ39" s="128"/>
      <c r="MXR39" s="128"/>
      <c r="MXS39" s="127"/>
      <c r="MXT39" s="128"/>
      <c r="MXU39" s="128"/>
      <c r="MXV39" s="128"/>
      <c r="MXW39" s="127"/>
      <c r="MXX39" s="128"/>
      <c r="MXY39" s="128"/>
      <c r="MXZ39" s="128"/>
      <c r="MYA39" s="127"/>
      <c r="MYB39" s="128"/>
      <c r="MYC39" s="128"/>
      <c r="MYD39" s="128"/>
      <c r="MYE39" s="127"/>
      <c r="MYF39" s="128"/>
      <c r="MYG39" s="128"/>
      <c r="MYH39" s="128"/>
      <c r="MYI39" s="127"/>
      <c r="MYJ39" s="128"/>
      <c r="MYK39" s="128"/>
      <c r="MYL39" s="128"/>
      <c r="MYM39" s="127"/>
      <c r="MYN39" s="128"/>
      <c r="MYO39" s="128"/>
      <c r="MYP39" s="128"/>
      <c r="MYQ39" s="127"/>
      <c r="MYR39" s="128"/>
      <c r="MYS39" s="128"/>
      <c r="MYT39" s="128"/>
      <c r="MYU39" s="127"/>
      <c r="MYV39" s="128"/>
      <c r="MYW39" s="128"/>
      <c r="MYX39" s="128"/>
      <c r="MYY39" s="127"/>
      <c r="MYZ39" s="128"/>
      <c r="MZA39" s="128"/>
      <c r="MZB39" s="128"/>
      <c r="MZC39" s="127"/>
      <c r="MZD39" s="128"/>
      <c r="MZE39" s="128"/>
      <c r="MZF39" s="128"/>
      <c r="MZG39" s="127"/>
      <c r="MZH39" s="128"/>
      <c r="MZI39" s="128"/>
      <c r="MZJ39" s="128"/>
      <c r="MZK39" s="127"/>
      <c r="MZL39" s="128"/>
      <c r="MZM39" s="128"/>
      <c r="MZN39" s="128"/>
      <c r="MZO39" s="127"/>
      <c r="MZP39" s="128"/>
      <c r="MZQ39" s="128"/>
      <c r="MZR39" s="128"/>
      <c r="MZS39" s="127"/>
      <c r="MZT39" s="128"/>
      <c r="MZU39" s="128"/>
      <c r="MZV39" s="128"/>
      <c r="MZW39" s="127"/>
      <c r="MZX39" s="128"/>
      <c r="MZY39" s="128"/>
      <c r="MZZ39" s="128"/>
      <c r="NAA39" s="127"/>
      <c r="NAB39" s="128"/>
      <c r="NAC39" s="128"/>
      <c r="NAD39" s="128"/>
      <c r="NAE39" s="127"/>
      <c r="NAF39" s="128"/>
      <c r="NAG39" s="128"/>
      <c r="NAH39" s="128"/>
      <c r="NAI39" s="127"/>
      <c r="NAJ39" s="128"/>
      <c r="NAK39" s="128"/>
      <c r="NAL39" s="128"/>
      <c r="NAM39" s="127"/>
      <c r="NAN39" s="128"/>
      <c r="NAO39" s="128"/>
      <c r="NAP39" s="128"/>
      <c r="NAQ39" s="127"/>
      <c r="NAR39" s="128"/>
      <c r="NAS39" s="128"/>
      <c r="NAT39" s="128"/>
      <c r="NAU39" s="127"/>
      <c r="NAV39" s="128"/>
      <c r="NAW39" s="128"/>
      <c r="NAX39" s="128"/>
      <c r="NAY39" s="127"/>
      <c r="NAZ39" s="128"/>
      <c r="NBA39" s="128"/>
      <c r="NBB39" s="128"/>
      <c r="NBC39" s="127"/>
      <c r="NBD39" s="128"/>
      <c r="NBE39" s="128"/>
      <c r="NBF39" s="128"/>
      <c r="NBG39" s="127"/>
      <c r="NBH39" s="128"/>
      <c r="NBI39" s="128"/>
      <c r="NBJ39" s="128"/>
      <c r="NBK39" s="127"/>
      <c r="NBL39" s="128"/>
      <c r="NBM39" s="128"/>
      <c r="NBN39" s="128"/>
      <c r="NBO39" s="127"/>
      <c r="NBP39" s="128"/>
      <c r="NBQ39" s="128"/>
      <c r="NBR39" s="128"/>
      <c r="NBS39" s="127"/>
      <c r="NBT39" s="128"/>
      <c r="NBU39" s="128"/>
      <c r="NBV39" s="128"/>
      <c r="NBW39" s="127"/>
      <c r="NBX39" s="128"/>
      <c r="NBY39" s="128"/>
      <c r="NBZ39" s="128"/>
      <c r="NCA39" s="127"/>
      <c r="NCB39" s="128"/>
      <c r="NCC39" s="128"/>
      <c r="NCD39" s="128"/>
      <c r="NCE39" s="127"/>
      <c r="NCF39" s="128"/>
      <c r="NCG39" s="128"/>
      <c r="NCH39" s="128"/>
      <c r="NCI39" s="127"/>
      <c r="NCJ39" s="128"/>
      <c r="NCK39" s="128"/>
      <c r="NCL39" s="128"/>
      <c r="NCM39" s="127"/>
      <c r="NCN39" s="128"/>
      <c r="NCO39" s="128"/>
      <c r="NCP39" s="128"/>
      <c r="NCQ39" s="127"/>
      <c r="NCR39" s="128"/>
      <c r="NCS39" s="128"/>
      <c r="NCT39" s="128"/>
      <c r="NCU39" s="127"/>
      <c r="NCV39" s="128"/>
      <c r="NCW39" s="128"/>
      <c r="NCX39" s="128"/>
      <c r="NCY39" s="127"/>
      <c r="NCZ39" s="128"/>
      <c r="NDA39" s="128"/>
      <c r="NDB39" s="128"/>
      <c r="NDC39" s="127"/>
      <c r="NDD39" s="128"/>
      <c r="NDE39" s="128"/>
      <c r="NDF39" s="128"/>
      <c r="NDG39" s="127"/>
      <c r="NDH39" s="128"/>
      <c r="NDI39" s="128"/>
      <c r="NDJ39" s="128"/>
      <c r="NDK39" s="127"/>
      <c r="NDL39" s="128"/>
      <c r="NDM39" s="128"/>
      <c r="NDN39" s="128"/>
      <c r="NDO39" s="127"/>
      <c r="NDP39" s="128"/>
      <c r="NDQ39" s="128"/>
      <c r="NDR39" s="128"/>
      <c r="NDS39" s="127"/>
      <c r="NDT39" s="128"/>
      <c r="NDU39" s="128"/>
      <c r="NDV39" s="128"/>
      <c r="NDW39" s="127"/>
      <c r="NDX39" s="128"/>
      <c r="NDY39" s="128"/>
      <c r="NDZ39" s="128"/>
      <c r="NEA39" s="127"/>
      <c r="NEB39" s="128"/>
      <c r="NEC39" s="128"/>
      <c r="NED39" s="128"/>
      <c r="NEE39" s="127"/>
      <c r="NEF39" s="128"/>
      <c r="NEG39" s="128"/>
      <c r="NEH39" s="128"/>
      <c r="NEI39" s="127"/>
      <c r="NEJ39" s="128"/>
      <c r="NEK39" s="128"/>
      <c r="NEL39" s="128"/>
      <c r="NEM39" s="127"/>
      <c r="NEN39" s="128"/>
      <c r="NEO39" s="128"/>
      <c r="NEP39" s="128"/>
      <c r="NEQ39" s="127"/>
      <c r="NER39" s="128"/>
      <c r="NES39" s="128"/>
      <c r="NET39" s="128"/>
      <c r="NEU39" s="127"/>
      <c r="NEV39" s="128"/>
      <c r="NEW39" s="128"/>
      <c r="NEX39" s="128"/>
      <c r="NEY39" s="127"/>
      <c r="NEZ39" s="128"/>
      <c r="NFA39" s="128"/>
      <c r="NFB39" s="128"/>
      <c r="NFC39" s="127"/>
      <c r="NFD39" s="128"/>
      <c r="NFE39" s="128"/>
      <c r="NFF39" s="128"/>
      <c r="NFG39" s="127"/>
      <c r="NFH39" s="128"/>
      <c r="NFI39" s="128"/>
      <c r="NFJ39" s="128"/>
      <c r="NFK39" s="127"/>
      <c r="NFL39" s="128"/>
      <c r="NFM39" s="128"/>
      <c r="NFN39" s="128"/>
      <c r="NFO39" s="127"/>
      <c r="NFP39" s="128"/>
      <c r="NFQ39" s="128"/>
      <c r="NFR39" s="128"/>
      <c r="NFS39" s="127"/>
      <c r="NFT39" s="128"/>
      <c r="NFU39" s="128"/>
      <c r="NFV39" s="128"/>
      <c r="NFW39" s="127"/>
      <c r="NFX39" s="128"/>
      <c r="NFY39" s="128"/>
      <c r="NFZ39" s="128"/>
      <c r="NGA39" s="127"/>
      <c r="NGB39" s="128"/>
      <c r="NGC39" s="128"/>
      <c r="NGD39" s="128"/>
      <c r="NGE39" s="127"/>
      <c r="NGF39" s="128"/>
      <c r="NGG39" s="128"/>
      <c r="NGH39" s="128"/>
      <c r="NGI39" s="127"/>
      <c r="NGJ39" s="128"/>
      <c r="NGK39" s="128"/>
      <c r="NGL39" s="128"/>
      <c r="NGM39" s="127"/>
      <c r="NGN39" s="128"/>
      <c r="NGO39" s="128"/>
      <c r="NGP39" s="128"/>
      <c r="NGQ39" s="127"/>
      <c r="NGR39" s="128"/>
      <c r="NGS39" s="128"/>
      <c r="NGT39" s="128"/>
      <c r="NGU39" s="127"/>
      <c r="NGV39" s="128"/>
      <c r="NGW39" s="128"/>
      <c r="NGX39" s="128"/>
      <c r="NGY39" s="127"/>
      <c r="NGZ39" s="128"/>
      <c r="NHA39" s="128"/>
      <c r="NHB39" s="128"/>
      <c r="NHC39" s="127"/>
      <c r="NHD39" s="128"/>
      <c r="NHE39" s="128"/>
      <c r="NHF39" s="128"/>
      <c r="NHG39" s="127"/>
      <c r="NHH39" s="128"/>
      <c r="NHI39" s="128"/>
      <c r="NHJ39" s="128"/>
      <c r="NHK39" s="127"/>
      <c r="NHL39" s="128"/>
      <c r="NHM39" s="128"/>
      <c r="NHN39" s="128"/>
      <c r="NHO39" s="127"/>
      <c r="NHP39" s="128"/>
      <c r="NHQ39" s="128"/>
      <c r="NHR39" s="128"/>
      <c r="NHS39" s="127"/>
      <c r="NHT39" s="128"/>
      <c r="NHU39" s="128"/>
      <c r="NHV39" s="128"/>
      <c r="NHW39" s="127"/>
      <c r="NHX39" s="128"/>
      <c r="NHY39" s="128"/>
      <c r="NHZ39" s="128"/>
      <c r="NIA39" s="127"/>
      <c r="NIB39" s="128"/>
      <c r="NIC39" s="128"/>
      <c r="NID39" s="128"/>
      <c r="NIE39" s="127"/>
      <c r="NIF39" s="128"/>
      <c r="NIG39" s="128"/>
      <c r="NIH39" s="128"/>
      <c r="NII39" s="127"/>
      <c r="NIJ39" s="128"/>
      <c r="NIK39" s="128"/>
      <c r="NIL39" s="128"/>
      <c r="NIM39" s="127"/>
      <c r="NIN39" s="128"/>
      <c r="NIO39" s="128"/>
      <c r="NIP39" s="128"/>
      <c r="NIQ39" s="127"/>
      <c r="NIR39" s="128"/>
      <c r="NIS39" s="128"/>
      <c r="NIT39" s="128"/>
      <c r="NIU39" s="127"/>
      <c r="NIV39" s="128"/>
      <c r="NIW39" s="128"/>
      <c r="NIX39" s="128"/>
      <c r="NIY39" s="127"/>
      <c r="NIZ39" s="128"/>
      <c r="NJA39" s="128"/>
      <c r="NJB39" s="128"/>
      <c r="NJC39" s="127"/>
      <c r="NJD39" s="128"/>
      <c r="NJE39" s="128"/>
      <c r="NJF39" s="128"/>
      <c r="NJG39" s="127"/>
      <c r="NJH39" s="128"/>
      <c r="NJI39" s="128"/>
      <c r="NJJ39" s="128"/>
      <c r="NJK39" s="127"/>
      <c r="NJL39" s="128"/>
      <c r="NJM39" s="128"/>
      <c r="NJN39" s="128"/>
      <c r="NJO39" s="127"/>
      <c r="NJP39" s="128"/>
      <c r="NJQ39" s="128"/>
      <c r="NJR39" s="128"/>
      <c r="NJS39" s="127"/>
      <c r="NJT39" s="128"/>
      <c r="NJU39" s="128"/>
      <c r="NJV39" s="128"/>
      <c r="NJW39" s="127"/>
      <c r="NJX39" s="128"/>
      <c r="NJY39" s="128"/>
      <c r="NJZ39" s="128"/>
      <c r="NKA39" s="127"/>
      <c r="NKB39" s="128"/>
      <c r="NKC39" s="128"/>
      <c r="NKD39" s="128"/>
      <c r="NKE39" s="127"/>
      <c r="NKF39" s="128"/>
      <c r="NKG39" s="128"/>
      <c r="NKH39" s="128"/>
      <c r="NKI39" s="127"/>
      <c r="NKJ39" s="128"/>
      <c r="NKK39" s="128"/>
      <c r="NKL39" s="128"/>
      <c r="NKM39" s="127"/>
      <c r="NKN39" s="128"/>
      <c r="NKO39" s="128"/>
      <c r="NKP39" s="128"/>
      <c r="NKQ39" s="127"/>
      <c r="NKR39" s="128"/>
      <c r="NKS39" s="128"/>
      <c r="NKT39" s="128"/>
      <c r="NKU39" s="127"/>
      <c r="NKV39" s="128"/>
      <c r="NKW39" s="128"/>
      <c r="NKX39" s="128"/>
      <c r="NKY39" s="127"/>
      <c r="NKZ39" s="128"/>
      <c r="NLA39" s="128"/>
      <c r="NLB39" s="128"/>
      <c r="NLC39" s="127"/>
      <c r="NLD39" s="128"/>
      <c r="NLE39" s="128"/>
      <c r="NLF39" s="128"/>
      <c r="NLG39" s="127"/>
      <c r="NLH39" s="128"/>
      <c r="NLI39" s="128"/>
      <c r="NLJ39" s="128"/>
      <c r="NLK39" s="127"/>
      <c r="NLL39" s="128"/>
      <c r="NLM39" s="128"/>
      <c r="NLN39" s="128"/>
      <c r="NLO39" s="127"/>
      <c r="NLP39" s="128"/>
      <c r="NLQ39" s="128"/>
      <c r="NLR39" s="128"/>
      <c r="NLS39" s="127"/>
      <c r="NLT39" s="128"/>
      <c r="NLU39" s="128"/>
      <c r="NLV39" s="128"/>
      <c r="NLW39" s="127"/>
      <c r="NLX39" s="128"/>
      <c r="NLY39" s="128"/>
      <c r="NLZ39" s="128"/>
      <c r="NMA39" s="127"/>
      <c r="NMB39" s="128"/>
      <c r="NMC39" s="128"/>
      <c r="NMD39" s="128"/>
      <c r="NME39" s="127"/>
      <c r="NMF39" s="128"/>
      <c r="NMG39" s="128"/>
      <c r="NMH39" s="128"/>
      <c r="NMI39" s="127"/>
      <c r="NMJ39" s="128"/>
      <c r="NMK39" s="128"/>
      <c r="NML39" s="128"/>
      <c r="NMM39" s="127"/>
      <c r="NMN39" s="128"/>
      <c r="NMO39" s="128"/>
      <c r="NMP39" s="128"/>
      <c r="NMQ39" s="127"/>
      <c r="NMR39" s="128"/>
      <c r="NMS39" s="128"/>
      <c r="NMT39" s="128"/>
      <c r="NMU39" s="127"/>
      <c r="NMV39" s="128"/>
      <c r="NMW39" s="128"/>
      <c r="NMX39" s="128"/>
      <c r="NMY39" s="127"/>
      <c r="NMZ39" s="128"/>
      <c r="NNA39" s="128"/>
      <c r="NNB39" s="128"/>
      <c r="NNC39" s="127"/>
      <c r="NND39" s="128"/>
      <c r="NNE39" s="128"/>
      <c r="NNF39" s="128"/>
      <c r="NNG39" s="127"/>
      <c r="NNH39" s="128"/>
      <c r="NNI39" s="128"/>
      <c r="NNJ39" s="128"/>
      <c r="NNK39" s="127"/>
      <c r="NNL39" s="128"/>
      <c r="NNM39" s="128"/>
      <c r="NNN39" s="128"/>
      <c r="NNO39" s="127"/>
      <c r="NNP39" s="128"/>
      <c r="NNQ39" s="128"/>
      <c r="NNR39" s="128"/>
      <c r="NNS39" s="127"/>
      <c r="NNT39" s="128"/>
      <c r="NNU39" s="128"/>
      <c r="NNV39" s="128"/>
      <c r="NNW39" s="127"/>
      <c r="NNX39" s="128"/>
      <c r="NNY39" s="128"/>
      <c r="NNZ39" s="128"/>
      <c r="NOA39" s="127"/>
      <c r="NOB39" s="128"/>
      <c r="NOC39" s="128"/>
      <c r="NOD39" s="128"/>
      <c r="NOE39" s="127"/>
      <c r="NOF39" s="128"/>
      <c r="NOG39" s="128"/>
      <c r="NOH39" s="128"/>
      <c r="NOI39" s="127"/>
      <c r="NOJ39" s="128"/>
      <c r="NOK39" s="128"/>
      <c r="NOL39" s="128"/>
      <c r="NOM39" s="127"/>
      <c r="NON39" s="128"/>
      <c r="NOO39" s="128"/>
      <c r="NOP39" s="128"/>
      <c r="NOQ39" s="127"/>
      <c r="NOR39" s="128"/>
      <c r="NOS39" s="128"/>
      <c r="NOT39" s="128"/>
      <c r="NOU39" s="127"/>
      <c r="NOV39" s="128"/>
      <c r="NOW39" s="128"/>
      <c r="NOX39" s="128"/>
      <c r="NOY39" s="127"/>
      <c r="NOZ39" s="128"/>
      <c r="NPA39" s="128"/>
      <c r="NPB39" s="128"/>
      <c r="NPC39" s="127"/>
      <c r="NPD39" s="128"/>
      <c r="NPE39" s="128"/>
      <c r="NPF39" s="128"/>
      <c r="NPG39" s="127"/>
      <c r="NPH39" s="128"/>
      <c r="NPI39" s="128"/>
      <c r="NPJ39" s="128"/>
      <c r="NPK39" s="127"/>
      <c r="NPL39" s="128"/>
      <c r="NPM39" s="128"/>
      <c r="NPN39" s="128"/>
      <c r="NPO39" s="127"/>
      <c r="NPP39" s="128"/>
      <c r="NPQ39" s="128"/>
      <c r="NPR39" s="128"/>
      <c r="NPS39" s="127"/>
      <c r="NPT39" s="128"/>
      <c r="NPU39" s="128"/>
      <c r="NPV39" s="128"/>
      <c r="NPW39" s="127"/>
      <c r="NPX39" s="128"/>
      <c r="NPY39" s="128"/>
      <c r="NPZ39" s="128"/>
      <c r="NQA39" s="127"/>
      <c r="NQB39" s="128"/>
      <c r="NQC39" s="128"/>
      <c r="NQD39" s="128"/>
      <c r="NQE39" s="127"/>
      <c r="NQF39" s="128"/>
      <c r="NQG39" s="128"/>
      <c r="NQH39" s="128"/>
      <c r="NQI39" s="127"/>
      <c r="NQJ39" s="128"/>
      <c r="NQK39" s="128"/>
      <c r="NQL39" s="128"/>
      <c r="NQM39" s="127"/>
      <c r="NQN39" s="128"/>
      <c r="NQO39" s="128"/>
      <c r="NQP39" s="128"/>
      <c r="NQQ39" s="127"/>
      <c r="NQR39" s="128"/>
      <c r="NQS39" s="128"/>
      <c r="NQT39" s="128"/>
      <c r="NQU39" s="127"/>
      <c r="NQV39" s="128"/>
      <c r="NQW39" s="128"/>
      <c r="NQX39" s="128"/>
      <c r="NQY39" s="127"/>
      <c r="NQZ39" s="128"/>
      <c r="NRA39" s="128"/>
      <c r="NRB39" s="128"/>
      <c r="NRC39" s="127"/>
      <c r="NRD39" s="128"/>
      <c r="NRE39" s="128"/>
      <c r="NRF39" s="128"/>
      <c r="NRG39" s="127"/>
      <c r="NRH39" s="128"/>
      <c r="NRI39" s="128"/>
      <c r="NRJ39" s="128"/>
      <c r="NRK39" s="127"/>
      <c r="NRL39" s="128"/>
      <c r="NRM39" s="128"/>
      <c r="NRN39" s="128"/>
      <c r="NRO39" s="127"/>
      <c r="NRP39" s="128"/>
      <c r="NRQ39" s="128"/>
      <c r="NRR39" s="128"/>
      <c r="NRS39" s="127"/>
      <c r="NRT39" s="128"/>
      <c r="NRU39" s="128"/>
      <c r="NRV39" s="128"/>
      <c r="NRW39" s="127"/>
      <c r="NRX39" s="128"/>
      <c r="NRY39" s="128"/>
      <c r="NRZ39" s="128"/>
      <c r="NSA39" s="127"/>
      <c r="NSB39" s="128"/>
      <c r="NSC39" s="128"/>
      <c r="NSD39" s="128"/>
      <c r="NSE39" s="127"/>
      <c r="NSF39" s="128"/>
      <c r="NSG39" s="128"/>
      <c r="NSH39" s="128"/>
      <c r="NSI39" s="127"/>
      <c r="NSJ39" s="128"/>
      <c r="NSK39" s="128"/>
      <c r="NSL39" s="128"/>
      <c r="NSM39" s="127"/>
      <c r="NSN39" s="128"/>
      <c r="NSO39" s="128"/>
      <c r="NSP39" s="128"/>
      <c r="NSQ39" s="127"/>
      <c r="NSR39" s="128"/>
      <c r="NSS39" s="128"/>
      <c r="NST39" s="128"/>
      <c r="NSU39" s="127"/>
      <c r="NSV39" s="128"/>
      <c r="NSW39" s="128"/>
      <c r="NSX39" s="128"/>
      <c r="NSY39" s="127"/>
      <c r="NSZ39" s="128"/>
      <c r="NTA39" s="128"/>
      <c r="NTB39" s="128"/>
      <c r="NTC39" s="127"/>
      <c r="NTD39" s="128"/>
      <c r="NTE39" s="128"/>
      <c r="NTF39" s="128"/>
      <c r="NTG39" s="127"/>
      <c r="NTH39" s="128"/>
      <c r="NTI39" s="128"/>
      <c r="NTJ39" s="128"/>
      <c r="NTK39" s="127"/>
      <c r="NTL39" s="128"/>
      <c r="NTM39" s="128"/>
      <c r="NTN39" s="128"/>
      <c r="NTO39" s="127"/>
      <c r="NTP39" s="128"/>
      <c r="NTQ39" s="128"/>
      <c r="NTR39" s="128"/>
      <c r="NTS39" s="127"/>
      <c r="NTT39" s="128"/>
      <c r="NTU39" s="128"/>
      <c r="NTV39" s="128"/>
      <c r="NTW39" s="127"/>
      <c r="NTX39" s="128"/>
      <c r="NTY39" s="128"/>
      <c r="NTZ39" s="128"/>
      <c r="NUA39" s="127"/>
      <c r="NUB39" s="128"/>
      <c r="NUC39" s="128"/>
      <c r="NUD39" s="128"/>
      <c r="NUE39" s="127"/>
      <c r="NUF39" s="128"/>
      <c r="NUG39" s="128"/>
      <c r="NUH39" s="128"/>
      <c r="NUI39" s="127"/>
      <c r="NUJ39" s="128"/>
      <c r="NUK39" s="128"/>
      <c r="NUL39" s="128"/>
      <c r="NUM39" s="127"/>
      <c r="NUN39" s="128"/>
      <c r="NUO39" s="128"/>
      <c r="NUP39" s="128"/>
      <c r="NUQ39" s="127"/>
      <c r="NUR39" s="128"/>
      <c r="NUS39" s="128"/>
      <c r="NUT39" s="128"/>
      <c r="NUU39" s="127"/>
      <c r="NUV39" s="128"/>
      <c r="NUW39" s="128"/>
      <c r="NUX39" s="128"/>
      <c r="NUY39" s="127"/>
      <c r="NUZ39" s="128"/>
      <c r="NVA39" s="128"/>
      <c r="NVB39" s="128"/>
      <c r="NVC39" s="127"/>
      <c r="NVD39" s="128"/>
      <c r="NVE39" s="128"/>
      <c r="NVF39" s="128"/>
      <c r="NVG39" s="127"/>
      <c r="NVH39" s="128"/>
      <c r="NVI39" s="128"/>
      <c r="NVJ39" s="128"/>
      <c r="NVK39" s="127"/>
      <c r="NVL39" s="128"/>
      <c r="NVM39" s="128"/>
      <c r="NVN39" s="128"/>
      <c r="NVO39" s="127"/>
      <c r="NVP39" s="128"/>
      <c r="NVQ39" s="128"/>
      <c r="NVR39" s="128"/>
      <c r="NVS39" s="127"/>
      <c r="NVT39" s="128"/>
      <c r="NVU39" s="128"/>
      <c r="NVV39" s="128"/>
      <c r="NVW39" s="127"/>
      <c r="NVX39" s="128"/>
      <c r="NVY39" s="128"/>
      <c r="NVZ39" s="128"/>
      <c r="NWA39" s="127"/>
      <c r="NWB39" s="128"/>
      <c r="NWC39" s="128"/>
      <c r="NWD39" s="128"/>
      <c r="NWE39" s="127"/>
      <c r="NWF39" s="128"/>
      <c r="NWG39" s="128"/>
      <c r="NWH39" s="128"/>
      <c r="NWI39" s="127"/>
      <c r="NWJ39" s="128"/>
      <c r="NWK39" s="128"/>
      <c r="NWL39" s="128"/>
      <c r="NWM39" s="127"/>
      <c r="NWN39" s="128"/>
      <c r="NWO39" s="128"/>
      <c r="NWP39" s="128"/>
      <c r="NWQ39" s="127"/>
      <c r="NWR39" s="128"/>
      <c r="NWS39" s="128"/>
      <c r="NWT39" s="128"/>
      <c r="NWU39" s="127"/>
      <c r="NWV39" s="128"/>
      <c r="NWW39" s="128"/>
      <c r="NWX39" s="128"/>
      <c r="NWY39" s="127"/>
      <c r="NWZ39" s="128"/>
      <c r="NXA39" s="128"/>
      <c r="NXB39" s="128"/>
      <c r="NXC39" s="127"/>
      <c r="NXD39" s="128"/>
      <c r="NXE39" s="128"/>
      <c r="NXF39" s="128"/>
      <c r="NXG39" s="127"/>
      <c r="NXH39" s="128"/>
      <c r="NXI39" s="128"/>
      <c r="NXJ39" s="128"/>
      <c r="NXK39" s="127"/>
      <c r="NXL39" s="128"/>
      <c r="NXM39" s="128"/>
      <c r="NXN39" s="128"/>
      <c r="NXO39" s="127"/>
      <c r="NXP39" s="128"/>
      <c r="NXQ39" s="128"/>
      <c r="NXR39" s="128"/>
      <c r="NXS39" s="127"/>
      <c r="NXT39" s="128"/>
      <c r="NXU39" s="128"/>
      <c r="NXV39" s="128"/>
      <c r="NXW39" s="127"/>
      <c r="NXX39" s="128"/>
      <c r="NXY39" s="128"/>
      <c r="NXZ39" s="128"/>
      <c r="NYA39" s="127"/>
      <c r="NYB39" s="128"/>
      <c r="NYC39" s="128"/>
      <c r="NYD39" s="128"/>
      <c r="NYE39" s="127"/>
      <c r="NYF39" s="128"/>
      <c r="NYG39" s="128"/>
      <c r="NYH39" s="128"/>
      <c r="NYI39" s="127"/>
      <c r="NYJ39" s="128"/>
      <c r="NYK39" s="128"/>
      <c r="NYL39" s="128"/>
      <c r="NYM39" s="127"/>
      <c r="NYN39" s="128"/>
      <c r="NYO39" s="128"/>
      <c r="NYP39" s="128"/>
      <c r="NYQ39" s="127"/>
      <c r="NYR39" s="128"/>
      <c r="NYS39" s="128"/>
      <c r="NYT39" s="128"/>
      <c r="NYU39" s="127"/>
      <c r="NYV39" s="128"/>
      <c r="NYW39" s="128"/>
      <c r="NYX39" s="128"/>
      <c r="NYY39" s="127"/>
      <c r="NYZ39" s="128"/>
      <c r="NZA39" s="128"/>
      <c r="NZB39" s="128"/>
      <c r="NZC39" s="127"/>
      <c r="NZD39" s="128"/>
      <c r="NZE39" s="128"/>
      <c r="NZF39" s="128"/>
      <c r="NZG39" s="127"/>
      <c r="NZH39" s="128"/>
      <c r="NZI39" s="128"/>
      <c r="NZJ39" s="128"/>
      <c r="NZK39" s="127"/>
      <c r="NZL39" s="128"/>
      <c r="NZM39" s="128"/>
      <c r="NZN39" s="128"/>
      <c r="NZO39" s="127"/>
      <c r="NZP39" s="128"/>
      <c r="NZQ39" s="128"/>
      <c r="NZR39" s="128"/>
      <c r="NZS39" s="127"/>
      <c r="NZT39" s="128"/>
      <c r="NZU39" s="128"/>
      <c r="NZV39" s="128"/>
      <c r="NZW39" s="127"/>
      <c r="NZX39" s="128"/>
      <c r="NZY39" s="128"/>
      <c r="NZZ39" s="128"/>
      <c r="OAA39" s="127"/>
      <c r="OAB39" s="128"/>
      <c r="OAC39" s="128"/>
      <c r="OAD39" s="128"/>
      <c r="OAE39" s="127"/>
      <c r="OAF39" s="128"/>
      <c r="OAG39" s="128"/>
      <c r="OAH39" s="128"/>
      <c r="OAI39" s="127"/>
      <c r="OAJ39" s="128"/>
      <c r="OAK39" s="128"/>
      <c r="OAL39" s="128"/>
      <c r="OAM39" s="127"/>
      <c r="OAN39" s="128"/>
      <c r="OAO39" s="128"/>
      <c r="OAP39" s="128"/>
      <c r="OAQ39" s="127"/>
      <c r="OAR39" s="128"/>
      <c r="OAS39" s="128"/>
      <c r="OAT39" s="128"/>
      <c r="OAU39" s="127"/>
      <c r="OAV39" s="128"/>
      <c r="OAW39" s="128"/>
      <c r="OAX39" s="128"/>
      <c r="OAY39" s="127"/>
      <c r="OAZ39" s="128"/>
      <c r="OBA39" s="128"/>
      <c r="OBB39" s="128"/>
      <c r="OBC39" s="127"/>
      <c r="OBD39" s="128"/>
      <c r="OBE39" s="128"/>
      <c r="OBF39" s="128"/>
      <c r="OBG39" s="127"/>
      <c r="OBH39" s="128"/>
      <c r="OBI39" s="128"/>
      <c r="OBJ39" s="128"/>
      <c r="OBK39" s="127"/>
      <c r="OBL39" s="128"/>
      <c r="OBM39" s="128"/>
      <c r="OBN39" s="128"/>
      <c r="OBO39" s="127"/>
      <c r="OBP39" s="128"/>
      <c r="OBQ39" s="128"/>
      <c r="OBR39" s="128"/>
      <c r="OBS39" s="127"/>
      <c r="OBT39" s="128"/>
      <c r="OBU39" s="128"/>
      <c r="OBV39" s="128"/>
      <c r="OBW39" s="127"/>
      <c r="OBX39" s="128"/>
      <c r="OBY39" s="128"/>
      <c r="OBZ39" s="128"/>
      <c r="OCA39" s="127"/>
      <c r="OCB39" s="128"/>
      <c r="OCC39" s="128"/>
      <c r="OCD39" s="128"/>
      <c r="OCE39" s="127"/>
      <c r="OCF39" s="128"/>
      <c r="OCG39" s="128"/>
      <c r="OCH39" s="128"/>
      <c r="OCI39" s="127"/>
      <c r="OCJ39" s="128"/>
      <c r="OCK39" s="128"/>
      <c r="OCL39" s="128"/>
      <c r="OCM39" s="127"/>
      <c r="OCN39" s="128"/>
      <c r="OCO39" s="128"/>
      <c r="OCP39" s="128"/>
      <c r="OCQ39" s="127"/>
      <c r="OCR39" s="128"/>
      <c r="OCS39" s="128"/>
      <c r="OCT39" s="128"/>
      <c r="OCU39" s="127"/>
      <c r="OCV39" s="128"/>
      <c r="OCW39" s="128"/>
      <c r="OCX39" s="128"/>
      <c r="OCY39" s="127"/>
      <c r="OCZ39" s="128"/>
      <c r="ODA39" s="128"/>
      <c r="ODB39" s="128"/>
      <c r="ODC39" s="127"/>
      <c r="ODD39" s="128"/>
      <c r="ODE39" s="128"/>
      <c r="ODF39" s="128"/>
      <c r="ODG39" s="127"/>
      <c r="ODH39" s="128"/>
      <c r="ODI39" s="128"/>
      <c r="ODJ39" s="128"/>
      <c r="ODK39" s="127"/>
      <c r="ODL39" s="128"/>
      <c r="ODM39" s="128"/>
      <c r="ODN39" s="128"/>
      <c r="ODO39" s="127"/>
      <c r="ODP39" s="128"/>
      <c r="ODQ39" s="128"/>
      <c r="ODR39" s="128"/>
      <c r="ODS39" s="127"/>
      <c r="ODT39" s="128"/>
      <c r="ODU39" s="128"/>
      <c r="ODV39" s="128"/>
      <c r="ODW39" s="127"/>
      <c r="ODX39" s="128"/>
      <c r="ODY39" s="128"/>
      <c r="ODZ39" s="128"/>
      <c r="OEA39" s="127"/>
      <c r="OEB39" s="128"/>
      <c r="OEC39" s="128"/>
      <c r="OED39" s="128"/>
      <c r="OEE39" s="127"/>
      <c r="OEF39" s="128"/>
      <c r="OEG39" s="128"/>
      <c r="OEH39" s="128"/>
      <c r="OEI39" s="127"/>
      <c r="OEJ39" s="128"/>
      <c r="OEK39" s="128"/>
      <c r="OEL39" s="128"/>
      <c r="OEM39" s="127"/>
      <c r="OEN39" s="128"/>
      <c r="OEO39" s="128"/>
      <c r="OEP39" s="128"/>
      <c r="OEQ39" s="127"/>
      <c r="OER39" s="128"/>
      <c r="OES39" s="128"/>
      <c r="OET39" s="128"/>
      <c r="OEU39" s="127"/>
      <c r="OEV39" s="128"/>
      <c r="OEW39" s="128"/>
      <c r="OEX39" s="128"/>
      <c r="OEY39" s="127"/>
      <c r="OEZ39" s="128"/>
      <c r="OFA39" s="128"/>
      <c r="OFB39" s="128"/>
      <c r="OFC39" s="127"/>
      <c r="OFD39" s="128"/>
      <c r="OFE39" s="128"/>
      <c r="OFF39" s="128"/>
      <c r="OFG39" s="127"/>
      <c r="OFH39" s="128"/>
      <c r="OFI39" s="128"/>
      <c r="OFJ39" s="128"/>
      <c r="OFK39" s="127"/>
      <c r="OFL39" s="128"/>
      <c r="OFM39" s="128"/>
      <c r="OFN39" s="128"/>
      <c r="OFO39" s="127"/>
      <c r="OFP39" s="128"/>
      <c r="OFQ39" s="128"/>
      <c r="OFR39" s="128"/>
      <c r="OFS39" s="127"/>
      <c r="OFT39" s="128"/>
      <c r="OFU39" s="128"/>
      <c r="OFV39" s="128"/>
      <c r="OFW39" s="127"/>
      <c r="OFX39" s="128"/>
      <c r="OFY39" s="128"/>
      <c r="OFZ39" s="128"/>
      <c r="OGA39" s="127"/>
      <c r="OGB39" s="128"/>
      <c r="OGC39" s="128"/>
      <c r="OGD39" s="128"/>
      <c r="OGE39" s="127"/>
      <c r="OGF39" s="128"/>
      <c r="OGG39" s="128"/>
      <c r="OGH39" s="128"/>
      <c r="OGI39" s="127"/>
      <c r="OGJ39" s="128"/>
      <c r="OGK39" s="128"/>
      <c r="OGL39" s="128"/>
      <c r="OGM39" s="127"/>
      <c r="OGN39" s="128"/>
      <c r="OGO39" s="128"/>
      <c r="OGP39" s="128"/>
      <c r="OGQ39" s="127"/>
      <c r="OGR39" s="128"/>
      <c r="OGS39" s="128"/>
      <c r="OGT39" s="128"/>
      <c r="OGU39" s="127"/>
      <c r="OGV39" s="128"/>
      <c r="OGW39" s="128"/>
      <c r="OGX39" s="128"/>
      <c r="OGY39" s="127"/>
      <c r="OGZ39" s="128"/>
      <c r="OHA39" s="128"/>
      <c r="OHB39" s="128"/>
      <c r="OHC39" s="127"/>
      <c r="OHD39" s="128"/>
      <c r="OHE39" s="128"/>
      <c r="OHF39" s="128"/>
      <c r="OHG39" s="127"/>
      <c r="OHH39" s="128"/>
      <c r="OHI39" s="128"/>
      <c r="OHJ39" s="128"/>
      <c r="OHK39" s="127"/>
      <c r="OHL39" s="128"/>
      <c r="OHM39" s="128"/>
      <c r="OHN39" s="128"/>
      <c r="OHO39" s="127"/>
      <c r="OHP39" s="128"/>
      <c r="OHQ39" s="128"/>
      <c r="OHR39" s="128"/>
      <c r="OHS39" s="127"/>
      <c r="OHT39" s="128"/>
      <c r="OHU39" s="128"/>
      <c r="OHV39" s="128"/>
      <c r="OHW39" s="127"/>
      <c r="OHX39" s="128"/>
      <c r="OHY39" s="128"/>
      <c r="OHZ39" s="128"/>
      <c r="OIA39" s="127"/>
      <c r="OIB39" s="128"/>
      <c r="OIC39" s="128"/>
      <c r="OID39" s="128"/>
      <c r="OIE39" s="127"/>
      <c r="OIF39" s="128"/>
      <c r="OIG39" s="128"/>
      <c r="OIH39" s="128"/>
      <c r="OII39" s="127"/>
      <c r="OIJ39" s="128"/>
      <c r="OIK39" s="128"/>
      <c r="OIL39" s="128"/>
      <c r="OIM39" s="127"/>
      <c r="OIN39" s="128"/>
      <c r="OIO39" s="128"/>
      <c r="OIP39" s="128"/>
      <c r="OIQ39" s="127"/>
      <c r="OIR39" s="128"/>
      <c r="OIS39" s="128"/>
      <c r="OIT39" s="128"/>
      <c r="OIU39" s="127"/>
      <c r="OIV39" s="128"/>
      <c r="OIW39" s="128"/>
      <c r="OIX39" s="128"/>
      <c r="OIY39" s="127"/>
      <c r="OIZ39" s="128"/>
      <c r="OJA39" s="128"/>
      <c r="OJB39" s="128"/>
      <c r="OJC39" s="127"/>
      <c r="OJD39" s="128"/>
      <c r="OJE39" s="128"/>
      <c r="OJF39" s="128"/>
      <c r="OJG39" s="127"/>
      <c r="OJH39" s="128"/>
      <c r="OJI39" s="128"/>
      <c r="OJJ39" s="128"/>
      <c r="OJK39" s="127"/>
      <c r="OJL39" s="128"/>
      <c r="OJM39" s="128"/>
      <c r="OJN39" s="128"/>
      <c r="OJO39" s="127"/>
      <c r="OJP39" s="128"/>
      <c r="OJQ39" s="128"/>
      <c r="OJR39" s="128"/>
      <c r="OJS39" s="127"/>
      <c r="OJT39" s="128"/>
      <c r="OJU39" s="128"/>
      <c r="OJV39" s="128"/>
      <c r="OJW39" s="127"/>
      <c r="OJX39" s="128"/>
      <c r="OJY39" s="128"/>
      <c r="OJZ39" s="128"/>
      <c r="OKA39" s="127"/>
      <c r="OKB39" s="128"/>
      <c r="OKC39" s="128"/>
      <c r="OKD39" s="128"/>
      <c r="OKE39" s="127"/>
      <c r="OKF39" s="128"/>
      <c r="OKG39" s="128"/>
      <c r="OKH39" s="128"/>
      <c r="OKI39" s="127"/>
      <c r="OKJ39" s="128"/>
      <c r="OKK39" s="128"/>
      <c r="OKL39" s="128"/>
      <c r="OKM39" s="127"/>
      <c r="OKN39" s="128"/>
      <c r="OKO39" s="128"/>
      <c r="OKP39" s="128"/>
      <c r="OKQ39" s="127"/>
      <c r="OKR39" s="128"/>
      <c r="OKS39" s="128"/>
      <c r="OKT39" s="128"/>
      <c r="OKU39" s="127"/>
      <c r="OKV39" s="128"/>
      <c r="OKW39" s="128"/>
      <c r="OKX39" s="128"/>
      <c r="OKY39" s="127"/>
      <c r="OKZ39" s="128"/>
      <c r="OLA39" s="128"/>
      <c r="OLB39" s="128"/>
      <c r="OLC39" s="127"/>
      <c r="OLD39" s="128"/>
      <c r="OLE39" s="128"/>
      <c r="OLF39" s="128"/>
      <c r="OLG39" s="127"/>
      <c r="OLH39" s="128"/>
      <c r="OLI39" s="128"/>
      <c r="OLJ39" s="128"/>
      <c r="OLK39" s="127"/>
      <c r="OLL39" s="128"/>
      <c r="OLM39" s="128"/>
      <c r="OLN39" s="128"/>
      <c r="OLO39" s="127"/>
      <c r="OLP39" s="128"/>
      <c r="OLQ39" s="128"/>
      <c r="OLR39" s="128"/>
      <c r="OLS39" s="127"/>
      <c r="OLT39" s="128"/>
      <c r="OLU39" s="128"/>
      <c r="OLV39" s="128"/>
      <c r="OLW39" s="127"/>
      <c r="OLX39" s="128"/>
      <c r="OLY39" s="128"/>
      <c r="OLZ39" s="128"/>
      <c r="OMA39" s="127"/>
      <c r="OMB39" s="128"/>
      <c r="OMC39" s="128"/>
      <c r="OMD39" s="128"/>
      <c r="OME39" s="127"/>
      <c r="OMF39" s="128"/>
      <c r="OMG39" s="128"/>
      <c r="OMH39" s="128"/>
      <c r="OMI39" s="127"/>
      <c r="OMJ39" s="128"/>
      <c r="OMK39" s="128"/>
      <c r="OML39" s="128"/>
      <c r="OMM39" s="127"/>
      <c r="OMN39" s="128"/>
      <c r="OMO39" s="128"/>
      <c r="OMP39" s="128"/>
      <c r="OMQ39" s="127"/>
      <c r="OMR39" s="128"/>
      <c r="OMS39" s="128"/>
      <c r="OMT39" s="128"/>
      <c r="OMU39" s="127"/>
      <c r="OMV39" s="128"/>
      <c r="OMW39" s="128"/>
      <c r="OMX39" s="128"/>
      <c r="OMY39" s="127"/>
      <c r="OMZ39" s="128"/>
      <c r="ONA39" s="128"/>
      <c r="ONB39" s="128"/>
      <c r="ONC39" s="127"/>
      <c r="OND39" s="128"/>
      <c r="ONE39" s="128"/>
      <c r="ONF39" s="128"/>
      <c r="ONG39" s="127"/>
      <c r="ONH39" s="128"/>
      <c r="ONI39" s="128"/>
      <c r="ONJ39" s="128"/>
      <c r="ONK39" s="127"/>
      <c r="ONL39" s="128"/>
      <c r="ONM39" s="128"/>
      <c r="ONN39" s="128"/>
      <c r="ONO39" s="127"/>
      <c r="ONP39" s="128"/>
      <c r="ONQ39" s="128"/>
      <c r="ONR39" s="128"/>
      <c r="ONS39" s="127"/>
      <c r="ONT39" s="128"/>
      <c r="ONU39" s="128"/>
      <c r="ONV39" s="128"/>
      <c r="ONW39" s="127"/>
      <c r="ONX39" s="128"/>
      <c r="ONY39" s="128"/>
      <c r="ONZ39" s="128"/>
      <c r="OOA39" s="127"/>
      <c r="OOB39" s="128"/>
      <c r="OOC39" s="128"/>
      <c r="OOD39" s="128"/>
      <c r="OOE39" s="127"/>
      <c r="OOF39" s="128"/>
      <c r="OOG39" s="128"/>
      <c r="OOH39" s="128"/>
      <c r="OOI39" s="127"/>
      <c r="OOJ39" s="128"/>
      <c r="OOK39" s="128"/>
      <c r="OOL39" s="128"/>
      <c r="OOM39" s="127"/>
      <c r="OON39" s="128"/>
      <c r="OOO39" s="128"/>
      <c r="OOP39" s="128"/>
      <c r="OOQ39" s="127"/>
      <c r="OOR39" s="128"/>
      <c r="OOS39" s="128"/>
      <c r="OOT39" s="128"/>
      <c r="OOU39" s="127"/>
      <c r="OOV39" s="128"/>
      <c r="OOW39" s="128"/>
      <c r="OOX39" s="128"/>
      <c r="OOY39" s="127"/>
      <c r="OOZ39" s="128"/>
      <c r="OPA39" s="128"/>
      <c r="OPB39" s="128"/>
      <c r="OPC39" s="127"/>
      <c r="OPD39" s="128"/>
      <c r="OPE39" s="128"/>
      <c r="OPF39" s="128"/>
      <c r="OPG39" s="127"/>
      <c r="OPH39" s="128"/>
      <c r="OPI39" s="128"/>
      <c r="OPJ39" s="128"/>
      <c r="OPK39" s="127"/>
      <c r="OPL39" s="128"/>
      <c r="OPM39" s="128"/>
      <c r="OPN39" s="128"/>
      <c r="OPO39" s="127"/>
      <c r="OPP39" s="128"/>
      <c r="OPQ39" s="128"/>
      <c r="OPR39" s="128"/>
      <c r="OPS39" s="127"/>
      <c r="OPT39" s="128"/>
      <c r="OPU39" s="128"/>
      <c r="OPV39" s="128"/>
      <c r="OPW39" s="127"/>
      <c r="OPX39" s="128"/>
      <c r="OPY39" s="128"/>
      <c r="OPZ39" s="128"/>
      <c r="OQA39" s="127"/>
      <c r="OQB39" s="128"/>
      <c r="OQC39" s="128"/>
      <c r="OQD39" s="128"/>
      <c r="OQE39" s="127"/>
      <c r="OQF39" s="128"/>
      <c r="OQG39" s="128"/>
      <c r="OQH39" s="128"/>
      <c r="OQI39" s="127"/>
      <c r="OQJ39" s="128"/>
      <c r="OQK39" s="128"/>
      <c r="OQL39" s="128"/>
      <c r="OQM39" s="127"/>
      <c r="OQN39" s="128"/>
      <c r="OQO39" s="128"/>
      <c r="OQP39" s="128"/>
      <c r="OQQ39" s="127"/>
      <c r="OQR39" s="128"/>
      <c r="OQS39" s="128"/>
      <c r="OQT39" s="128"/>
      <c r="OQU39" s="127"/>
      <c r="OQV39" s="128"/>
      <c r="OQW39" s="128"/>
      <c r="OQX39" s="128"/>
      <c r="OQY39" s="127"/>
      <c r="OQZ39" s="128"/>
      <c r="ORA39" s="128"/>
      <c r="ORB39" s="128"/>
      <c r="ORC39" s="127"/>
      <c r="ORD39" s="128"/>
      <c r="ORE39" s="128"/>
      <c r="ORF39" s="128"/>
      <c r="ORG39" s="127"/>
      <c r="ORH39" s="128"/>
      <c r="ORI39" s="128"/>
      <c r="ORJ39" s="128"/>
      <c r="ORK39" s="127"/>
      <c r="ORL39" s="128"/>
      <c r="ORM39" s="128"/>
      <c r="ORN39" s="128"/>
      <c r="ORO39" s="127"/>
      <c r="ORP39" s="128"/>
      <c r="ORQ39" s="128"/>
      <c r="ORR39" s="128"/>
      <c r="ORS39" s="127"/>
      <c r="ORT39" s="128"/>
      <c r="ORU39" s="128"/>
      <c r="ORV39" s="128"/>
      <c r="ORW39" s="127"/>
      <c r="ORX39" s="128"/>
      <c r="ORY39" s="128"/>
      <c r="ORZ39" s="128"/>
      <c r="OSA39" s="127"/>
      <c r="OSB39" s="128"/>
      <c r="OSC39" s="128"/>
      <c r="OSD39" s="128"/>
      <c r="OSE39" s="127"/>
      <c r="OSF39" s="128"/>
      <c r="OSG39" s="128"/>
      <c r="OSH39" s="128"/>
      <c r="OSI39" s="127"/>
      <c r="OSJ39" s="128"/>
      <c r="OSK39" s="128"/>
      <c r="OSL39" s="128"/>
      <c r="OSM39" s="127"/>
      <c r="OSN39" s="128"/>
      <c r="OSO39" s="128"/>
      <c r="OSP39" s="128"/>
      <c r="OSQ39" s="127"/>
      <c r="OSR39" s="128"/>
      <c r="OSS39" s="128"/>
      <c r="OST39" s="128"/>
      <c r="OSU39" s="127"/>
      <c r="OSV39" s="128"/>
      <c r="OSW39" s="128"/>
      <c r="OSX39" s="128"/>
      <c r="OSY39" s="127"/>
      <c r="OSZ39" s="128"/>
      <c r="OTA39" s="128"/>
      <c r="OTB39" s="128"/>
      <c r="OTC39" s="127"/>
      <c r="OTD39" s="128"/>
      <c r="OTE39" s="128"/>
      <c r="OTF39" s="128"/>
      <c r="OTG39" s="127"/>
      <c r="OTH39" s="128"/>
      <c r="OTI39" s="128"/>
      <c r="OTJ39" s="128"/>
      <c r="OTK39" s="127"/>
      <c r="OTL39" s="128"/>
      <c r="OTM39" s="128"/>
      <c r="OTN39" s="128"/>
      <c r="OTO39" s="127"/>
      <c r="OTP39" s="128"/>
      <c r="OTQ39" s="128"/>
      <c r="OTR39" s="128"/>
      <c r="OTS39" s="127"/>
      <c r="OTT39" s="128"/>
      <c r="OTU39" s="128"/>
      <c r="OTV39" s="128"/>
      <c r="OTW39" s="127"/>
      <c r="OTX39" s="128"/>
      <c r="OTY39" s="128"/>
      <c r="OTZ39" s="128"/>
      <c r="OUA39" s="127"/>
      <c r="OUB39" s="128"/>
      <c r="OUC39" s="128"/>
      <c r="OUD39" s="128"/>
      <c r="OUE39" s="127"/>
      <c r="OUF39" s="128"/>
      <c r="OUG39" s="128"/>
      <c r="OUH39" s="128"/>
      <c r="OUI39" s="127"/>
      <c r="OUJ39" s="128"/>
      <c r="OUK39" s="128"/>
      <c r="OUL39" s="128"/>
      <c r="OUM39" s="127"/>
      <c r="OUN39" s="128"/>
      <c r="OUO39" s="128"/>
      <c r="OUP39" s="128"/>
      <c r="OUQ39" s="127"/>
      <c r="OUR39" s="128"/>
      <c r="OUS39" s="128"/>
      <c r="OUT39" s="128"/>
      <c r="OUU39" s="127"/>
      <c r="OUV39" s="128"/>
      <c r="OUW39" s="128"/>
      <c r="OUX39" s="128"/>
      <c r="OUY39" s="127"/>
      <c r="OUZ39" s="128"/>
      <c r="OVA39" s="128"/>
      <c r="OVB39" s="128"/>
      <c r="OVC39" s="127"/>
      <c r="OVD39" s="128"/>
      <c r="OVE39" s="128"/>
      <c r="OVF39" s="128"/>
      <c r="OVG39" s="127"/>
      <c r="OVH39" s="128"/>
      <c r="OVI39" s="128"/>
      <c r="OVJ39" s="128"/>
      <c r="OVK39" s="127"/>
      <c r="OVL39" s="128"/>
      <c r="OVM39" s="128"/>
      <c r="OVN39" s="128"/>
      <c r="OVO39" s="127"/>
      <c r="OVP39" s="128"/>
      <c r="OVQ39" s="128"/>
      <c r="OVR39" s="128"/>
      <c r="OVS39" s="127"/>
      <c r="OVT39" s="128"/>
      <c r="OVU39" s="128"/>
      <c r="OVV39" s="128"/>
      <c r="OVW39" s="127"/>
      <c r="OVX39" s="128"/>
      <c r="OVY39" s="128"/>
      <c r="OVZ39" s="128"/>
      <c r="OWA39" s="127"/>
      <c r="OWB39" s="128"/>
      <c r="OWC39" s="128"/>
      <c r="OWD39" s="128"/>
      <c r="OWE39" s="127"/>
      <c r="OWF39" s="128"/>
      <c r="OWG39" s="128"/>
      <c r="OWH39" s="128"/>
      <c r="OWI39" s="127"/>
      <c r="OWJ39" s="128"/>
      <c r="OWK39" s="128"/>
      <c r="OWL39" s="128"/>
      <c r="OWM39" s="127"/>
      <c r="OWN39" s="128"/>
      <c r="OWO39" s="128"/>
      <c r="OWP39" s="128"/>
      <c r="OWQ39" s="127"/>
      <c r="OWR39" s="128"/>
      <c r="OWS39" s="128"/>
      <c r="OWT39" s="128"/>
      <c r="OWU39" s="127"/>
      <c r="OWV39" s="128"/>
      <c r="OWW39" s="128"/>
      <c r="OWX39" s="128"/>
      <c r="OWY39" s="127"/>
      <c r="OWZ39" s="128"/>
      <c r="OXA39" s="128"/>
      <c r="OXB39" s="128"/>
      <c r="OXC39" s="127"/>
      <c r="OXD39" s="128"/>
      <c r="OXE39" s="128"/>
      <c r="OXF39" s="128"/>
      <c r="OXG39" s="127"/>
      <c r="OXH39" s="128"/>
      <c r="OXI39" s="128"/>
      <c r="OXJ39" s="128"/>
      <c r="OXK39" s="127"/>
      <c r="OXL39" s="128"/>
      <c r="OXM39" s="128"/>
      <c r="OXN39" s="128"/>
      <c r="OXO39" s="127"/>
      <c r="OXP39" s="128"/>
      <c r="OXQ39" s="128"/>
      <c r="OXR39" s="128"/>
      <c r="OXS39" s="127"/>
      <c r="OXT39" s="128"/>
      <c r="OXU39" s="128"/>
      <c r="OXV39" s="128"/>
      <c r="OXW39" s="127"/>
      <c r="OXX39" s="128"/>
      <c r="OXY39" s="128"/>
      <c r="OXZ39" s="128"/>
      <c r="OYA39" s="127"/>
      <c r="OYB39" s="128"/>
      <c r="OYC39" s="128"/>
      <c r="OYD39" s="128"/>
      <c r="OYE39" s="127"/>
      <c r="OYF39" s="128"/>
      <c r="OYG39" s="128"/>
      <c r="OYH39" s="128"/>
      <c r="OYI39" s="127"/>
      <c r="OYJ39" s="128"/>
      <c r="OYK39" s="128"/>
      <c r="OYL39" s="128"/>
      <c r="OYM39" s="127"/>
      <c r="OYN39" s="128"/>
      <c r="OYO39" s="128"/>
      <c r="OYP39" s="128"/>
      <c r="OYQ39" s="127"/>
      <c r="OYR39" s="128"/>
      <c r="OYS39" s="128"/>
      <c r="OYT39" s="128"/>
      <c r="OYU39" s="127"/>
      <c r="OYV39" s="128"/>
      <c r="OYW39" s="128"/>
      <c r="OYX39" s="128"/>
      <c r="OYY39" s="127"/>
      <c r="OYZ39" s="128"/>
      <c r="OZA39" s="128"/>
      <c r="OZB39" s="128"/>
      <c r="OZC39" s="127"/>
      <c r="OZD39" s="128"/>
      <c r="OZE39" s="128"/>
      <c r="OZF39" s="128"/>
      <c r="OZG39" s="127"/>
      <c r="OZH39" s="128"/>
      <c r="OZI39" s="128"/>
      <c r="OZJ39" s="128"/>
      <c r="OZK39" s="127"/>
      <c r="OZL39" s="128"/>
      <c r="OZM39" s="128"/>
      <c r="OZN39" s="128"/>
      <c r="OZO39" s="127"/>
      <c r="OZP39" s="128"/>
      <c r="OZQ39" s="128"/>
      <c r="OZR39" s="128"/>
      <c r="OZS39" s="127"/>
      <c r="OZT39" s="128"/>
      <c r="OZU39" s="128"/>
      <c r="OZV39" s="128"/>
      <c r="OZW39" s="127"/>
      <c r="OZX39" s="128"/>
      <c r="OZY39" s="128"/>
      <c r="OZZ39" s="128"/>
      <c r="PAA39" s="127"/>
      <c r="PAB39" s="128"/>
      <c r="PAC39" s="128"/>
      <c r="PAD39" s="128"/>
      <c r="PAE39" s="127"/>
      <c r="PAF39" s="128"/>
      <c r="PAG39" s="128"/>
      <c r="PAH39" s="128"/>
      <c r="PAI39" s="127"/>
      <c r="PAJ39" s="128"/>
      <c r="PAK39" s="128"/>
      <c r="PAL39" s="128"/>
      <c r="PAM39" s="127"/>
      <c r="PAN39" s="128"/>
      <c r="PAO39" s="128"/>
      <c r="PAP39" s="128"/>
      <c r="PAQ39" s="127"/>
      <c r="PAR39" s="128"/>
      <c r="PAS39" s="128"/>
      <c r="PAT39" s="128"/>
      <c r="PAU39" s="127"/>
      <c r="PAV39" s="128"/>
      <c r="PAW39" s="128"/>
      <c r="PAX39" s="128"/>
      <c r="PAY39" s="127"/>
      <c r="PAZ39" s="128"/>
      <c r="PBA39" s="128"/>
      <c r="PBB39" s="128"/>
      <c r="PBC39" s="127"/>
      <c r="PBD39" s="128"/>
      <c r="PBE39" s="128"/>
      <c r="PBF39" s="128"/>
      <c r="PBG39" s="127"/>
      <c r="PBH39" s="128"/>
      <c r="PBI39" s="128"/>
      <c r="PBJ39" s="128"/>
      <c r="PBK39" s="127"/>
      <c r="PBL39" s="128"/>
      <c r="PBM39" s="128"/>
      <c r="PBN39" s="128"/>
      <c r="PBO39" s="127"/>
      <c r="PBP39" s="128"/>
      <c r="PBQ39" s="128"/>
      <c r="PBR39" s="128"/>
      <c r="PBS39" s="127"/>
      <c r="PBT39" s="128"/>
      <c r="PBU39" s="128"/>
      <c r="PBV39" s="128"/>
      <c r="PBW39" s="127"/>
      <c r="PBX39" s="128"/>
      <c r="PBY39" s="128"/>
      <c r="PBZ39" s="128"/>
      <c r="PCA39" s="127"/>
      <c r="PCB39" s="128"/>
      <c r="PCC39" s="128"/>
      <c r="PCD39" s="128"/>
      <c r="PCE39" s="127"/>
      <c r="PCF39" s="128"/>
      <c r="PCG39" s="128"/>
      <c r="PCH39" s="128"/>
      <c r="PCI39" s="127"/>
      <c r="PCJ39" s="128"/>
      <c r="PCK39" s="128"/>
      <c r="PCL39" s="128"/>
      <c r="PCM39" s="127"/>
      <c r="PCN39" s="128"/>
      <c r="PCO39" s="128"/>
      <c r="PCP39" s="128"/>
      <c r="PCQ39" s="127"/>
      <c r="PCR39" s="128"/>
      <c r="PCS39" s="128"/>
      <c r="PCT39" s="128"/>
      <c r="PCU39" s="127"/>
      <c r="PCV39" s="128"/>
      <c r="PCW39" s="128"/>
      <c r="PCX39" s="128"/>
      <c r="PCY39" s="127"/>
      <c r="PCZ39" s="128"/>
      <c r="PDA39" s="128"/>
      <c r="PDB39" s="128"/>
      <c r="PDC39" s="127"/>
      <c r="PDD39" s="128"/>
      <c r="PDE39" s="128"/>
      <c r="PDF39" s="128"/>
      <c r="PDG39" s="127"/>
      <c r="PDH39" s="128"/>
      <c r="PDI39" s="128"/>
      <c r="PDJ39" s="128"/>
      <c r="PDK39" s="127"/>
      <c r="PDL39" s="128"/>
      <c r="PDM39" s="128"/>
      <c r="PDN39" s="128"/>
      <c r="PDO39" s="127"/>
      <c r="PDP39" s="128"/>
      <c r="PDQ39" s="128"/>
      <c r="PDR39" s="128"/>
      <c r="PDS39" s="127"/>
      <c r="PDT39" s="128"/>
      <c r="PDU39" s="128"/>
      <c r="PDV39" s="128"/>
      <c r="PDW39" s="127"/>
      <c r="PDX39" s="128"/>
      <c r="PDY39" s="128"/>
      <c r="PDZ39" s="128"/>
      <c r="PEA39" s="127"/>
      <c r="PEB39" s="128"/>
      <c r="PEC39" s="128"/>
      <c r="PED39" s="128"/>
      <c r="PEE39" s="127"/>
      <c r="PEF39" s="128"/>
      <c r="PEG39" s="128"/>
      <c r="PEH39" s="128"/>
      <c r="PEI39" s="127"/>
      <c r="PEJ39" s="128"/>
      <c r="PEK39" s="128"/>
      <c r="PEL39" s="128"/>
      <c r="PEM39" s="127"/>
      <c r="PEN39" s="128"/>
      <c r="PEO39" s="128"/>
      <c r="PEP39" s="128"/>
      <c r="PEQ39" s="127"/>
      <c r="PER39" s="128"/>
      <c r="PES39" s="128"/>
      <c r="PET39" s="128"/>
      <c r="PEU39" s="127"/>
      <c r="PEV39" s="128"/>
      <c r="PEW39" s="128"/>
      <c r="PEX39" s="128"/>
      <c r="PEY39" s="127"/>
      <c r="PEZ39" s="128"/>
      <c r="PFA39" s="128"/>
      <c r="PFB39" s="128"/>
      <c r="PFC39" s="127"/>
      <c r="PFD39" s="128"/>
      <c r="PFE39" s="128"/>
      <c r="PFF39" s="128"/>
      <c r="PFG39" s="127"/>
      <c r="PFH39" s="128"/>
      <c r="PFI39" s="128"/>
      <c r="PFJ39" s="128"/>
      <c r="PFK39" s="127"/>
      <c r="PFL39" s="128"/>
      <c r="PFM39" s="128"/>
      <c r="PFN39" s="128"/>
      <c r="PFO39" s="127"/>
      <c r="PFP39" s="128"/>
      <c r="PFQ39" s="128"/>
      <c r="PFR39" s="128"/>
      <c r="PFS39" s="127"/>
      <c r="PFT39" s="128"/>
      <c r="PFU39" s="128"/>
      <c r="PFV39" s="128"/>
      <c r="PFW39" s="127"/>
      <c r="PFX39" s="128"/>
      <c r="PFY39" s="128"/>
      <c r="PFZ39" s="128"/>
      <c r="PGA39" s="127"/>
      <c r="PGB39" s="128"/>
      <c r="PGC39" s="128"/>
      <c r="PGD39" s="128"/>
      <c r="PGE39" s="127"/>
      <c r="PGF39" s="128"/>
      <c r="PGG39" s="128"/>
      <c r="PGH39" s="128"/>
      <c r="PGI39" s="127"/>
      <c r="PGJ39" s="128"/>
      <c r="PGK39" s="128"/>
      <c r="PGL39" s="128"/>
      <c r="PGM39" s="127"/>
      <c r="PGN39" s="128"/>
      <c r="PGO39" s="128"/>
      <c r="PGP39" s="128"/>
      <c r="PGQ39" s="127"/>
      <c r="PGR39" s="128"/>
      <c r="PGS39" s="128"/>
      <c r="PGT39" s="128"/>
      <c r="PGU39" s="127"/>
      <c r="PGV39" s="128"/>
      <c r="PGW39" s="128"/>
      <c r="PGX39" s="128"/>
      <c r="PGY39" s="127"/>
      <c r="PGZ39" s="128"/>
      <c r="PHA39" s="128"/>
      <c r="PHB39" s="128"/>
      <c r="PHC39" s="127"/>
      <c r="PHD39" s="128"/>
      <c r="PHE39" s="128"/>
      <c r="PHF39" s="128"/>
      <c r="PHG39" s="127"/>
      <c r="PHH39" s="128"/>
      <c r="PHI39" s="128"/>
      <c r="PHJ39" s="128"/>
      <c r="PHK39" s="127"/>
      <c r="PHL39" s="128"/>
      <c r="PHM39" s="128"/>
      <c r="PHN39" s="128"/>
      <c r="PHO39" s="127"/>
      <c r="PHP39" s="128"/>
      <c r="PHQ39" s="128"/>
      <c r="PHR39" s="128"/>
      <c r="PHS39" s="127"/>
      <c r="PHT39" s="128"/>
      <c r="PHU39" s="128"/>
      <c r="PHV39" s="128"/>
      <c r="PHW39" s="127"/>
      <c r="PHX39" s="128"/>
      <c r="PHY39" s="128"/>
      <c r="PHZ39" s="128"/>
      <c r="PIA39" s="127"/>
      <c r="PIB39" s="128"/>
      <c r="PIC39" s="128"/>
      <c r="PID39" s="128"/>
      <c r="PIE39" s="127"/>
      <c r="PIF39" s="128"/>
      <c r="PIG39" s="128"/>
      <c r="PIH39" s="128"/>
      <c r="PII39" s="127"/>
      <c r="PIJ39" s="128"/>
      <c r="PIK39" s="128"/>
      <c r="PIL39" s="128"/>
      <c r="PIM39" s="127"/>
      <c r="PIN39" s="128"/>
      <c r="PIO39" s="128"/>
      <c r="PIP39" s="128"/>
      <c r="PIQ39" s="127"/>
      <c r="PIR39" s="128"/>
      <c r="PIS39" s="128"/>
      <c r="PIT39" s="128"/>
      <c r="PIU39" s="127"/>
      <c r="PIV39" s="128"/>
      <c r="PIW39" s="128"/>
      <c r="PIX39" s="128"/>
      <c r="PIY39" s="127"/>
      <c r="PIZ39" s="128"/>
      <c r="PJA39" s="128"/>
      <c r="PJB39" s="128"/>
      <c r="PJC39" s="127"/>
      <c r="PJD39" s="128"/>
      <c r="PJE39" s="128"/>
      <c r="PJF39" s="128"/>
      <c r="PJG39" s="127"/>
      <c r="PJH39" s="128"/>
      <c r="PJI39" s="128"/>
      <c r="PJJ39" s="128"/>
      <c r="PJK39" s="127"/>
      <c r="PJL39" s="128"/>
      <c r="PJM39" s="128"/>
      <c r="PJN39" s="128"/>
      <c r="PJO39" s="127"/>
      <c r="PJP39" s="128"/>
      <c r="PJQ39" s="128"/>
      <c r="PJR39" s="128"/>
      <c r="PJS39" s="127"/>
      <c r="PJT39" s="128"/>
      <c r="PJU39" s="128"/>
      <c r="PJV39" s="128"/>
      <c r="PJW39" s="127"/>
      <c r="PJX39" s="128"/>
      <c r="PJY39" s="128"/>
      <c r="PJZ39" s="128"/>
      <c r="PKA39" s="127"/>
      <c r="PKB39" s="128"/>
      <c r="PKC39" s="128"/>
      <c r="PKD39" s="128"/>
      <c r="PKE39" s="127"/>
      <c r="PKF39" s="128"/>
      <c r="PKG39" s="128"/>
      <c r="PKH39" s="128"/>
      <c r="PKI39" s="127"/>
      <c r="PKJ39" s="128"/>
      <c r="PKK39" s="128"/>
      <c r="PKL39" s="128"/>
      <c r="PKM39" s="127"/>
      <c r="PKN39" s="128"/>
      <c r="PKO39" s="128"/>
      <c r="PKP39" s="128"/>
      <c r="PKQ39" s="127"/>
      <c r="PKR39" s="128"/>
      <c r="PKS39" s="128"/>
      <c r="PKT39" s="128"/>
      <c r="PKU39" s="127"/>
      <c r="PKV39" s="128"/>
      <c r="PKW39" s="128"/>
      <c r="PKX39" s="128"/>
      <c r="PKY39" s="127"/>
      <c r="PKZ39" s="128"/>
      <c r="PLA39" s="128"/>
      <c r="PLB39" s="128"/>
      <c r="PLC39" s="127"/>
      <c r="PLD39" s="128"/>
      <c r="PLE39" s="128"/>
      <c r="PLF39" s="128"/>
      <c r="PLG39" s="127"/>
      <c r="PLH39" s="128"/>
      <c r="PLI39" s="128"/>
      <c r="PLJ39" s="128"/>
      <c r="PLK39" s="127"/>
      <c r="PLL39" s="128"/>
      <c r="PLM39" s="128"/>
      <c r="PLN39" s="128"/>
      <c r="PLO39" s="127"/>
      <c r="PLP39" s="128"/>
      <c r="PLQ39" s="128"/>
      <c r="PLR39" s="128"/>
      <c r="PLS39" s="127"/>
      <c r="PLT39" s="128"/>
      <c r="PLU39" s="128"/>
      <c r="PLV39" s="128"/>
      <c r="PLW39" s="127"/>
      <c r="PLX39" s="128"/>
      <c r="PLY39" s="128"/>
      <c r="PLZ39" s="128"/>
      <c r="PMA39" s="127"/>
      <c r="PMB39" s="128"/>
      <c r="PMC39" s="128"/>
      <c r="PMD39" s="128"/>
      <c r="PME39" s="127"/>
      <c r="PMF39" s="128"/>
      <c r="PMG39" s="128"/>
      <c r="PMH39" s="128"/>
      <c r="PMI39" s="127"/>
      <c r="PMJ39" s="128"/>
      <c r="PMK39" s="128"/>
      <c r="PML39" s="128"/>
      <c r="PMM39" s="127"/>
      <c r="PMN39" s="128"/>
      <c r="PMO39" s="128"/>
      <c r="PMP39" s="128"/>
      <c r="PMQ39" s="127"/>
      <c r="PMR39" s="128"/>
      <c r="PMS39" s="128"/>
      <c r="PMT39" s="128"/>
      <c r="PMU39" s="127"/>
      <c r="PMV39" s="128"/>
      <c r="PMW39" s="128"/>
      <c r="PMX39" s="128"/>
      <c r="PMY39" s="127"/>
      <c r="PMZ39" s="128"/>
      <c r="PNA39" s="128"/>
      <c r="PNB39" s="128"/>
      <c r="PNC39" s="127"/>
      <c r="PND39" s="128"/>
      <c r="PNE39" s="128"/>
      <c r="PNF39" s="128"/>
      <c r="PNG39" s="127"/>
      <c r="PNH39" s="128"/>
      <c r="PNI39" s="128"/>
      <c r="PNJ39" s="128"/>
      <c r="PNK39" s="127"/>
      <c r="PNL39" s="128"/>
      <c r="PNM39" s="128"/>
      <c r="PNN39" s="128"/>
      <c r="PNO39" s="127"/>
      <c r="PNP39" s="128"/>
      <c r="PNQ39" s="128"/>
      <c r="PNR39" s="128"/>
      <c r="PNS39" s="127"/>
      <c r="PNT39" s="128"/>
      <c r="PNU39" s="128"/>
      <c r="PNV39" s="128"/>
      <c r="PNW39" s="127"/>
      <c r="PNX39" s="128"/>
      <c r="PNY39" s="128"/>
      <c r="PNZ39" s="128"/>
      <c r="POA39" s="127"/>
      <c r="POB39" s="128"/>
      <c r="POC39" s="128"/>
      <c r="POD39" s="128"/>
      <c r="POE39" s="127"/>
      <c r="POF39" s="128"/>
      <c r="POG39" s="128"/>
      <c r="POH39" s="128"/>
      <c r="POI39" s="127"/>
      <c r="POJ39" s="128"/>
      <c r="POK39" s="128"/>
      <c r="POL39" s="128"/>
      <c r="POM39" s="127"/>
      <c r="PON39" s="128"/>
      <c r="POO39" s="128"/>
      <c r="POP39" s="128"/>
      <c r="POQ39" s="127"/>
      <c r="POR39" s="128"/>
      <c r="POS39" s="128"/>
      <c r="POT39" s="128"/>
      <c r="POU39" s="127"/>
      <c r="POV39" s="128"/>
      <c r="POW39" s="128"/>
      <c r="POX39" s="128"/>
      <c r="POY39" s="127"/>
      <c r="POZ39" s="128"/>
      <c r="PPA39" s="128"/>
      <c r="PPB39" s="128"/>
      <c r="PPC39" s="127"/>
      <c r="PPD39" s="128"/>
      <c r="PPE39" s="128"/>
      <c r="PPF39" s="128"/>
      <c r="PPG39" s="127"/>
      <c r="PPH39" s="128"/>
      <c r="PPI39" s="128"/>
      <c r="PPJ39" s="128"/>
      <c r="PPK39" s="127"/>
      <c r="PPL39" s="128"/>
      <c r="PPM39" s="128"/>
      <c r="PPN39" s="128"/>
      <c r="PPO39" s="127"/>
      <c r="PPP39" s="128"/>
      <c r="PPQ39" s="128"/>
      <c r="PPR39" s="128"/>
      <c r="PPS39" s="127"/>
      <c r="PPT39" s="128"/>
      <c r="PPU39" s="128"/>
      <c r="PPV39" s="128"/>
      <c r="PPW39" s="127"/>
      <c r="PPX39" s="128"/>
      <c r="PPY39" s="128"/>
      <c r="PPZ39" s="128"/>
      <c r="PQA39" s="127"/>
      <c r="PQB39" s="128"/>
      <c r="PQC39" s="128"/>
      <c r="PQD39" s="128"/>
      <c r="PQE39" s="127"/>
      <c r="PQF39" s="128"/>
      <c r="PQG39" s="128"/>
      <c r="PQH39" s="128"/>
      <c r="PQI39" s="127"/>
      <c r="PQJ39" s="128"/>
      <c r="PQK39" s="128"/>
      <c r="PQL39" s="128"/>
      <c r="PQM39" s="127"/>
      <c r="PQN39" s="128"/>
      <c r="PQO39" s="128"/>
      <c r="PQP39" s="128"/>
      <c r="PQQ39" s="127"/>
      <c r="PQR39" s="128"/>
      <c r="PQS39" s="128"/>
      <c r="PQT39" s="128"/>
      <c r="PQU39" s="127"/>
      <c r="PQV39" s="128"/>
      <c r="PQW39" s="128"/>
      <c r="PQX39" s="128"/>
      <c r="PQY39" s="127"/>
      <c r="PQZ39" s="128"/>
      <c r="PRA39" s="128"/>
      <c r="PRB39" s="128"/>
      <c r="PRC39" s="127"/>
      <c r="PRD39" s="128"/>
      <c r="PRE39" s="128"/>
      <c r="PRF39" s="128"/>
      <c r="PRG39" s="127"/>
      <c r="PRH39" s="128"/>
      <c r="PRI39" s="128"/>
      <c r="PRJ39" s="128"/>
      <c r="PRK39" s="127"/>
      <c r="PRL39" s="128"/>
      <c r="PRM39" s="128"/>
      <c r="PRN39" s="128"/>
      <c r="PRO39" s="127"/>
      <c r="PRP39" s="128"/>
      <c r="PRQ39" s="128"/>
      <c r="PRR39" s="128"/>
      <c r="PRS39" s="127"/>
      <c r="PRT39" s="128"/>
      <c r="PRU39" s="128"/>
      <c r="PRV39" s="128"/>
      <c r="PRW39" s="127"/>
      <c r="PRX39" s="128"/>
      <c r="PRY39" s="128"/>
      <c r="PRZ39" s="128"/>
      <c r="PSA39" s="127"/>
      <c r="PSB39" s="128"/>
      <c r="PSC39" s="128"/>
      <c r="PSD39" s="128"/>
      <c r="PSE39" s="127"/>
      <c r="PSF39" s="128"/>
      <c r="PSG39" s="128"/>
      <c r="PSH39" s="128"/>
      <c r="PSI39" s="127"/>
      <c r="PSJ39" s="128"/>
      <c r="PSK39" s="128"/>
      <c r="PSL39" s="128"/>
      <c r="PSM39" s="127"/>
      <c r="PSN39" s="128"/>
      <c r="PSO39" s="128"/>
      <c r="PSP39" s="128"/>
      <c r="PSQ39" s="127"/>
      <c r="PSR39" s="128"/>
      <c r="PSS39" s="128"/>
      <c r="PST39" s="128"/>
      <c r="PSU39" s="127"/>
      <c r="PSV39" s="128"/>
      <c r="PSW39" s="128"/>
      <c r="PSX39" s="128"/>
      <c r="PSY39" s="127"/>
      <c r="PSZ39" s="128"/>
      <c r="PTA39" s="128"/>
      <c r="PTB39" s="128"/>
      <c r="PTC39" s="127"/>
      <c r="PTD39" s="128"/>
      <c r="PTE39" s="128"/>
      <c r="PTF39" s="128"/>
      <c r="PTG39" s="127"/>
      <c r="PTH39" s="128"/>
      <c r="PTI39" s="128"/>
      <c r="PTJ39" s="128"/>
      <c r="PTK39" s="127"/>
      <c r="PTL39" s="128"/>
      <c r="PTM39" s="128"/>
      <c r="PTN39" s="128"/>
      <c r="PTO39" s="127"/>
      <c r="PTP39" s="128"/>
      <c r="PTQ39" s="128"/>
      <c r="PTR39" s="128"/>
      <c r="PTS39" s="127"/>
      <c r="PTT39" s="128"/>
      <c r="PTU39" s="128"/>
      <c r="PTV39" s="128"/>
      <c r="PTW39" s="127"/>
      <c r="PTX39" s="128"/>
      <c r="PTY39" s="128"/>
      <c r="PTZ39" s="128"/>
      <c r="PUA39" s="127"/>
      <c r="PUB39" s="128"/>
      <c r="PUC39" s="128"/>
      <c r="PUD39" s="128"/>
      <c r="PUE39" s="127"/>
      <c r="PUF39" s="128"/>
      <c r="PUG39" s="128"/>
      <c r="PUH39" s="128"/>
      <c r="PUI39" s="127"/>
      <c r="PUJ39" s="128"/>
      <c r="PUK39" s="128"/>
      <c r="PUL39" s="128"/>
      <c r="PUM39" s="127"/>
      <c r="PUN39" s="128"/>
      <c r="PUO39" s="128"/>
      <c r="PUP39" s="128"/>
      <c r="PUQ39" s="127"/>
      <c r="PUR39" s="128"/>
      <c r="PUS39" s="128"/>
      <c r="PUT39" s="128"/>
      <c r="PUU39" s="127"/>
      <c r="PUV39" s="128"/>
      <c r="PUW39" s="128"/>
      <c r="PUX39" s="128"/>
      <c r="PUY39" s="127"/>
      <c r="PUZ39" s="128"/>
      <c r="PVA39" s="128"/>
      <c r="PVB39" s="128"/>
      <c r="PVC39" s="127"/>
      <c r="PVD39" s="128"/>
      <c r="PVE39" s="128"/>
      <c r="PVF39" s="128"/>
      <c r="PVG39" s="127"/>
      <c r="PVH39" s="128"/>
      <c r="PVI39" s="128"/>
      <c r="PVJ39" s="128"/>
      <c r="PVK39" s="127"/>
      <c r="PVL39" s="128"/>
      <c r="PVM39" s="128"/>
      <c r="PVN39" s="128"/>
      <c r="PVO39" s="127"/>
      <c r="PVP39" s="128"/>
      <c r="PVQ39" s="128"/>
      <c r="PVR39" s="128"/>
      <c r="PVS39" s="127"/>
      <c r="PVT39" s="128"/>
      <c r="PVU39" s="128"/>
      <c r="PVV39" s="128"/>
      <c r="PVW39" s="127"/>
      <c r="PVX39" s="128"/>
      <c r="PVY39" s="128"/>
      <c r="PVZ39" s="128"/>
      <c r="PWA39" s="127"/>
      <c r="PWB39" s="128"/>
      <c r="PWC39" s="128"/>
      <c r="PWD39" s="128"/>
      <c r="PWE39" s="127"/>
      <c r="PWF39" s="128"/>
      <c r="PWG39" s="128"/>
      <c r="PWH39" s="128"/>
      <c r="PWI39" s="127"/>
      <c r="PWJ39" s="128"/>
      <c r="PWK39" s="128"/>
      <c r="PWL39" s="128"/>
      <c r="PWM39" s="127"/>
      <c r="PWN39" s="128"/>
      <c r="PWO39" s="128"/>
      <c r="PWP39" s="128"/>
      <c r="PWQ39" s="127"/>
      <c r="PWR39" s="128"/>
      <c r="PWS39" s="128"/>
      <c r="PWT39" s="128"/>
      <c r="PWU39" s="127"/>
      <c r="PWV39" s="128"/>
      <c r="PWW39" s="128"/>
      <c r="PWX39" s="128"/>
      <c r="PWY39" s="127"/>
      <c r="PWZ39" s="128"/>
      <c r="PXA39" s="128"/>
      <c r="PXB39" s="128"/>
      <c r="PXC39" s="127"/>
      <c r="PXD39" s="128"/>
      <c r="PXE39" s="128"/>
      <c r="PXF39" s="128"/>
      <c r="PXG39" s="127"/>
      <c r="PXH39" s="128"/>
      <c r="PXI39" s="128"/>
      <c r="PXJ39" s="128"/>
      <c r="PXK39" s="127"/>
      <c r="PXL39" s="128"/>
      <c r="PXM39" s="128"/>
      <c r="PXN39" s="128"/>
      <c r="PXO39" s="127"/>
      <c r="PXP39" s="128"/>
      <c r="PXQ39" s="128"/>
      <c r="PXR39" s="128"/>
      <c r="PXS39" s="127"/>
      <c r="PXT39" s="128"/>
      <c r="PXU39" s="128"/>
      <c r="PXV39" s="128"/>
      <c r="PXW39" s="127"/>
      <c r="PXX39" s="128"/>
      <c r="PXY39" s="128"/>
      <c r="PXZ39" s="128"/>
      <c r="PYA39" s="127"/>
      <c r="PYB39" s="128"/>
      <c r="PYC39" s="128"/>
      <c r="PYD39" s="128"/>
      <c r="PYE39" s="127"/>
      <c r="PYF39" s="128"/>
      <c r="PYG39" s="128"/>
      <c r="PYH39" s="128"/>
      <c r="PYI39" s="127"/>
      <c r="PYJ39" s="128"/>
      <c r="PYK39" s="128"/>
      <c r="PYL39" s="128"/>
      <c r="PYM39" s="127"/>
      <c r="PYN39" s="128"/>
      <c r="PYO39" s="128"/>
      <c r="PYP39" s="128"/>
      <c r="PYQ39" s="127"/>
      <c r="PYR39" s="128"/>
      <c r="PYS39" s="128"/>
      <c r="PYT39" s="128"/>
      <c r="PYU39" s="127"/>
      <c r="PYV39" s="128"/>
      <c r="PYW39" s="128"/>
      <c r="PYX39" s="128"/>
      <c r="PYY39" s="127"/>
      <c r="PYZ39" s="128"/>
      <c r="PZA39" s="128"/>
      <c r="PZB39" s="128"/>
      <c r="PZC39" s="127"/>
      <c r="PZD39" s="128"/>
      <c r="PZE39" s="128"/>
      <c r="PZF39" s="128"/>
      <c r="PZG39" s="127"/>
      <c r="PZH39" s="128"/>
      <c r="PZI39" s="128"/>
      <c r="PZJ39" s="128"/>
      <c r="PZK39" s="127"/>
      <c r="PZL39" s="128"/>
      <c r="PZM39" s="128"/>
      <c r="PZN39" s="128"/>
      <c r="PZO39" s="127"/>
      <c r="PZP39" s="128"/>
      <c r="PZQ39" s="128"/>
      <c r="PZR39" s="128"/>
      <c r="PZS39" s="127"/>
      <c r="PZT39" s="128"/>
      <c r="PZU39" s="128"/>
      <c r="PZV39" s="128"/>
      <c r="PZW39" s="127"/>
      <c r="PZX39" s="128"/>
      <c r="PZY39" s="128"/>
      <c r="PZZ39" s="128"/>
      <c r="QAA39" s="127"/>
      <c r="QAB39" s="128"/>
      <c r="QAC39" s="128"/>
      <c r="QAD39" s="128"/>
      <c r="QAE39" s="127"/>
      <c r="QAF39" s="128"/>
      <c r="QAG39" s="128"/>
      <c r="QAH39" s="128"/>
      <c r="QAI39" s="127"/>
      <c r="QAJ39" s="128"/>
      <c r="QAK39" s="128"/>
      <c r="QAL39" s="128"/>
      <c r="QAM39" s="127"/>
      <c r="QAN39" s="128"/>
      <c r="QAO39" s="128"/>
      <c r="QAP39" s="128"/>
      <c r="QAQ39" s="127"/>
      <c r="QAR39" s="128"/>
      <c r="QAS39" s="128"/>
      <c r="QAT39" s="128"/>
      <c r="QAU39" s="127"/>
      <c r="QAV39" s="128"/>
      <c r="QAW39" s="128"/>
      <c r="QAX39" s="128"/>
      <c r="QAY39" s="127"/>
      <c r="QAZ39" s="128"/>
      <c r="QBA39" s="128"/>
      <c r="QBB39" s="128"/>
      <c r="QBC39" s="127"/>
      <c r="QBD39" s="128"/>
      <c r="QBE39" s="128"/>
      <c r="QBF39" s="128"/>
      <c r="QBG39" s="127"/>
      <c r="QBH39" s="128"/>
      <c r="QBI39" s="128"/>
      <c r="QBJ39" s="128"/>
      <c r="QBK39" s="127"/>
      <c r="QBL39" s="128"/>
      <c r="QBM39" s="128"/>
      <c r="QBN39" s="128"/>
      <c r="QBO39" s="127"/>
      <c r="QBP39" s="128"/>
      <c r="QBQ39" s="128"/>
      <c r="QBR39" s="128"/>
      <c r="QBS39" s="127"/>
      <c r="QBT39" s="128"/>
      <c r="QBU39" s="128"/>
      <c r="QBV39" s="128"/>
      <c r="QBW39" s="127"/>
      <c r="QBX39" s="128"/>
      <c r="QBY39" s="128"/>
      <c r="QBZ39" s="128"/>
      <c r="QCA39" s="127"/>
      <c r="QCB39" s="128"/>
      <c r="QCC39" s="128"/>
      <c r="QCD39" s="128"/>
      <c r="QCE39" s="127"/>
      <c r="QCF39" s="128"/>
      <c r="QCG39" s="128"/>
      <c r="QCH39" s="128"/>
      <c r="QCI39" s="127"/>
      <c r="QCJ39" s="128"/>
      <c r="QCK39" s="128"/>
      <c r="QCL39" s="128"/>
      <c r="QCM39" s="127"/>
      <c r="QCN39" s="128"/>
      <c r="QCO39" s="128"/>
      <c r="QCP39" s="128"/>
      <c r="QCQ39" s="127"/>
      <c r="QCR39" s="128"/>
      <c r="QCS39" s="128"/>
      <c r="QCT39" s="128"/>
      <c r="QCU39" s="127"/>
      <c r="QCV39" s="128"/>
      <c r="QCW39" s="128"/>
      <c r="QCX39" s="128"/>
      <c r="QCY39" s="127"/>
      <c r="QCZ39" s="128"/>
      <c r="QDA39" s="128"/>
      <c r="QDB39" s="128"/>
      <c r="QDC39" s="127"/>
      <c r="QDD39" s="128"/>
      <c r="QDE39" s="128"/>
      <c r="QDF39" s="128"/>
      <c r="QDG39" s="127"/>
      <c r="QDH39" s="128"/>
      <c r="QDI39" s="128"/>
      <c r="QDJ39" s="128"/>
      <c r="QDK39" s="127"/>
      <c r="QDL39" s="128"/>
      <c r="QDM39" s="128"/>
      <c r="QDN39" s="128"/>
      <c r="QDO39" s="127"/>
      <c r="QDP39" s="128"/>
      <c r="QDQ39" s="128"/>
      <c r="QDR39" s="128"/>
      <c r="QDS39" s="127"/>
      <c r="QDT39" s="128"/>
      <c r="QDU39" s="128"/>
      <c r="QDV39" s="128"/>
      <c r="QDW39" s="127"/>
      <c r="QDX39" s="128"/>
      <c r="QDY39" s="128"/>
      <c r="QDZ39" s="128"/>
      <c r="QEA39" s="127"/>
      <c r="QEB39" s="128"/>
      <c r="QEC39" s="128"/>
      <c r="QED39" s="128"/>
      <c r="QEE39" s="127"/>
      <c r="QEF39" s="128"/>
      <c r="QEG39" s="128"/>
      <c r="QEH39" s="128"/>
      <c r="QEI39" s="127"/>
      <c r="QEJ39" s="128"/>
      <c r="QEK39" s="128"/>
      <c r="QEL39" s="128"/>
      <c r="QEM39" s="127"/>
      <c r="QEN39" s="128"/>
      <c r="QEO39" s="128"/>
      <c r="QEP39" s="128"/>
      <c r="QEQ39" s="127"/>
      <c r="QER39" s="128"/>
      <c r="QES39" s="128"/>
      <c r="QET39" s="128"/>
      <c r="QEU39" s="127"/>
      <c r="QEV39" s="128"/>
      <c r="QEW39" s="128"/>
      <c r="QEX39" s="128"/>
      <c r="QEY39" s="127"/>
      <c r="QEZ39" s="128"/>
      <c r="QFA39" s="128"/>
      <c r="QFB39" s="128"/>
      <c r="QFC39" s="127"/>
      <c r="QFD39" s="128"/>
      <c r="QFE39" s="128"/>
      <c r="QFF39" s="128"/>
      <c r="QFG39" s="127"/>
      <c r="QFH39" s="128"/>
      <c r="QFI39" s="128"/>
      <c r="QFJ39" s="128"/>
      <c r="QFK39" s="127"/>
      <c r="QFL39" s="128"/>
      <c r="QFM39" s="128"/>
      <c r="QFN39" s="128"/>
      <c r="QFO39" s="127"/>
      <c r="QFP39" s="128"/>
      <c r="QFQ39" s="128"/>
      <c r="QFR39" s="128"/>
      <c r="QFS39" s="127"/>
      <c r="QFT39" s="128"/>
      <c r="QFU39" s="128"/>
      <c r="QFV39" s="128"/>
      <c r="QFW39" s="127"/>
      <c r="QFX39" s="128"/>
      <c r="QFY39" s="128"/>
      <c r="QFZ39" s="128"/>
      <c r="QGA39" s="127"/>
      <c r="QGB39" s="128"/>
      <c r="QGC39" s="128"/>
      <c r="QGD39" s="128"/>
      <c r="QGE39" s="127"/>
      <c r="QGF39" s="128"/>
      <c r="QGG39" s="128"/>
      <c r="QGH39" s="128"/>
      <c r="QGI39" s="127"/>
      <c r="QGJ39" s="128"/>
      <c r="QGK39" s="128"/>
      <c r="QGL39" s="128"/>
      <c r="QGM39" s="127"/>
      <c r="QGN39" s="128"/>
      <c r="QGO39" s="128"/>
      <c r="QGP39" s="128"/>
      <c r="QGQ39" s="127"/>
      <c r="QGR39" s="128"/>
      <c r="QGS39" s="128"/>
      <c r="QGT39" s="128"/>
      <c r="QGU39" s="127"/>
      <c r="QGV39" s="128"/>
      <c r="QGW39" s="128"/>
      <c r="QGX39" s="128"/>
      <c r="QGY39" s="127"/>
      <c r="QGZ39" s="128"/>
      <c r="QHA39" s="128"/>
      <c r="QHB39" s="128"/>
      <c r="QHC39" s="127"/>
      <c r="QHD39" s="128"/>
      <c r="QHE39" s="128"/>
      <c r="QHF39" s="128"/>
      <c r="QHG39" s="127"/>
      <c r="QHH39" s="128"/>
      <c r="QHI39" s="128"/>
      <c r="QHJ39" s="128"/>
      <c r="QHK39" s="127"/>
      <c r="QHL39" s="128"/>
      <c r="QHM39" s="128"/>
      <c r="QHN39" s="128"/>
      <c r="QHO39" s="127"/>
      <c r="QHP39" s="128"/>
      <c r="QHQ39" s="128"/>
      <c r="QHR39" s="128"/>
      <c r="QHS39" s="127"/>
      <c r="QHT39" s="128"/>
      <c r="QHU39" s="128"/>
      <c r="QHV39" s="128"/>
      <c r="QHW39" s="127"/>
      <c r="QHX39" s="128"/>
      <c r="QHY39" s="128"/>
      <c r="QHZ39" s="128"/>
      <c r="QIA39" s="127"/>
      <c r="QIB39" s="128"/>
      <c r="QIC39" s="128"/>
      <c r="QID39" s="128"/>
      <c r="QIE39" s="127"/>
      <c r="QIF39" s="128"/>
      <c r="QIG39" s="128"/>
      <c r="QIH39" s="128"/>
      <c r="QII39" s="127"/>
      <c r="QIJ39" s="128"/>
      <c r="QIK39" s="128"/>
      <c r="QIL39" s="128"/>
      <c r="QIM39" s="127"/>
      <c r="QIN39" s="128"/>
      <c r="QIO39" s="128"/>
      <c r="QIP39" s="128"/>
      <c r="QIQ39" s="127"/>
      <c r="QIR39" s="128"/>
      <c r="QIS39" s="128"/>
      <c r="QIT39" s="128"/>
      <c r="QIU39" s="127"/>
      <c r="QIV39" s="128"/>
      <c r="QIW39" s="128"/>
      <c r="QIX39" s="128"/>
      <c r="QIY39" s="127"/>
      <c r="QIZ39" s="128"/>
      <c r="QJA39" s="128"/>
      <c r="QJB39" s="128"/>
      <c r="QJC39" s="127"/>
      <c r="QJD39" s="128"/>
      <c r="QJE39" s="128"/>
      <c r="QJF39" s="128"/>
      <c r="QJG39" s="127"/>
      <c r="QJH39" s="128"/>
      <c r="QJI39" s="128"/>
      <c r="QJJ39" s="128"/>
      <c r="QJK39" s="127"/>
      <c r="QJL39" s="128"/>
      <c r="QJM39" s="128"/>
      <c r="QJN39" s="128"/>
      <c r="QJO39" s="127"/>
      <c r="QJP39" s="128"/>
      <c r="QJQ39" s="128"/>
      <c r="QJR39" s="128"/>
      <c r="QJS39" s="127"/>
      <c r="QJT39" s="128"/>
      <c r="QJU39" s="128"/>
      <c r="QJV39" s="128"/>
      <c r="QJW39" s="127"/>
      <c r="QJX39" s="128"/>
      <c r="QJY39" s="128"/>
      <c r="QJZ39" s="128"/>
      <c r="QKA39" s="127"/>
      <c r="QKB39" s="128"/>
      <c r="QKC39" s="128"/>
      <c r="QKD39" s="128"/>
      <c r="QKE39" s="127"/>
      <c r="QKF39" s="128"/>
      <c r="QKG39" s="128"/>
      <c r="QKH39" s="128"/>
      <c r="QKI39" s="127"/>
      <c r="QKJ39" s="128"/>
      <c r="QKK39" s="128"/>
      <c r="QKL39" s="128"/>
      <c r="QKM39" s="127"/>
      <c r="QKN39" s="128"/>
      <c r="QKO39" s="128"/>
      <c r="QKP39" s="128"/>
      <c r="QKQ39" s="127"/>
      <c r="QKR39" s="128"/>
      <c r="QKS39" s="128"/>
      <c r="QKT39" s="128"/>
      <c r="QKU39" s="127"/>
      <c r="QKV39" s="128"/>
      <c r="QKW39" s="128"/>
      <c r="QKX39" s="128"/>
      <c r="QKY39" s="127"/>
      <c r="QKZ39" s="128"/>
      <c r="QLA39" s="128"/>
      <c r="QLB39" s="128"/>
      <c r="QLC39" s="127"/>
      <c r="QLD39" s="128"/>
      <c r="QLE39" s="128"/>
      <c r="QLF39" s="128"/>
      <c r="QLG39" s="127"/>
      <c r="QLH39" s="128"/>
      <c r="QLI39" s="128"/>
      <c r="QLJ39" s="128"/>
      <c r="QLK39" s="127"/>
      <c r="QLL39" s="128"/>
      <c r="QLM39" s="128"/>
      <c r="QLN39" s="128"/>
      <c r="QLO39" s="127"/>
      <c r="QLP39" s="128"/>
      <c r="QLQ39" s="128"/>
      <c r="QLR39" s="128"/>
      <c r="QLS39" s="127"/>
      <c r="QLT39" s="128"/>
      <c r="QLU39" s="128"/>
      <c r="QLV39" s="128"/>
      <c r="QLW39" s="127"/>
      <c r="QLX39" s="128"/>
      <c r="QLY39" s="128"/>
      <c r="QLZ39" s="128"/>
      <c r="QMA39" s="127"/>
      <c r="QMB39" s="128"/>
      <c r="QMC39" s="128"/>
      <c r="QMD39" s="128"/>
      <c r="QME39" s="127"/>
      <c r="QMF39" s="128"/>
      <c r="QMG39" s="128"/>
      <c r="QMH39" s="128"/>
      <c r="QMI39" s="127"/>
      <c r="QMJ39" s="128"/>
      <c r="QMK39" s="128"/>
      <c r="QML39" s="128"/>
      <c r="QMM39" s="127"/>
      <c r="QMN39" s="128"/>
      <c r="QMO39" s="128"/>
      <c r="QMP39" s="128"/>
      <c r="QMQ39" s="127"/>
      <c r="QMR39" s="128"/>
      <c r="QMS39" s="128"/>
      <c r="QMT39" s="128"/>
      <c r="QMU39" s="127"/>
      <c r="QMV39" s="128"/>
      <c r="QMW39" s="128"/>
      <c r="QMX39" s="128"/>
      <c r="QMY39" s="127"/>
      <c r="QMZ39" s="128"/>
      <c r="QNA39" s="128"/>
      <c r="QNB39" s="128"/>
      <c r="QNC39" s="127"/>
      <c r="QND39" s="128"/>
      <c r="QNE39" s="128"/>
      <c r="QNF39" s="128"/>
      <c r="QNG39" s="127"/>
      <c r="QNH39" s="128"/>
      <c r="QNI39" s="128"/>
      <c r="QNJ39" s="128"/>
      <c r="QNK39" s="127"/>
      <c r="QNL39" s="128"/>
      <c r="QNM39" s="128"/>
      <c r="QNN39" s="128"/>
      <c r="QNO39" s="127"/>
      <c r="QNP39" s="128"/>
      <c r="QNQ39" s="128"/>
      <c r="QNR39" s="128"/>
      <c r="QNS39" s="127"/>
      <c r="QNT39" s="128"/>
      <c r="QNU39" s="128"/>
      <c r="QNV39" s="128"/>
      <c r="QNW39" s="127"/>
      <c r="QNX39" s="128"/>
      <c r="QNY39" s="128"/>
      <c r="QNZ39" s="128"/>
      <c r="QOA39" s="127"/>
      <c r="QOB39" s="128"/>
      <c r="QOC39" s="128"/>
      <c r="QOD39" s="128"/>
      <c r="QOE39" s="127"/>
      <c r="QOF39" s="128"/>
      <c r="QOG39" s="128"/>
      <c r="QOH39" s="128"/>
      <c r="QOI39" s="127"/>
      <c r="QOJ39" s="128"/>
      <c r="QOK39" s="128"/>
      <c r="QOL39" s="128"/>
      <c r="QOM39" s="127"/>
      <c r="QON39" s="128"/>
      <c r="QOO39" s="128"/>
      <c r="QOP39" s="128"/>
      <c r="QOQ39" s="127"/>
      <c r="QOR39" s="128"/>
      <c r="QOS39" s="128"/>
      <c r="QOT39" s="128"/>
      <c r="QOU39" s="127"/>
      <c r="QOV39" s="128"/>
      <c r="QOW39" s="128"/>
      <c r="QOX39" s="128"/>
      <c r="QOY39" s="127"/>
      <c r="QOZ39" s="128"/>
      <c r="QPA39" s="128"/>
      <c r="QPB39" s="128"/>
      <c r="QPC39" s="127"/>
      <c r="QPD39" s="128"/>
      <c r="QPE39" s="128"/>
      <c r="QPF39" s="128"/>
      <c r="QPG39" s="127"/>
      <c r="QPH39" s="128"/>
      <c r="QPI39" s="128"/>
      <c r="QPJ39" s="128"/>
      <c r="QPK39" s="127"/>
      <c r="QPL39" s="128"/>
      <c r="QPM39" s="128"/>
      <c r="QPN39" s="128"/>
      <c r="QPO39" s="127"/>
      <c r="QPP39" s="128"/>
      <c r="QPQ39" s="128"/>
      <c r="QPR39" s="128"/>
      <c r="QPS39" s="127"/>
      <c r="QPT39" s="128"/>
      <c r="QPU39" s="128"/>
      <c r="QPV39" s="128"/>
      <c r="QPW39" s="127"/>
      <c r="QPX39" s="128"/>
      <c r="QPY39" s="128"/>
      <c r="QPZ39" s="128"/>
      <c r="QQA39" s="127"/>
      <c r="QQB39" s="128"/>
      <c r="QQC39" s="128"/>
      <c r="QQD39" s="128"/>
      <c r="QQE39" s="127"/>
      <c r="QQF39" s="128"/>
      <c r="QQG39" s="128"/>
      <c r="QQH39" s="128"/>
      <c r="QQI39" s="127"/>
      <c r="QQJ39" s="128"/>
      <c r="QQK39" s="128"/>
      <c r="QQL39" s="128"/>
      <c r="QQM39" s="127"/>
      <c r="QQN39" s="128"/>
      <c r="QQO39" s="128"/>
      <c r="QQP39" s="128"/>
      <c r="QQQ39" s="127"/>
      <c r="QQR39" s="128"/>
      <c r="QQS39" s="128"/>
      <c r="QQT39" s="128"/>
      <c r="QQU39" s="127"/>
      <c r="QQV39" s="128"/>
      <c r="QQW39" s="128"/>
      <c r="QQX39" s="128"/>
      <c r="QQY39" s="127"/>
      <c r="QQZ39" s="128"/>
      <c r="QRA39" s="128"/>
      <c r="QRB39" s="128"/>
      <c r="QRC39" s="127"/>
      <c r="QRD39" s="128"/>
      <c r="QRE39" s="128"/>
      <c r="QRF39" s="128"/>
      <c r="QRG39" s="127"/>
      <c r="QRH39" s="128"/>
      <c r="QRI39" s="128"/>
      <c r="QRJ39" s="128"/>
      <c r="QRK39" s="127"/>
      <c r="QRL39" s="128"/>
      <c r="QRM39" s="128"/>
      <c r="QRN39" s="128"/>
      <c r="QRO39" s="127"/>
      <c r="QRP39" s="128"/>
      <c r="QRQ39" s="128"/>
      <c r="QRR39" s="128"/>
      <c r="QRS39" s="127"/>
      <c r="QRT39" s="128"/>
      <c r="QRU39" s="128"/>
      <c r="QRV39" s="128"/>
      <c r="QRW39" s="127"/>
      <c r="QRX39" s="128"/>
      <c r="QRY39" s="128"/>
      <c r="QRZ39" s="128"/>
      <c r="QSA39" s="127"/>
      <c r="QSB39" s="128"/>
      <c r="QSC39" s="128"/>
      <c r="QSD39" s="128"/>
      <c r="QSE39" s="127"/>
      <c r="QSF39" s="128"/>
      <c r="QSG39" s="128"/>
      <c r="QSH39" s="128"/>
      <c r="QSI39" s="127"/>
      <c r="QSJ39" s="128"/>
      <c r="QSK39" s="128"/>
      <c r="QSL39" s="128"/>
      <c r="QSM39" s="127"/>
      <c r="QSN39" s="128"/>
      <c r="QSO39" s="128"/>
      <c r="QSP39" s="128"/>
      <c r="QSQ39" s="127"/>
      <c r="QSR39" s="128"/>
      <c r="QSS39" s="128"/>
      <c r="QST39" s="128"/>
      <c r="QSU39" s="127"/>
      <c r="QSV39" s="128"/>
      <c r="QSW39" s="128"/>
      <c r="QSX39" s="128"/>
      <c r="QSY39" s="127"/>
      <c r="QSZ39" s="128"/>
      <c r="QTA39" s="128"/>
      <c r="QTB39" s="128"/>
      <c r="QTC39" s="127"/>
      <c r="QTD39" s="128"/>
      <c r="QTE39" s="128"/>
      <c r="QTF39" s="128"/>
      <c r="QTG39" s="127"/>
      <c r="QTH39" s="128"/>
      <c r="QTI39" s="128"/>
      <c r="QTJ39" s="128"/>
      <c r="QTK39" s="127"/>
      <c r="QTL39" s="128"/>
      <c r="QTM39" s="128"/>
      <c r="QTN39" s="128"/>
      <c r="QTO39" s="127"/>
      <c r="QTP39" s="128"/>
      <c r="QTQ39" s="128"/>
      <c r="QTR39" s="128"/>
      <c r="QTS39" s="127"/>
      <c r="QTT39" s="128"/>
      <c r="QTU39" s="128"/>
      <c r="QTV39" s="128"/>
      <c r="QTW39" s="127"/>
      <c r="QTX39" s="128"/>
      <c r="QTY39" s="128"/>
      <c r="QTZ39" s="128"/>
      <c r="QUA39" s="127"/>
      <c r="QUB39" s="128"/>
      <c r="QUC39" s="128"/>
      <c r="QUD39" s="128"/>
      <c r="QUE39" s="127"/>
      <c r="QUF39" s="128"/>
      <c r="QUG39" s="128"/>
      <c r="QUH39" s="128"/>
      <c r="QUI39" s="127"/>
      <c r="QUJ39" s="128"/>
      <c r="QUK39" s="128"/>
      <c r="QUL39" s="128"/>
      <c r="QUM39" s="127"/>
      <c r="QUN39" s="128"/>
      <c r="QUO39" s="128"/>
      <c r="QUP39" s="128"/>
      <c r="QUQ39" s="127"/>
      <c r="QUR39" s="128"/>
      <c r="QUS39" s="128"/>
      <c r="QUT39" s="128"/>
      <c r="QUU39" s="127"/>
      <c r="QUV39" s="128"/>
      <c r="QUW39" s="128"/>
      <c r="QUX39" s="128"/>
      <c r="QUY39" s="127"/>
      <c r="QUZ39" s="128"/>
      <c r="QVA39" s="128"/>
      <c r="QVB39" s="128"/>
      <c r="QVC39" s="127"/>
      <c r="QVD39" s="128"/>
      <c r="QVE39" s="128"/>
      <c r="QVF39" s="128"/>
      <c r="QVG39" s="127"/>
      <c r="QVH39" s="128"/>
      <c r="QVI39" s="128"/>
      <c r="QVJ39" s="128"/>
      <c r="QVK39" s="127"/>
      <c r="QVL39" s="128"/>
      <c r="QVM39" s="128"/>
      <c r="QVN39" s="128"/>
      <c r="QVO39" s="127"/>
      <c r="QVP39" s="128"/>
      <c r="QVQ39" s="128"/>
      <c r="QVR39" s="128"/>
      <c r="QVS39" s="127"/>
      <c r="QVT39" s="128"/>
      <c r="QVU39" s="128"/>
      <c r="QVV39" s="128"/>
      <c r="QVW39" s="127"/>
      <c r="QVX39" s="128"/>
      <c r="QVY39" s="128"/>
      <c r="QVZ39" s="128"/>
      <c r="QWA39" s="127"/>
      <c r="QWB39" s="128"/>
      <c r="QWC39" s="128"/>
      <c r="QWD39" s="128"/>
      <c r="QWE39" s="127"/>
      <c r="QWF39" s="128"/>
      <c r="QWG39" s="128"/>
      <c r="QWH39" s="128"/>
      <c r="QWI39" s="127"/>
      <c r="QWJ39" s="128"/>
      <c r="QWK39" s="128"/>
      <c r="QWL39" s="128"/>
      <c r="QWM39" s="127"/>
      <c r="QWN39" s="128"/>
      <c r="QWO39" s="128"/>
      <c r="QWP39" s="128"/>
      <c r="QWQ39" s="127"/>
      <c r="QWR39" s="128"/>
      <c r="QWS39" s="128"/>
      <c r="QWT39" s="128"/>
      <c r="QWU39" s="127"/>
      <c r="QWV39" s="128"/>
      <c r="QWW39" s="128"/>
      <c r="QWX39" s="128"/>
      <c r="QWY39" s="127"/>
      <c r="QWZ39" s="128"/>
      <c r="QXA39" s="128"/>
      <c r="QXB39" s="128"/>
      <c r="QXC39" s="127"/>
      <c r="QXD39" s="128"/>
      <c r="QXE39" s="128"/>
      <c r="QXF39" s="128"/>
      <c r="QXG39" s="127"/>
      <c r="QXH39" s="128"/>
      <c r="QXI39" s="128"/>
      <c r="QXJ39" s="128"/>
      <c r="QXK39" s="127"/>
      <c r="QXL39" s="128"/>
      <c r="QXM39" s="128"/>
      <c r="QXN39" s="128"/>
      <c r="QXO39" s="127"/>
      <c r="QXP39" s="128"/>
      <c r="QXQ39" s="128"/>
      <c r="QXR39" s="128"/>
      <c r="QXS39" s="127"/>
      <c r="QXT39" s="128"/>
      <c r="QXU39" s="128"/>
      <c r="QXV39" s="128"/>
      <c r="QXW39" s="127"/>
      <c r="QXX39" s="128"/>
      <c r="QXY39" s="128"/>
      <c r="QXZ39" s="128"/>
      <c r="QYA39" s="127"/>
      <c r="QYB39" s="128"/>
      <c r="QYC39" s="128"/>
      <c r="QYD39" s="128"/>
      <c r="QYE39" s="127"/>
      <c r="QYF39" s="128"/>
      <c r="QYG39" s="128"/>
      <c r="QYH39" s="128"/>
      <c r="QYI39" s="127"/>
      <c r="QYJ39" s="128"/>
      <c r="QYK39" s="128"/>
      <c r="QYL39" s="128"/>
      <c r="QYM39" s="127"/>
      <c r="QYN39" s="128"/>
      <c r="QYO39" s="128"/>
      <c r="QYP39" s="128"/>
      <c r="QYQ39" s="127"/>
      <c r="QYR39" s="128"/>
      <c r="QYS39" s="128"/>
      <c r="QYT39" s="128"/>
      <c r="QYU39" s="127"/>
      <c r="QYV39" s="128"/>
      <c r="QYW39" s="128"/>
      <c r="QYX39" s="128"/>
      <c r="QYY39" s="127"/>
      <c r="QYZ39" s="128"/>
      <c r="QZA39" s="128"/>
      <c r="QZB39" s="128"/>
      <c r="QZC39" s="127"/>
      <c r="QZD39" s="128"/>
      <c r="QZE39" s="128"/>
      <c r="QZF39" s="128"/>
      <c r="QZG39" s="127"/>
      <c r="QZH39" s="128"/>
      <c r="QZI39" s="128"/>
      <c r="QZJ39" s="128"/>
      <c r="QZK39" s="127"/>
      <c r="QZL39" s="128"/>
      <c r="QZM39" s="128"/>
      <c r="QZN39" s="128"/>
      <c r="QZO39" s="127"/>
      <c r="QZP39" s="128"/>
      <c r="QZQ39" s="128"/>
      <c r="QZR39" s="128"/>
      <c r="QZS39" s="127"/>
      <c r="QZT39" s="128"/>
      <c r="QZU39" s="128"/>
      <c r="QZV39" s="128"/>
      <c r="QZW39" s="127"/>
      <c r="QZX39" s="128"/>
      <c r="QZY39" s="128"/>
      <c r="QZZ39" s="128"/>
      <c r="RAA39" s="127"/>
      <c r="RAB39" s="128"/>
      <c r="RAC39" s="128"/>
      <c r="RAD39" s="128"/>
      <c r="RAE39" s="127"/>
      <c r="RAF39" s="128"/>
      <c r="RAG39" s="128"/>
      <c r="RAH39" s="128"/>
      <c r="RAI39" s="127"/>
      <c r="RAJ39" s="128"/>
      <c r="RAK39" s="128"/>
      <c r="RAL39" s="128"/>
      <c r="RAM39" s="127"/>
      <c r="RAN39" s="128"/>
      <c r="RAO39" s="128"/>
      <c r="RAP39" s="128"/>
      <c r="RAQ39" s="127"/>
      <c r="RAR39" s="128"/>
      <c r="RAS39" s="128"/>
      <c r="RAT39" s="128"/>
      <c r="RAU39" s="127"/>
      <c r="RAV39" s="128"/>
      <c r="RAW39" s="128"/>
      <c r="RAX39" s="128"/>
      <c r="RAY39" s="127"/>
      <c r="RAZ39" s="128"/>
      <c r="RBA39" s="128"/>
      <c r="RBB39" s="128"/>
      <c r="RBC39" s="127"/>
      <c r="RBD39" s="128"/>
      <c r="RBE39" s="128"/>
      <c r="RBF39" s="128"/>
      <c r="RBG39" s="127"/>
      <c r="RBH39" s="128"/>
      <c r="RBI39" s="128"/>
      <c r="RBJ39" s="128"/>
      <c r="RBK39" s="127"/>
      <c r="RBL39" s="128"/>
      <c r="RBM39" s="128"/>
      <c r="RBN39" s="128"/>
      <c r="RBO39" s="127"/>
      <c r="RBP39" s="128"/>
      <c r="RBQ39" s="128"/>
      <c r="RBR39" s="128"/>
      <c r="RBS39" s="127"/>
      <c r="RBT39" s="128"/>
      <c r="RBU39" s="128"/>
      <c r="RBV39" s="128"/>
      <c r="RBW39" s="127"/>
      <c r="RBX39" s="128"/>
      <c r="RBY39" s="128"/>
      <c r="RBZ39" s="128"/>
      <c r="RCA39" s="127"/>
      <c r="RCB39" s="128"/>
      <c r="RCC39" s="128"/>
      <c r="RCD39" s="128"/>
      <c r="RCE39" s="127"/>
      <c r="RCF39" s="128"/>
      <c r="RCG39" s="128"/>
      <c r="RCH39" s="128"/>
      <c r="RCI39" s="127"/>
      <c r="RCJ39" s="128"/>
      <c r="RCK39" s="128"/>
      <c r="RCL39" s="128"/>
      <c r="RCM39" s="127"/>
      <c r="RCN39" s="128"/>
      <c r="RCO39" s="128"/>
      <c r="RCP39" s="128"/>
      <c r="RCQ39" s="127"/>
      <c r="RCR39" s="128"/>
      <c r="RCS39" s="128"/>
      <c r="RCT39" s="128"/>
      <c r="RCU39" s="127"/>
      <c r="RCV39" s="128"/>
      <c r="RCW39" s="128"/>
      <c r="RCX39" s="128"/>
      <c r="RCY39" s="127"/>
      <c r="RCZ39" s="128"/>
      <c r="RDA39" s="128"/>
      <c r="RDB39" s="128"/>
      <c r="RDC39" s="127"/>
      <c r="RDD39" s="128"/>
      <c r="RDE39" s="128"/>
      <c r="RDF39" s="128"/>
      <c r="RDG39" s="127"/>
      <c r="RDH39" s="128"/>
      <c r="RDI39" s="128"/>
      <c r="RDJ39" s="128"/>
      <c r="RDK39" s="127"/>
      <c r="RDL39" s="128"/>
      <c r="RDM39" s="128"/>
      <c r="RDN39" s="128"/>
      <c r="RDO39" s="127"/>
      <c r="RDP39" s="128"/>
      <c r="RDQ39" s="128"/>
      <c r="RDR39" s="128"/>
      <c r="RDS39" s="127"/>
      <c r="RDT39" s="128"/>
      <c r="RDU39" s="128"/>
      <c r="RDV39" s="128"/>
      <c r="RDW39" s="127"/>
      <c r="RDX39" s="128"/>
      <c r="RDY39" s="128"/>
      <c r="RDZ39" s="128"/>
      <c r="REA39" s="127"/>
      <c r="REB39" s="128"/>
      <c r="REC39" s="128"/>
      <c r="RED39" s="128"/>
      <c r="REE39" s="127"/>
      <c r="REF39" s="128"/>
      <c r="REG39" s="128"/>
      <c r="REH39" s="128"/>
      <c r="REI39" s="127"/>
      <c r="REJ39" s="128"/>
      <c r="REK39" s="128"/>
      <c r="REL39" s="128"/>
      <c r="REM39" s="127"/>
      <c r="REN39" s="128"/>
      <c r="REO39" s="128"/>
      <c r="REP39" s="128"/>
      <c r="REQ39" s="127"/>
      <c r="RER39" s="128"/>
      <c r="RES39" s="128"/>
      <c r="RET39" s="128"/>
      <c r="REU39" s="127"/>
      <c r="REV39" s="128"/>
      <c r="REW39" s="128"/>
      <c r="REX39" s="128"/>
      <c r="REY39" s="127"/>
      <c r="REZ39" s="128"/>
      <c r="RFA39" s="128"/>
      <c r="RFB39" s="128"/>
      <c r="RFC39" s="127"/>
      <c r="RFD39" s="128"/>
      <c r="RFE39" s="128"/>
      <c r="RFF39" s="128"/>
      <c r="RFG39" s="127"/>
      <c r="RFH39" s="128"/>
      <c r="RFI39" s="128"/>
      <c r="RFJ39" s="128"/>
      <c r="RFK39" s="127"/>
      <c r="RFL39" s="128"/>
      <c r="RFM39" s="128"/>
      <c r="RFN39" s="128"/>
      <c r="RFO39" s="127"/>
      <c r="RFP39" s="128"/>
      <c r="RFQ39" s="128"/>
      <c r="RFR39" s="128"/>
      <c r="RFS39" s="127"/>
      <c r="RFT39" s="128"/>
      <c r="RFU39" s="128"/>
      <c r="RFV39" s="128"/>
      <c r="RFW39" s="127"/>
      <c r="RFX39" s="128"/>
      <c r="RFY39" s="128"/>
      <c r="RFZ39" s="128"/>
      <c r="RGA39" s="127"/>
      <c r="RGB39" s="128"/>
      <c r="RGC39" s="128"/>
      <c r="RGD39" s="128"/>
      <c r="RGE39" s="127"/>
      <c r="RGF39" s="128"/>
      <c r="RGG39" s="128"/>
      <c r="RGH39" s="128"/>
      <c r="RGI39" s="127"/>
      <c r="RGJ39" s="128"/>
      <c r="RGK39" s="128"/>
      <c r="RGL39" s="128"/>
      <c r="RGM39" s="127"/>
      <c r="RGN39" s="128"/>
      <c r="RGO39" s="128"/>
      <c r="RGP39" s="128"/>
      <c r="RGQ39" s="127"/>
      <c r="RGR39" s="128"/>
      <c r="RGS39" s="128"/>
      <c r="RGT39" s="128"/>
      <c r="RGU39" s="127"/>
      <c r="RGV39" s="128"/>
      <c r="RGW39" s="128"/>
      <c r="RGX39" s="128"/>
      <c r="RGY39" s="127"/>
      <c r="RGZ39" s="128"/>
      <c r="RHA39" s="128"/>
      <c r="RHB39" s="128"/>
      <c r="RHC39" s="127"/>
      <c r="RHD39" s="128"/>
      <c r="RHE39" s="128"/>
      <c r="RHF39" s="128"/>
      <c r="RHG39" s="127"/>
      <c r="RHH39" s="128"/>
      <c r="RHI39" s="128"/>
      <c r="RHJ39" s="128"/>
      <c r="RHK39" s="127"/>
      <c r="RHL39" s="128"/>
      <c r="RHM39" s="128"/>
      <c r="RHN39" s="128"/>
      <c r="RHO39" s="127"/>
      <c r="RHP39" s="128"/>
      <c r="RHQ39" s="128"/>
      <c r="RHR39" s="128"/>
      <c r="RHS39" s="127"/>
      <c r="RHT39" s="128"/>
      <c r="RHU39" s="128"/>
      <c r="RHV39" s="128"/>
      <c r="RHW39" s="127"/>
      <c r="RHX39" s="128"/>
      <c r="RHY39" s="128"/>
      <c r="RHZ39" s="128"/>
      <c r="RIA39" s="127"/>
      <c r="RIB39" s="128"/>
      <c r="RIC39" s="128"/>
      <c r="RID39" s="128"/>
      <c r="RIE39" s="127"/>
      <c r="RIF39" s="128"/>
      <c r="RIG39" s="128"/>
      <c r="RIH39" s="128"/>
      <c r="RII39" s="127"/>
      <c r="RIJ39" s="128"/>
      <c r="RIK39" s="128"/>
      <c r="RIL39" s="128"/>
      <c r="RIM39" s="127"/>
      <c r="RIN39" s="128"/>
      <c r="RIO39" s="128"/>
      <c r="RIP39" s="128"/>
      <c r="RIQ39" s="127"/>
      <c r="RIR39" s="128"/>
      <c r="RIS39" s="128"/>
      <c r="RIT39" s="128"/>
      <c r="RIU39" s="127"/>
      <c r="RIV39" s="128"/>
      <c r="RIW39" s="128"/>
      <c r="RIX39" s="128"/>
      <c r="RIY39" s="127"/>
      <c r="RIZ39" s="128"/>
      <c r="RJA39" s="128"/>
      <c r="RJB39" s="128"/>
      <c r="RJC39" s="127"/>
      <c r="RJD39" s="128"/>
      <c r="RJE39" s="128"/>
      <c r="RJF39" s="128"/>
      <c r="RJG39" s="127"/>
      <c r="RJH39" s="128"/>
      <c r="RJI39" s="128"/>
      <c r="RJJ39" s="128"/>
      <c r="RJK39" s="127"/>
      <c r="RJL39" s="128"/>
      <c r="RJM39" s="128"/>
      <c r="RJN39" s="128"/>
      <c r="RJO39" s="127"/>
      <c r="RJP39" s="128"/>
      <c r="RJQ39" s="128"/>
      <c r="RJR39" s="128"/>
      <c r="RJS39" s="127"/>
      <c r="RJT39" s="128"/>
      <c r="RJU39" s="128"/>
      <c r="RJV39" s="128"/>
      <c r="RJW39" s="127"/>
      <c r="RJX39" s="128"/>
      <c r="RJY39" s="128"/>
      <c r="RJZ39" s="128"/>
      <c r="RKA39" s="127"/>
      <c r="RKB39" s="128"/>
      <c r="RKC39" s="128"/>
      <c r="RKD39" s="128"/>
      <c r="RKE39" s="127"/>
      <c r="RKF39" s="128"/>
      <c r="RKG39" s="128"/>
      <c r="RKH39" s="128"/>
      <c r="RKI39" s="127"/>
      <c r="RKJ39" s="128"/>
      <c r="RKK39" s="128"/>
      <c r="RKL39" s="128"/>
      <c r="RKM39" s="127"/>
      <c r="RKN39" s="128"/>
      <c r="RKO39" s="128"/>
      <c r="RKP39" s="128"/>
      <c r="RKQ39" s="127"/>
      <c r="RKR39" s="128"/>
      <c r="RKS39" s="128"/>
      <c r="RKT39" s="128"/>
      <c r="RKU39" s="127"/>
      <c r="RKV39" s="128"/>
      <c r="RKW39" s="128"/>
      <c r="RKX39" s="128"/>
      <c r="RKY39" s="127"/>
      <c r="RKZ39" s="128"/>
      <c r="RLA39" s="128"/>
      <c r="RLB39" s="128"/>
      <c r="RLC39" s="127"/>
      <c r="RLD39" s="128"/>
      <c r="RLE39" s="128"/>
      <c r="RLF39" s="128"/>
      <c r="RLG39" s="127"/>
      <c r="RLH39" s="128"/>
      <c r="RLI39" s="128"/>
      <c r="RLJ39" s="128"/>
      <c r="RLK39" s="127"/>
      <c r="RLL39" s="128"/>
      <c r="RLM39" s="128"/>
      <c r="RLN39" s="128"/>
      <c r="RLO39" s="127"/>
      <c r="RLP39" s="128"/>
      <c r="RLQ39" s="128"/>
      <c r="RLR39" s="128"/>
      <c r="RLS39" s="127"/>
      <c r="RLT39" s="128"/>
      <c r="RLU39" s="128"/>
      <c r="RLV39" s="128"/>
      <c r="RLW39" s="127"/>
      <c r="RLX39" s="128"/>
      <c r="RLY39" s="128"/>
      <c r="RLZ39" s="128"/>
      <c r="RMA39" s="127"/>
      <c r="RMB39" s="128"/>
      <c r="RMC39" s="128"/>
      <c r="RMD39" s="128"/>
      <c r="RME39" s="127"/>
      <c r="RMF39" s="128"/>
      <c r="RMG39" s="128"/>
      <c r="RMH39" s="128"/>
      <c r="RMI39" s="127"/>
      <c r="RMJ39" s="128"/>
      <c r="RMK39" s="128"/>
      <c r="RML39" s="128"/>
      <c r="RMM39" s="127"/>
      <c r="RMN39" s="128"/>
      <c r="RMO39" s="128"/>
      <c r="RMP39" s="128"/>
      <c r="RMQ39" s="127"/>
      <c r="RMR39" s="128"/>
      <c r="RMS39" s="128"/>
      <c r="RMT39" s="128"/>
      <c r="RMU39" s="127"/>
      <c r="RMV39" s="128"/>
      <c r="RMW39" s="128"/>
      <c r="RMX39" s="128"/>
      <c r="RMY39" s="127"/>
      <c r="RMZ39" s="128"/>
      <c r="RNA39" s="128"/>
      <c r="RNB39" s="128"/>
      <c r="RNC39" s="127"/>
      <c r="RND39" s="128"/>
      <c r="RNE39" s="128"/>
      <c r="RNF39" s="128"/>
      <c r="RNG39" s="127"/>
      <c r="RNH39" s="128"/>
      <c r="RNI39" s="128"/>
      <c r="RNJ39" s="128"/>
      <c r="RNK39" s="127"/>
      <c r="RNL39" s="128"/>
      <c r="RNM39" s="128"/>
      <c r="RNN39" s="128"/>
      <c r="RNO39" s="127"/>
      <c r="RNP39" s="128"/>
      <c r="RNQ39" s="128"/>
      <c r="RNR39" s="128"/>
      <c r="RNS39" s="127"/>
      <c r="RNT39" s="128"/>
      <c r="RNU39" s="128"/>
      <c r="RNV39" s="128"/>
      <c r="RNW39" s="127"/>
      <c r="RNX39" s="128"/>
      <c r="RNY39" s="128"/>
      <c r="RNZ39" s="128"/>
      <c r="ROA39" s="127"/>
      <c r="ROB39" s="128"/>
      <c r="ROC39" s="128"/>
      <c r="ROD39" s="128"/>
      <c r="ROE39" s="127"/>
      <c r="ROF39" s="128"/>
      <c r="ROG39" s="128"/>
      <c r="ROH39" s="128"/>
      <c r="ROI39" s="127"/>
      <c r="ROJ39" s="128"/>
      <c r="ROK39" s="128"/>
      <c r="ROL39" s="128"/>
      <c r="ROM39" s="127"/>
      <c r="RON39" s="128"/>
      <c r="ROO39" s="128"/>
      <c r="ROP39" s="128"/>
      <c r="ROQ39" s="127"/>
      <c r="ROR39" s="128"/>
      <c r="ROS39" s="128"/>
      <c r="ROT39" s="128"/>
      <c r="ROU39" s="127"/>
      <c r="ROV39" s="128"/>
      <c r="ROW39" s="128"/>
      <c r="ROX39" s="128"/>
      <c r="ROY39" s="127"/>
      <c r="ROZ39" s="128"/>
      <c r="RPA39" s="128"/>
      <c r="RPB39" s="128"/>
      <c r="RPC39" s="127"/>
      <c r="RPD39" s="128"/>
      <c r="RPE39" s="128"/>
      <c r="RPF39" s="128"/>
      <c r="RPG39" s="127"/>
      <c r="RPH39" s="128"/>
      <c r="RPI39" s="128"/>
      <c r="RPJ39" s="128"/>
      <c r="RPK39" s="127"/>
      <c r="RPL39" s="128"/>
      <c r="RPM39" s="128"/>
      <c r="RPN39" s="128"/>
      <c r="RPO39" s="127"/>
      <c r="RPP39" s="128"/>
      <c r="RPQ39" s="128"/>
      <c r="RPR39" s="128"/>
      <c r="RPS39" s="127"/>
      <c r="RPT39" s="128"/>
      <c r="RPU39" s="128"/>
      <c r="RPV39" s="128"/>
      <c r="RPW39" s="127"/>
      <c r="RPX39" s="128"/>
      <c r="RPY39" s="128"/>
      <c r="RPZ39" s="128"/>
      <c r="RQA39" s="127"/>
      <c r="RQB39" s="128"/>
      <c r="RQC39" s="128"/>
      <c r="RQD39" s="128"/>
      <c r="RQE39" s="127"/>
      <c r="RQF39" s="128"/>
      <c r="RQG39" s="128"/>
      <c r="RQH39" s="128"/>
      <c r="RQI39" s="127"/>
      <c r="RQJ39" s="128"/>
      <c r="RQK39" s="128"/>
      <c r="RQL39" s="128"/>
      <c r="RQM39" s="127"/>
      <c r="RQN39" s="128"/>
      <c r="RQO39" s="128"/>
      <c r="RQP39" s="128"/>
      <c r="RQQ39" s="127"/>
      <c r="RQR39" s="128"/>
      <c r="RQS39" s="128"/>
      <c r="RQT39" s="128"/>
      <c r="RQU39" s="127"/>
      <c r="RQV39" s="128"/>
      <c r="RQW39" s="128"/>
      <c r="RQX39" s="128"/>
      <c r="RQY39" s="127"/>
      <c r="RQZ39" s="128"/>
      <c r="RRA39" s="128"/>
      <c r="RRB39" s="128"/>
      <c r="RRC39" s="127"/>
      <c r="RRD39" s="128"/>
      <c r="RRE39" s="128"/>
      <c r="RRF39" s="128"/>
      <c r="RRG39" s="127"/>
      <c r="RRH39" s="128"/>
      <c r="RRI39" s="128"/>
      <c r="RRJ39" s="128"/>
      <c r="RRK39" s="127"/>
      <c r="RRL39" s="128"/>
      <c r="RRM39" s="128"/>
      <c r="RRN39" s="128"/>
      <c r="RRO39" s="127"/>
      <c r="RRP39" s="128"/>
      <c r="RRQ39" s="128"/>
      <c r="RRR39" s="128"/>
      <c r="RRS39" s="127"/>
      <c r="RRT39" s="128"/>
      <c r="RRU39" s="128"/>
      <c r="RRV39" s="128"/>
      <c r="RRW39" s="127"/>
      <c r="RRX39" s="128"/>
      <c r="RRY39" s="128"/>
      <c r="RRZ39" s="128"/>
      <c r="RSA39" s="127"/>
      <c r="RSB39" s="128"/>
      <c r="RSC39" s="128"/>
      <c r="RSD39" s="128"/>
      <c r="RSE39" s="127"/>
      <c r="RSF39" s="128"/>
      <c r="RSG39" s="128"/>
      <c r="RSH39" s="128"/>
      <c r="RSI39" s="127"/>
      <c r="RSJ39" s="128"/>
      <c r="RSK39" s="128"/>
      <c r="RSL39" s="128"/>
      <c r="RSM39" s="127"/>
      <c r="RSN39" s="128"/>
      <c r="RSO39" s="128"/>
      <c r="RSP39" s="128"/>
      <c r="RSQ39" s="127"/>
      <c r="RSR39" s="128"/>
      <c r="RSS39" s="128"/>
      <c r="RST39" s="128"/>
      <c r="RSU39" s="127"/>
      <c r="RSV39" s="128"/>
      <c r="RSW39" s="128"/>
      <c r="RSX39" s="128"/>
      <c r="RSY39" s="127"/>
      <c r="RSZ39" s="128"/>
      <c r="RTA39" s="128"/>
      <c r="RTB39" s="128"/>
      <c r="RTC39" s="127"/>
      <c r="RTD39" s="128"/>
      <c r="RTE39" s="128"/>
      <c r="RTF39" s="128"/>
      <c r="RTG39" s="127"/>
      <c r="RTH39" s="128"/>
      <c r="RTI39" s="128"/>
      <c r="RTJ39" s="128"/>
      <c r="RTK39" s="127"/>
      <c r="RTL39" s="128"/>
      <c r="RTM39" s="128"/>
      <c r="RTN39" s="128"/>
      <c r="RTO39" s="127"/>
      <c r="RTP39" s="128"/>
      <c r="RTQ39" s="128"/>
      <c r="RTR39" s="128"/>
      <c r="RTS39" s="127"/>
      <c r="RTT39" s="128"/>
      <c r="RTU39" s="128"/>
      <c r="RTV39" s="128"/>
      <c r="RTW39" s="127"/>
      <c r="RTX39" s="128"/>
      <c r="RTY39" s="128"/>
      <c r="RTZ39" s="128"/>
      <c r="RUA39" s="127"/>
      <c r="RUB39" s="128"/>
      <c r="RUC39" s="128"/>
      <c r="RUD39" s="128"/>
      <c r="RUE39" s="127"/>
      <c r="RUF39" s="128"/>
      <c r="RUG39" s="128"/>
      <c r="RUH39" s="128"/>
      <c r="RUI39" s="127"/>
      <c r="RUJ39" s="128"/>
      <c r="RUK39" s="128"/>
      <c r="RUL39" s="128"/>
      <c r="RUM39" s="127"/>
      <c r="RUN39" s="128"/>
      <c r="RUO39" s="128"/>
      <c r="RUP39" s="128"/>
      <c r="RUQ39" s="127"/>
      <c r="RUR39" s="128"/>
      <c r="RUS39" s="128"/>
      <c r="RUT39" s="128"/>
      <c r="RUU39" s="127"/>
      <c r="RUV39" s="128"/>
      <c r="RUW39" s="128"/>
      <c r="RUX39" s="128"/>
      <c r="RUY39" s="127"/>
      <c r="RUZ39" s="128"/>
      <c r="RVA39" s="128"/>
      <c r="RVB39" s="128"/>
      <c r="RVC39" s="127"/>
      <c r="RVD39" s="128"/>
      <c r="RVE39" s="128"/>
      <c r="RVF39" s="128"/>
      <c r="RVG39" s="127"/>
      <c r="RVH39" s="128"/>
      <c r="RVI39" s="128"/>
      <c r="RVJ39" s="128"/>
      <c r="RVK39" s="127"/>
      <c r="RVL39" s="128"/>
      <c r="RVM39" s="128"/>
      <c r="RVN39" s="128"/>
      <c r="RVO39" s="127"/>
      <c r="RVP39" s="128"/>
      <c r="RVQ39" s="128"/>
      <c r="RVR39" s="128"/>
      <c r="RVS39" s="127"/>
      <c r="RVT39" s="128"/>
      <c r="RVU39" s="128"/>
      <c r="RVV39" s="128"/>
      <c r="RVW39" s="127"/>
      <c r="RVX39" s="128"/>
      <c r="RVY39" s="128"/>
      <c r="RVZ39" s="128"/>
      <c r="RWA39" s="127"/>
      <c r="RWB39" s="128"/>
      <c r="RWC39" s="128"/>
      <c r="RWD39" s="128"/>
      <c r="RWE39" s="127"/>
      <c r="RWF39" s="128"/>
      <c r="RWG39" s="128"/>
      <c r="RWH39" s="128"/>
      <c r="RWI39" s="127"/>
      <c r="RWJ39" s="128"/>
      <c r="RWK39" s="128"/>
      <c r="RWL39" s="128"/>
      <c r="RWM39" s="127"/>
      <c r="RWN39" s="128"/>
      <c r="RWO39" s="128"/>
      <c r="RWP39" s="128"/>
      <c r="RWQ39" s="127"/>
      <c r="RWR39" s="128"/>
      <c r="RWS39" s="128"/>
      <c r="RWT39" s="128"/>
      <c r="RWU39" s="127"/>
      <c r="RWV39" s="128"/>
      <c r="RWW39" s="128"/>
      <c r="RWX39" s="128"/>
      <c r="RWY39" s="127"/>
      <c r="RWZ39" s="128"/>
      <c r="RXA39" s="128"/>
      <c r="RXB39" s="128"/>
      <c r="RXC39" s="127"/>
      <c r="RXD39" s="128"/>
      <c r="RXE39" s="128"/>
      <c r="RXF39" s="128"/>
      <c r="RXG39" s="127"/>
      <c r="RXH39" s="128"/>
      <c r="RXI39" s="128"/>
      <c r="RXJ39" s="128"/>
      <c r="RXK39" s="127"/>
      <c r="RXL39" s="128"/>
      <c r="RXM39" s="128"/>
      <c r="RXN39" s="128"/>
      <c r="RXO39" s="127"/>
      <c r="RXP39" s="128"/>
      <c r="RXQ39" s="128"/>
      <c r="RXR39" s="128"/>
      <c r="RXS39" s="127"/>
      <c r="RXT39" s="128"/>
      <c r="RXU39" s="128"/>
      <c r="RXV39" s="128"/>
      <c r="RXW39" s="127"/>
      <c r="RXX39" s="128"/>
      <c r="RXY39" s="128"/>
      <c r="RXZ39" s="128"/>
      <c r="RYA39" s="127"/>
      <c r="RYB39" s="128"/>
      <c r="RYC39" s="128"/>
      <c r="RYD39" s="128"/>
      <c r="RYE39" s="127"/>
      <c r="RYF39" s="128"/>
      <c r="RYG39" s="128"/>
      <c r="RYH39" s="128"/>
      <c r="RYI39" s="127"/>
      <c r="RYJ39" s="128"/>
      <c r="RYK39" s="128"/>
      <c r="RYL39" s="128"/>
      <c r="RYM39" s="127"/>
      <c r="RYN39" s="128"/>
      <c r="RYO39" s="128"/>
      <c r="RYP39" s="128"/>
      <c r="RYQ39" s="127"/>
      <c r="RYR39" s="128"/>
      <c r="RYS39" s="128"/>
      <c r="RYT39" s="128"/>
      <c r="RYU39" s="127"/>
      <c r="RYV39" s="128"/>
      <c r="RYW39" s="128"/>
      <c r="RYX39" s="128"/>
      <c r="RYY39" s="127"/>
      <c r="RYZ39" s="128"/>
      <c r="RZA39" s="128"/>
      <c r="RZB39" s="128"/>
      <c r="RZC39" s="127"/>
      <c r="RZD39" s="128"/>
      <c r="RZE39" s="128"/>
      <c r="RZF39" s="128"/>
      <c r="RZG39" s="127"/>
      <c r="RZH39" s="128"/>
      <c r="RZI39" s="128"/>
      <c r="RZJ39" s="128"/>
      <c r="RZK39" s="127"/>
      <c r="RZL39" s="128"/>
      <c r="RZM39" s="128"/>
      <c r="RZN39" s="128"/>
      <c r="RZO39" s="127"/>
      <c r="RZP39" s="128"/>
      <c r="RZQ39" s="128"/>
      <c r="RZR39" s="128"/>
      <c r="RZS39" s="127"/>
      <c r="RZT39" s="128"/>
      <c r="RZU39" s="128"/>
      <c r="RZV39" s="128"/>
      <c r="RZW39" s="127"/>
      <c r="RZX39" s="128"/>
      <c r="RZY39" s="128"/>
      <c r="RZZ39" s="128"/>
      <c r="SAA39" s="127"/>
      <c r="SAB39" s="128"/>
      <c r="SAC39" s="128"/>
      <c r="SAD39" s="128"/>
      <c r="SAE39" s="127"/>
      <c r="SAF39" s="128"/>
      <c r="SAG39" s="128"/>
      <c r="SAH39" s="128"/>
      <c r="SAI39" s="127"/>
      <c r="SAJ39" s="128"/>
      <c r="SAK39" s="128"/>
      <c r="SAL39" s="128"/>
      <c r="SAM39" s="127"/>
      <c r="SAN39" s="128"/>
      <c r="SAO39" s="128"/>
      <c r="SAP39" s="128"/>
      <c r="SAQ39" s="127"/>
      <c r="SAR39" s="128"/>
      <c r="SAS39" s="128"/>
      <c r="SAT39" s="128"/>
      <c r="SAU39" s="127"/>
      <c r="SAV39" s="128"/>
      <c r="SAW39" s="128"/>
      <c r="SAX39" s="128"/>
      <c r="SAY39" s="127"/>
      <c r="SAZ39" s="128"/>
      <c r="SBA39" s="128"/>
      <c r="SBB39" s="128"/>
      <c r="SBC39" s="127"/>
      <c r="SBD39" s="128"/>
      <c r="SBE39" s="128"/>
      <c r="SBF39" s="128"/>
      <c r="SBG39" s="127"/>
      <c r="SBH39" s="128"/>
      <c r="SBI39" s="128"/>
      <c r="SBJ39" s="128"/>
      <c r="SBK39" s="127"/>
      <c r="SBL39" s="128"/>
      <c r="SBM39" s="128"/>
      <c r="SBN39" s="128"/>
      <c r="SBO39" s="127"/>
      <c r="SBP39" s="128"/>
      <c r="SBQ39" s="128"/>
      <c r="SBR39" s="128"/>
      <c r="SBS39" s="127"/>
      <c r="SBT39" s="128"/>
      <c r="SBU39" s="128"/>
      <c r="SBV39" s="128"/>
      <c r="SBW39" s="127"/>
      <c r="SBX39" s="128"/>
      <c r="SBY39" s="128"/>
      <c r="SBZ39" s="128"/>
      <c r="SCA39" s="127"/>
      <c r="SCB39" s="128"/>
      <c r="SCC39" s="128"/>
      <c r="SCD39" s="128"/>
      <c r="SCE39" s="127"/>
      <c r="SCF39" s="128"/>
      <c r="SCG39" s="128"/>
      <c r="SCH39" s="128"/>
      <c r="SCI39" s="127"/>
      <c r="SCJ39" s="128"/>
      <c r="SCK39" s="128"/>
      <c r="SCL39" s="128"/>
      <c r="SCM39" s="127"/>
      <c r="SCN39" s="128"/>
      <c r="SCO39" s="128"/>
      <c r="SCP39" s="128"/>
      <c r="SCQ39" s="127"/>
      <c r="SCR39" s="128"/>
      <c r="SCS39" s="128"/>
      <c r="SCT39" s="128"/>
      <c r="SCU39" s="127"/>
      <c r="SCV39" s="128"/>
      <c r="SCW39" s="128"/>
      <c r="SCX39" s="128"/>
      <c r="SCY39" s="127"/>
      <c r="SCZ39" s="128"/>
      <c r="SDA39" s="128"/>
      <c r="SDB39" s="128"/>
      <c r="SDC39" s="127"/>
      <c r="SDD39" s="128"/>
      <c r="SDE39" s="128"/>
      <c r="SDF39" s="128"/>
      <c r="SDG39" s="127"/>
      <c r="SDH39" s="128"/>
      <c r="SDI39" s="128"/>
      <c r="SDJ39" s="128"/>
      <c r="SDK39" s="127"/>
      <c r="SDL39" s="128"/>
      <c r="SDM39" s="128"/>
      <c r="SDN39" s="128"/>
      <c r="SDO39" s="127"/>
      <c r="SDP39" s="128"/>
      <c r="SDQ39" s="128"/>
      <c r="SDR39" s="128"/>
      <c r="SDS39" s="127"/>
      <c r="SDT39" s="128"/>
      <c r="SDU39" s="128"/>
      <c r="SDV39" s="128"/>
      <c r="SDW39" s="127"/>
      <c r="SDX39" s="128"/>
      <c r="SDY39" s="128"/>
      <c r="SDZ39" s="128"/>
      <c r="SEA39" s="127"/>
      <c r="SEB39" s="128"/>
      <c r="SEC39" s="128"/>
      <c r="SED39" s="128"/>
      <c r="SEE39" s="127"/>
      <c r="SEF39" s="128"/>
      <c r="SEG39" s="128"/>
      <c r="SEH39" s="128"/>
      <c r="SEI39" s="127"/>
      <c r="SEJ39" s="128"/>
      <c r="SEK39" s="128"/>
      <c r="SEL39" s="128"/>
      <c r="SEM39" s="127"/>
      <c r="SEN39" s="128"/>
      <c r="SEO39" s="128"/>
      <c r="SEP39" s="128"/>
      <c r="SEQ39" s="127"/>
      <c r="SER39" s="128"/>
      <c r="SES39" s="128"/>
      <c r="SET39" s="128"/>
      <c r="SEU39" s="127"/>
      <c r="SEV39" s="128"/>
      <c r="SEW39" s="128"/>
      <c r="SEX39" s="128"/>
      <c r="SEY39" s="127"/>
      <c r="SEZ39" s="128"/>
      <c r="SFA39" s="128"/>
      <c r="SFB39" s="128"/>
      <c r="SFC39" s="127"/>
      <c r="SFD39" s="128"/>
      <c r="SFE39" s="128"/>
      <c r="SFF39" s="128"/>
      <c r="SFG39" s="127"/>
      <c r="SFH39" s="128"/>
      <c r="SFI39" s="128"/>
      <c r="SFJ39" s="128"/>
      <c r="SFK39" s="127"/>
      <c r="SFL39" s="128"/>
      <c r="SFM39" s="128"/>
      <c r="SFN39" s="128"/>
      <c r="SFO39" s="127"/>
      <c r="SFP39" s="128"/>
      <c r="SFQ39" s="128"/>
      <c r="SFR39" s="128"/>
      <c r="SFS39" s="127"/>
      <c r="SFT39" s="128"/>
      <c r="SFU39" s="128"/>
      <c r="SFV39" s="128"/>
      <c r="SFW39" s="127"/>
      <c r="SFX39" s="128"/>
      <c r="SFY39" s="128"/>
      <c r="SFZ39" s="128"/>
      <c r="SGA39" s="127"/>
      <c r="SGB39" s="128"/>
      <c r="SGC39" s="128"/>
      <c r="SGD39" s="128"/>
      <c r="SGE39" s="127"/>
      <c r="SGF39" s="128"/>
      <c r="SGG39" s="128"/>
      <c r="SGH39" s="128"/>
      <c r="SGI39" s="127"/>
      <c r="SGJ39" s="128"/>
      <c r="SGK39" s="128"/>
      <c r="SGL39" s="128"/>
      <c r="SGM39" s="127"/>
      <c r="SGN39" s="128"/>
      <c r="SGO39" s="128"/>
      <c r="SGP39" s="128"/>
      <c r="SGQ39" s="127"/>
      <c r="SGR39" s="128"/>
      <c r="SGS39" s="128"/>
      <c r="SGT39" s="128"/>
      <c r="SGU39" s="127"/>
      <c r="SGV39" s="128"/>
      <c r="SGW39" s="128"/>
      <c r="SGX39" s="128"/>
      <c r="SGY39" s="127"/>
      <c r="SGZ39" s="128"/>
      <c r="SHA39" s="128"/>
      <c r="SHB39" s="128"/>
      <c r="SHC39" s="127"/>
      <c r="SHD39" s="128"/>
      <c r="SHE39" s="128"/>
      <c r="SHF39" s="128"/>
      <c r="SHG39" s="127"/>
      <c r="SHH39" s="128"/>
      <c r="SHI39" s="128"/>
      <c r="SHJ39" s="128"/>
      <c r="SHK39" s="127"/>
      <c r="SHL39" s="128"/>
      <c r="SHM39" s="128"/>
      <c r="SHN39" s="128"/>
      <c r="SHO39" s="127"/>
      <c r="SHP39" s="128"/>
      <c r="SHQ39" s="128"/>
      <c r="SHR39" s="128"/>
      <c r="SHS39" s="127"/>
      <c r="SHT39" s="128"/>
      <c r="SHU39" s="128"/>
      <c r="SHV39" s="128"/>
      <c r="SHW39" s="127"/>
      <c r="SHX39" s="128"/>
      <c r="SHY39" s="128"/>
      <c r="SHZ39" s="128"/>
      <c r="SIA39" s="127"/>
      <c r="SIB39" s="128"/>
      <c r="SIC39" s="128"/>
      <c r="SID39" s="128"/>
      <c r="SIE39" s="127"/>
      <c r="SIF39" s="128"/>
      <c r="SIG39" s="128"/>
      <c r="SIH39" s="128"/>
      <c r="SII39" s="127"/>
      <c r="SIJ39" s="128"/>
      <c r="SIK39" s="128"/>
      <c r="SIL39" s="128"/>
      <c r="SIM39" s="127"/>
      <c r="SIN39" s="128"/>
      <c r="SIO39" s="128"/>
      <c r="SIP39" s="128"/>
      <c r="SIQ39" s="127"/>
      <c r="SIR39" s="128"/>
      <c r="SIS39" s="128"/>
      <c r="SIT39" s="128"/>
      <c r="SIU39" s="127"/>
      <c r="SIV39" s="128"/>
      <c r="SIW39" s="128"/>
      <c r="SIX39" s="128"/>
      <c r="SIY39" s="127"/>
      <c r="SIZ39" s="128"/>
      <c r="SJA39" s="128"/>
      <c r="SJB39" s="128"/>
      <c r="SJC39" s="127"/>
      <c r="SJD39" s="128"/>
      <c r="SJE39" s="128"/>
      <c r="SJF39" s="128"/>
      <c r="SJG39" s="127"/>
      <c r="SJH39" s="128"/>
      <c r="SJI39" s="128"/>
      <c r="SJJ39" s="128"/>
      <c r="SJK39" s="127"/>
      <c r="SJL39" s="128"/>
      <c r="SJM39" s="128"/>
      <c r="SJN39" s="128"/>
      <c r="SJO39" s="127"/>
      <c r="SJP39" s="128"/>
      <c r="SJQ39" s="128"/>
      <c r="SJR39" s="128"/>
      <c r="SJS39" s="127"/>
      <c r="SJT39" s="128"/>
      <c r="SJU39" s="128"/>
      <c r="SJV39" s="128"/>
      <c r="SJW39" s="127"/>
      <c r="SJX39" s="128"/>
      <c r="SJY39" s="128"/>
      <c r="SJZ39" s="128"/>
      <c r="SKA39" s="127"/>
      <c r="SKB39" s="128"/>
      <c r="SKC39" s="128"/>
      <c r="SKD39" s="128"/>
      <c r="SKE39" s="127"/>
      <c r="SKF39" s="128"/>
      <c r="SKG39" s="128"/>
      <c r="SKH39" s="128"/>
      <c r="SKI39" s="127"/>
      <c r="SKJ39" s="128"/>
      <c r="SKK39" s="128"/>
      <c r="SKL39" s="128"/>
      <c r="SKM39" s="127"/>
      <c r="SKN39" s="128"/>
      <c r="SKO39" s="128"/>
      <c r="SKP39" s="128"/>
      <c r="SKQ39" s="127"/>
      <c r="SKR39" s="128"/>
      <c r="SKS39" s="128"/>
      <c r="SKT39" s="128"/>
      <c r="SKU39" s="127"/>
      <c r="SKV39" s="128"/>
      <c r="SKW39" s="128"/>
      <c r="SKX39" s="128"/>
      <c r="SKY39" s="127"/>
      <c r="SKZ39" s="128"/>
      <c r="SLA39" s="128"/>
      <c r="SLB39" s="128"/>
      <c r="SLC39" s="127"/>
      <c r="SLD39" s="128"/>
      <c r="SLE39" s="128"/>
      <c r="SLF39" s="128"/>
      <c r="SLG39" s="127"/>
      <c r="SLH39" s="128"/>
      <c r="SLI39" s="128"/>
      <c r="SLJ39" s="128"/>
      <c r="SLK39" s="127"/>
      <c r="SLL39" s="128"/>
      <c r="SLM39" s="128"/>
      <c r="SLN39" s="128"/>
      <c r="SLO39" s="127"/>
      <c r="SLP39" s="128"/>
      <c r="SLQ39" s="128"/>
      <c r="SLR39" s="128"/>
      <c r="SLS39" s="127"/>
      <c r="SLT39" s="128"/>
      <c r="SLU39" s="128"/>
      <c r="SLV39" s="128"/>
      <c r="SLW39" s="127"/>
      <c r="SLX39" s="128"/>
      <c r="SLY39" s="128"/>
      <c r="SLZ39" s="128"/>
      <c r="SMA39" s="127"/>
      <c r="SMB39" s="128"/>
      <c r="SMC39" s="128"/>
      <c r="SMD39" s="128"/>
      <c r="SME39" s="127"/>
      <c r="SMF39" s="128"/>
      <c r="SMG39" s="128"/>
      <c r="SMH39" s="128"/>
      <c r="SMI39" s="127"/>
      <c r="SMJ39" s="128"/>
      <c r="SMK39" s="128"/>
      <c r="SML39" s="128"/>
      <c r="SMM39" s="127"/>
      <c r="SMN39" s="128"/>
      <c r="SMO39" s="128"/>
      <c r="SMP39" s="128"/>
      <c r="SMQ39" s="127"/>
      <c r="SMR39" s="128"/>
      <c r="SMS39" s="128"/>
      <c r="SMT39" s="128"/>
      <c r="SMU39" s="127"/>
      <c r="SMV39" s="128"/>
      <c r="SMW39" s="128"/>
      <c r="SMX39" s="128"/>
      <c r="SMY39" s="127"/>
      <c r="SMZ39" s="128"/>
      <c r="SNA39" s="128"/>
      <c r="SNB39" s="128"/>
      <c r="SNC39" s="127"/>
      <c r="SND39" s="128"/>
      <c r="SNE39" s="128"/>
      <c r="SNF39" s="128"/>
      <c r="SNG39" s="127"/>
      <c r="SNH39" s="128"/>
      <c r="SNI39" s="128"/>
      <c r="SNJ39" s="128"/>
      <c r="SNK39" s="127"/>
      <c r="SNL39" s="128"/>
      <c r="SNM39" s="128"/>
      <c r="SNN39" s="128"/>
      <c r="SNO39" s="127"/>
      <c r="SNP39" s="128"/>
      <c r="SNQ39" s="128"/>
      <c r="SNR39" s="128"/>
      <c r="SNS39" s="127"/>
      <c r="SNT39" s="128"/>
      <c r="SNU39" s="128"/>
      <c r="SNV39" s="128"/>
      <c r="SNW39" s="127"/>
      <c r="SNX39" s="128"/>
      <c r="SNY39" s="128"/>
      <c r="SNZ39" s="128"/>
      <c r="SOA39" s="127"/>
      <c r="SOB39" s="128"/>
      <c r="SOC39" s="128"/>
      <c r="SOD39" s="128"/>
      <c r="SOE39" s="127"/>
      <c r="SOF39" s="128"/>
      <c r="SOG39" s="128"/>
      <c r="SOH39" s="128"/>
      <c r="SOI39" s="127"/>
      <c r="SOJ39" s="128"/>
      <c r="SOK39" s="128"/>
      <c r="SOL39" s="128"/>
      <c r="SOM39" s="127"/>
      <c r="SON39" s="128"/>
      <c r="SOO39" s="128"/>
      <c r="SOP39" s="128"/>
      <c r="SOQ39" s="127"/>
      <c r="SOR39" s="128"/>
      <c r="SOS39" s="128"/>
      <c r="SOT39" s="128"/>
      <c r="SOU39" s="127"/>
      <c r="SOV39" s="128"/>
      <c r="SOW39" s="128"/>
      <c r="SOX39" s="128"/>
      <c r="SOY39" s="127"/>
      <c r="SOZ39" s="128"/>
      <c r="SPA39" s="128"/>
      <c r="SPB39" s="128"/>
      <c r="SPC39" s="127"/>
      <c r="SPD39" s="128"/>
      <c r="SPE39" s="128"/>
      <c r="SPF39" s="128"/>
      <c r="SPG39" s="127"/>
      <c r="SPH39" s="128"/>
      <c r="SPI39" s="128"/>
      <c r="SPJ39" s="128"/>
      <c r="SPK39" s="127"/>
      <c r="SPL39" s="128"/>
      <c r="SPM39" s="128"/>
      <c r="SPN39" s="128"/>
      <c r="SPO39" s="127"/>
      <c r="SPP39" s="128"/>
      <c r="SPQ39" s="128"/>
      <c r="SPR39" s="128"/>
      <c r="SPS39" s="127"/>
      <c r="SPT39" s="128"/>
      <c r="SPU39" s="128"/>
      <c r="SPV39" s="128"/>
      <c r="SPW39" s="127"/>
      <c r="SPX39" s="128"/>
      <c r="SPY39" s="128"/>
      <c r="SPZ39" s="128"/>
      <c r="SQA39" s="127"/>
      <c r="SQB39" s="128"/>
      <c r="SQC39" s="128"/>
      <c r="SQD39" s="128"/>
      <c r="SQE39" s="127"/>
      <c r="SQF39" s="128"/>
      <c r="SQG39" s="128"/>
      <c r="SQH39" s="128"/>
      <c r="SQI39" s="127"/>
      <c r="SQJ39" s="128"/>
      <c r="SQK39" s="128"/>
      <c r="SQL39" s="128"/>
      <c r="SQM39" s="127"/>
      <c r="SQN39" s="128"/>
      <c r="SQO39" s="128"/>
      <c r="SQP39" s="128"/>
      <c r="SQQ39" s="127"/>
      <c r="SQR39" s="128"/>
      <c r="SQS39" s="128"/>
      <c r="SQT39" s="128"/>
      <c r="SQU39" s="127"/>
      <c r="SQV39" s="128"/>
      <c r="SQW39" s="128"/>
      <c r="SQX39" s="128"/>
      <c r="SQY39" s="127"/>
      <c r="SQZ39" s="128"/>
      <c r="SRA39" s="128"/>
      <c r="SRB39" s="128"/>
      <c r="SRC39" s="127"/>
      <c r="SRD39" s="128"/>
      <c r="SRE39" s="128"/>
      <c r="SRF39" s="128"/>
      <c r="SRG39" s="127"/>
      <c r="SRH39" s="128"/>
      <c r="SRI39" s="128"/>
      <c r="SRJ39" s="128"/>
      <c r="SRK39" s="127"/>
      <c r="SRL39" s="128"/>
      <c r="SRM39" s="128"/>
      <c r="SRN39" s="128"/>
      <c r="SRO39" s="127"/>
      <c r="SRP39" s="128"/>
      <c r="SRQ39" s="128"/>
      <c r="SRR39" s="128"/>
      <c r="SRS39" s="127"/>
      <c r="SRT39" s="128"/>
      <c r="SRU39" s="128"/>
      <c r="SRV39" s="128"/>
      <c r="SRW39" s="127"/>
      <c r="SRX39" s="128"/>
      <c r="SRY39" s="128"/>
      <c r="SRZ39" s="128"/>
      <c r="SSA39" s="127"/>
      <c r="SSB39" s="128"/>
      <c r="SSC39" s="128"/>
      <c r="SSD39" s="128"/>
      <c r="SSE39" s="127"/>
      <c r="SSF39" s="128"/>
      <c r="SSG39" s="128"/>
      <c r="SSH39" s="128"/>
      <c r="SSI39" s="127"/>
      <c r="SSJ39" s="128"/>
      <c r="SSK39" s="128"/>
      <c r="SSL39" s="128"/>
      <c r="SSM39" s="127"/>
      <c r="SSN39" s="128"/>
      <c r="SSO39" s="128"/>
      <c r="SSP39" s="128"/>
      <c r="SSQ39" s="127"/>
      <c r="SSR39" s="128"/>
      <c r="SSS39" s="128"/>
      <c r="SST39" s="128"/>
      <c r="SSU39" s="127"/>
      <c r="SSV39" s="128"/>
      <c r="SSW39" s="128"/>
      <c r="SSX39" s="128"/>
      <c r="SSY39" s="127"/>
      <c r="SSZ39" s="128"/>
      <c r="STA39" s="128"/>
      <c r="STB39" s="128"/>
      <c r="STC39" s="127"/>
      <c r="STD39" s="128"/>
      <c r="STE39" s="128"/>
      <c r="STF39" s="128"/>
      <c r="STG39" s="127"/>
      <c r="STH39" s="128"/>
      <c r="STI39" s="128"/>
      <c r="STJ39" s="128"/>
      <c r="STK39" s="127"/>
      <c r="STL39" s="128"/>
      <c r="STM39" s="128"/>
      <c r="STN39" s="128"/>
      <c r="STO39" s="127"/>
      <c r="STP39" s="128"/>
      <c r="STQ39" s="128"/>
      <c r="STR39" s="128"/>
      <c r="STS39" s="127"/>
      <c r="STT39" s="128"/>
      <c r="STU39" s="128"/>
      <c r="STV39" s="128"/>
      <c r="STW39" s="127"/>
      <c r="STX39" s="128"/>
      <c r="STY39" s="128"/>
      <c r="STZ39" s="128"/>
      <c r="SUA39" s="127"/>
      <c r="SUB39" s="128"/>
      <c r="SUC39" s="128"/>
      <c r="SUD39" s="128"/>
      <c r="SUE39" s="127"/>
      <c r="SUF39" s="128"/>
      <c r="SUG39" s="128"/>
      <c r="SUH39" s="128"/>
      <c r="SUI39" s="127"/>
      <c r="SUJ39" s="128"/>
      <c r="SUK39" s="128"/>
      <c r="SUL39" s="128"/>
      <c r="SUM39" s="127"/>
      <c r="SUN39" s="128"/>
      <c r="SUO39" s="128"/>
      <c r="SUP39" s="128"/>
      <c r="SUQ39" s="127"/>
      <c r="SUR39" s="128"/>
      <c r="SUS39" s="128"/>
      <c r="SUT39" s="128"/>
      <c r="SUU39" s="127"/>
      <c r="SUV39" s="128"/>
      <c r="SUW39" s="128"/>
      <c r="SUX39" s="128"/>
      <c r="SUY39" s="127"/>
      <c r="SUZ39" s="128"/>
      <c r="SVA39" s="128"/>
      <c r="SVB39" s="128"/>
      <c r="SVC39" s="127"/>
      <c r="SVD39" s="128"/>
      <c r="SVE39" s="128"/>
      <c r="SVF39" s="128"/>
      <c r="SVG39" s="127"/>
      <c r="SVH39" s="128"/>
      <c r="SVI39" s="128"/>
      <c r="SVJ39" s="128"/>
      <c r="SVK39" s="127"/>
      <c r="SVL39" s="128"/>
      <c r="SVM39" s="128"/>
      <c r="SVN39" s="128"/>
      <c r="SVO39" s="127"/>
      <c r="SVP39" s="128"/>
      <c r="SVQ39" s="128"/>
      <c r="SVR39" s="128"/>
      <c r="SVS39" s="127"/>
      <c r="SVT39" s="128"/>
      <c r="SVU39" s="128"/>
      <c r="SVV39" s="128"/>
      <c r="SVW39" s="127"/>
      <c r="SVX39" s="128"/>
      <c r="SVY39" s="128"/>
      <c r="SVZ39" s="128"/>
      <c r="SWA39" s="127"/>
      <c r="SWB39" s="128"/>
      <c r="SWC39" s="128"/>
      <c r="SWD39" s="128"/>
      <c r="SWE39" s="127"/>
      <c r="SWF39" s="128"/>
      <c r="SWG39" s="128"/>
      <c r="SWH39" s="128"/>
      <c r="SWI39" s="127"/>
      <c r="SWJ39" s="128"/>
      <c r="SWK39" s="128"/>
      <c r="SWL39" s="128"/>
      <c r="SWM39" s="127"/>
      <c r="SWN39" s="128"/>
      <c r="SWO39" s="128"/>
      <c r="SWP39" s="128"/>
      <c r="SWQ39" s="127"/>
      <c r="SWR39" s="128"/>
      <c r="SWS39" s="128"/>
      <c r="SWT39" s="128"/>
      <c r="SWU39" s="127"/>
      <c r="SWV39" s="128"/>
      <c r="SWW39" s="128"/>
      <c r="SWX39" s="128"/>
      <c r="SWY39" s="127"/>
      <c r="SWZ39" s="128"/>
      <c r="SXA39" s="128"/>
      <c r="SXB39" s="128"/>
      <c r="SXC39" s="127"/>
      <c r="SXD39" s="128"/>
      <c r="SXE39" s="128"/>
      <c r="SXF39" s="128"/>
      <c r="SXG39" s="127"/>
      <c r="SXH39" s="128"/>
      <c r="SXI39" s="128"/>
      <c r="SXJ39" s="128"/>
      <c r="SXK39" s="127"/>
      <c r="SXL39" s="128"/>
      <c r="SXM39" s="128"/>
      <c r="SXN39" s="128"/>
      <c r="SXO39" s="127"/>
      <c r="SXP39" s="128"/>
      <c r="SXQ39" s="128"/>
      <c r="SXR39" s="128"/>
      <c r="SXS39" s="127"/>
      <c r="SXT39" s="128"/>
      <c r="SXU39" s="128"/>
      <c r="SXV39" s="128"/>
      <c r="SXW39" s="127"/>
      <c r="SXX39" s="128"/>
      <c r="SXY39" s="128"/>
      <c r="SXZ39" s="128"/>
      <c r="SYA39" s="127"/>
      <c r="SYB39" s="128"/>
      <c r="SYC39" s="128"/>
      <c r="SYD39" s="128"/>
      <c r="SYE39" s="127"/>
      <c r="SYF39" s="128"/>
      <c r="SYG39" s="128"/>
      <c r="SYH39" s="128"/>
      <c r="SYI39" s="127"/>
      <c r="SYJ39" s="128"/>
      <c r="SYK39" s="128"/>
      <c r="SYL39" s="128"/>
      <c r="SYM39" s="127"/>
      <c r="SYN39" s="128"/>
      <c r="SYO39" s="128"/>
      <c r="SYP39" s="128"/>
      <c r="SYQ39" s="127"/>
      <c r="SYR39" s="128"/>
      <c r="SYS39" s="128"/>
      <c r="SYT39" s="128"/>
      <c r="SYU39" s="127"/>
      <c r="SYV39" s="128"/>
      <c r="SYW39" s="128"/>
      <c r="SYX39" s="128"/>
      <c r="SYY39" s="127"/>
      <c r="SYZ39" s="128"/>
      <c r="SZA39" s="128"/>
      <c r="SZB39" s="128"/>
      <c r="SZC39" s="127"/>
      <c r="SZD39" s="128"/>
      <c r="SZE39" s="128"/>
      <c r="SZF39" s="128"/>
      <c r="SZG39" s="127"/>
      <c r="SZH39" s="128"/>
      <c r="SZI39" s="128"/>
      <c r="SZJ39" s="128"/>
      <c r="SZK39" s="127"/>
      <c r="SZL39" s="128"/>
      <c r="SZM39" s="128"/>
      <c r="SZN39" s="128"/>
      <c r="SZO39" s="127"/>
      <c r="SZP39" s="128"/>
      <c r="SZQ39" s="128"/>
      <c r="SZR39" s="128"/>
      <c r="SZS39" s="127"/>
      <c r="SZT39" s="128"/>
      <c r="SZU39" s="128"/>
      <c r="SZV39" s="128"/>
      <c r="SZW39" s="127"/>
      <c r="SZX39" s="128"/>
      <c r="SZY39" s="128"/>
      <c r="SZZ39" s="128"/>
      <c r="TAA39" s="127"/>
      <c r="TAB39" s="128"/>
      <c r="TAC39" s="128"/>
      <c r="TAD39" s="128"/>
      <c r="TAE39" s="127"/>
      <c r="TAF39" s="128"/>
      <c r="TAG39" s="128"/>
      <c r="TAH39" s="128"/>
      <c r="TAI39" s="127"/>
      <c r="TAJ39" s="128"/>
      <c r="TAK39" s="128"/>
      <c r="TAL39" s="128"/>
      <c r="TAM39" s="127"/>
      <c r="TAN39" s="128"/>
      <c r="TAO39" s="128"/>
      <c r="TAP39" s="128"/>
      <c r="TAQ39" s="127"/>
      <c r="TAR39" s="128"/>
      <c r="TAS39" s="128"/>
      <c r="TAT39" s="128"/>
      <c r="TAU39" s="127"/>
      <c r="TAV39" s="128"/>
      <c r="TAW39" s="128"/>
      <c r="TAX39" s="128"/>
      <c r="TAY39" s="127"/>
      <c r="TAZ39" s="128"/>
      <c r="TBA39" s="128"/>
      <c r="TBB39" s="128"/>
      <c r="TBC39" s="127"/>
      <c r="TBD39" s="128"/>
      <c r="TBE39" s="128"/>
      <c r="TBF39" s="128"/>
      <c r="TBG39" s="127"/>
      <c r="TBH39" s="128"/>
      <c r="TBI39" s="128"/>
      <c r="TBJ39" s="128"/>
      <c r="TBK39" s="127"/>
      <c r="TBL39" s="128"/>
      <c r="TBM39" s="128"/>
      <c r="TBN39" s="128"/>
      <c r="TBO39" s="127"/>
      <c r="TBP39" s="128"/>
      <c r="TBQ39" s="128"/>
      <c r="TBR39" s="128"/>
      <c r="TBS39" s="127"/>
      <c r="TBT39" s="128"/>
      <c r="TBU39" s="128"/>
      <c r="TBV39" s="128"/>
      <c r="TBW39" s="127"/>
      <c r="TBX39" s="128"/>
      <c r="TBY39" s="128"/>
      <c r="TBZ39" s="128"/>
      <c r="TCA39" s="127"/>
      <c r="TCB39" s="128"/>
      <c r="TCC39" s="128"/>
      <c r="TCD39" s="128"/>
      <c r="TCE39" s="127"/>
      <c r="TCF39" s="128"/>
      <c r="TCG39" s="128"/>
      <c r="TCH39" s="128"/>
      <c r="TCI39" s="127"/>
      <c r="TCJ39" s="128"/>
      <c r="TCK39" s="128"/>
      <c r="TCL39" s="128"/>
      <c r="TCM39" s="127"/>
      <c r="TCN39" s="128"/>
      <c r="TCO39" s="128"/>
      <c r="TCP39" s="128"/>
      <c r="TCQ39" s="127"/>
      <c r="TCR39" s="128"/>
      <c r="TCS39" s="128"/>
      <c r="TCT39" s="128"/>
      <c r="TCU39" s="127"/>
      <c r="TCV39" s="128"/>
      <c r="TCW39" s="128"/>
      <c r="TCX39" s="128"/>
      <c r="TCY39" s="127"/>
      <c r="TCZ39" s="128"/>
      <c r="TDA39" s="128"/>
      <c r="TDB39" s="128"/>
      <c r="TDC39" s="127"/>
      <c r="TDD39" s="128"/>
      <c r="TDE39" s="128"/>
      <c r="TDF39" s="128"/>
      <c r="TDG39" s="127"/>
      <c r="TDH39" s="128"/>
      <c r="TDI39" s="128"/>
      <c r="TDJ39" s="128"/>
      <c r="TDK39" s="127"/>
      <c r="TDL39" s="128"/>
      <c r="TDM39" s="128"/>
      <c r="TDN39" s="128"/>
      <c r="TDO39" s="127"/>
      <c r="TDP39" s="128"/>
      <c r="TDQ39" s="128"/>
      <c r="TDR39" s="128"/>
      <c r="TDS39" s="127"/>
      <c r="TDT39" s="128"/>
      <c r="TDU39" s="128"/>
      <c r="TDV39" s="128"/>
      <c r="TDW39" s="127"/>
      <c r="TDX39" s="128"/>
      <c r="TDY39" s="128"/>
      <c r="TDZ39" s="128"/>
      <c r="TEA39" s="127"/>
      <c r="TEB39" s="128"/>
      <c r="TEC39" s="128"/>
      <c r="TED39" s="128"/>
      <c r="TEE39" s="127"/>
      <c r="TEF39" s="128"/>
      <c r="TEG39" s="128"/>
      <c r="TEH39" s="128"/>
      <c r="TEI39" s="127"/>
      <c r="TEJ39" s="128"/>
      <c r="TEK39" s="128"/>
      <c r="TEL39" s="128"/>
      <c r="TEM39" s="127"/>
      <c r="TEN39" s="128"/>
      <c r="TEO39" s="128"/>
      <c r="TEP39" s="128"/>
      <c r="TEQ39" s="127"/>
      <c r="TER39" s="128"/>
      <c r="TES39" s="128"/>
      <c r="TET39" s="128"/>
      <c r="TEU39" s="127"/>
      <c r="TEV39" s="128"/>
      <c r="TEW39" s="128"/>
      <c r="TEX39" s="128"/>
      <c r="TEY39" s="127"/>
      <c r="TEZ39" s="128"/>
      <c r="TFA39" s="128"/>
      <c r="TFB39" s="128"/>
      <c r="TFC39" s="127"/>
      <c r="TFD39" s="128"/>
      <c r="TFE39" s="128"/>
      <c r="TFF39" s="128"/>
      <c r="TFG39" s="127"/>
      <c r="TFH39" s="128"/>
      <c r="TFI39" s="128"/>
      <c r="TFJ39" s="128"/>
      <c r="TFK39" s="127"/>
      <c r="TFL39" s="128"/>
      <c r="TFM39" s="128"/>
      <c r="TFN39" s="128"/>
      <c r="TFO39" s="127"/>
      <c r="TFP39" s="128"/>
      <c r="TFQ39" s="128"/>
      <c r="TFR39" s="128"/>
      <c r="TFS39" s="127"/>
      <c r="TFT39" s="128"/>
      <c r="TFU39" s="128"/>
      <c r="TFV39" s="128"/>
      <c r="TFW39" s="127"/>
      <c r="TFX39" s="128"/>
      <c r="TFY39" s="128"/>
      <c r="TFZ39" s="128"/>
      <c r="TGA39" s="127"/>
      <c r="TGB39" s="128"/>
      <c r="TGC39" s="128"/>
      <c r="TGD39" s="128"/>
      <c r="TGE39" s="127"/>
      <c r="TGF39" s="128"/>
      <c r="TGG39" s="128"/>
      <c r="TGH39" s="128"/>
      <c r="TGI39" s="127"/>
      <c r="TGJ39" s="128"/>
      <c r="TGK39" s="128"/>
      <c r="TGL39" s="128"/>
      <c r="TGM39" s="127"/>
      <c r="TGN39" s="128"/>
      <c r="TGO39" s="128"/>
      <c r="TGP39" s="128"/>
      <c r="TGQ39" s="127"/>
      <c r="TGR39" s="128"/>
      <c r="TGS39" s="128"/>
      <c r="TGT39" s="128"/>
      <c r="TGU39" s="127"/>
      <c r="TGV39" s="128"/>
      <c r="TGW39" s="128"/>
      <c r="TGX39" s="128"/>
      <c r="TGY39" s="127"/>
      <c r="TGZ39" s="128"/>
      <c r="THA39" s="128"/>
      <c r="THB39" s="128"/>
      <c r="THC39" s="127"/>
      <c r="THD39" s="128"/>
      <c r="THE39" s="128"/>
      <c r="THF39" s="128"/>
      <c r="THG39" s="127"/>
      <c r="THH39" s="128"/>
      <c r="THI39" s="128"/>
      <c r="THJ39" s="128"/>
      <c r="THK39" s="127"/>
      <c r="THL39" s="128"/>
      <c r="THM39" s="128"/>
      <c r="THN39" s="128"/>
      <c r="THO39" s="127"/>
      <c r="THP39" s="128"/>
      <c r="THQ39" s="128"/>
      <c r="THR39" s="128"/>
      <c r="THS39" s="127"/>
      <c r="THT39" s="128"/>
      <c r="THU39" s="128"/>
      <c r="THV39" s="128"/>
      <c r="THW39" s="127"/>
      <c r="THX39" s="128"/>
      <c r="THY39" s="128"/>
      <c r="THZ39" s="128"/>
      <c r="TIA39" s="127"/>
      <c r="TIB39" s="128"/>
      <c r="TIC39" s="128"/>
      <c r="TID39" s="128"/>
      <c r="TIE39" s="127"/>
      <c r="TIF39" s="128"/>
      <c r="TIG39" s="128"/>
      <c r="TIH39" s="128"/>
      <c r="TII39" s="127"/>
      <c r="TIJ39" s="128"/>
      <c r="TIK39" s="128"/>
      <c r="TIL39" s="128"/>
      <c r="TIM39" s="127"/>
      <c r="TIN39" s="128"/>
      <c r="TIO39" s="128"/>
      <c r="TIP39" s="128"/>
      <c r="TIQ39" s="127"/>
      <c r="TIR39" s="128"/>
      <c r="TIS39" s="128"/>
      <c r="TIT39" s="128"/>
      <c r="TIU39" s="127"/>
      <c r="TIV39" s="128"/>
      <c r="TIW39" s="128"/>
      <c r="TIX39" s="128"/>
      <c r="TIY39" s="127"/>
      <c r="TIZ39" s="128"/>
      <c r="TJA39" s="128"/>
      <c r="TJB39" s="128"/>
      <c r="TJC39" s="127"/>
      <c r="TJD39" s="128"/>
      <c r="TJE39" s="128"/>
      <c r="TJF39" s="128"/>
      <c r="TJG39" s="127"/>
      <c r="TJH39" s="128"/>
      <c r="TJI39" s="128"/>
      <c r="TJJ39" s="128"/>
      <c r="TJK39" s="127"/>
      <c r="TJL39" s="128"/>
      <c r="TJM39" s="128"/>
      <c r="TJN39" s="128"/>
      <c r="TJO39" s="127"/>
      <c r="TJP39" s="128"/>
      <c r="TJQ39" s="128"/>
      <c r="TJR39" s="128"/>
      <c r="TJS39" s="127"/>
      <c r="TJT39" s="128"/>
      <c r="TJU39" s="128"/>
      <c r="TJV39" s="128"/>
      <c r="TJW39" s="127"/>
      <c r="TJX39" s="128"/>
      <c r="TJY39" s="128"/>
      <c r="TJZ39" s="128"/>
      <c r="TKA39" s="127"/>
      <c r="TKB39" s="128"/>
      <c r="TKC39" s="128"/>
      <c r="TKD39" s="128"/>
      <c r="TKE39" s="127"/>
      <c r="TKF39" s="128"/>
      <c r="TKG39" s="128"/>
      <c r="TKH39" s="128"/>
      <c r="TKI39" s="127"/>
      <c r="TKJ39" s="128"/>
      <c r="TKK39" s="128"/>
      <c r="TKL39" s="128"/>
      <c r="TKM39" s="127"/>
      <c r="TKN39" s="128"/>
      <c r="TKO39" s="128"/>
      <c r="TKP39" s="128"/>
      <c r="TKQ39" s="127"/>
      <c r="TKR39" s="128"/>
      <c r="TKS39" s="128"/>
      <c r="TKT39" s="128"/>
      <c r="TKU39" s="127"/>
      <c r="TKV39" s="128"/>
      <c r="TKW39" s="128"/>
      <c r="TKX39" s="128"/>
      <c r="TKY39" s="127"/>
      <c r="TKZ39" s="128"/>
      <c r="TLA39" s="128"/>
      <c r="TLB39" s="128"/>
      <c r="TLC39" s="127"/>
      <c r="TLD39" s="128"/>
      <c r="TLE39" s="128"/>
      <c r="TLF39" s="128"/>
      <c r="TLG39" s="127"/>
      <c r="TLH39" s="128"/>
      <c r="TLI39" s="128"/>
      <c r="TLJ39" s="128"/>
      <c r="TLK39" s="127"/>
      <c r="TLL39" s="128"/>
      <c r="TLM39" s="128"/>
      <c r="TLN39" s="128"/>
      <c r="TLO39" s="127"/>
      <c r="TLP39" s="128"/>
      <c r="TLQ39" s="128"/>
      <c r="TLR39" s="128"/>
      <c r="TLS39" s="127"/>
      <c r="TLT39" s="128"/>
      <c r="TLU39" s="128"/>
      <c r="TLV39" s="128"/>
      <c r="TLW39" s="127"/>
      <c r="TLX39" s="128"/>
      <c r="TLY39" s="128"/>
      <c r="TLZ39" s="128"/>
      <c r="TMA39" s="127"/>
      <c r="TMB39" s="128"/>
      <c r="TMC39" s="128"/>
      <c r="TMD39" s="128"/>
      <c r="TME39" s="127"/>
      <c r="TMF39" s="128"/>
      <c r="TMG39" s="128"/>
      <c r="TMH39" s="128"/>
      <c r="TMI39" s="127"/>
      <c r="TMJ39" s="128"/>
      <c r="TMK39" s="128"/>
      <c r="TML39" s="128"/>
      <c r="TMM39" s="127"/>
      <c r="TMN39" s="128"/>
      <c r="TMO39" s="128"/>
      <c r="TMP39" s="128"/>
      <c r="TMQ39" s="127"/>
      <c r="TMR39" s="128"/>
      <c r="TMS39" s="128"/>
      <c r="TMT39" s="128"/>
      <c r="TMU39" s="127"/>
      <c r="TMV39" s="128"/>
      <c r="TMW39" s="128"/>
      <c r="TMX39" s="128"/>
      <c r="TMY39" s="127"/>
      <c r="TMZ39" s="128"/>
      <c r="TNA39" s="128"/>
      <c r="TNB39" s="128"/>
      <c r="TNC39" s="127"/>
      <c r="TND39" s="128"/>
      <c r="TNE39" s="128"/>
      <c r="TNF39" s="128"/>
      <c r="TNG39" s="127"/>
      <c r="TNH39" s="128"/>
      <c r="TNI39" s="128"/>
      <c r="TNJ39" s="128"/>
      <c r="TNK39" s="127"/>
      <c r="TNL39" s="128"/>
      <c r="TNM39" s="128"/>
      <c r="TNN39" s="128"/>
      <c r="TNO39" s="127"/>
      <c r="TNP39" s="128"/>
      <c r="TNQ39" s="128"/>
      <c r="TNR39" s="128"/>
      <c r="TNS39" s="127"/>
      <c r="TNT39" s="128"/>
      <c r="TNU39" s="128"/>
      <c r="TNV39" s="128"/>
      <c r="TNW39" s="127"/>
      <c r="TNX39" s="128"/>
      <c r="TNY39" s="128"/>
      <c r="TNZ39" s="128"/>
      <c r="TOA39" s="127"/>
      <c r="TOB39" s="128"/>
      <c r="TOC39" s="128"/>
      <c r="TOD39" s="128"/>
      <c r="TOE39" s="127"/>
      <c r="TOF39" s="128"/>
      <c r="TOG39" s="128"/>
      <c r="TOH39" s="128"/>
      <c r="TOI39" s="127"/>
      <c r="TOJ39" s="128"/>
      <c r="TOK39" s="128"/>
      <c r="TOL39" s="128"/>
      <c r="TOM39" s="127"/>
      <c r="TON39" s="128"/>
      <c r="TOO39" s="128"/>
      <c r="TOP39" s="128"/>
      <c r="TOQ39" s="127"/>
      <c r="TOR39" s="128"/>
      <c r="TOS39" s="128"/>
      <c r="TOT39" s="128"/>
      <c r="TOU39" s="127"/>
      <c r="TOV39" s="128"/>
      <c r="TOW39" s="128"/>
      <c r="TOX39" s="128"/>
      <c r="TOY39" s="127"/>
      <c r="TOZ39" s="128"/>
      <c r="TPA39" s="128"/>
      <c r="TPB39" s="128"/>
      <c r="TPC39" s="127"/>
      <c r="TPD39" s="128"/>
      <c r="TPE39" s="128"/>
      <c r="TPF39" s="128"/>
      <c r="TPG39" s="127"/>
      <c r="TPH39" s="128"/>
      <c r="TPI39" s="128"/>
      <c r="TPJ39" s="128"/>
      <c r="TPK39" s="127"/>
      <c r="TPL39" s="128"/>
      <c r="TPM39" s="128"/>
      <c r="TPN39" s="128"/>
      <c r="TPO39" s="127"/>
      <c r="TPP39" s="128"/>
      <c r="TPQ39" s="128"/>
      <c r="TPR39" s="128"/>
      <c r="TPS39" s="127"/>
      <c r="TPT39" s="128"/>
      <c r="TPU39" s="128"/>
      <c r="TPV39" s="128"/>
      <c r="TPW39" s="127"/>
      <c r="TPX39" s="128"/>
      <c r="TPY39" s="128"/>
      <c r="TPZ39" s="128"/>
      <c r="TQA39" s="127"/>
      <c r="TQB39" s="128"/>
      <c r="TQC39" s="128"/>
      <c r="TQD39" s="128"/>
      <c r="TQE39" s="127"/>
      <c r="TQF39" s="128"/>
      <c r="TQG39" s="128"/>
      <c r="TQH39" s="128"/>
      <c r="TQI39" s="127"/>
      <c r="TQJ39" s="128"/>
      <c r="TQK39" s="128"/>
      <c r="TQL39" s="128"/>
      <c r="TQM39" s="127"/>
      <c r="TQN39" s="128"/>
      <c r="TQO39" s="128"/>
      <c r="TQP39" s="128"/>
      <c r="TQQ39" s="127"/>
      <c r="TQR39" s="128"/>
      <c r="TQS39" s="128"/>
      <c r="TQT39" s="128"/>
      <c r="TQU39" s="127"/>
      <c r="TQV39" s="128"/>
      <c r="TQW39" s="128"/>
      <c r="TQX39" s="128"/>
      <c r="TQY39" s="127"/>
      <c r="TQZ39" s="128"/>
      <c r="TRA39" s="128"/>
      <c r="TRB39" s="128"/>
      <c r="TRC39" s="127"/>
      <c r="TRD39" s="128"/>
      <c r="TRE39" s="128"/>
      <c r="TRF39" s="128"/>
      <c r="TRG39" s="127"/>
      <c r="TRH39" s="128"/>
      <c r="TRI39" s="128"/>
      <c r="TRJ39" s="128"/>
      <c r="TRK39" s="127"/>
      <c r="TRL39" s="128"/>
      <c r="TRM39" s="128"/>
      <c r="TRN39" s="128"/>
      <c r="TRO39" s="127"/>
      <c r="TRP39" s="128"/>
      <c r="TRQ39" s="128"/>
      <c r="TRR39" s="128"/>
      <c r="TRS39" s="127"/>
      <c r="TRT39" s="128"/>
      <c r="TRU39" s="128"/>
      <c r="TRV39" s="128"/>
      <c r="TRW39" s="127"/>
      <c r="TRX39" s="128"/>
      <c r="TRY39" s="128"/>
      <c r="TRZ39" s="128"/>
      <c r="TSA39" s="127"/>
      <c r="TSB39" s="128"/>
      <c r="TSC39" s="128"/>
      <c r="TSD39" s="128"/>
      <c r="TSE39" s="127"/>
      <c r="TSF39" s="128"/>
      <c r="TSG39" s="128"/>
      <c r="TSH39" s="128"/>
      <c r="TSI39" s="127"/>
      <c r="TSJ39" s="128"/>
      <c r="TSK39" s="128"/>
      <c r="TSL39" s="128"/>
      <c r="TSM39" s="127"/>
      <c r="TSN39" s="128"/>
      <c r="TSO39" s="128"/>
      <c r="TSP39" s="128"/>
      <c r="TSQ39" s="127"/>
      <c r="TSR39" s="128"/>
      <c r="TSS39" s="128"/>
      <c r="TST39" s="128"/>
      <c r="TSU39" s="127"/>
      <c r="TSV39" s="128"/>
      <c r="TSW39" s="128"/>
      <c r="TSX39" s="128"/>
      <c r="TSY39" s="127"/>
      <c r="TSZ39" s="128"/>
      <c r="TTA39" s="128"/>
      <c r="TTB39" s="128"/>
      <c r="TTC39" s="127"/>
      <c r="TTD39" s="128"/>
      <c r="TTE39" s="128"/>
      <c r="TTF39" s="128"/>
      <c r="TTG39" s="127"/>
      <c r="TTH39" s="128"/>
      <c r="TTI39" s="128"/>
      <c r="TTJ39" s="128"/>
      <c r="TTK39" s="127"/>
      <c r="TTL39" s="128"/>
      <c r="TTM39" s="128"/>
      <c r="TTN39" s="128"/>
      <c r="TTO39" s="127"/>
      <c r="TTP39" s="128"/>
      <c r="TTQ39" s="128"/>
      <c r="TTR39" s="128"/>
      <c r="TTS39" s="127"/>
      <c r="TTT39" s="128"/>
      <c r="TTU39" s="128"/>
      <c r="TTV39" s="128"/>
      <c r="TTW39" s="127"/>
      <c r="TTX39" s="128"/>
      <c r="TTY39" s="128"/>
      <c r="TTZ39" s="128"/>
      <c r="TUA39" s="127"/>
      <c r="TUB39" s="128"/>
      <c r="TUC39" s="128"/>
      <c r="TUD39" s="128"/>
      <c r="TUE39" s="127"/>
      <c r="TUF39" s="128"/>
      <c r="TUG39" s="128"/>
      <c r="TUH39" s="128"/>
      <c r="TUI39" s="127"/>
      <c r="TUJ39" s="128"/>
      <c r="TUK39" s="128"/>
      <c r="TUL39" s="128"/>
      <c r="TUM39" s="127"/>
      <c r="TUN39" s="128"/>
      <c r="TUO39" s="128"/>
      <c r="TUP39" s="128"/>
      <c r="TUQ39" s="127"/>
      <c r="TUR39" s="128"/>
      <c r="TUS39" s="128"/>
      <c r="TUT39" s="128"/>
      <c r="TUU39" s="127"/>
      <c r="TUV39" s="128"/>
      <c r="TUW39" s="128"/>
      <c r="TUX39" s="128"/>
      <c r="TUY39" s="127"/>
      <c r="TUZ39" s="128"/>
      <c r="TVA39" s="128"/>
      <c r="TVB39" s="128"/>
      <c r="TVC39" s="127"/>
      <c r="TVD39" s="128"/>
      <c r="TVE39" s="128"/>
      <c r="TVF39" s="128"/>
      <c r="TVG39" s="127"/>
      <c r="TVH39" s="128"/>
      <c r="TVI39" s="128"/>
      <c r="TVJ39" s="128"/>
      <c r="TVK39" s="127"/>
      <c r="TVL39" s="128"/>
      <c r="TVM39" s="128"/>
      <c r="TVN39" s="128"/>
      <c r="TVO39" s="127"/>
      <c r="TVP39" s="128"/>
      <c r="TVQ39" s="128"/>
      <c r="TVR39" s="128"/>
      <c r="TVS39" s="127"/>
      <c r="TVT39" s="128"/>
      <c r="TVU39" s="128"/>
      <c r="TVV39" s="128"/>
      <c r="TVW39" s="127"/>
      <c r="TVX39" s="128"/>
      <c r="TVY39" s="128"/>
      <c r="TVZ39" s="128"/>
      <c r="TWA39" s="127"/>
      <c r="TWB39" s="128"/>
      <c r="TWC39" s="128"/>
      <c r="TWD39" s="128"/>
      <c r="TWE39" s="127"/>
      <c r="TWF39" s="128"/>
      <c r="TWG39" s="128"/>
      <c r="TWH39" s="128"/>
      <c r="TWI39" s="127"/>
      <c r="TWJ39" s="128"/>
      <c r="TWK39" s="128"/>
      <c r="TWL39" s="128"/>
      <c r="TWM39" s="127"/>
      <c r="TWN39" s="128"/>
      <c r="TWO39" s="128"/>
      <c r="TWP39" s="128"/>
      <c r="TWQ39" s="127"/>
      <c r="TWR39" s="128"/>
      <c r="TWS39" s="128"/>
      <c r="TWT39" s="128"/>
      <c r="TWU39" s="127"/>
      <c r="TWV39" s="128"/>
      <c r="TWW39" s="128"/>
      <c r="TWX39" s="128"/>
      <c r="TWY39" s="127"/>
      <c r="TWZ39" s="128"/>
      <c r="TXA39" s="128"/>
      <c r="TXB39" s="128"/>
      <c r="TXC39" s="127"/>
      <c r="TXD39" s="128"/>
      <c r="TXE39" s="128"/>
      <c r="TXF39" s="128"/>
      <c r="TXG39" s="127"/>
      <c r="TXH39" s="128"/>
      <c r="TXI39" s="128"/>
      <c r="TXJ39" s="128"/>
      <c r="TXK39" s="127"/>
      <c r="TXL39" s="128"/>
      <c r="TXM39" s="128"/>
      <c r="TXN39" s="128"/>
      <c r="TXO39" s="127"/>
      <c r="TXP39" s="128"/>
      <c r="TXQ39" s="128"/>
      <c r="TXR39" s="128"/>
      <c r="TXS39" s="127"/>
      <c r="TXT39" s="128"/>
      <c r="TXU39" s="128"/>
      <c r="TXV39" s="128"/>
      <c r="TXW39" s="127"/>
      <c r="TXX39" s="128"/>
      <c r="TXY39" s="128"/>
      <c r="TXZ39" s="128"/>
      <c r="TYA39" s="127"/>
      <c r="TYB39" s="128"/>
      <c r="TYC39" s="128"/>
      <c r="TYD39" s="128"/>
      <c r="TYE39" s="127"/>
      <c r="TYF39" s="128"/>
      <c r="TYG39" s="128"/>
      <c r="TYH39" s="128"/>
      <c r="TYI39" s="127"/>
      <c r="TYJ39" s="128"/>
      <c r="TYK39" s="128"/>
      <c r="TYL39" s="128"/>
      <c r="TYM39" s="127"/>
      <c r="TYN39" s="128"/>
      <c r="TYO39" s="128"/>
      <c r="TYP39" s="128"/>
      <c r="TYQ39" s="127"/>
      <c r="TYR39" s="128"/>
      <c r="TYS39" s="128"/>
      <c r="TYT39" s="128"/>
      <c r="TYU39" s="127"/>
      <c r="TYV39" s="128"/>
      <c r="TYW39" s="128"/>
      <c r="TYX39" s="128"/>
      <c r="TYY39" s="127"/>
      <c r="TYZ39" s="128"/>
      <c r="TZA39" s="128"/>
      <c r="TZB39" s="128"/>
      <c r="TZC39" s="127"/>
      <c r="TZD39" s="128"/>
      <c r="TZE39" s="128"/>
      <c r="TZF39" s="128"/>
      <c r="TZG39" s="127"/>
      <c r="TZH39" s="128"/>
      <c r="TZI39" s="128"/>
      <c r="TZJ39" s="128"/>
      <c r="TZK39" s="127"/>
      <c r="TZL39" s="128"/>
      <c r="TZM39" s="128"/>
      <c r="TZN39" s="128"/>
      <c r="TZO39" s="127"/>
      <c r="TZP39" s="128"/>
      <c r="TZQ39" s="128"/>
      <c r="TZR39" s="128"/>
      <c r="TZS39" s="127"/>
      <c r="TZT39" s="128"/>
      <c r="TZU39" s="128"/>
      <c r="TZV39" s="128"/>
      <c r="TZW39" s="127"/>
      <c r="TZX39" s="128"/>
      <c r="TZY39" s="128"/>
      <c r="TZZ39" s="128"/>
      <c r="UAA39" s="127"/>
      <c r="UAB39" s="128"/>
      <c r="UAC39" s="128"/>
      <c r="UAD39" s="128"/>
      <c r="UAE39" s="127"/>
      <c r="UAF39" s="128"/>
      <c r="UAG39" s="128"/>
      <c r="UAH39" s="128"/>
      <c r="UAI39" s="127"/>
      <c r="UAJ39" s="128"/>
      <c r="UAK39" s="128"/>
      <c r="UAL39" s="128"/>
      <c r="UAM39" s="127"/>
      <c r="UAN39" s="128"/>
      <c r="UAO39" s="128"/>
      <c r="UAP39" s="128"/>
      <c r="UAQ39" s="127"/>
      <c r="UAR39" s="128"/>
      <c r="UAS39" s="128"/>
      <c r="UAT39" s="128"/>
      <c r="UAU39" s="127"/>
      <c r="UAV39" s="128"/>
      <c r="UAW39" s="128"/>
      <c r="UAX39" s="128"/>
      <c r="UAY39" s="127"/>
      <c r="UAZ39" s="128"/>
      <c r="UBA39" s="128"/>
      <c r="UBB39" s="128"/>
      <c r="UBC39" s="127"/>
      <c r="UBD39" s="128"/>
      <c r="UBE39" s="128"/>
      <c r="UBF39" s="128"/>
      <c r="UBG39" s="127"/>
      <c r="UBH39" s="128"/>
      <c r="UBI39" s="128"/>
      <c r="UBJ39" s="128"/>
      <c r="UBK39" s="127"/>
      <c r="UBL39" s="128"/>
      <c r="UBM39" s="128"/>
      <c r="UBN39" s="128"/>
      <c r="UBO39" s="127"/>
      <c r="UBP39" s="128"/>
      <c r="UBQ39" s="128"/>
      <c r="UBR39" s="128"/>
      <c r="UBS39" s="127"/>
      <c r="UBT39" s="128"/>
      <c r="UBU39" s="128"/>
      <c r="UBV39" s="128"/>
      <c r="UBW39" s="127"/>
      <c r="UBX39" s="128"/>
      <c r="UBY39" s="128"/>
      <c r="UBZ39" s="128"/>
      <c r="UCA39" s="127"/>
      <c r="UCB39" s="128"/>
      <c r="UCC39" s="128"/>
      <c r="UCD39" s="128"/>
      <c r="UCE39" s="127"/>
      <c r="UCF39" s="128"/>
      <c r="UCG39" s="128"/>
      <c r="UCH39" s="128"/>
      <c r="UCI39" s="127"/>
      <c r="UCJ39" s="128"/>
      <c r="UCK39" s="128"/>
      <c r="UCL39" s="128"/>
      <c r="UCM39" s="127"/>
      <c r="UCN39" s="128"/>
      <c r="UCO39" s="128"/>
      <c r="UCP39" s="128"/>
      <c r="UCQ39" s="127"/>
      <c r="UCR39" s="128"/>
      <c r="UCS39" s="128"/>
      <c r="UCT39" s="128"/>
      <c r="UCU39" s="127"/>
      <c r="UCV39" s="128"/>
      <c r="UCW39" s="128"/>
      <c r="UCX39" s="128"/>
      <c r="UCY39" s="127"/>
      <c r="UCZ39" s="128"/>
      <c r="UDA39" s="128"/>
      <c r="UDB39" s="128"/>
      <c r="UDC39" s="127"/>
      <c r="UDD39" s="128"/>
      <c r="UDE39" s="128"/>
      <c r="UDF39" s="128"/>
      <c r="UDG39" s="127"/>
      <c r="UDH39" s="128"/>
      <c r="UDI39" s="128"/>
      <c r="UDJ39" s="128"/>
      <c r="UDK39" s="127"/>
      <c r="UDL39" s="128"/>
      <c r="UDM39" s="128"/>
      <c r="UDN39" s="128"/>
      <c r="UDO39" s="127"/>
      <c r="UDP39" s="128"/>
      <c r="UDQ39" s="128"/>
      <c r="UDR39" s="128"/>
      <c r="UDS39" s="127"/>
      <c r="UDT39" s="128"/>
      <c r="UDU39" s="128"/>
      <c r="UDV39" s="128"/>
      <c r="UDW39" s="127"/>
      <c r="UDX39" s="128"/>
      <c r="UDY39" s="128"/>
      <c r="UDZ39" s="128"/>
      <c r="UEA39" s="127"/>
      <c r="UEB39" s="128"/>
      <c r="UEC39" s="128"/>
      <c r="UED39" s="128"/>
      <c r="UEE39" s="127"/>
      <c r="UEF39" s="128"/>
      <c r="UEG39" s="128"/>
      <c r="UEH39" s="128"/>
      <c r="UEI39" s="127"/>
      <c r="UEJ39" s="128"/>
      <c r="UEK39" s="128"/>
      <c r="UEL39" s="128"/>
      <c r="UEM39" s="127"/>
      <c r="UEN39" s="128"/>
      <c r="UEO39" s="128"/>
      <c r="UEP39" s="128"/>
      <c r="UEQ39" s="127"/>
      <c r="UER39" s="128"/>
      <c r="UES39" s="128"/>
      <c r="UET39" s="128"/>
      <c r="UEU39" s="127"/>
      <c r="UEV39" s="128"/>
      <c r="UEW39" s="128"/>
      <c r="UEX39" s="128"/>
      <c r="UEY39" s="127"/>
      <c r="UEZ39" s="128"/>
      <c r="UFA39" s="128"/>
      <c r="UFB39" s="128"/>
      <c r="UFC39" s="127"/>
      <c r="UFD39" s="128"/>
      <c r="UFE39" s="128"/>
      <c r="UFF39" s="128"/>
      <c r="UFG39" s="127"/>
      <c r="UFH39" s="128"/>
      <c r="UFI39" s="128"/>
      <c r="UFJ39" s="128"/>
      <c r="UFK39" s="127"/>
      <c r="UFL39" s="128"/>
      <c r="UFM39" s="128"/>
      <c r="UFN39" s="128"/>
      <c r="UFO39" s="127"/>
      <c r="UFP39" s="128"/>
      <c r="UFQ39" s="128"/>
      <c r="UFR39" s="128"/>
      <c r="UFS39" s="127"/>
      <c r="UFT39" s="128"/>
      <c r="UFU39" s="128"/>
      <c r="UFV39" s="128"/>
      <c r="UFW39" s="127"/>
      <c r="UFX39" s="128"/>
      <c r="UFY39" s="128"/>
      <c r="UFZ39" s="128"/>
      <c r="UGA39" s="127"/>
      <c r="UGB39" s="128"/>
      <c r="UGC39" s="128"/>
      <c r="UGD39" s="128"/>
      <c r="UGE39" s="127"/>
      <c r="UGF39" s="128"/>
      <c r="UGG39" s="128"/>
      <c r="UGH39" s="128"/>
      <c r="UGI39" s="127"/>
      <c r="UGJ39" s="128"/>
      <c r="UGK39" s="128"/>
      <c r="UGL39" s="128"/>
      <c r="UGM39" s="127"/>
      <c r="UGN39" s="128"/>
      <c r="UGO39" s="128"/>
      <c r="UGP39" s="128"/>
      <c r="UGQ39" s="127"/>
      <c r="UGR39" s="128"/>
      <c r="UGS39" s="128"/>
      <c r="UGT39" s="128"/>
      <c r="UGU39" s="127"/>
      <c r="UGV39" s="128"/>
      <c r="UGW39" s="128"/>
      <c r="UGX39" s="128"/>
      <c r="UGY39" s="127"/>
      <c r="UGZ39" s="128"/>
      <c r="UHA39" s="128"/>
      <c r="UHB39" s="128"/>
      <c r="UHC39" s="127"/>
      <c r="UHD39" s="128"/>
      <c r="UHE39" s="128"/>
      <c r="UHF39" s="128"/>
      <c r="UHG39" s="127"/>
      <c r="UHH39" s="128"/>
      <c r="UHI39" s="128"/>
      <c r="UHJ39" s="128"/>
      <c r="UHK39" s="127"/>
      <c r="UHL39" s="128"/>
      <c r="UHM39" s="128"/>
      <c r="UHN39" s="128"/>
      <c r="UHO39" s="127"/>
      <c r="UHP39" s="128"/>
      <c r="UHQ39" s="128"/>
      <c r="UHR39" s="128"/>
      <c r="UHS39" s="127"/>
      <c r="UHT39" s="128"/>
      <c r="UHU39" s="128"/>
      <c r="UHV39" s="128"/>
      <c r="UHW39" s="127"/>
      <c r="UHX39" s="128"/>
      <c r="UHY39" s="128"/>
      <c r="UHZ39" s="128"/>
      <c r="UIA39" s="127"/>
      <c r="UIB39" s="128"/>
      <c r="UIC39" s="128"/>
      <c r="UID39" s="128"/>
      <c r="UIE39" s="127"/>
      <c r="UIF39" s="128"/>
      <c r="UIG39" s="128"/>
      <c r="UIH39" s="128"/>
      <c r="UII39" s="127"/>
      <c r="UIJ39" s="128"/>
      <c r="UIK39" s="128"/>
      <c r="UIL39" s="128"/>
      <c r="UIM39" s="127"/>
      <c r="UIN39" s="128"/>
      <c r="UIO39" s="128"/>
      <c r="UIP39" s="128"/>
      <c r="UIQ39" s="127"/>
      <c r="UIR39" s="128"/>
      <c r="UIS39" s="128"/>
      <c r="UIT39" s="128"/>
      <c r="UIU39" s="127"/>
      <c r="UIV39" s="128"/>
      <c r="UIW39" s="128"/>
      <c r="UIX39" s="128"/>
      <c r="UIY39" s="127"/>
      <c r="UIZ39" s="128"/>
      <c r="UJA39" s="128"/>
      <c r="UJB39" s="128"/>
      <c r="UJC39" s="127"/>
      <c r="UJD39" s="128"/>
      <c r="UJE39" s="128"/>
      <c r="UJF39" s="128"/>
      <c r="UJG39" s="127"/>
      <c r="UJH39" s="128"/>
      <c r="UJI39" s="128"/>
      <c r="UJJ39" s="128"/>
      <c r="UJK39" s="127"/>
      <c r="UJL39" s="128"/>
      <c r="UJM39" s="128"/>
      <c r="UJN39" s="128"/>
      <c r="UJO39" s="127"/>
      <c r="UJP39" s="128"/>
      <c r="UJQ39" s="128"/>
      <c r="UJR39" s="128"/>
      <c r="UJS39" s="127"/>
      <c r="UJT39" s="128"/>
      <c r="UJU39" s="128"/>
      <c r="UJV39" s="128"/>
      <c r="UJW39" s="127"/>
      <c r="UJX39" s="128"/>
      <c r="UJY39" s="128"/>
      <c r="UJZ39" s="128"/>
      <c r="UKA39" s="127"/>
      <c r="UKB39" s="128"/>
      <c r="UKC39" s="128"/>
      <c r="UKD39" s="128"/>
      <c r="UKE39" s="127"/>
      <c r="UKF39" s="128"/>
      <c r="UKG39" s="128"/>
      <c r="UKH39" s="128"/>
      <c r="UKI39" s="127"/>
      <c r="UKJ39" s="128"/>
      <c r="UKK39" s="128"/>
      <c r="UKL39" s="128"/>
      <c r="UKM39" s="127"/>
      <c r="UKN39" s="128"/>
      <c r="UKO39" s="128"/>
      <c r="UKP39" s="128"/>
      <c r="UKQ39" s="127"/>
      <c r="UKR39" s="128"/>
      <c r="UKS39" s="128"/>
      <c r="UKT39" s="128"/>
      <c r="UKU39" s="127"/>
      <c r="UKV39" s="128"/>
      <c r="UKW39" s="128"/>
      <c r="UKX39" s="128"/>
      <c r="UKY39" s="127"/>
      <c r="UKZ39" s="128"/>
      <c r="ULA39" s="128"/>
      <c r="ULB39" s="128"/>
      <c r="ULC39" s="127"/>
      <c r="ULD39" s="128"/>
      <c r="ULE39" s="128"/>
      <c r="ULF39" s="128"/>
      <c r="ULG39" s="127"/>
      <c r="ULH39" s="128"/>
      <c r="ULI39" s="128"/>
      <c r="ULJ39" s="128"/>
      <c r="ULK39" s="127"/>
      <c r="ULL39" s="128"/>
      <c r="ULM39" s="128"/>
      <c r="ULN39" s="128"/>
      <c r="ULO39" s="127"/>
      <c r="ULP39" s="128"/>
      <c r="ULQ39" s="128"/>
      <c r="ULR39" s="128"/>
      <c r="ULS39" s="127"/>
      <c r="ULT39" s="128"/>
      <c r="ULU39" s="128"/>
      <c r="ULV39" s="128"/>
      <c r="ULW39" s="127"/>
      <c r="ULX39" s="128"/>
      <c r="ULY39" s="128"/>
      <c r="ULZ39" s="128"/>
      <c r="UMA39" s="127"/>
      <c r="UMB39" s="128"/>
      <c r="UMC39" s="128"/>
      <c r="UMD39" s="128"/>
      <c r="UME39" s="127"/>
      <c r="UMF39" s="128"/>
      <c r="UMG39" s="128"/>
      <c r="UMH39" s="128"/>
      <c r="UMI39" s="127"/>
      <c r="UMJ39" s="128"/>
      <c r="UMK39" s="128"/>
      <c r="UML39" s="128"/>
      <c r="UMM39" s="127"/>
      <c r="UMN39" s="128"/>
      <c r="UMO39" s="128"/>
      <c r="UMP39" s="128"/>
      <c r="UMQ39" s="127"/>
      <c r="UMR39" s="128"/>
      <c r="UMS39" s="128"/>
      <c r="UMT39" s="128"/>
      <c r="UMU39" s="127"/>
      <c r="UMV39" s="128"/>
      <c r="UMW39" s="128"/>
      <c r="UMX39" s="128"/>
      <c r="UMY39" s="127"/>
      <c r="UMZ39" s="128"/>
      <c r="UNA39" s="128"/>
      <c r="UNB39" s="128"/>
      <c r="UNC39" s="127"/>
      <c r="UND39" s="128"/>
      <c r="UNE39" s="128"/>
      <c r="UNF39" s="128"/>
      <c r="UNG39" s="127"/>
      <c r="UNH39" s="128"/>
      <c r="UNI39" s="128"/>
      <c r="UNJ39" s="128"/>
      <c r="UNK39" s="127"/>
      <c r="UNL39" s="128"/>
      <c r="UNM39" s="128"/>
      <c r="UNN39" s="128"/>
      <c r="UNO39" s="127"/>
      <c r="UNP39" s="128"/>
      <c r="UNQ39" s="128"/>
      <c r="UNR39" s="128"/>
      <c r="UNS39" s="127"/>
      <c r="UNT39" s="128"/>
      <c r="UNU39" s="128"/>
      <c r="UNV39" s="128"/>
      <c r="UNW39" s="127"/>
      <c r="UNX39" s="128"/>
      <c r="UNY39" s="128"/>
      <c r="UNZ39" s="128"/>
      <c r="UOA39" s="127"/>
      <c r="UOB39" s="128"/>
      <c r="UOC39" s="128"/>
      <c r="UOD39" s="128"/>
      <c r="UOE39" s="127"/>
      <c r="UOF39" s="128"/>
      <c r="UOG39" s="128"/>
      <c r="UOH39" s="128"/>
      <c r="UOI39" s="127"/>
      <c r="UOJ39" s="128"/>
      <c r="UOK39" s="128"/>
      <c r="UOL39" s="128"/>
      <c r="UOM39" s="127"/>
      <c r="UON39" s="128"/>
      <c r="UOO39" s="128"/>
      <c r="UOP39" s="128"/>
      <c r="UOQ39" s="127"/>
      <c r="UOR39" s="128"/>
      <c r="UOS39" s="128"/>
      <c r="UOT39" s="128"/>
      <c r="UOU39" s="127"/>
      <c r="UOV39" s="128"/>
      <c r="UOW39" s="128"/>
      <c r="UOX39" s="128"/>
      <c r="UOY39" s="127"/>
      <c r="UOZ39" s="128"/>
      <c r="UPA39" s="128"/>
      <c r="UPB39" s="128"/>
      <c r="UPC39" s="127"/>
      <c r="UPD39" s="128"/>
      <c r="UPE39" s="128"/>
      <c r="UPF39" s="128"/>
      <c r="UPG39" s="127"/>
      <c r="UPH39" s="128"/>
      <c r="UPI39" s="128"/>
      <c r="UPJ39" s="128"/>
      <c r="UPK39" s="127"/>
      <c r="UPL39" s="128"/>
      <c r="UPM39" s="128"/>
      <c r="UPN39" s="128"/>
      <c r="UPO39" s="127"/>
      <c r="UPP39" s="128"/>
      <c r="UPQ39" s="128"/>
      <c r="UPR39" s="128"/>
      <c r="UPS39" s="127"/>
      <c r="UPT39" s="128"/>
      <c r="UPU39" s="128"/>
      <c r="UPV39" s="128"/>
      <c r="UPW39" s="127"/>
      <c r="UPX39" s="128"/>
      <c r="UPY39" s="128"/>
      <c r="UPZ39" s="128"/>
      <c r="UQA39" s="127"/>
      <c r="UQB39" s="128"/>
      <c r="UQC39" s="128"/>
      <c r="UQD39" s="128"/>
      <c r="UQE39" s="127"/>
      <c r="UQF39" s="128"/>
      <c r="UQG39" s="128"/>
      <c r="UQH39" s="128"/>
      <c r="UQI39" s="127"/>
      <c r="UQJ39" s="128"/>
      <c r="UQK39" s="128"/>
      <c r="UQL39" s="128"/>
      <c r="UQM39" s="127"/>
      <c r="UQN39" s="128"/>
      <c r="UQO39" s="128"/>
      <c r="UQP39" s="128"/>
      <c r="UQQ39" s="127"/>
      <c r="UQR39" s="128"/>
      <c r="UQS39" s="128"/>
      <c r="UQT39" s="128"/>
      <c r="UQU39" s="127"/>
      <c r="UQV39" s="128"/>
      <c r="UQW39" s="128"/>
      <c r="UQX39" s="128"/>
      <c r="UQY39" s="127"/>
      <c r="UQZ39" s="128"/>
      <c r="URA39" s="128"/>
      <c r="URB39" s="128"/>
      <c r="URC39" s="127"/>
      <c r="URD39" s="128"/>
      <c r="URE39" s="128"/>
      <c r="URF39" s="128"/>
      <c r="URG39" s="127"/>
      <c r="URH39" s="128"/>
      <c r="URI39" s="128"/>
      <c r="URJ39" s="128"/>
      <c r="URK39" s="127"/>
      <c r="URL39" s="128"/>
      <c r="URM39" s="128"/>
      <c r="URN39" s="128"/>
      <c r="URO39" s="127"/>
      <c r="URP39" s="128"/>
      <c r="URQ39" s="128"/>
      <c r="URR39" s="128"/>
      <c r="URS39" s="127"/>
      <c r="URT39" s="128"/>
      <c r="URU39" s="128"/>
      <c r="URV39" s="128"/>
      <c r="URW39" s="127"/>
      <c r="URX39" s="128"/>
      <c r="URY39" s="128"/>
      <c r="URZ39" s="128"/>
      <c r="USA39" s="127"/>
      <c r="USB39" s="128"/>
      <c r="USC39" s="128"/>
      <c r="USD39" s="128"/>
      <c r="USE39" s="127"/>
      <c r="USF39" s="128"/>
      <c r="USG39" s="128"/>
      <c r="USH39" s="128"/>
      <c r="USI39" s="127"/>
      <c r="USJ39" s="128"/>
      <c r="USK39" s="128"/>
      <c r="USL39" s="128"/>
      <c r="USM39" s="127"/>
      <c r="USN39" s="128"/>
      <c r="USO39" s="128"/>
      <c r="USP39" s="128"/>
      <c r="USQ39" s="127"/>
      <c r="USR39" s="128"/>
      <c r="USS39" s="128"/>
      <c r="UST39" s="128"/>
      <c r="USU39" s="127"/>
      <c r="USV39" s="128"/>
      <c r="USW39" s="128"/>
      <c r="USX39" s="128"/>
      <c r="USY39" s="127"/>
      <c r="USZ39" s="128"/>
      <c r="UTA39" s="128"/>
      <c r="UTB39" s="128"/>
      <c r="UTC39" s="127"/>
      <c r="UTD39" s="128"/>
      <c r="UTE39" s="128"/>
      <c r="UTF39" s="128"/>
      <c r="UTG39" s="127"/>
      <c r="UTH39" s="128"/>
      <c r="UTI39" s="128"/>
      <c r="UTJ39" s="128"/>
      <c r="UTK39" s="127"/>
      <c r="UTL39" s="128"/>
      <c r="UTM39" s="128"/>
      <c r="UTN39" s="128"/>
      <c r="UTO39" s="127"/>
      <c r="UTP39" s="128"/>
      <c r="UTQ39" s="128"/>
      <c r="UTR39" s="128"/>
      <c r="UTS39" s="127"/>
      <c r="UTT39" s="128"/>
      <c r="UTU39" s="128"/>
      <c r="UTV39" s="128"/>
      <c r="UTW39" s="127"/>
      <c r="UTX39" s="128"/>
      <c r="UTY39" s="128"/>
      <c r="UTZ39" s="128"/>
      <c r="UUA39" s="127"/>
      <c r="UUB39" s="128"/>
      <c r="UUC39" s="128"/>
      <c r="UUD39" s="128"/>
      <c r="UUE39" s="127"/>
      <c r="UUF39" s="128"/>
      <c r="UUG39" s="128"/>
      <c r="UUH39" s="128"/>
      <c r="UUI39" s="127"/>
      <c r="UUJ39" s="128"/>
      <c r="UUK39" s="128"/>
      <c r="UUL39" s="128"/>
      <c r="UUM39" s="127"/>
      <c r="UUN39" s="128"/>
      <c r="UUO39" s="128"/>
      <c r="UUP39" s="128"/>
      <c r="UUQ39" s="127"/>
      <c r="UUR39" s="128"/>
      <c r="UUS39" s="128"/>
      <c r="UUT39" s="128"/>
      <c r="UUU39" s="127"/>
      <c r="UUV39" s="128"/>
      <c r="UUW39" s="128"/>
      <c r="UUX39" s="128"/>
      <c r="UUY39" s="127"/>
      <c r="UUZ39" s="128"/>
      <c r="UVA39" s="128"/>
      <c r="UVB39" s="128"/>
      <c r="UVC39" s="127"/>
      <c r="UVD39" s="128"/>
      <c r="UVE39" s="128"/>
      <c r="UVF39" s="128"/>
      <c r="UVG39" s="127"/>
      <c r="UVH39" s="128"/>
      <c r="UVI39" s="128"/>
      <c r="UVJ39" s="128"/>
      <c r="UVK39" s="127"/>
      <c r="UVL39" s="128"/>
      <c r="UVM39" s="128"/>
      <c r="UVN39" s="128"/>
      <c r="UVO39" s="127"/>
      <c r="UVP39" s="128"/>
      <c r="UVQ39" s="128"/>
      <c r="UVR39" s="128"/>
      <c r="UVS39" s="127"/>
      <c r="UVT39" s="128"/>
      <c r="UVU39" s="128"/>
      <c r="UVV39" s="128"/>
      <c r="UVW39" s="127"/>
      <c r="UVX39" s="128"/>
      <c r="UVY39" s="128"/>
      <c r="UVZ39" s="128"/>
      <c r="UWA39" s="127"/>
      <c r="UWB39" s="128"/>
      <c r="UWC39" s="128"/>
      <c r="UWD39" s="128"/>
      <c r="UWE39" s="127"/>
      <c r="UWF39" s="128"/>
      <c r="UWG39" s="128"/>
      <c r="UWH39" s="128"/>
      <c r="UWI39" s="127"/>
      <c r="UWJ39" s="128"/>
      <c r="UWK39" s="128"/>
      <c r="UWL39" s="128"/>
      <c r="UWM39" s="127"/>
      <c r="UWN39" s="128"/>
      <c r="UWO39" s="128"/>
      <c r="UWP39" s="128"/>
      <c r="UWQ39" s="127"/>
      <c r="UWR39" s="128"/>
      <c r="UWS39" s="128"/>
      <c r="UWT39" s="128"/>
      <c r="UWU39" s="127"/>
      <c r="UWV39" s="128"/>
      <c r="UWW39" s="128"/>
      <c r="UWX39" s="128"/>
      <c r="UWY39" s="127"/>
      <c r="UWZ39" s="128"/>
      <c r="UXA39" s="128"/>
      <c r="UXB39" s="128"/>
      <c r="UXC39" s="127"/>
      <c r="UXD39" s="128"/>
      <c r="UXE39" s="128"/>
      <c r="UXF39" s="128"/>
      <c r="UXG39" s="127"/>
      <c r="UXH39" s="128"/>
      <c r="UXI39" s="128"/>
      <c r="UXJ39" s="128"/>
      <c r="UXK39" s="127"/>
      <c r="UXL39" s="128"/>
      <c r="UXM39" s="128"/>
      <c r="UXN39" s="128"/>
      <c r="UXO39" s="127"/>
      <c r="UXP39" s="128"/>
      <c r="UXQ39" s="128"/>
      <c r="UXR39" s="128"/>
      <c r="UXS39" s="127"/>
      <c r="UXT39" s="128"/>
      <c r="UXU39" s="128"/>
      <c r="UXV39" s="128"/>
      <c r="UXW39" s="127"/>
      <c r="UXX39" s="128"/>
      <c r="UXY39" s="128"/>
      <c r="UXZ39" s="128"/>
      <c r="UYA39" s="127"/>
      <c r="UYB39" s="128"/>
      <c r="UYC39" s="128"/>
      <c r="UYD39" s="128"/>
      <c r="UYE39" s="127"/>
      <c r="UYF39" s="128"/>
      <c r="UYG39" s="128"/>
      <c r="UYH39" s="128"/>
      <c r="UYI39" s="127"/>
      <c r="UYJ39" s="128"/>
      <c r="UYK39" s="128"/>
      <c r="UYL39" s="128"/>
      <c r="UYM39" s="127"/>
      <c r="UYN39" s="128"/>
      <c r="UYO39" s="128"/>
      <c r="UYP39" s="128"/>
      <c r="UYQ39" s="127"/>
      <c r="UYR39" s="128"/>
      <c r="UYS39" s="128"/>
      <c r="UYT39" s="128"/>
      <c r="UYU39" s="127"/>
      <c r="UYV39" s="128"/>
      <c r="UYW39" s="128"/>
      <c r="UYX39" s="128"/>
      <c r="UYY39" s="127"/>
      <c r="UYZ39" s="128"/>
      <c r="UZA39" s="128"/>
      <c r="UZB39" s="128"/>
      <c r="UZC39" s="127"/>
      <c r="UZD39" s="128"/>
      <c r="UZE39" s="128"/>
      <c r="UZF39" s="128"/>
      <c r="UZG39" s="127"/>
      <c r="UZH39" s="128"/>
      <c r="UZI39" s="128"/>
      <c r="UZJ39" s="128"/>
      <c r="UZK39" s="127"/>
      <c r="UZL39" s="128"/>
      <c r="UZM39" s="128"/>
      <c r="UZN39" s="128"/>
      <c r="UZO39" s="127"/>
      <c r="UZP39" s="128"/>
      <c r="UZQ39" s="128"/>
      <c r="UZR39" s="128"/>
      <c r="UZS39" s="127"/>
      <c r="UZT39" s="128"/>
      <c r="UZU39" s="128"/>
      <c r="UZV39" s="128"/>
      <c r="UZW39" s="127"/>
      <c r="UZX39" s="128"/>
      <c r="UZY39" s="128"/>
      <c r="UZZ39" s="128"/>
      <c r="VAA39" s="127"/>
      <c r="VAB39" s="128"/>
      <c r="VAC39" s="128"/>
      <c r="VAD39" s="128"/>
      <c r="VAE39" s="127"/>
      <c r="VAF39" s="128"/>
      <c r="VAG39" s="128"/>
      <c r="VAH39" s="128"/>
      <c r="VAI39" s="127"/>
      <c r="VAJ39" s="128"/>
      <c r="VAK39" s="128"/>
      <c r="VAL39" s="128"/>
      <c r="VAM39" s="127"/>
      <c r="VAN39" s="128"/>
      <c r="VAO39" s="128"/>
      <c r="VAP39" s="128"/>
      <c r="VAQ39" s="127"/>
      <c r="VAR39" s="128"/>
      <c r="VAS39" s="128"/>
      <c r="VAT39" s="128"/>
      <c r="VAU39" s="127"/>
      <c r="VAV39" s="128"/>
      <c r="VAW39" s="128"/>
      <c r="VAX39" s="128"/>
      <c r="VAY39" s="127"/>
      <c r="VAZ39" s="128"/>
      <c r="VBA39" s="128"/>
      <c r="VBB39" s="128"/>
      <c r="VBC39" s="127"/>
      <c r="VBD39" s="128"/>
      <c r="VBE39" s="128"/>
      <c r="VBF39" s="128"/>
      <c r="VBG39" s="127"/>
      <c r="VBH39" s="128"/>
      <c r="VBI39" s="128"/>
      <c r="VBJ39" s="128"/>
      <c r="VBK39" s="127"/>
      <c r="VBL39" s="128"/>
      <c r="VBM39" s="128"/>
      <c r="VBN39" s="128"/>
      <c r="VBO39" s="127"/>
      <c r="VBP39" s="128"/>
      <c r="VBQ39" s="128"/>
      <c r="VBR39" s="128"/>
      <c r="VBS39" s="127"/>
      <c r="VBT39" s="128"/>
      <c r="VBU39" s="128"/>
      <c r="VBV39" s="128"/>
      <c r="VBW39" s="127"/>
      <c r="VBX39" s="128"/>
      <c r="VBY39" s="128"/>
      <c r="VBZ39" s="128"/>
      <c r="VCA39" s="127"/>
      <c r="VCB39" s="128"/>
      <c r="VCC39" s="128"/>
      <c r="VCD39" s="128"/>
      <c r="VCE39" s="127"/>
      <c r="VCF39" s="128"/>
      <c r="VCG39" s="128"/>
      <c r="VCH39" s="128"/>
      <c r="VCI39" s="127"/>
      <c r="VCJ39" s="128"/>
      <c r="VCK39" s="128"/>
      <c r="VCL39" s="128"/>
      <c r="VCM39" s="127"/>
      <c r="VCN39" s="128"/>
      <c r="VCO39" s="128"/>
      <c r="VCP39" s="128"/>
      <c r="VCQ39" s="127"/>
      <c r="VCR39" s="128"/>
      <c r="VCS39" s="128"/>
      <c r="VCT39" s="128"/>
      <c r="VCU39" s="127"/>
      <c r="VCV39" s="128"/>
      <c r="VCW39" s="128"/>
      <c r="VCX39" s="128"/>
      <c r="VCY39" s="127"/>
      <c r="VCZ39" s="128"/>
      <c r="VDA39" s="128"/>
      <c r="VDB39" s="128"/>
      <c r="VDC39" s="127"/>
      <c r="VDD39" s="128"/>
      <c r="VDE39" s="128"/>
      <c r="VDF39" s="128"/>
      <c r="VDG39" s="127"/>
      <c r="VDH39" s="128"/>
      <c r="VDI39" s="128"/>
      <c r="VDJ39" s="128"/>
      <c r="VDK39" s="127"/>
      <c r="VDL39" s="128"/>
      <c r="VDM39" s="128"/>
      <c r="VDN39" s="128"/>
      <c r="VDO39" s="127"/>
      <c r="VDP39" s="128"/>
      <c r="VDQ39" s="128"/>
      <c r="VDR39" s="128"/>
      <c r="VDS39" s="127"/>
      <c r="VDT39" s="128"/>
      <c r="VDU39" s="128"/>
      <c r="VDV39" s="128"/>
      <c r="VDW39" s="127"/>
      <c r="VDX39" s="128"/>
      <c r="VDY39" s="128"/>
      <c r="VDZ39" s="128"/>
      <c r="VEA39" s="127"/>
      <c r="VEB39" s="128"/>
      <c r="VEC39" s="128"/>
      <c r="VED39" s="128"/>
      <c r="VEE39" s="127"/>
      <c r="VEF39" s="128"/>
      <c r="VEG39" s="128"/>
      <c r="VEH39" s="128"/>
      <c r="VEI39" s="127"/>
      <c r="VEJ39" s="128"/>
      <c r="VEK39" s="128"/>
      <c r="VEL39" s="128"/>
      <c r="VEM39" s="127"/>
      <c r="VEN39" s="128"/>
      <c r="VEO39" s="128"/>
      <c r="VEP39" s="128"/>
      <c r="VEQ39" s="127"/>
      <c r="VER39" s="128"/>
      <c r="VES39" s="128"/>
      <c r="VET39" s="128"/>
      <c r="VEU39" s="127"/>
      <c r="VEV39" s="128"/>
      <c r="VEW39" s="128"/>
      <c r="VEX39" s="128"/>
      <c r="VEY39" s="127"/>
      <c r="VEZ39" s="128"/>
      <c r="VFA39" s="128"/>
      <c r="VFB39" s="128"/>
      <c r="VFC39" s="127"/>
      <c r="VFD39" s="128"/>
      <c r="VFE39" s="128"/>
      <c r="VFF39" s="128"/>
      <c r="VFG39" s="127"/>
      <c r="VFH39" s="128"/>
      <c r="VFI39" s="128"/>
      <c r="VFJ39" s="128"/>
      <c r="VFK39" s="127"/>
      <c r="VFL39" s="128"/>
      <c r="VFM39" s="128"/>
      <c r="VFN39" s="128"/>
      <c r="VFO39" s="127"/>
      <c r="VFP39" s="128"/>
      <c r="VFQ39" s="128"/>
      <c r="VFR39" s="128"/>
      <c r="VFS39" s="127"/>
      <c r="VFT39" s="128"/>
      <c r="VFU39" s="128"/>
      <c r="VFV39" s="128"/>
      <c r="VFW39" s="127"/>
      <c r="VFX39" s="128"/>
      <c r="VFY39" s="128"/>
      <c r="VFZ39" s="128"/>
      <c r="VGA39" s="127"/>
      <c r="VGB39" s="128"/>
      <c r="VGC39" s="128"/>
      <c r="VGD39" s="128"/>
      <c r="VGE39" s="127"/>
      <c r="VGF39" s="128"/>
      <c r="VGG39" s="128"/>
      <c r="VGH39" s="128"/>
      <c r="VGI39" s="127"/>
      <c r="VGJ39" s="128"/>
      <c r="VGK39" s="128"/>
      <c r="VGL39" s="128"/>
      <c r="VGM39" s="127"/>
      <c r="VGN39" s="128"/>
      <c r="VGO39" s="128"/>
      <c r="VGP39" s="128"/>
      <c r="VGQ39" s="127"/>
      <c r="VGR39" s="128"/>
      <c r="VGS39" s="128"/>
      <c r="VGT39" s="128"/>
      <c r="VGU39" s="127"/>
      <c r="VGV39" s="128"/>
      <c r="VGW39" s="128"/>
      <c r="VGX39" s="128"/>
      <c r="VGY39" s="127"/>
      <c r="VGZ39" s="128"/>
      <c r="VHA39" s="128"/>
      <c r="VHB39" s="128"/>
      <c r="VHC39" s="127"/>
      <c r="VHD39" s="128"/>
      <c r="VHE39" s="128"/>
      <c r="VHF39" s="128"/>
      <c r="VHG39" s="127"/>
      <c r="VHH39" s="128"/>
      <c r="VHI39" s="128"/>
      <c r="VHJ39" s="128"/>
      <c r="VHK39" s="127"/>
      <c r="VHL39" s="128"/>
      <c r="VHM39" s="128"/>
      <c r="VHN39" s="128"/>
      <c r="VHO39" s="127"/>
      <c r="VHP39" s="128"/>
      <c r="VHQ39" s="128"/>
      <c r="VHR39" s="128"/>
      <c r="VHS39" s="127"/>
      <c r="VHT39" s="128"/>
      <c r="VHU39" s="128"/>
      <c r="VHV39" s="128"/>
      <c r="VHW39" s="127"/>
      <c r="VHX39" s="128"/>
      <c r="VHY39" s="128"/>
      <c r="VHZ39" s="128"/>
      <c r="VIA39" s="127"/>
      <c r="VIB39" s="128"/>
      <c r="VIC39" s="128"/>
      <c r="VID39" s="128"/>
      <c r="VIE39" s="127"/>
      <c r="VIF39" s="128"/>
      <c r="VIG39" s="128"/>
      <c r="VIH39" s="128"/>
      <c r="VII39" s="127"/>
      <c r="VIJ39" s="128"/>
      <c r="VIK39" s="128"/>
      <c r="VIL39" s="128"/>
      <c r="VIM39" s="127"/>
      <c r="VIN39" s="128"/>
      <c r="VIO39" s="128"/>
      <c r="VIP39" s="128"/>
      <c r="VIQ39" s="127"/>
      <c r="VIR39" s="128"/>
      <c r="VIS39" s="128"/>
      <c r="VIT39" s="128"/>
      <c r="VIU39" s="127"/>
      <c r="VIV39" s="128"/>
      <c r="VIW39" s="128"/>
      <c r="VIX39" s="128"/>
      <c r="VIY39" s="127"/>
      <c r="VIZ39" s="128"/>
      <c r="VJA39" s="128"/>
      <c r="VJB39" s="128"/>
      <c r="VJC39" s="127"/>
      <c r="VJD39" s="128"/>
      <c r="VJE39" s="128"/>
      <c r="VJF39" s="128"/>
      <c r="VJG39" s="127"/>
      <c r="VJH39" s="128"/>
      <c r="VJI39" s="128"/>
      <c r="VJJ39" s="128"/>
      <c r="VJK39" s="127"/>
      <c r="VJL39" s="128"/>
      <c r="VJM39" s="128"/>
      <c r="VJN39" s="128"/>
      <c r="VJO39" s="127"/>
      <c r="VJP39" s="128"/>
      <c r="VJQ39" s="128"/>
      <c r="VJR39" s="128"/>
      <c r="VJS39" s="127"/>
      <c r="VJT39" s="128"/>
      <c r="VJU39" s="128"/>
      <c r="VJV39" s="128"/>
      <c r="VJW39" s="127"/>
      <c r="VJX39" s="128"/>
      <c r="VJY39" s="128"/>
      <c r="VJZ39" s="128"/>
      <c r="VKA39" s="127"/>
      <c r="VKB39" s="128"/>
      <c r="VKC39" s="128"/>
      <c r="VKD39" s="128"/>
      <c r="VKE39" s="127"/>
      <c r="VKF39" s="128"/>
      <c r="VKG39" s="128"/>
      <c r="VKH39" s="128"/>
      <c r="VKI39" s="127"/>
      <c r="VKJ39" s="128"/>
      <c r="VKK39" s="128"/>
      <c r="VKL39" s="128"/>
      <c r="VKM39" s="127"/>
      <c r="VKN39" s="128"/>
      <c r="VKO39" s="128"/>
      <c r="VKP39" s="128"/>
      <c r="VKQ39" s="127"/>
      <c r="VKR39" s="128"/>
      <c r="VKS39" s="128"/>
      <c r="VKT39" s="128"/>
      <c r="VKU39" s="127"/>
      <c r="VKV39" s="128"/>
      <c r="VKW39" s="128"/>
      <c r="VKX39" s="128"/>
      <c r="VKY39" s="127"/>
      <c r="VKZ39" s="128"/>
      <c r="VLA39" s="128"/>
      <c r="VLB39" s="128"/>
      <c r="VLC39" s="127"/>
      <c r="VLD39" s="128"/>
      <c r="VLE39" s="128"/>
      <c r="VLF39" s="128"/>
      <c r="VLG39" s="127"/>
      <c r="VLH39" s="128"/>
      <c r="VLI39" s="128"/>
      <c r="VLJ39" s="128"/>
      <c r="VLK39" s="127"/>
      <c r="VLL39" s="128"/>
      <c r="VLM39" s="128"/>
      <c r="VLN39" s="128"/>
      <c r="VLO39" s="127"/>
      <c r="VLP39" s="128"/>
      <c r="VLQ39" s="128"/>
      <c r="VLR39" s="128"/>
      <c r="VLS39" s="127"/>
      <c r="VLT39" s="128"/>
      <c r="VLU39" s="128"/>
      <c r="VLV39" s="128"/>
      <c r="VLW39" s="127"/>
      <c r="VLX39" s="128"/>
      <c r="VLY39" s="128"/>
      <c r="VLZ39" s="128"/>
      <c r="VMA39" s="127"/>
      <c r="VMB39" s="128"/>
      <c r="VMC39" s="128"/>
      <c r="VMD39" s="128"/>
      <c r="VME39" s="127"/>
      <c r="VMF39" s="128"/>
      <c r="VMG39" s="128"/>
      <c r="VMH39" s="128"/>
      <c r="VMI39" s="127"/>
      <c r="VMJ39" s="128"/>
      <c r="VMK39" s="128"/>
      <c r="VML39" s="128"/>
      <c r="VMM39" s="127"/>
      <c r="VMN39" s="128"/>
      <c r="VMO39" s="128"/>
      <c r="VMP39" s="128"/>
      <c r="VMQ39" s="127"/>
      <c r="VMR39" s="128"/>
      <c r="VMS39" s="128"/>
      <c r="VMT39" s="128"/>
      <c r="VMU39" s="127"/>
      <c r="VMV39" s="128"/>
      <c r="VMW39" s="128"/>
      <c r="VMX39" s="128"/>
      <c r="VMY39" s="127"/>
      <c r="VMZ39" s="128"/>
      <c r="VNA39" s="128"/>
      <c r="VNB39" s="128"/>
      <c r="VNC39" s="127"/>
      <c r="VND39" s="128"/>
      <c r="VNE39" s="128"/>
      <c r="VNF39" s="128"/>
      <c r="VNG39" s="127"/>
      <c r="VNH39" s="128"/>
      <c r="VNI39" s="128"/>
      <c r="VNJ39" s="128"/>
      <c r="VNK39" s="127"/>
      <c r="VNL39" s="128"/>
      <c r="VNM39" s="128"/>
      <c r="VNN39" s="128"/>
      <c r="VNO39" s="127"/>
      <c r="VNP39" s="128"/>
      <c r="VNQ39" s="128"/>
      <c r="VNR39" s="128"/>
      <c r="VNS39" s="127"/>
      <c r="VNT39" s="128"/>
      <c r="VNU39" s="128"/>
      <c r="VNV39" s="128"/>
      <c r="VNW39" s="127"/>
      <c r="VNX39" s="128"/>
      <c r="VNY39" s="128"/>
      <c r="VNZ39" s="128"/>
      <c r="VOA39" s="127"/>
      <c r="VOB39" s="128"/>
      <c r="VOC39" s="128"/>
      <c r="VOD39" s="128"/>
      <c r="VOE39" s="127"/>
      <c r="VOF39" s="128"/>
      <c r="VOG39" s="128"/>
      <c r="VOH39" s="128"/>
      <c r="VOI39" s="127"/>
      <c r="VOJ39" s="128"/>
      <c r="VOK39" s="128"/>
      <c r="VOL39" s="128"/>
      <c r="VOM39" s="127"/>
      <c r="VON39" s="128"/>
      <c r="VOO39" s="128"/>
      <c r="VOP39" s="128"/>
      <c r="VOQ39" s="127"/>
      <c r="VOR39" s="128"/>
      <c r="VOS39" s="128"/>
      <c r="VOT39" s="128"/>
      <c r="VOU39" s="127"/>
      <c r="VOV39" s="128"/>
      <c r="VOW39" s="128"/>
      <c r="VOX39" s="128"/>
      <c r="VOY39" s="127"/>
      <c r="VOZ39" s="128"/>
      <c r="VPA39" s="128"/>
      <c r="VPB39" s="128"/>
      <c r="VPC39" s="127"/>
      <c r="VPD39" s="128"/>
      <c r="VPE39" s="128"/>
      <c r="VPF39" s="128"/>
      <c r="VPG39" s="127"/>
      <c r="VPH39" s="128"/>
      <c r="VPI39" s="128"/>
      <c r="VPJ39" s="128"/>
      <c r="VPK39" s="127"/>
      <c r="VPL39" s="128"/>
      <c r="VPM39" s="128"/>
      <c r="VPN39" s="128"/>
      <c r="VPO39" s="127"/>
      <c r="VPP39" s="128"/>
      <c r="VPQ39" s="128"/>
      <c r="VPR39" s="128"/>
      <c r="VPS39" s="127"/>
      <c r="VPT39" s="128"/>
      <c r="VPU39" s="128"/>
      <c r="VPV39" s="128"/>
      <c r="VPW39" s="127"/>
      <c r="VPX39" s="128"/>
      <c r="VPY39" s="128"/>
      <c r="VPZ39" s="128"/>
      <c r="VQA39" s="127"/>
      <c r="VQB39" s="128"/>
      <c r="VQC39" s="128"/>
      <c r="VQD39" s="128"/>
      <c r="VQE39" s="127"/>
      <c r="VQF39" s="128"/>
      <c r="VQG39" s="128"/>
      <c r="VQH39" s="128"/>
      <c r="VQI39" s="127"/>
      <c r="VQJ39" s="128"/>
      <c r="VQK39" s="128"/>
      <c r="VQL39" s="128"/>
      <c r="VQM39" s="127"/>
      <c r="VQN39" s="128"/>
      <c r="VQO39" s="128"/>
      <c r="VQP39" s="128"/>
      <c r="VQQ39" s="127"/>
      <c r="VQR39" s="128"/>
      <c r="VQS39" s="128"/>
      <c r="VQT39" s="128"/>
      <c r="VQU39" s="127"/>
      <c r="VQV39" s="128"/>
      <c r="VQW39" s="128"/>
      <c r="VQX39" s="128"/>
      <c r="VQY39" s="127"/>
      <c r="VQZ39" s="128"/>
      <c r="VRA39" s="128"/>
      <c r="VRB39" s="128"/>
      <c r="VRC39" s="127"/>
      <c r="VRD39" s="128"/>
      <c r="VRE39" s="128"/>
      <c r="VRF39" s="128"/>
      <c r="VRG39" s="127"/>
      <c r="VRH39" s="128"/>
      <c r="VRI39" s="128"/>
      <c r="VRJ39" s="128"/>
      <c r="VRK39" s="127"/>
      <c r="VRL39" s="128"/>
      <c r="VRM39" s="128"/>
      <c r="VRN39" s="128"/>
      <c r="VRO39" s="127"/>
      <c r="VRP39" s="128"/>
      <c r="VRQ39" s="128"/>
      <c r="VRR39" s="128"/>
      <c r="VRS39" s="127"/>
      <c r="VRT39" s="128"/>
      <c r="VRU39" s="128"/>
      <c r="VRV39" s="128"/>
      <c r="VRW39" s="127"/>
      <c r="VRX39" s="128"/>
      <c r="VRY39" s="128"/>
      <c r="VRZ39" s="128"/>
      <c r="VSA39" s="127"/>
      <c r="VSB39" s="128"/>
      <c r="VSC39" s="128"/>
      <c r="VSD39" s="128"/>
      <c r="VSE39" s="127"/>
      <c r="VSF39" s="128"/>
      <c r="VSG39" s="128"/>
      <c r="VSH39" s="128"/>
      <c r="VSI39" s="127"/>
      <c r="VSJ39" s="128"/>
      <c r="VSK39" s="128"/>
      <c r="VSL39" s="128"/>
      <c r="VSM39" s="127"/>
      <c r="VSN39" s="128"/>
      <c r="VSO39" s="128"/>
      <c r="VSP39" s="128"/>
      <c r="VSQ39" s="127"/>
      <c r="VSR39" s="128"/>
      <c r="VSS39" s="128"/>
      <c r="VST39" s="128"/>
      <c r="VSU39" s="127"/>
      <c r="VSV39" s="128"/>
      <c r="VSW39" s="128"/>
      <c r="VSX39" s="128"/>
      <c r="VSY39" s="127"/>
      <c r="VSZ39" s="128"/>
      <c r="VTA39" s="128"/>
      <c r="VTB39" s="128"/>
      <c r="VTC39" s="127"/>
      <c r="VTD39" s="128"/>
      <c r="VTE39" s="128"/>
      <c r="VTF39" s="128"/>
      <c r="VTG39" s="127"/>
      <c r="VTH39" s="128"/>
      <c r="VTI39" s="128"/>
      <c r="VTJ39" s="128"/>
      <c r="VTK39" s="127"/>
      <c r="VTL39" s="128"/>
      <c r="VTM39" s="128"/>
      <c r="VTN39" s="128"/>
      <c r="VTO39" s="127"/>
      <c r="VTP39" s="128"/>
      <c r="VTQ39" s="128"/>
      <c r="VTR39" s="128"/>
      <c r="VTS39" s="127"/>
      <c r="VTT39" s="128"/>
      <c r="VTU39" s="128"/>
      <c r="VTV39" s="128"/>
      <c r="VTW39" s="127"/>
      <c r="VTX39" s="128"/>
      <c r="VTY39" s="128"/>
      <c r="VTZ39" s="128"/>
      <c r="VUA39" s="127"/>
      <c r="VUB39" s="128"/>
      <c r="VUC39" s="128"/>
      <c r="VUD39" s="128"/>
      <c r="VUE39" s="127"/>
      <c r="VUF39" s="128"/>
      <c r="VUG39" s="128"/>
      <c r="VUH39" s="128"/>
      <c r="VUI39" s="127"/>
      <c r="VUJ39" s="128"/>
      <c r="VUK39" s="128"/>
      <c r="VUL39" s="128"/>
      <c r="VUM39" s="127"/>
      <c r="VUN39" s="128"/>
      <c r="VUO39" s="128"/>
      <c r="VUP39" s="128"/>
      <c r="VUQ39" s="127"/>
      <c r="VUR39" s="128"/>
      <c r="VUS39" s="128"/>
      <c r="VUT39" s="128"/>
      <c r="VUU39" s="127"/>
      <c r="VUV39" s="128"/>
      <c r="VUW39" s="128"/>
      <c r="VUX39" s="128"/>
      <c r="VUY39" s="127"/>
      <c r="VUZ39" s="128"/>
      <c r="VVA39" s="128"/>
      <c r="VVB39" s="128"/>
      <c r="VVC39" s="127"/>
      <c r="VVD39" s="128"/>
      <c r="VVE39" s="128"/>
      <c r="VVF39" s="128"/>
      <c r="VVG39" s="127"/>
      <c r="VVH39" s="128"/>
      <c r="VVI39" s="128"/>
      <c r="VVJ39" s="128"/>
      <c r="VVK39" s="127"/>
      <c r="VVL39" s="128"/>
      <c r="VVM39" s="128"/>
      <c r="VVN39" s="128"/>
      <c r="VVO39" s="127"/>
      <c r="VVP39" s="128"/>
      <c r="VVQ39" s="128"/>
      <c r="VVR39" s="128"/>
      <c r="VVS39" s="127"/>
      <c r="VVT39" s="128"/>
      <c r="VVU39" s="128"/>
      <c r="VVV39" s="128"/>
      <c r="VVW39" s="127"/>
      <c r="VVX39" s="128"/>
      <c r="VVY39" s="128"/>
      <c r="VVZ39" s="128"/>
      <c r="VWA39" s="127"/>
      <c r="VWB39" s="128"/>
      <c r="VWC39" s="128"/>
      <c r="VWD39" s="128"/>
      <c r="VWE39" s="127"/>
      <c r="VWF39" s="128"/>
      <c r="VWG39" s="128"/>
      <c r="VWH39" s="128"/>
      <c r="VWI39" s="127"/>
      <c r="VWJ39" s="128"/>
      <c r="VWK39" s="128"/>
      <c r="VWL39" s="128"/>
      <c r="VWM39" s="127"/>
      <c r="VWN39" s="128"/>
      <c r="VWO39" s="128"/>
      <c r="VWP39" s="128"/>
      <c r="VWQ39" s="127"/>
      <c r="VWR39" s="128"/>
      <c r="VWS39" s="128"/>
      <c r="VWT39" s="128"/>
      <c r="VWU39" s="127"/>
      <c r="VWV39" s="128"/>
      <c r="VWW39" s="128"/>
      <c r="VWX39" s="128"/>
      <c r="VWY39" s="127"/>
      <c r="VWZ39" s="128"/>
      <c r="VXA39" s="128"/>
      <c r="VXB39" s="128"/>
      <c r="VXC39" s="127"/>
      <c r="VXD39" s="128"/>
      <c r="VXE39" s="128"/>
      <c r="VXF39" s="128"/>
      <c r="VXG39" s="127"/>
      <c r="VXH39" s="128"/>
      <c r="VXI39" s="128"/>
      <c r="VXJ39" s="128"/>
      <c r="VXK39" s="127"/>
      <c r="VXL39" s="128"/>
      <c r="VXM39" s="128"/>
      <c r="VXN39" s="128"/>
      <c r="VXO39" s="127"/>
      <c r="VXP39" s="128"/>
      <c r="VXQ39" s="128"/>
      <c r="VXR39" s="128"/>
      <c r="VXS39" s="127"/>
      <c r="VXT39" s="128"/>
      <c r="VXU39" s="128"/>
      <c r="VXV39" s="128"/>
      <c r="VXW39" s="127"/>
      <c r="VXX39" s="128"/>
      <c r="VXY39" s="128"/>
      <c r="VXZ39" s="128"/>
      <c r="VYA39" s="127"/>
      <c r="VYB39" s="128"/>
      <c r="VYC39" s="128"/>
      <c r="VYD39" s="128"/>
      <c r="VYE39" s="127"/>
      <c r="VYF39" s="128"/>
      <c r="VYG39" s="128"/>
      <c r="VYH39" s="128"/>
      <c r="VYI39" s="127"/>
      <c r="VYJ39" s="128"/>
      <c r="VYK39" s="128"/>
      <c r="VYL39" s="128"/>
      <c r="VYM39" s="127"/>
      <c r="VYN39" s="128"/>
      <c r="VYO39" s="128"/>
      <c r="VYP39" s="128"/>
      <c r="VYQ39" s="127"/>
      <c r="VYR39" s="128"/>
      <c r="VYS39" s="128"/>
      <c r="VYT39" s="128"/>
      <c r="VYU39" s="127"/>
      <c r="VYV39" s="128"/>
      <c r="VYW39" s="128"/>
      <c r="VYX39" s="128"/>
      <c r="VYY39" s="127"/>
      <c r="VYZ39" s="128"/>
      <c r="VZA39" s="128"/>
      <c r="VZB39" s="128"/>
      <c r="VZC39" s="127"/>
      <c r="VZD39" s="128"/>
      <c r="VZE39" s="128"/>
      <c r="VZF39" s="128"/>
      <c r="VZG39" s="127"/>
      <c r="VZH39" s="128"/>
      <c r="VZI39" s="128"/>
      <c r="VZJ39" s="128"/>
      <c r="VZK39" s="127"/>
      <c r="VZL39" s="128"/>
      <c r="VZM39" s="128"/>
      <c r="VZN39" s="128"/>
      <c r="VZO39" s="127"/>
      <c r="VZP39" s="128"/>
      <c r="VZQ39" s="128"/>
      <c r="VZR39" s="128"/>
      <c r="VZS39" s="127"/>
      <c r="VZT39" s="128"/>
      <c r="VZU39" s="128"/>
      <c r="VZV39" s="128"/>
      <c r="VZW39" s="127"/>
      <c r="VZX39" s="128"/>
      <c r="VZY39" s="128"/>
      <c r="VZZ39" s="128"/>
      <c r="WAA39" s="127"/>
      <c r="WAB39" s="128"/>
      <c r="WAC39" s="128"/>
      <c r="WAD39" s="128"/>
      <c r="WAE39" s="127"/>
      <c r="WAF39" s="128"/>
      <c r="WAG39" s="128"/>
      <c r="WAH39" s="128"/>
      <c r="WAI39" s="127"/>
      <c r="WAJ39" s="128"/>
      <c r="WAK39" s="128"/>
      <c r="WAL39" s="128"/>
      <c r="WAM39" s="127"/>
      <c r="WAN39" s="128"/>
      <c r="WAO39" s="128"/>
      <c r="WAP39" s="128"/>
      <c r="WAQ39" s="127"/>
      <c r="WAR39" s="128"/>
      <c r="WAS39" s="128"/>
      <c r="WAT39" s="128"/>
      <c r="WAU39" s="127"/>
      <c r="WAV39" s="128"/>
      <c r="WAW39" s="128"/>
      <c r="WAX39" s="128"/>
      <c r="WAY39" s="127"/>
      <c r="WAZ39" s="128"/>
      <c r="WBA39" s="128"/>
      <c r="WBB39" s="128"/>
      <c r="WBC39" s="127"/>
      <c r="WBD39" s="128"/>
      <c r="WBE39" s="128"/>
      <c r="WBF39" s="128"/>
      <c r="WBG39" s="127"/>
      <c r="WBH39" s="128"/>
      <c r="WBI39" s="128"/>
      <c r="WBJ39" s="128"/>
      <c r="WBK39" s="127"/>
      <c r="WBL39" s="128"/>
      <c r="WBM39" s="128"/>
      <c r="WBN39" s="128"/>
      <c r="WBO39" s="127"/>
      <c r="WBP39" s="128"/>
      <c r="WBQ39" s="128"/>
      <c r="WBR39" s="128"/>
      <c r="WBS39" s="127"/>
      <c r="WBT39" s="128"/>
      <c r="WBU39" s="128"/>
      <c r="WBV39" s="128"/>
      <c r="WBW39" s="127"/>
      <c r="WBX39" s="128"/>
      <c r="WBY39" s="128"/>
      <c r="WBZ39" s="128"/>
      <c r="WCA39" s="127"/>
      <c r="WCB39" s="128"/>
      <c r="WCC39" s="128"/>
      <c r="WCD39" s="128"/>
      <c r="WCE39" s="127"/>
      <c r="WCF39" s="128"/>
      <c r="WCG39" s="128"/>
      <c r="WCH39" s="128"/>
      <c r="WCI39" s="127"/>
      <c r="WCJ39" s="128"/>
      <c r="WCK39" s="128"/>
      <c r="WCL39" s="128"/>
      <c r="WCM39" s="127"/>
      <c r="WCN39" s="128"/>
      <c r="WCO39" s="128"/>
      <c r="WCP39" s="128"/>
      <c r="WCQ39" s="127"/>
      <c r="WCR39" s="128"/>
      <c r="WCS39" s="128"/>
      <c r="WCT39" s="128"/>
      <c r="WCU39" s="127"/>
      <c r="WCV39" s="128"/>
      <c r="WCW39" s="128"/>
      <c r="WCX39" s="128"/>
      <c r="WCY39" s="127"/>
      <c r="WCZ39" s="128"/>
      <c r="WDA39" s="128"/>
      <c r="WDB39" s="128"/>
      <c r="WDC39" s="127"/>
      <c r="WDD39" s="128"/>
      <c r="WDE39" s="128"/>
      <c r="WDF39" s="128"/>
      <c r="WDG39" s="127"/>
      <c r="WDH39" s="128"/>
      <c r="WDI39" s="128"/>
      <c r="WDJ39" s="128"/>
      <c r="WDK39" s="127"/>
      <c r="WDL39" s="128"/>
      <c r="WDM39" s="128"/>
      <c r="WDN39" s="128"/>
      <c r="WDO39" s="127"/>
      <c r="WDP39" s="128"/>
      <c r="WDQ39" s="128"/>
      <c r="WDR39" s="128"/>
      <c r="WDS39" s="127"/>
      <c r="WDT39" s="128"/>
      <c r="WDU39" s="128"/>
      <c r="WDV39" s="128"/>
      <c r="WDW39" s="127"/>
      <c r="WDX39" s="128"/>
      <c r="WDY39" s="128"/>
      <c r="WDZ39" s="128"/>
      <c r="WEA39" s="127"/>
      <c r="WEB39" s="128"/>
      <c r="WEC39" s="128"/>
      <c r="WED39" s="128"/>
      <c r="WEE39" s="127"/>
      <c r="WEF39" s="128"/>
      <c r="WEG39" s="128"/>
      <c r="WEH39" s="128"/>
      <c r="WEI39" s="127"/>
      <c r="WEJ39" s="128"/>
      <c r="WEK39" s="128"/>
      <c r="WEL39" s="128"/>
      <c r="WEM39" s="127"/>
      <c r="WEN39" s="128"/>
      <c r="WEO39" s="128"/>
      <c r="WEP39" s="128"/>
      <c r="WEQ39" s="127"/>
      <c r="WER39" s="128"/>
      <c r="WES39" s="128"/>
      <c r="WET39" s="128"/>
      <c r="WEU39" s="127"/>
      <c r="WEV39" s="128"/>
      <c r="WEW39" s="128"/>
      <c r="WEX39" s="128"/>
      <c r="WEY39" s="127"/>
      <c r="WEZ39" s="128"/>
      <c r="WFA39" s="128"/>
      <c r="WFB39" s="128"/>
      <c r="WFC39" s="127"/>
      <c r="WFD39" s="128"/>
      <c r="WFE39" s="128"/>
      <c r="WFF39" s="128"/>
      <c r="WFG39" s="127"/>
      <c r="WFH39" s="128"/>
      <c r="WFI39" s="128"/>
      <c r="WFJ39" s="128"/>
      <c r="WFK39" s="127"/>
      <c r="WFL39" s="128"/>
      <c r="WFM39" s="128"/>
      <c r="WFN39" s="128"/>
      <c r="WFO39" s="127"/>
      <c r="WFP39" s="128"/>
      <c r="WFQ39" s="128"/>
      <c r="WFR39" s="128"/>
      <c r="WFS39" s="127"/>
      <c r="WFT39" s="128"/>
      <c r="WFU39" s="128"/>
      <c r="WFV39" s="128"/>
      <c r="WFW39" s="127"/>
      <c r="WFX39" s="128"/>
      <c r="WFY39" s="128"/>
      <c r="WFZ39" s="128"/>
      <c r="WGA39" s="127"/>
      <c r="WGB39" s="128"/>
      <c r="WGC39" s="128"/>
      <c r="WGD39" s="128"/>
      <c r="WGE39" s="127"/>
      <c r="WGF39" s="128"/>
      <c r="WGG39" s="128"/>
      <c r="WGH39" s="128"/>
      <c r="WGI39" s="127"/>
      <c r="WGJ39" s="128"/>
      <c r="WGK39" s="128"/>
      <c r="WGL39" s="128"/>
      <c r="WGM39" s="127"/>
      <c r="WGN39" s="128"/>
      <c r="WGO39" s="128"/>
      <c r="WGP39" s="128"/>
      <c r="WGQ39" s="127"/>
      <c r="WGR39" s="128"/>
      <c r="WGS39" s="128"/>
      <c r="WGT39" s="128"/>
      <c r="WGU39" s="127"/>
      <c r="WGV39" s="128"/>
      <c r="WGW39" s="128"/>
      <c r="WGX39" s="128"/>
      <c r="WGY39" s="127"/>
      <c r="WGZ39" s="128"/>
      <c r="WHA39" s="128"/>
      <c r="WHB39" s="128"/>
      <c r="WHC39" s="127"/>
      <c r="WHD39" s="128"/>
      <c r="WHE39" s="128"/>
      <c r="WHF39" s="128"/>
      <c r="WHG39" s="127"/>
      <c r="WHH39" s="128"/>
      <c r="WHI39" s="128"/>
      <c r="WHJ39" s="128"/>
      <c r="WHK39" s="127"/>
      <c r="WHL39" s="128"/>
      <c r="WHM39" s="128"/>
      <c r="WHN39" s="128"/>
      <c r="WHO39" s="127"/>
      <c r="WHP39" s="128"/>
      <c r="WHQ39" s="128"/>
      <c r="WHR39" s="128"/>
      <c r="WHS39" s="127"/>
      <c r="WHT39" s="128"/>
      <c r="WHU39" s="128"/>
      <c r="WHV39" s="128"/>
      <c r="WHW39" s="127"/>
      <c r="WHX39" s="128"/>
      <c r="WHY39" s="128"/>
      <c r="WHZ39" s="128"/>
      <c r="WIA39" s="127"/>
      <c r="WIB39" s="128"/>
      <c r="WIC39" s="128"/>
      <c r="WID39" s="128"/>
      <c r="WIE39" s="127"/>
      <c r="WIF39" s="128"/>
      <c r="WIG39" s="128"/>
      <c r="WIH39" s="128"/>
      <c r="WII39" s="127"/>
      <c r="WIJ39" s="128"/>
      <c r="WIK39" s="128"/>
      <c r="WIL39" s="128"/>
      <c r="WIM39" s="127"/>
      <c r="WIN39" s="128"/>
      <c r="WIO39" s="128"/>
      <c r="WIP39" s="128"/>
      <c r="WIQ39" s="127"/>
      <c r="WIR39" s="128"/>
      <c r="WIS39" s="128"/>
      <c r="WIT39" s="128"/>
      <c r="WIU39" s="127"/>
      <c r="WIV39" s="128"/>
      <c r="WIW39" s="128"/>
      <c r="WIX39" s="128"/>
      <c r="WIY39" s="127"/>
      <c r="WIZ39" s="128"/>
      <c r="WJA39" s="128"/>
      <c r="WJB39" s="128"/>
      <c r="WJC39" s="127"/>
      <c r="WJD39" s="128"/>
      <c r="WJE39" s="128"/>
      <c r="WJF39" s="128"/>
      <c r="WJG39" s="127"/>
      <c r="WJH39" s="128"/>
      <c r="WJI39" s="128"/>
      <c r="WJJ39" s="128"/>
      <c r="WJK39" s="127"/>
      <c r="WJL39" s="128"/>
      <c r="WJM39" s="128"/>
      <c r="WJN39" s="128"/>
      <c r="WJO39" s="127"/>
      <c r="WJP39" s="128"/>
      <c r="WJQ39" s="128"/>
      <c r="WJR39" s="128"/>
      <c r="WJS39" s="127"/>
      <c r="WJT39" s="128"/>
      <c r="WJU39" s="128"/>
      <c r="WJV39" s="128"/>
      <c r="WJW39" s="127"/>
      <c r="WJX39" s="128"/>
      <c r="WJY39" s="128"/>
      <c r="WJZ39" s="128"/>
      <c r="WKA39" s="127"/>
      <c r="WKB39" s="128"/>
      <c r="WKC39" s="128"/>
      <c r="WKD39" s="128"/>
      <c r="WKE39" s="127"/>
      <c r="WKF39" s="128"/>
      <c r="WKG39" s="128"/>
      <c r="WKH39" s="128"/>
      <c r="WKI39" s="127"/>
      <c r="WKJ39" s="128"/>
      <c r="WKK39" s="128"/>
      <c r="WKL39" s="128"/>
      <c r="WKM39" s="127"/>
      <c r="WKN39" s="128"/>
      <c r="WKO39" s="128"/>
      <c r="WKP39" s="128"/>
      <c r="WKQ39" s="127"/>
      <c r="WKR39" s="128"/>
      <c r="WKS39" s="128"/>
      <c r="WKT39" s="128"/>
      <c r="WKU39" s="127"/>
      <c r="WKV39" s="128"/>
      <c r="WKW39" s="128"/>
      <c r="WKX39" s="128"/>
      <c r="WKY39" s="127"/>
      <c r="WKZ39" s="128"/>
      <c r="WLA39" s="128"/>
      <c r="WLB39" s="128"/>
      <c r="WLC39" s="127"/>
      <c r="WLD39" s="128"/>
      <c r="WLE39" s="128"/>
      <c r="WLF39" s="128"/>
      <c r="WLG39" s="127"/>
      <c r="WLH39" s="128"/>
      <c r="WLI39" s="128"/>
      <c r="WLJ39" s="128"/>
      <c r="WLK39" s="127"/>
      <c r="WLL39" s="128"/>
      <c r="WLM39" s="128"/>
      <c r="WLN39" s="128"/>
      <c r="WLO39" s="127"/>
      <c r="WLP39" s="128"/>
      <c r="WLQ39" s="128"/>
      <c r="WLR39" s="128"/>
      <c r="WLS39" s="127"/>
      <c r="WLT39" s="128"/>
      <c r="WLU39" s="128"/>
      <c r="WLV39" s="128"/>
      <c r="WLW39" s="127"/>
      <c r="WLX39" s="128"/>
      <c r="WLY39" s="128"/>
      <c r="WLZ39" s="128"/>
      <c r="WMA39" s="127"/>
      <c r="WMB39" s="128"/>
      <c r="WMC39" s="128"/>
      <c r="WMD39" s="128"/>
      <c r="WME39" s="127"/>
      <c r="WMF39" s="128"/>
      <c r="WMG39" s="128"/>
      <c r="WMH39" s="128"/>
      <c r="WMI39" s="127"/>
      <c r="WMJ39" s="128"/>
      <c r="WMK39" s="128"/>
      <c r="WML39" s="128"/>
      <c r="WMM39" s="127"/>
      <c r="WMN39" s="128"/>
      <c r="WMO39" s="128"/>
      <c r="WMP39" s="128"/>
      <c r="WMQ39" s="127"/>
      <c r="WMR39" s="128"/>
      <c r="WMS39" s="128"/>
      <c r="WMT39" s="128"/>
      <c r="WMU39" s="127"/>
      <c r="WMV39" s="128"/>
      <c r="WMW39" s="128"/>
      <c r="WMX39" s="128"/>
      <c r="WMY39" s="127"/>
      <c r="WMZ39" s="128"/>
      <c r="WNA39" s="128"/>
      <c r="WNB39" s="128"/>
      <c r="WNC39" s="127"/>
      <c r="WND39" s="128"/>
      <c r="WNE39" s="128"/>
      <c r="WNF39" s="128"/>
      <c r="WNG39" s="127"/>
      <c r="WNH39" s="128"/>
      <c r="WNI39" s="128"/>
      <c r="WNJ39" s="128"/>
      <c r="WNK39" s="127"/>
      <c r="WNL39" s="128"/>
      <c r="WNM39" s="128"/>
      <c r="WNN39" s="128"/>
      <c r="WNO39" s="127"/>
      <c r="WNP39" s="128"/>
      <c r="WNQ39" s="128"/>
      <c r="WNR39" s="128"/>
      <c r="WNS39" s="127"/>
      <c r="WNT39" s="128"/>
      <c r="WNU39" s="128"/>
      <c r="WNV39" s="128"/>
      <c r="WNW39" s="127"/>
      <c r="WNX39" s="128"/>
      <c r="WNY39" s="128"/>
      <c r="WNZ39" s="128"/>
      <c r="WOA39" s="127"/>
      <c r="WOB39" s="128"/>
      <c r="WOC39" s="128"/>
      <c r="WOD39" s="128"/>
      <c r="WOE39" s="127"/>
      <c r="WOF39" s="128"/>
      <c r="WOG39" s="128"/>
      <c r="WOH39" s="128"/>
      <c r="WOI39" s="127"/>
      <c r="WOJ39" s="128"/>
      <c r="WOK39" s="128"/>
      <c r="WOL39" s="128"/>
      <c r="WOM39" s="127"/>
      <c r="WON39" s="128"/>
      <c r="WOO39" s="128"/>
      <c r="WOP39" s="128"/>
      <c r="WOQ39" s="127"/>
      <c r="WOR39" s="128"/>
      <c r="WOS39" s="128"/>
      <c r="WOT39" s="128"/>
      <c r="WOU39" s="127"/>
      <c r="WOV39" s="128"/>
      <c r="WOW39" s="128"/>
      <c r="WOX39" s="128"/>
      <c r="WOY39" s="127"/>
      <c r="WOZ39" s="128"/>
      <c r="WPA39" s="128"/>
      <c r="WPB39" s="128"/>
      <c r="WPC39" s="127"/>
      <c r="WPD39" s="128"/>
      <c r="WPE39" s="128"/>
      <c r="WPF39" s="128"/>
      <c r="WPG39" s="127"/>
      <c r="WPH39" s="128"/>
      <c r="WPI39" s="128"/>
      <c r="WPJ39" s="128"/>
      <c r="WPK39" s="127"/>
      <c r="WPL39" s="128"/>
      <c r="WPM39" s="128"/>
      <c r="WPN39" s="128"/>
      <c r="WPO39" s="127"/>
      <c r="WPP39" s="128"/>
      <c r="WPQ39" s="128"/>
      <c r="WPR39" s="128"/>
      <c r="WPS39" s="127"/>
      <c r="WPT39" s="128"/>
      <c r="WPU39" s="128"/>
      <c r="WPV39" s="128"/>
      <c r="WPW39" s="127"/>
      <c r="WPX39" s="128"/>
      <c r="WPY39" s="128"/>
      <c r="WPZ39" s="128"/>
      <c r="WQA39" s="127"/>
      <c r="WQB39" s="128"/>
      <c r="WQC39" s="128"/>
      <c r="WQD39" s="128"/>
      <c r="WQE39" s="127"/>
      <c r="WQF39" s="128"/>
      <c r="WQG39" s="128"/>
      <c r="WQH39" s="128"/>
      <c r="WQI39" s="127"/>
      <c r="WQJ39" s="128"/>
      <c r="WQK39" s="128"/>
      <c r="WQL39" s="128"/>
      <c r="WQM39" s="127"/>
      <c r="WQN39" s="128"/>
      <c r="WQO39" s="128"/>
      <c r="WQP39" s="128"/>
      <c r="WQQ39" s="127"/>
      <c r="WQR39" s="128"/>
      <c r="WQS39" s="128"/>
      <c r="WQT39" s="128"/>
      <c r="WQU39" s="127"/>
      <c r="WQV39" s="128"/>
      <c r="WQW39" s="128"/>
      <c r="WQX39" s="128"/>
      <c r="WQY39" s="127"/>
      <c r="WQZ39" s="128"/>
      <c r="WRA39" s="128"/>
      <c r="WRB39" s="128"/>
      <c r="WRC39" s="127"/>
      <c r="WRD39" s="128"/>
      <c r="WRE39" s="128"/>
      <c r="WRF39" s="128"/>
      <c r="WRG39" s="127"/>
      <c r="WRH39" s="128"/>
      <c r="WRI39" s="128"/>
      <c r="WRJ39" s="128"/>
      <c r="WRK39" s="127"/>
      <c r="WRL39" s="128"/>
      <c r="WRM39" s="128"/>
      <c r="WRN39" s="128"/>
      <c r="WRO39" s="127"/>
      <c r="WRP39" s="128"/>
      <c r="WRQ39" s="128"/>
      <c r="WRR39" s="128"/>
      <c r="WRS39" s="127"/>
      <c r="WRT39" s="128"/>
      <c r="WRU39" s="128"/>
      <c r="WRV39" s="128"/>
      <c r="WRW39" s="127"/>
      <c r="WRX39" s="128"/>
      <c r="WRY39" s="128"/>
      <c r="WRZ39" s="128"/>
      <c r="WSA39" s="127"/>
      <c r="WSB39" s="128"/>
      <c r="WSC39" s="128"/>
      <c r="WSD39" s="128"/>
      <c r="WSE39" s="127"/>
      <c r="WSF39" s="128"/>
      <c r="WSG39" s="128"/>
      <c r="WSH39" s="128"/>
      <c r="WSI39" s="127"/>
      <c r="WSJ39" s="128"/>
      <c r="WSK39" s="128"/>
      <c r="WSL39" s="128"/>
      <c r="WSM39" s="127"/>
      <c r="WSN39" s="128"/>
      <c r="WSO39" s="128"/>
      <c r="WSP39" s="128"/>
      <c r="WSQ39" s="127"/>
      <c r="WSR39" s="128"/>
      <c r="WSS39" s="128"/>
      <c r="WST39" s="128"/>
      <c r="WSU39" s="127"/>
      <c r="WSV39" s="128"/>
      <c r="WSW39" s="128"/>
      <c r="WSX39" s="128"/>
      <c r="WSY39" s="127"/>
      <c r="WSZ39" s="128"/>
      <c r="WTA39" s="128"/>
      <c r="WTB39" s="128"/>
      <c r="WTC39" s="127"/>
      <c r="WTD39" s="128"/>
      <c r="WTE39" s="128"/>
      <c r="WTF39" s="128"/>
      <c r="WTG39" s="127"/>
      <c r="WTH39" s="128"/>
      <c r="WTI39" s="128"/>
      <c r="WTJ39" s="128"/>
      <c r="WTK39" s="127"/>
      <c r="WTL39" s="128"/>
      <c r="WTM39" s="128"/>
      <c r="WTN39" s="128"/>
      <c r="WTO39" s="127"/>
      <c r="WTP39" s="128"/>
      <c r="WTQ39" s="128"/>
      <c r="WTR39" s="128"/>
      <c r="WTS39" s="127"/>
      <c r="WTT39" s="128"/>
      <c r="WTU39" s="128"/>
      <c r="WTV39" s="128"/>
      <c r="WTW39" s="127"/>
      <c r="WTX39" s="128"/>
      <c r="WTY39" s="128"/>
      <c r="WTZ39" s="128"/>
      <c r="WUA39" s="127"/>
      <c r="WUB39" s="128"/>
      <c r="WUC39" s="128"/>
      <c r="WUD39" s="128"/>
      <c r="WUE39" s="127"/>
      <c r="WUF39" s="128"/>
      <c r="WUG39" s="128"/>
      <c r="WUH39" s="128"/>
      <c r="WUI39" s="127"/>
      <c r="WUJ39" s="128"/>
      <c r="WUK39" s="128"/>
      <c r="WUL39" s="128"/>
      <c r="WUM39" s="127"/>
      <c r="WUN39" s="128"/>
      <c r="WUO39" s="128"/>
      <c r="WUP39" s="128"/>
      <c r="WUQ39" s="127"/>
      <c r="WUR39" s="128"/>
      <c r="WUS39" s="128"/>
      <c r="WUT39" s="128"/>
      <c r="WUU39" s="127"/>
      <c r="WUV39" s="128"/>
      <c r="WUW39" s="128"/>
      <c r="WUX39" s="128"/>
      <c r="WUY39" s="127"/>
      <c r="WUZ39" s="128"/>
      <c r="WVA39" s="128"/>
      <c r="WVB39" s="128"/>
      <c r="WVC39" s="127"/>
      <c r="WVD39" s="128"/>
      <c r="WVE39" s="128"/>
      <c r="WVF39" s="128"/>
      <c r="WVG39" s="127"/>
      <c r="WVH39" s="128"/>
      <c r="WVI39" s="128"/>
      <c r="WVJ39" s="128"/>
      <c r="WVK39" s="127"/>
      <c r="WVL39" s="128"/>
      <c r="WVM39" s="128"/>
      <c r="WVN39" s="128"/>
      <c r="WVO39" s="127"/>
      <c r="WVP39" s="128"/>
      <c r="WVQ39" s="128"/>
      <c r="WVR39" s="128"/>
      <c r="WVS39" s="127"/>
      <c r="WVT39" s="128"/>
      <c r="WVU39" s="128"/>
      <c r="WVV39" s="128"/>
      <c r="WVW39" s="127"/>
      <c r="WVX39" s="128"/>
      <c r="WVY39" s="128"/>
      <c r="WVZ39" s="128"/>
      <c r="WWA39" s="127"/>
      <c r="WWB39" s="128"/>
      <c r="WWC39" s="128"/>
      <c r="WWD39" s="128"/>
      <c r="WWE39" s="127"/>
      <c r="WWF39" s="128"/>
      <c r="WWG39" s="128"/>
      <c r="WWH39" s="128"/>
      <c r="WWI39" s="127"/>
      <c r="WWJ39" s="128"/>
      <c r="WWK39" s="128"/>
      <c r="WWL39" s="128"/>
      <c r="WWM39" s="127"/>
      <c r="WWN39" s="128"/>
      <c r="WWO39" s="128"/>
      <c r="WWP39" s="128"/>
      <c r="WWQ39" s="127"/>
      <c r="WWR39" s="128"/>
      <c r="WWS39" s="128"/>
      <c r="WWT39" s="128"/>
      <c r="WWU39" s="127"/>
      <c r="WWV39" s="128"/>
      <c r="WWW39" s="128"/>
      <c r="WWX39" s="128"/>
      <c r="WWY39" s="127"/>
      <c r="WWZ39" s="128"/>
      <c r="WXA39" s="128"/>
      <c r="WXB39" s="128"/>
      <c r="WXC39" s="127"/>
      <c r="WXD39" s="128"/>
      <c r="WXE39" s="128"/>
      <c r="WXF39" s="128"/>
      <c r="WXG39" s="127"/>
      <c r="WXH39" s="128"/>
      <c r="WXI39" s="128"/>
      <c r="WXJ39" s="128"/>
      <c r="WXK39" s="127"/>
      <c r="WXL39" s="128"/>
      <c r="WXM39" s="128"/>
      <c r="WXN39" s="128"/>
      <c r="WXO39" s="127"/>
      <c r="WXP39" s="128"/>
      <c r="WXQ39" s="128"/>
      <c r="WXR39" s="128"/>
      <c r="WXS39" s="127"/>
      <c r="WXT39" s="128"/>
      <c r="WXU39" s="128"/>
      <c r="WXV39" s="128"/>
      <c r="WXW39" s="127"/>
      <c r="WXX39" s="128"/>
      <c r="WXY39" s="128"/>
      <c r="WXZ39" s="128"/>
      <c r="WYA39" s="127"/>
      <c r="WYB39" s="128"/>
      <c r="WYC39" s="128"/>
      <c r="WYD39" s="128"/>
      <c r="WYE39" s="127"/>
      <c r="WYF39" s="128"/>
      <c r="WYG39" s="128"/>
      <c r="WYH39" s="128"/>
      <c r="WYI39" s="127"/>
      <c r="WYJ39" s="128"/>
      <c r="WYK39" s="128"/>
      <c r="WYL39" s="128"/>
      <c r="WYM39" s="127"/>
      <c r="WYN39" s="128"/>
      <c r="WYO39" s="128"/>
      <c r="WYP39" s="128"/>
      <c r="WYQ39" s="127"/>
      <c r="WYR39" s="128"/>
      <c r="WYS39" s="128"/>
      <c r="WYT39" s="128"/>
      <c r="WYU39" s="127"/>
      <c r="WYV39" s="128"/>
      <c r="WYW39" s="128"/>
      <c r="WYX39" s="128"/>
      <c r="WYY39" s="127"/>
      <c r="WYZ39" s="128"/>
      <c r="WZA39" s="128"/>
      <c r="WZB39" s="128"/>
      <c r="WZC39" s="127"/>
      <c r="WZD39" s="128"/>
      <c r="WZE39" s="128"/>
      <c r="WZF39" s="128"/>
      <c r="WZG39" s="127"/>
      <c r="WZH39" s="128"/>
      <c r="WZI39" s="128"/>
      <c r="WZJ39" s="128"/>
      <c r="WZK39" s="127"/>
      <c r="WZL39" s="128"/>
      <c r="WZM39" s="128"/>
      <c r="WZN39" s="128"/>
      <c r="WZO39" s="127"/>
      <c r="WZP39" s="128"/>
      <c r="WZQ39" s="128"/>
      <c r="WZR39" s="128"/>
      <c r="WZS39" s="127"/>
      <c r="WZT39" s="128"/>
      <c r="WZU39" s="128"/>
      <c r="WZV39" s="128"/>
      <c r="WZW39" s="127"/>
      <c r="WZX39" s="128"/>
      <c r="WZY39" s="128"/>
      <c r="WZZ39" s="128"/>
      <c r="XAA39" s="127"/>
      <c r="XAB39" s="128"/>
      <c r="XAC39" s="128"/>
      <c r="XAD39" s="128"/>
      <c r="XAE39" s="127"/>
      <c r="XAF39" s="128"/>
      <c r="XAG39" s="128"/>
      <c r="XAH39" s="128"/>
      <c r="XAI39" s="127"/>
      <c r="XAJ39" s="128"/>
      <c r="XAK39" s="128"/>
      <c r="XAL39" s="128"/>
      <c r="XAM39" s="127"/>
      <c r="XAN39" s="128"/>
      <c r="XAO39" s="128"/>
      <c r="XAP39" s="128"/>
      <c r="XAQ39" s="127"/>
      <c r="XAR39" s="128"/>
      <c r="XAS39" s="128"/>
      <c r="XAT39" s="128"/>
      <c r="XAU39" s="127"/>
      <c r="XAV39" s="128"/>
      <c r="XAW39" s="128"/>
      <c r="XAX39" s="128"/>
      <c r="XAY39" s="127"/>
      <c r="XAZ39" s="128"/>
      <c r="XBA39" s="128"/>
      <c r="XBB39" s="128"/>
      <c r="XBC39" s="127"/>
      <c r="XBD39" s="128"/>
      <c r="XBE39" s="128"/>
      <c r="XBF39" s="128"/>
      <c r="XBG39" s="127"/>
      <c r="XBH39" s="128"/>
      <c r="XBI39" s="128"/>
      <c r="XBJ39" s="128"/>
      <c r="XBK39" s="127"/>
      <c r="XBL39" s="128"/>
      <c r="XBM39" s="128"/>
      <c r="XBN39" s="128"/>
      <c r="XBO39" s="127"/>
      <c r="XBP39" s="128"/>
      <c r="XBQ39" s="128"/>
      <c r="XBR39" s="128"/>
      <c r="XBS39" s="127"/>
      <c r="XBT39" s="128"/>
      <c r="XBU39" s="128"/>
      <c r="XBV39" s="128"/>
      <c r="XBW39" s="127"/>
      <c r="XBX39" s="128"/>
      <c r="XBY39" s="128"/>
      <c r="XBZ39" s="128"/>
      <c r="XCA39" s="127"/>
      <c r="XCB39" s="128"/>
      <c r="XCC39" s="128"/>
      <c r="XCD39" s="128"/>
      <c r="XCE39" s="127"/>
      <c r="XCF39" s="128"/>
      <c r="XCG39" s="128"/>
      <c r="XCH39" s="128"/>
      <c r="XCI39" s="127"/>
      <c r="XCJ39" s="128"/>
      <c r="XCK39" s="128"/>
      <c r="XCL39" s="128"/>
      <c r="XCM39" s="127"/>
      <c r="XCN39" s="128"/>
      <c r="XCO39" s="128"/>
      <c r="XCP39" s="128"/>
      <c r="XCQ39" s="127"/>
      <c r="XCR39" s="128"/>
      <c r="XCS39" s="128"/>
      <c r="XCT39" s="128"/>
      <c r="XCU39" s="127"/>
      <c r="XCV39" s="128"/>
      <c r="XCW39" s="128"/>
      <c r="XCX39" s="128"/>
      <c r="XCY39" s="127"/>
      <c r="XCZ39" s="128"/>
      <c r="XDA39" s="128"/>
      <c r="XDB39" s="128"/>
      <c r="XDC39" s="127"/>
      <c r="XDD39" s="128"/>
      <c r="XDE39" s="128"/>
      <c r="XDF39" s="128"/>
      <c r="XDG39" s="127"/>
      <c r="XDH39" s="128"/>
      <c r="XDI39" s="128"/>
      <c r="XDJ39" s="128"/>
      <c r="XDK39" s="127"/>
      <c r="XDL39" s="128"/>
      <c r="XDM39" s="128"/>
      <c r="XDN39" s="128"/>
      <c r="XDO39" s="127"/>
      <c r="XDP39" s="128"/>
      <c r="XDQ39" s="128"/>
      <c r="XDR39" s="128"/>
      <c r="XDS39" s="127"/>
      <c r="XDT39" s="128"/>
      <c r="XDU39" s="128"/>
      <c r="XDV39" s="128"/>
      <c r="XDW39" s="127"/>
      <c r="XDX39" s="128"/>
      <c r="XDY39" s="128"/>
      <c r="XDZ39" s="128"/>
      <c r="XEA39" s="127"/>
      <c r="XEB39" s="128"/>
      <c r="XEC39" s="128"/>
      <c r="XED39" s="128"/>
      <c r="XEE39" s="127"/>
      <c r="XEF39" s="128"/>
      <c r="XEG39" s="128"/>
      <c r="XEH39" s="128"/>
      <c r="XEI39" s="127"/>
      <c r="XEJ39" s="128"/>
      <c r="XEK39" s="128"/>
      <c r="XEL39" s="128"/>
    </row>
    <row r="40" spans="1:16366">
      <c r="A40" s="94"/>
      <c r="B40" s="93" t="s">
        <v>35</v>
      </c>
      <c r="C40" s="97"/>
      <c r="D40" s="94"/>
      <c r="E40" s="106"/>
      <c r="F40" s="106"/>
    </row>
    <row r="41" spans="1:16366">
      <c r="A41" s="94">
        <v>31</v>
      </c>
      <c r="B41" s="111" t="s">
        <v>195</v>
      </c>
      <c r="C41" s="97">
        <v>5</v>
      </c>
      <c r="D41" s="94" t="s">
        <v>0</v>
      </c>
      <c r="E41" s="82">
        <v>133</v>
      </c>
      <c r="F41" s="82">
        <f t="shared" ref="F41:F42" si="2">ROUND(E41*C41,0)</f>
        <v>665</v>
      </c>
    </row>
    <row r="42" spans="1:16366" ht="31.25">
      <c r="A42" s="94">
        <v>32</v>
      </c>
      <c r="B42" s="111" t="s">
        <v>196</v>
      </c>
      <c r="C42" s="97">
        <v>35.1</v>
      </c>
      <c r="D42" s="89" t="s">
        <v>2</v>
      </c>
      <c r="E42" s="81">
        <v>599</v>
      </c>
      <c r="F42" s="82">
        <f t="shared" si="2"/>
        <v>21025</v>
      </c>
    </row>
    <row r="43" spans="1:16366">
      <c r="A43" s="94"/>
      <c r="B43" s="78"/>
      <c r="C43" s="97"/>
      <c r="D43" s="94"/>
      <c r="E43" s="99" t="s">
        <v>119</v>
      </c>
      <c r="F43" s="102">
        <f>SUM(F41:F42)</f>
        <v>21690</v>
      </c>
    </row>
    <row r="44" spans="1:16366">
      <c r="A44" s="94"/>
      <c r="B44" s="93" t="s">
        <v>36</v>
      </c>
      <c r="C44" s="96"/>
      <c r="D44" s="94"/>
      <c r="E44" s="106"/>
      <c r="F44" s="106"/>
    </row>
    <row r="45" spans="1:16366" s="129" customFormat="1" ht="46.9">
      <c r="A45" s="94">
        <v>33</v>
      </c>
      <c r="B45" s="78" t="s">
        <v>197</v>
      </c>
      <c r="C45" s="83">
        <v>12</v>
      </c>
      <c r="D45" s="84" t="s">
        <v>0</v>
      </c>
      <c r="E45" s="85">
        <v>17241</v>
      </c>
      <c r="F45" s="82">
        <f t="shared" ref="F45:F57" si="3">ROUND(E45*C45,0)</f>
        <v>206892</v>
      </c>
    </row>
    <row r="46" spans="1:16366" s="129" customFormat="1" ht="46.9">
      <c r="A46" s="94">
        <v>34</v>
      </c>
      <c r="B46" s="78" t="s">
        <v>24</v>
      </c>
      <c r="C46" s="83">
        <v>14</v>
      </c>
      <c r="D46" s="84" t="s">
        <v>0</v>
      </c>
      <c r="E46" s="85">
        <v>4317</v>
      </c>
      <c r="F46" s="82">
        <f t="shared" si="3"/>
        <v>60438</v>
      </c>
    </row>
    <row r="47" spans="1:16366" s="129" customFormat="1" ht="62.5">
      <c r="A47" s="94">
        <v>35</v>
      </c>
      <c r="B47" s="78" t="s">
        <v>198</v>
      </c>
      <c r="C47" s="83">
        <v>14</v>
      </c>
      <c r="D47" s="84" t="s">
        <v>0</v>
      </c>
      <c r="E47" s="85">
        <v>185</v>
      </c>
      <c r="F47" s="82">
        <f t="shared" si="3"/>
        <v>2590</v>
      </c>
    </row>
    <row r="48" spans="1:16366" s="129" customFormat="1" ht="46.9">
      <c r="A48" s="94">
        <v>36</v>
      </c>
      <c r="B48" s="78" t="s">
        <v>25</v>
      </c>
      <c r="C48" s="83">
        <v>14</v>
      </c>
      <c r="D48" s="84" t="s">
        <v>0</v>
      </c>
      <c r="E48" s="85">
        <v>162</v>
      </c>
      <c r="F48" s="82">
        <f t="shared" si="3"/>
        <v>2268</v>
      </c>
    </row>
    <row r="49" spans="1:14" s="129" customFormat="1" ht="31.25">
      <c r="A49" s="94">
        <v>37</v>
      </c>
      <c r="B49" s="78" t="s">
        <v>199</v>
      </c>
      <c r="C49" s="83">
        <v>30</v>
      </c>
      <c r="D49" s="84" t="s">
        <v>0</v>
      </c>
      <c r="E49" s="85">
        <v>1178</v>
      </c>
      <c r="F49" s="82">
        <f t="shared" si="3"/>
        <v>35340</v>
      </c>
    </row>
    <row r="50" spans="1:14" s="129" customFormat="1" ht="31.25">
      <c r="A50" s="94">
        <v>38</v>
      </c>
      <c r="B50" s="78" t="s">
        <v>200</v>
      </c>
      <c r="C50" s="83">
        <v>1</v>
      </c>
      <c r="D50" s="84" t="s">
        <v>0</v>
      </c>
      <c r="E50" s="85">
        <v>4310</v>
      </c>
      <c r="F50" s="82">
        <f t="shared" si="3"/>
        <v>4310</v>
      </c>
    </row>
    <row r="51" spans="1:14" s="129" customFormat="1" ht="31.25">
      <c r="A51" s="94">
        <v>39</v>
      </c>
      <c r="B51" s="78" t="s">
        <v>201</v>
      </c>
      <c r="C51" s="83">
        <v>1</v>
      </c>
      <c r="D51" s="84" t="s">
        <v>0</v>
      </c>
      <c r="E51" s="85">
        <v>788</v>
      </c>
      <c r="F51" s="82">
        <f t="shared" si="3"/>
        <v>788</v>
      </c>
    </row>
    <row r="52" spans="1:14" s="129" customFormat="1" ht="31.25">
      <c r="A52" s="94">
        <v>40</v>
      </c>
      <c r="B52" s="78" t="s">
        <v>202</v>
      </c>
      <c r="C52" s="83">
        <v>1</v>
      </c>
      <c r="D52" s="84" t="s">
        <v>5</v>
      </c>
      <c r="E52" s="85">
        <v>9444</v>
      </c>
      <c r="F52" s="82">
        <f t="shared" si="3"/>
        <v>9444</v>
      </c>
    </row>
    <row r="53" spans="1:14" s="129" customFormat="1" ht="31.25">
      <c r="A53" s="94">
        <v>41</v>
      </c>
      <c r="B53" s="78" t="s">
        <v>147</v>
      </c>
      <c r="C53" s="83">
        <v>8</v>
      </c>
      <c r="D53" s="84" t="s">
        <v>0</v>
      </c>
      <c r="E53" s="85">
        <v>5085</v>
      </c>
      <c r="F53" s="82">
        <f t="shared" si="3"/>
        <v>40680</v>
      </c>
    </row>
    <row r="54" spans="1:14" ht="31.25" collapsed="1">
      <c r="A54" s="94">
        <v>42</v>
      </c>
      <c r="B54" s="78" t="s">
        <v>203</v>
      </c>
      <c r="C54" s="96">
        <v>20</v>
      </c>
      <c r="D54" s="94" t="s">
        <v>2</v>
      </c>
      <c r="E54" s="82">
        <v>289</v>
      </c>
      <c r="F54" s="82">
        <f t="shared" si="3"/>
        <v>5780</v>
      </c>
    </row>
    <row r="55" spans="1:14" ht="31.25">
      <c r="A55" s="94">
        <v>43</v>
      </c>
      <c r="B55" s="78" t="s">
        <v>204</v>
      </c>
      <c r="C55" s="96">
        <v>190</v>
      </c>
      <c r="D55" s="94" t="s">
        <v>2</v>
      </c>
      <c r="E55" s="82">
        <v>173</v>
      </c>
      <c r="F55" s="82">
        <f t="shared" si="3"/>
        <v>32870</v>
      </c>
    </row>
    <row r="56" spans="1:14" ht="46.9">
      <c r="A56" s="94">
        <v>44</v>
      </c>
      <c r="B56" s="111" t="s">
        <v>205</v>
      </c>
      <c r="C56" s="88">
        <v>74.099999999999994</v>
      </c>
      <c r="D56" s="89" t="s">
        <v>2</v>
      </c>
      <c r="E56" s="81">
        <v>130</v>
      </c>
      <c r="F56" s="82">
        <f t="shared" si="3"/>
        <v>9633</v>
      </c>
    </row>
    <row r="57" spans="1:14" ht="31.25">
      <c r="A57" s="94">
        <v>45</v>
      </c>
      <c r="B57" s="111" t="s">
        <v>206</v>
      </c>
      <c r="C57" s="88">
        <v>1</v>
      </c>
      <c r="D57" s="89" t="s">
        <v>0</v>
      </c>
      <c r="E57" s="81">
        <v>4203</v>
      </c>
      <c r="F57" s="82">
        <f t="shared" si="3"/>
        <v>4203</v>
      </c>
      <c r="H57" s="134"/>
    </row>
    <row r="58" spans="1:14" s="98" customFormat="1">
      <c r="A58" s="94"/>
      <c r="B58" s="78"/>
      <c r="C58" s="97"/>
      <c r="D58" s="94"/>
      <c r="E58" s="99" t="s">
        <v>119</v>
      </c>
      <c r="F58" s="102">
        <f>SUM(F45:F57)</f>
        <v>415236</v>
      </c>
      <c r="G58" s="125"/>
      <c r="H58" s="125"/>
      <c r="I58" s="125"/>
      <c r="J58" s="125"/>
      <c r="K58" s="125"/>
      <c r="L58" s="125"/>
      <c r="M58" s="125"/>
      <c r="N58" s="125"/>
    </row>
    <row r="59" spans="1:14">
      <c r="A59" s="94"/>
      <c r="B59" s="93" t="s">
        <v>37</v>
      </c>
      <c r="C59" s="88"/>
      <c r="D59" s="94"/>
      <c r="E59" s="106"/>
      <c r="F59" s="106"/>
    </row>
    <row r="60" spans="1:14" ht="46.9">
      <c r="A60" s="94">
        <v>50</v>
      </c>
      <c r="B60" s="78" t="s">
        <v>208</v>
      </c>
      <c r="C60" s="97">
        <v>1</v>
      </c>
      <c r="D60" s="89" t="s">
        <v>0</v>
      </c>
      <c r="E60" s="81">
        <v>291366</v>
      </c>
      <c r="F60" s="82">
        <f t="shared" ref="F60" si="4">ROUND(E60*C60,0)</f>
        <v>291366</v>
      </c>
    </row>
    <row r="61" spans="1:14">
      <c r="A61" s="94"/>
      <c r="B61" s="78"/>
      <c r="C61" s="88"/>
      <c r="D61" s="94"/>
      <c r="E61" s="99" t="s">
        <v>119</v>
      </c>
      <c r="F61" s="86">
        <f>SUM(F60)</f>
        <v>291366</v>
      </c>
    </row>
    <row r="62" spans="1:14">
      <c r="A62" s="94"/>
      <c r="B62" s="93" t="s">
        <v>129</v>
      </c>
      <c r="C62" s="88"/>
      <c r="D62" s="94"/>
      <c r="E62" s="106"/>
      <c r="F62" s="106"/>
    </row>
    <row r="63" spans="1:14" ht="31.25">
      <c r="A63" s="94">
        <v>51</v>
      </c>
      <c r="B63" s="78" t="s">
        <v>207</v>
      </c>
      <c r="C63" s="97">
        <v>1</v>
      </c>
      <c r="D63" s="89" t="s">
        <v>0</v>
      </c>
      <c r="E63" s="81">
        <v>72225</v>
      </c>
      <c r="F63" s="82">
        <f t="shared" ref="F63:F67" si="5">ROUND(E63*C63,0)</f>
        <v>72225</v>
      </c>
      <c r="J63" s="125">
        <f>12*3.5</f>
        <v>42</v>
      </c>
    </row>
    <row r="64" spans="1:14">
      <c r="A64" s="94">
        <v>52</v>
      </c>
      <c r="B64" s="78" t="s">
        <v>211</v>
      </c>
      <c r="C64" s="96">
        <v>66</v>
      </c>
      <c r="D64" s="94" t="s">
        <v>2</v>
      </c>
      <c r="E64" s="82">
        <v>200</v>
      </c>
      <c r="F64" s="82">
        <f t="shared" si="5"/>
        <v>13200</v>
      </c>
    </row>
    <row r="65" spans="1:14" ht="31.25">
      <c r="A65" s="94">
        <v>53</v>
      </c>
      <c r="B65" s="111" t="s">
        <v>212</v>
      </c>
      <c r="C65" s="97">
        <v>92.2</v>
      </c>
      <c r="D65" s="89" t="s">
        <v>26</v>
      </c>
      <c r="E65" s="81">
        <v>190</v>
      </c>
      <c r="F65" s="82">
        <f t="shared" si="5"/>
        <v>17518</v>
      </c>
    </row>
    <row r="66" spans="1:14" ht="31.25">
      <c r="A66" s="94">
        <v>54</v>
      </c>
      <c r="B66" s="111" t="s">
        <v>213</v>
      </c>
      <c r="C66" s="97">
        <v>25.5</v>
      </c>
      <c r="D66" s="89" t="s">
        <v>26</v>
      </c>
      <c r="E66" s="81">
        <v>190</v>
      </c>
      <c r="F66" s="82">
        <f t="shared" si="5"/>
        <v>4845</v>
      </c>
    </row>
    <row r="67" spans="1:14">
      <c r="A67" s="94">
        <v>55</v>
      </c>
      <c r="B67" s="111" t="s">
        <v>214</v>
      </c>
      <c r="C67" s="88">
        <v>2</v>
      </c>
      <c r="D67" s="89" t="s">
        <v>0</v>
      </c>
      <c r="E67" s="81">
        <v>6500</v>
      </c>
      <c r="F67" s="82">
        <f t="shared" si="5"/>
        <v>13000</v>
      </c>
    </row>
    <row r="68" spans="1:14" s="98" customFormat="1">
      <c r="A68" s="94"/>
      <c r="B68" s="78"/>
      <c r="C68" s="96"/>
      <c r="D68" s="94"/>
      <c r="E68" s="99" t="s">
        <v>119</v>
      </c>
      <c r="F68" s="102">
        <f>SUM(F63:F67)</f>
        <v>120788</v>
      </c>
      <c r="G68" s="125"/>
      <c r="H68" s="125"/>
      <c r="I68" s="125"/>
      <c r="J68" s="125"/>
      <c r="K68" s="125"/>
      <c r="L68" s="125"/>
      <c r="M68" s="125"/>
      <c r="N68" s="125"/>
    </row>
    <row r="69" spans="1:14">
      <c r="A69" s="94"/>
      <c r="B69" s="93" t="s">
        <v>38</v>
      </c>
      <c r="C69" s="88"/>
      <c r="D69" s="95"/>
      <c r="E69" s="113"/>
      <c r="F69" s="113"/>
    </row>
    <row r="70" spans="1:14" ht="31.25">
      <c r="A70" s="94">
        <v>56</v>
      </c>
      <c r="B70" s="78" t="s">
        <v>219</v>
      </c>
      <c r="C70" s="88">
        <v>3</v>
      </c>
      <c r="D70" s="95" t="s">
        <v>0</v>
      </c>
      <c r="E70" s="114">
        <v>175180</v>
      </c>
      <c r="F70" s="82">
        <f t="shared" ref="F70:F74" si="6">ROUND(E70*C70,0)</f>
        <v>525540</v>
      </c>
    </row>
    <row r="71" spans="1:14">
      <c r="A71" s="94">
        <v>57</v>
      </c>
      <c r="B71" s="78" t="s">
        <v>215</v>
      </c>
      <c r="C71" s="88">
        <v>1</v>
      </c>
      <c r="D71" s="95" t="s">
        <v>18</v>
      </c>
      <c r="E71" s="114">
        <v>9620</v>
      </c>
      <c r="F71" s="82">
        <f t="shared" si="6"/>
        <v>9620</v>
      </c>
    </row>
    <row r="72" spans="1:14" ht="31.25">
      <c r="A72" s="94">
        <v>60</v>
      </c>
      <c r="B72" s="78" t="s">
        <v>216</v>
      </c>
      <c r="C72" s="88">
        <v>6</v>
      </c>
      <c r="D72" s="95" t="s">
        <v>0</v>
      </c>
      <c r="E72" s="114">
        <v>12470</v>
      </c>
      <c r="F72" s="82">
        <f t="shared" si="6"/>
        <v>74820</v>
      </c>
    </row>
    <row r="73" spans="1:14" s="98" customFormat="1" ht="31.25">
      <c r="A73" s="94">
        <v>61</v>
      </c>
      <c r="B73" s="78" t="s">
        <v>217</v>
      </c>
      <c r="C73" s="88">
        <v>3</v>
      </c>
      <c r="D73" s="95" t="s">
        <v>32</v>
      </c>
      <c r="E73" s="114">
        <v>930</v>
      </c>
      <c r="F73" s="82">
        <f t="shared" si="6"/>
        <v>2790</v>
      </c>
      <c r="G73" s="125"/>
      <c r="H73" s="125"/>
      <c r="I73" s="125"/>
      <c r="J73" s="125"/>
      <c r="K73" s="125"/>
      <c r="L73" s="125"/>
      <c r="M73" s="125"/>
      <c r="N73" s="125"/>
    </row>
    <row r="74" spans="1:14" s="98" customFormat="1">
      <c r="A74" s="94">
        <v>62</v>
      </c>
      <c r="B74" s="78" t="s">
        <v>218</v>
      </c>
      <c r="C74" s="96">
        <v>1</v>
      </c>
      <c r="D74" s="94" t="s">
        <v>17</v>
      </c>
      <c r="E74" s="114">
        <v>201900</v>
      </c>
      <c r="F74" s="82">
        <f t="shared" si="6"/>
        <v>201900</v>
      </c>
      <c r="G74" s="125"/>
      <c r="H74" s="125"/>
      <c r="I74" s="125"/>
      <c r="J74" s="125"/>
      <c r="K74" s="125"/>
      <c r="L74" s="125"/>
      <c r="M74" s="125"/>
      <c r="N74" s="125"/>
    </row>
    <row r="75" spans="1:14" s="98" customFormat="1">
      <c r="A75" s="87"/>
      <c r="B75" s="78"/>
      <c r="C75" s="88"/>
      <c r="D75" s="87"/>
      <c r="E75" s="99" t="s">
        <v>119</v>
      </c>
      <c r="F75" s="103">
        <f>SUM(F70:F74)</f>
        <v>814670</v>
      </c>
      <c r="G75" s="125"/>
      <c r="H75" s="125"/>
      <c r="I75" s="125"/>
      <c r="J75" s="125"/>
      <c r="K75" s="125"/>
      <c r="L75" s="125"/>
      <c r="M75" s="125"/>
      <c r="N75" s="125"/>
    </row>
    <row r="76" spans="1:14" s="98" customFormat="1" ht="21.75" customHeight="1">
      <c r="A76" s="87"/>
      <c r="B76" s="78"/>
      <c r="C76" s="104"/>
      <c r="D76" s="90"/>
      <c r="E76" s="135" t="s">
        <v>220</v>
      </c>
      <c r="F76" s="136">
        <f>F75+F68+F61+F58+F43+F39+F19</f>
        <v>4467495</v>
      </c>
      <c r="G76" s="125"/>
      <c r="H76" s="125"/>
      <c r="I76" s="125"/>
      <c r="J76" s="125"/>
      <c r="K76" s="125"/>
      <c r="L76" s="125"/>
      <c r="M76" s="125"/>
      <c r="N76" s="125"/>
    </row>
    <row r="77" spans="1:14" s="98" customFormat="1">
      <c r="A77" s="115"/>
      <c r="B77" s="115"/>
      <c r="C77" s="116"/>
      <c r="D77" s="116"/>
      <c r="E77" s="117"/>
      <c r="F77" s="76"/>
      <c r="G77" s="125"/>
      <c r="H77" s="125"/>
      <c r="I77" s="125"/>
      <c r="J77" s="125"/>
      <c r="K77" s="125"/>
      <c r="L77" s="125"/>
      <c r="M77" s="125"/>
      <c r="N77" s="125"/>
    </row>
    <row r="78" spans="1:14" s="98" customFormat="1">
      <c r="A78" s="125"/>
      <c r="B78" s="115"/>
      <c r="C78" s="116"/>
      <c r="D78" s="116"/>
      <c r="E78" s="116"/>
      <c r="F78" s="116"/>
      <c r="G78" s="125"/>
      <c r="H78" s="125"/>
      <c r="I78" s="125"/>
      <c r="J78" s="125"/>
      <c r="K78" s="125"/>
      <c r="L78" s="125"/>
      <c r="M78" s="125"/>
      <c r="N78" s="125"/>
    </row>
    <row r="79" spans="1:14" s="98" customFormat="1">
      <c r="A79" s="125"/>
      <c r="B79" s="115"/>
      <c r="C79" s="116"/>
      <c r="D79" s="116"/>
      <c r="E79" s="116"/>
      <c r="F79" s="116"/>
      <c r="G79" s="125"/>
      <c r="H79" s="125"/>
      <c r="I79" s="125"/>
      <c r="J79" s="125"/>
      <c r="K79" s="125"/>
      <c r="L79" s="125"/>
      <c r="M79" s="125"/>
      <c r="N79" s="125"/>
    </row>
    <row r="80" spans="1:14" s="98" customFormat="1">
      <c r="A80" s="125"/>
      <c r="B80" s="115"/>
      <c r="C80" s="116"/>
      <c r="D80" s="116"/>
      <c r="E80" s="116"/>
      <c r="F80" s="116"/>
      <c r="G80" s="125"/>
      <c r="H80" s="125"/>
      <c r="I80" s="125"/>
      <c r="J80" s="125"/>
      <c r="K80" s="125"/>
      <c r="L80" s="125"/>
      <c r="M80" s="125"/>
      <c r="N80" s="125"/>
    </row>
    <row r="81" spans="1:14" s="98" customFormat="1">
      <c r="A81" s="125"/>
      <c r="B81" s="115"/>
      <c r="C81" s="116"/>
      <c r="D81" s="116"/>
      <c r="E81" s="116"/>
      <c r="F81" s="116"/>
      <c r="G81" s="125"/>
      <c r="H81" s="125"/>
      <c r="I81" s="125"/>
      <c r="J81" s="125"/>
      <c r="K81" s="125"/>
      <c r="L81" s="125"/>
      <c r="M81" s="125"/>
      <c r="N81" s="125"/>
    </row>
    <row r="82" spans="1:14" s="98" customFormat="1">
      <c r="A82" s="125"/>
      <c r="B82" s="115"/>
      <c r="C82" s="116"/>
      <c r="D82" s="116"/>
      <c r="E82" s="116"/>
      <c r="F82" s="116"/>
      <c r="G82" s="125"/>
      <c r="H82" s="125"/>
      <c r="I82" s="125"/>
      <c r="J82" s="125"/>
      <c r="K82" s="125"/>
      <c r="L82" s="125"/>
      <c r="M82" s="125"/>
      <c r="N82" s="125"/>
    </row>
    <row r="83" spans="1:14" s="98" customFormat="1">
      <c r="A83" s="125"/>
      <c r="B83" s="115"/>
      <c r="C83" s="116"/>
      <c r="D83" s="116"/>
      <c r="E83" s="116"/>
      <c r="F83" s="116"/>
      <c r="G83" s="125"/>
      <c r="H83" s="125"/>
      <c r="I83" s="125"/>
      <c r="J83" s="125"/>
      <c r="K83" s="125"/>
      <c r="L83" s="125"/>
      <c r="M83" s="125"/>
      <c r="N83" s="125"/>
    </row>
    <row r="84" spans="1:14" s="98" customFormat="1">
      <c r="A84" s="125"/>
      <c r="B84" s="115"/>
      <c r="C84" s="116"/>
      <c r="D84" s="116"/>
      <c r="E84" s="116"/>
      <c r="F84" s="116"/>
      <c r="G84" s="125"/>
      <c r="H84" s="125"/>
      <c r="I84" s="125"/>
      <c r="J84" s="125"/>
      <c r="K84" s="125"/>
      <c r="L84" s="125"/>
      <c r="M84" s="125"/>
      <c r="N84" s="125"/>
    </row>
    <row r="85" spans="1:14" s="98" customFormat="1">
      <c r="A85" s="125"/>
      <c r="B85" s="115"/>
      <c r="C85" s="116"/>
      <c r="D85" s="116"/>
      <c r="E85" s="116"/>
      <c r="F85" s="116"/>
      <c r="G85" s="125"/>
      <c r="H85" s="125"/>
      <c r="I85" s="125"/>
      <c r="J85" s="125"/>
      <c r="K85" s="125"/>
      <c r="L85" s="125"/>
      <c r="M85" s="125"/>
      <c r="N85" s="125"/>
    </row>
    <row r="86" spans="1:14" s="98" customFormat="1">
      <c r="A86" s="125"/>
      <c r="B86" s="115"/>
      <c r="C86" s="116"/>
      <c r="D86" s="116"/>
      <c r="E86" s="116"/>
      <c r="F86" s="116"/>
      <c r="G86" s="125"/>
      <c r="H86" s="125"/>
      <c r="I86" s="125"/>
      <c r="J86" s="125"/>
      <c r="K86" s="125"/>
      <c r="L86" s="125"/>
      <c r="M86" s="125"/>
      <c r="N86" s="125"/>
    </row>
    <row r="87" spans="1:14" s="98" customFormat="1">
      <c r="A87" s="125"/>
      <c r="B87" s="115"/>
      <c r="C87" s="116"/>
      <c r="D87" s="116"/>
      <c r="E87" s="116"/>
      <c r="F87" s="116"/>
      <c r="G87" s="125"/>
      <c r="H87" s="125"/>
      <c r="I87" s="125"/>
      <c r="J87" s="125"/>
      <c r="K87" s="125"/>
      <c r="L87" s="125"/>
      <c r="M87" s="125"/>
      <c r="N87" s="125"/>
    </row>
    <row r="88" spans="1:14" s="98" customFormat="1">
      <c r="A88" s="125"/>
      <c r="B88" s="115"/>
      <c r="C88" s="116"/>
      <c r="D88" s="116"/>
      <c r="E88" s="116"/>
      <c r="F88" s="116"/>
      <c r="G88" s="125"/>
      <c r="H88" s="125"/>
      <c r="I88" s="125"/>
      <c r="J88" s="125"/>
      <c r="K88" s="125"/>
      <c r="L88" s="125"/>
      <c r="M88" s="125"/>
      <c r="N88" s="125"/>
    </row>
    <row r="89" spans="1:14" s="98" customFormat="1">
      <c r="A89" s="125"/>
      <c r="B89" s="115"/>
      <c r="C89" s="116"/>
      <c r="D89" s="116"/>
      <c r="E89" s="116"/>
      <c r="F89" s="116"/>
      <c r="G89" s="125"/>
      <c r="H89" s="125"/>
      <c r="I89" s="125"/>
      <c r="J89" s="125"/>
      <c r="K89" s="125"/>
      <c r="L89" s="125"/>
      <c r="M89" s="125"/>
      <c r="N89" s="125"/>
    </row>
    <row r="90" spans="1:14" s="98" customFormat="1">
      <c r="A90" s="125"/>
      <c r="B90" s="115"/>
      <c r="C90" s="116"/>
      <c r="D90" s="116"/>
      <c r="E90" s="116"/>
      <c r="F90" s="116"/>
      <c r="G90" s="125"/>
      <c r="H90" s="125"/>
      <c r="I90" s="125"/>
      <c r="J90" s="125"/>
      <c r="K90" s="125"/>
      <c r="L90" s="125"/>
      <c r="M90" s="125"/>
      <c r="N90" s="125"/>
    </row>
    <row r="91" spans="1:14" s="98" customFormat="1">
      <c r="A91" s="125"/>
      <c r="B91" s="115"/>
      <c r="C91" s="116"/>
      <c r="D91" s="116"/>
      <c r="E91" s="116"/>
      <c r="F91" s="116"/>
      <c r="G91" s="125"/>
      <c r="H91" s="125"/>
      <c r="I91" s="125"/>
      <c r="J91" s="125"/>
      <c r="K91" s="125"/>
      <c r="L91" s="125"/>
      <c r="M91" s="125"/>
      <c r="N91" s="125"/>
    </row>
    <row r="92" spans="1:14" s="98" customFormat="1">
      <c r="A92" s="125"/>
      <c r="B92" s="115"/>
      <c r="C92" s="116"/>
      <c r="D92" s="116"/>
      <c r="E92" s="116"/>
      <c r="F92" s="116"/>
      <c r="G92" s="125"/>
      <c r="H92" s="125"/>
      <c r="I92" s="125"/>
      <c r="J92" s="125"/>
      <c r="K92" s="125"/>
      <c r="L92" s="125"/>
      <c r="M92" s="125"/>
      <c r="N92" s="125"/>
    </row>
    <row r="93" spans="1:14" s="98" customFormat="1">
      <c r="A93" s="125"/>
      <c r="B93" s="115"/>
      <c r="C93" s="116"/>
      <c r="D93" s="116"/>
      <c r="E93" s="116"/>
      <c r="F93" s="116"/>
      <c r="G93" s="125"/>
      <c r="H93" s="125"/>
      <c r="I93" s="125"/>
      <c r="J93" s="125"/>
      <c r="K93" s="125"/>
      <c r="L93" s="125"/>
      <c r="M93" s="125"/>
      <c r="N93" s="125"/>
    </row>
    <row r="94" spans="1:14" s="98" customFormat="1">
      <c r="A94" s="125"/>
      <c r="B94" s="115"/>
      <c r="C94" s="116"/>
      <c r="D94" s="116"/>
      <c r="E94" s="116"/>
      <c r="F94" s="116"/>
      <c r="G94" s="125"/>
      <c r="H94" s="125"/>
      <c r="I94" s="125"/>
      <c r="J94" s="125"/>
      <c r="K94" s="125"/>
      <c r="L94" s="125"/>
      <c r="M94" s="125"/>
      <c r="N94" s="125"/>
    </row>
    <row r="95" spans="1:14" s="98" customFormat="1">
      <c r="A95" s="125"/>
      <c r="B95" s="115"/>
      <c r="C95" s="116"/>
      <c r="D95" s="116"/>
      <c r="E95" s="116"/>
      <c r="F95" s="116"/>
      <c r="G95" s="125"/>
      <c r="H95" s="125"/>
      <c r="I95" s="125"/>
      <c r="J95" s="125"/>
      <c r="K95" s="125"/>
      <c r="L95" s="125"/>
      <c r="M95" s="125"/>
      <c r="N95" s="125"/>
    </row>
    <row r="96" spans="1:14" s="98" customFormat="1">
      <c r="A96" s="125"/>
      <c r="B96" s="115"/>
      <c r="C96" s="116"/>
      <c r="D96" s="116"/>
      <c r="E96" s="116"/>
      <c r="F96" s="116"/>
      <c r="G96" s="125"/>
      <c r="H96" s="125"/>
      <c r="I96" s="125"/>
      <c r="J96" s="125"/>
      <c r="K96" s="125"/>
      <c r="L96" s="125"/>
      <c r="M96" s="125"/>
      <c r="N96" s="125"/>
    </row>
    <row r="97" spans="1:14" s="98" customFormat="1">
      <c r="A97" s="125"/>
      <c r="B97" s="115"/>
      <c r="C97" s="116"/>
      <c r="D97" s="116"/>
      <c r="E97" s="116"/>
      <c r="F97" s="116"/>
      <c r="G97" s="125"/>
      <c r="H97" s="125"/>
      <c r="I97" s="125"/>
      <c r="J97" s="125"/>
      <c r="K97" s="125"/>
      <c r="L97" s="125"/>
      <c r="M97" s="125"/>
      <c r="N97" s="125"/>
    </row>
    <row r="98" spans="1:14" s="98" customFormat="1">
      <c r="A98" s="125"/>
      <c r="B98" s="115"/>
      <c r="C98" s="116"/>
      <c r="D98" s="116"/>
      <c r="E98" s="116"/>
      <c r="F98" s="116"/>
      <c r="G98" s="125"/>
      <c r="H98" s="125"/>
      <c r="I98" s="125"/>
      <c r="J98" s="125"/>
      <c r="K98" s="125"/>
      <c r="L98" s="125"/>
      <c r="M98" s="125"/>
      <c r="N98" s="125"/>
    </row>
    <row r="99" spans="1:14" s="98" customFormat="1">
      <c r="A99" s="125"/>
      <c r="B99" s="115"/>
      <c r="C99" s="116"/>
      <c r="D99" s="116"/>
      <c r="E99" s="116"/>
      <c r="F99" s="116"/>
      <c r="G99" s="125"/>
      <c r="H99" s="125"/>
      <c r="I99" s="125"/>
      <c r="J99" s="125"/>
      <c r="K99" s="125"/>
      <c r="L99" s="125"/>
      <c r="M99" s="125"/>
      <c r="N99" s="125"/>
    </row>
    <row r="100" spans="1:14" s="98" customFormat="1">
      <c r="A100" s="125"/>
      <c r="B100" s="115"/>
      <c r="C100" s="116"/>
      <c r="D100" s="116"/>
      <c r="E100" s="116"/>
      <c r="F100" s="116"/>
      <c r="G100" s="125"/>
      <c r="H100" s="125"/>
      <c r="I100" s="125"/>
      <c r="J100" s="125"/>
      <c r="K100" s="125"/>
      <c r="L100" s="125"/>
      <c r="M100" s="125"/>
      <c r="N100" s="125"/>
    </row>
    <row r="101" spans="1:14" s="98" customFormat="1">
      <c r="A101" s="125"/>
      <c r="B101" s="115"/>
      <c r="C101" s="116"/>
      <c r="D101" s="116"/>
      <c r="E101" s="116"/>
      <c r="F101" s="116"/>
      <c r="G101" s="125"/>
      <c r="H101" s="125"/>
      <c r="I101" s="125"/>
      <c r="J101" s="125"/>
      <c r="K101" s="125"/>
      <c r="L101" s="125"/>
      <c r="M101" s="125"/>
      <c r="N101" s="125"/>
    </row>
    <row r="102" spans="1:14" s="98" customFormat="1">
      <c r="A102" s="125"/>
      <c r="B102" s="115"/>
      <c r="C102" s="116"/>
      <c r="D102" s="116"/>
      <c r="E102" s="116"/>
      <c r="F102" s="116"/>
      <c r="G102" s="125"/>
      <c r="H102" s="125"/>
      <c r="I102" s="125"/>
      <c r="J102" s="125"/>
      <c r="K102" s="125"/>
      <c r="L102" s="125"/>
      <c r="M102" s="125"/>
      <c r="N102" s="125"/>
    </row>
    <row r="103" spans="1:14" s="98" customFormat="1">
      <c r="A103" s="125"/>
      <c r="B103" s="115"/>
      <c r="C103" s="116"/>
      <c r="D103" s="116"/>
      <c r="E103" s="116"/>
      <c r="F103" s="116"/>
      <c r="G103" s="125"/>
      <c r="H103" s="125"/>
      <c r="I103" s="125"/>
      <c r="J103" s="125"/>
      <c r="K103" s="125"/>
      <c r="L103" s="125"/>
      <c r="M103" s="125"/>
      <c r="N103" s="125"/>
    </row>
    <row r="104" spans="1:14" s="98" customFormat="1">
      <c r="A104" s="125"/>
      <c r="B104" s="115"/>
      <c r="C104" s="116"/>
      <c r="D104" s="116"/>
      <c r="E104" s="116"/>
      <c r="F104" s="116"/>
      <c r="G104" s="125"/>
      <c r="H104" s="125"/>
      <c r="I104" s="125"/>
      <c r="J104" s="125"/>
      <c r="K104" s="125"/>
      <c r="L104" s="125"/>
      <c r="M104" s="125"/>
      <c r="N104" s="125"/>
    </row>
    <row r="105" spans="1:14" s="98" customFormat="1">
      <c r="A105" s="125"/>
      <c r="B105" s="115"/>
      <c r="C105" s="116"/>
      <c r="D105" s="116"/>
      <c r="E105" s="116"/>
      <c r="F105" s="116"/>
      <c r="G105" s="125"/>
      <c r="H105" s="125"/>
      <c r="I105" s="125"/>
      <c r="J105" s="125"/>
      <c r="K105" s="125"/>
      <c r="L105" s="125"/>
      <c r="M105" s="125"/>
      <c r="N105" s="125"/>
    </row>
    <row r="106" spans="1:14" s="98" customFormat="1">
      <c r="A106" s="125"/>
      <c r="B106" s="115"/>
      <c r="C106" s="116"/>
      <c r="D106" s="116"/>
      <c r="E106" s="116"/>
      <c r="F106" s="116"/>
      <c r="G106" s="125"/>
      <c r="H106" s="125"/>
      <c r="I106" s="125"/>
      <c r="J106" s="125"/>
      <c r="K106" s="125"/>
      <c r="L106" s="125"/>
      <c r="M106" s="125"/>
      <c r="N106" s="125"/>
    </row>
    <row r="107" spans="1:14" s="98" customFormat="1">
      <c r="A107" s="125"/>
      <c r="B107" s="115"/>
      <c r="C107" s="116"/>
      <c r="D107" s="116"/>
      <c r="E107" s="116"/>
      <c r="F107" s="116"/>
      <c r="G107" s="125"/>
      <c r="H107" s="125"/>
      <c r="I107" s="125"/>
      <c r="J107" s="125"/>
      <c r="K107" s="125"/>
      <c r="L107" s="125"/>
      <c r="M107" s="125"/>
      <c r="N107" s="125"/>
    </row>
  </sheetData>
  <mergeCells count="4">
    <mergeCell ref="A1:F1"/>
    <mergeCell ref="A2:A3"/>
    <mergeCell ref="B2:B3"/>
    <mergeCell ref="C2:F2"/>
  </mergeCells>
  <printOptions horizontalCentered="1"/>
  <pageMargins left="0.31496062992125984" right="0.31496062992125984" top="0.74803149606299213" bottom="0.59055118110236227" header="0.31496062992125984" footer="0.31496062992125984"/>
  <pageSetup paperSize="9" fitToHeight="0" orientation="landscape" r:id="rId1"/>
  <headerFoot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2:L55"/>
  <sheetViews>
    <sheetView view="pageBreakPreview" zoomScaleSheetLayoutView="100" workbookViewId="0">
      <selection activeCell="G6" sqref="G6"/>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17.42578125" style="12" customWidth="1"/>
    <col min="6" max="6" width="17.28515625" style="12" customWidth="1"/>
    <col min="7" max="8" width="14.7109375" style="12" customWidth="1"/>
    <col min="9" max="9" width="15" style="12" customWidth="1"/>
    <col min="10" max="10" width="15.42578125" style="12" bestFit="1" customWidth="1"/>
    <col min="11" max="11" width="9.28515625" style="12"/>
    <col min="12" max="12" width="11.140625" style="12" bestFit="1" customWidth="1"/>
    <col min="13" max="16384" width="9.28515625" style="12"/>
  </cols>
  <sheetData>
    <row r="2" spans="2:10" ht="27" customHeight="1">
      <c r="B2" s="150" t="s">
        <v>150</v>
      </c>
      <c r="C2" s="150"/>
      <c r="D2" s="150"/>
      <c r="E2" s="150"/>
      <c r="F2" s="150"/>
      <c r="G2" s="150"/>
      <c r="H2" s="150"/>
      <c r="I2" s="150"/>
    </row>
    <row r="3" spans="2:10" ht="37.9" customHeight="1">
      <c r="B3" s="147" t="s">
        <v>152</v>
      </c>
      <c r="C3" s="148"/>
      <c r="D3" s="148"/>
      <c r="E3" s="148"/>
      <c r="F3" s="148"/>
      <c r="G3" s="148"/>
      <c r="H3" s="148"/>
      <c r="I3" s="149"/>
    </row>
    <row r="4" spans="2:10" ht="28.55">
      <c r="B4" s="13" t="s">
        <v>33</v>
      </c>
      <c r="C4" s="14" t="s">
        <v>40</v>
      </c>
      <c r="D4" s="14"/>
      <c r="E4" s="14" t="s">
        <v>41</v>
      </c>
      <c r="F4" s="14" t="s">
        <v>42</v>
      </c>
      <c r="G4" s="14" t="s">
        <v>43</v>
      </c>
      <c r="H4" s="14" t="s">
        <v>44</v>
      </c>
      <c r="I4" s="14" t="s">
        <v>154</v>
      </c>
      <c r="J4" s="15"/>
    </row>
    <row r="5" spans="2:10" ht="20.75" customHeight="1">
      <c r="B5" s="13"/>
      <c r="C5" s="14" t="s">
        <v>141</v>
      </c>
      <c r="D5" s="14"/>
      <c r="E5" s="14"/>
      <c r="F5" s="14"/>
      <c r="G5" s="14"/>
      <c r="H5" s="14"/>
      <c r="I5" s="14"/>
      <c r="J5" s="15"/>
    </row>
    <row r="6" spans="2:10">
      <c r="B6" s="16">
        <v>1</v>
      </c>
      <c r="C6" s="17" t="s">
        <v>30</v>
      </c>
      <c r="D6" s="17"/>
      <c r="E6" s="18" t="e">
        <f>GANDHI!#REF!</f>
        <v>#REF!</v>
      </c>
      <c r="F6" s="18" t="e">
        <f>GANDHI!#REF!</f>
        <v>#REF!</v>
      </c>
      <c r="G6" s="18" t="e">
        <f>IF(F6&gt;E6,F6-E6,0)</f>
        <v>#REF!</v>
      </c>
      <c r="H6" s="18" t="e">
        <f>IF(F6&lt;E6,E6-F6,0)</f>
        <v>#REF!</v>
      </c>
      <c r="I6" s="17"/>
      <c r="J6" s="15"/>
    </row>
    <row r="7" spans="2:10">
      <c r="B7" s="16">
        <v>2</v>
      </c>
      <c r="C7" s="17" t="s">
        <v>46</v>
      </c>
      <c r="D7" s="17"/>
      <c r="E7" s="18" t="e">
        <f>GANDHI!#REF!</f>
        <v>#REF!</v>
      </c>
      <c r="F7" s="18" t="e">
        <f>GANDHI!#REF!</f>
        <v>#REF!</v>
      </c>
      <c r="G7" s="18" t="e">
        <f t="shared" ref="G7:G12" si="0">IF(F7&gt;E7,F7-E7,0)</f>
        <v>#REF!</v>
      </c>
      <c r="H7" s="18" t="e">
        <f>IF(F7&lt;E7,E7-F7,0)</f>
        <v>#REF!</v>
      </c>
      <c r="I7" s="17"/>
      <c r="J7" s="15"/>
    </row>
    <row r="8" spans="2:10">
      <c r="B8" s="16">
        <v>3</v>
      </c>
      <c r="C8" s="17" t="s">
        <v>47</v>
      </c>
      <c r="D8" s="17"/>
      <c r="E8" s="18" t="e">
        <f>GANDHI!#REF!</f>
        <v>#REF!</v>
      </c>
      <c r="F8" s="18" t="e">
        <f>GANDHI!#REF!</f>
        <v>#REF!</v>
      </c>
      <c r="G8" s="18" t="e">
        <f t="shared" si="0"/>
        <v>#REF!</v>
      </c>
      <c r="H8" s="18" t="e">
        <f>IF(F8&lt;E8,E8-F8,0)</f>
        <v>#REF!</v>
      </c>
      <c r="I8" s="17"/>
      <c r="J8" s="15"/>
    </row>
    <row r="9" spans="2:10">
      <c r="B9" s="16">
        <v>4</v>
      </c>
      <c r="C9" s="17" t="s">
        <v>48</v>
      </c>
      <c r="D9" s="17"/>
      <c r="E9" s="18" t="e">
        <f>GANDHI!#REF!</f>
        <v>#REF!</v>
      </c>
      <c r="F9" s="18" t="e">
        <f>GANDHI!#REF!</f>
        <v>#REF!</v>
      </c>
      <c r="G9" s="18" t="e">
        <f>IF(F9&gt;E9,F9-E9,0)</f>
        <v>#REF!</v>
      </c>
      <c r="H9" s="18" t="e">
        <f t="shared" ref="H9:H13" si="1">IF(F9&lt;E9,E9-F9,0)</f>
        <v>#REF!</v>
      </c>
      <c r="I9" s="17"/>
      <c r="J9" s="15"/>
    </row>
    <row r="10" spans="2:10">
      <c r="B10" s="16">
        <v>5</v>
      </c>
      <c r="C10" s="17" t="s">
        <v>49</v>
      </c>
      <c r="D10" s="17"/>
      <c r="E10" s="18" t="e">
        <f>GANDHI!#REF!</f>
        <v>#REF!</v>
      </c>
      <c r="F10" s="18" t="e">
        <f>GANDHI!#REF!</f>
        <v>#REF!</v>
      </c>
      <c r="G10" s="18" t="e">
        <f t="shared" si="0"/>
        <v>#REF!</v>
      </c>
      <c r="H10" s="18" t="e">
        <f t="shared" si="1"/>
        <v>#REF!</v>
      </c>
      <c r="I10" s="17"/>
      <c r="J10" s="15"/>
    </row>
    <row r="11" spans="2:10">
      <c r="B11" s="16">
        <v>6</v>
      </c>
      <c r="C11" s="17" t="s">
        <v>50</v>
      </c>
      <c r="D11" s="17"/>
      <c r="E11" s="18" t="e">
        <f>GANDHI!#REF!</f>
        <v>#REF!</v>
      </c>
      <c r="F11" s="18" t="e">
        <f>GANDHI!#REF!</f>
        <v>#REF!</v>
      </c>
      <c r="G11" s="18" t="e">
        <f t="shared" si="0"/>
        <v>#REF!</v>
      </c>
      <c r="H11" s="18" t="e">
        <f t="shared" si="1"/>
        <v>#REF!</v>
      </c>
      <c r="I11" s="17"/>
      <c r="J11" s="15"/>
    </row>
    <row r="12" spans="2:10">
      <c r="B12" s="16">
        <v>7</v>
      </c>
      <c r="C12" s="17" t="s">
        <v>51</v>
      </c>
      <c r="D12" s="17"/>
      <c r="E12" s="18" t="e">
        <f>GANDHI!#REF!</f>
        <v>#REF!</v>
      </c>
      <c r="F12" s="18" t="e">
        <f>GANDHI!#REF!</f>
        <v>#REF!</v>
      </c>
      <c r="G12" s="18" t="e">
        <f t="shared" si="0"/>
        <v>#REF!</v>
      </c>
      <c r="H12" s="18" t="e">
        <f>IF(F12&lt;E12,E12-F12,0)</f>
        <v>#REF!</v>
      </c>
      <c r="I12" s="17"/>
      <c r="J12" s="15"/>
    </row>
    <row r="13" spans="2:10">
      <c r="B13" s="16">
        <v>8</v>
      </c>
      <c r="C13" s="17" t="s">
        <v>52</v>
      </c>
      <c r="D13" s="17"/>
      <c r="E13" s="18" t="e">
        <f>GANDHI!#REF!</f>
        <v>#REF!</v>
      </c>
      <c r="F13" s="18" t="e">
        <f>GANDHI!#REF!</f>
        <v>#REF!</v>
      </c>
      <c r="G13" s="18" t="e">
        <f>IF(F13&gt;E13,F13-E13,0)</f>
        <v>#REF!</v>
      </c>
      <c r="H13" s="18" t="e">
        <f t="shared" si="1"/>
        <v>#REF!</v>
      </c>
      <c r="I13" s="17"/>
      <c r="J13" s="15"/>
    </row>
    <row r="14" spans="2:10" ht="14.3">
      <c r="B14" s="16"/>
      <c r="C14" s="24" t="s">
        <v>166</v>
      </c>
      <c r="D14" s="24"/>
      <c r="E14" s="19" t="e">
        <f>SUM(E6:E13)</f>
        <v>#REF!</v>
      </c>
      <c r="F14" s="19" t="e">
        <f>SUM(F6:F13)</f>
        <v>#REF!</v>
      </c>
      <c r="G14" s="19" t="e">
        <f t="shared" ref="G14:H14" si="2">SUM(G6:G13)</f>
        <v>#REF!</v>
      </c>
      <c r="H14" s="19" t="e">
        <f t="shared" si="2"/>
        <v>#REF!</v>
      </c>
      <c r="I14" s="18"/>
      <c r="J14" s="15"/>
    </row>
    <row r="15" spans="2:10" ht="19.899999999999999" customHeight="1">
      <c r="B15" s="16"/>
      <c r="C15" s="14" t="s">
        <v>167</v>
      </c>
      <c r="D15" s="24"/>
      <c r="E15" s="19"/>
      <c r="F15" s="19"/>
      <c r="G15" s="19"/>
      <c r="H15" s="19"/>
      <c r="I15" s="17"/>
      <c r="J15" s="15"/>
    </row>
    <row r="16" spans="2:10">
      <c r="B16" s="16">
        <v>9</v>
      </c>
      <c r="C16" s="17" t="s">
        <v>163</v>
      </c>
      <c r="D16" s="17"/>
      <c r="E16" s="18" t="e">
        <f>GANDHI!#REF!</f>
        <v>#REF!</v>
      </c>
      <c r="F16" s="18" t="e">
        <f>GANDHI!#REF!</f>
        <v>#REF!</v>
      </c>
      <c r="G16" s="18" t="e">
        <f>IF(F16&gt;E16,F16-E16,0)</f>
        <v>#REF!</v>
      </c>
      <c r="H16" s="18" t="e">
        <f>IF(F16&lt;E16,E16-F16,0)</f>
        <v>#REF!</v>
      </c>
      <c r="I16" s="17"/>
      <c r="J16" s="15"/>
    </row>
    <row r="17" spans="2:12">
      <c r="B17" s="16">
        <v>10</v>
      </c>
      <c r="C17" s="17" t="s">
        <v>164</v>
      </c>
      <c r="D17" s="17"/>
      <c r="E17" s="18" t="e">
        <f>GANDHI!#REF!</f>
        <v>#REF!</v>
      </c>
      <c r="F17" s="18" t="e">
        <f>GANDHI!#REF!</f>
        <v>#REF!</v>
      </c>
      <c r="G17" s="18" t="e">
        <f t="shared" ref="G17:G22" si="3">IF(F17&gt;E17,F17-E17,0)</f>
        <v>#REF!</v>
      </c>
      <c r="H17" s="18" t="e">
        <f t="shared" ref="H17:H22" si="4">IF(F17&lt;E17,E17-F17,0)</f>
        <v>#REF!</v>
      </c>
      <c r="I17" s="17"/>
      <c r="J17" s="15"/>
    </row>
    <row r="18" spans="2:12">
      <c r="B18" s="16">
        <v>11</v>
      </c>
      <c r="C18" s="17" t="s">
        <v>47</v>
      </c>
      <c r="D18" s="17"/>
      <c r="E18" s="18" t="e">
        <f>GANDHI!#REF!</f>
        <v>#REF!</v>
      </c>
      <c r="F18" s="18" t="e">
        <f>GANDHI!#REF!</f>
        <v>#REF!</v>
      </c>
      <c r="G18" s="18" t="e">
        <f t="shared" si="3"/>
        <v>#REF!</v>
      </c>
      <c r="H18" s="18" t="e">
        <f t="shared" si="4"/>
        <v>#REF!</v>
      </c>
      <c r="I18" s="17"/>
      <c r="J18" s="15"/>
    </row>
    <row r="19" spans="2:12">
      <c r="B19" s="16">
        <v>12</v>
      </c>
      <c r="C19" s="17" t="s">
        <v>48</v>
      </c>
      <c r="D19" s="17"/>
      <c r="E19" s="18" t="e">
        <f>GANDHI!#REF!</f>
        <v>#REF!</v>
      </c>
      <c r="F19" s="18" t="e">
        <f>GANDHI!#REF!</f>
        <v>#REF!</v>
      </c>
      <c r="G19" s="18" t="e">
        <f t="shared" si="3"/>
        <v>#REF!</v>
      </c>
      <c r="H19" s="18" t="e">
        <f t="shared" si="4"/>
        <v>#REF!</v>
      </c>
      <c r="I19" s="17"/>
      <c r="J19" s="15"/>
    </row>
    <row r="20" spans="2:12">
      <c r="B20" s="16">
        <v>13</v>
      </c>
      <c r="C20" s="17" t="s">
        <v>50</v>
      </c>
      <c r="D20" s="17"/>
      <c r="E20" s="18" t="e">
        <f>GANDHI!#REF!</f>
        <v>#REF!</v>
      </c>
      <c r="F20" s="18" t="e">
        <f>GANDHI!#REF!</f>
        <v>#REF!</v>
      </c>
      <c r="G20" s="18" t="e">
        <f t="shared" si="3"/>
        <v>#REF!</v>
      </c>
      <c r="H20" s="18" t="e">
        <f t="shared" si="4"/>
        <v>#REF!</v>
      </c>
      <c r="I20" s="17"/>
      <c r="J20" s="15"/>
    </row>
    <row r="21" spans="2:12">
      <c r="B21" s="16">
        <v>14</v>
      </c>
      <c r="C21" s="17" t="s">
        <v>51</v>
      </c>
      <c r="D21" s="17"/>
      <c r="E21" s="18" t="e">
        <f>GANDHI!#REF!</f>
        <v>#REF!</v>
      </c>
      <c r="F21" s="18" t="e">
        <f>GANDHI!#REF!</f>
        <v>#REF!</v>
      </c>
      <c r="G21" s="18" t="e">
        <f t="shared" si="3"/>
        <v>#REF!</v>
      </c>
      <c r="H21" s="18" t="e">
        <f t="shared" si="4"/>
        <v>#REF!</v>
      </c>
      <c r="I21" s="17"/>
      <c r="J21" s="15"/>
    </row>
    <row r="22" spans="2:12">
      <c r="B22" s="16">
        <v>15</v>
      </c>
      <c r="C22" s="17" t="s">
        <v>52</v>
      </c>
      <c r="D22" s="17"/>
      <c r="E22" s="18" t="e">
        <f>GANDHI!#REF!</f>
        <v>#REF!</v>
      </c>
      <c r="F22" s="18" t="e">
        <f>GANDHI!#REF!</f>
        <v>#REF!</v>
      </c>
      <c r="G22" s="18" t="e">
        <f t="shared" si="3"/>
        <v>#REF!</v>
      </c>
      <c r="H22" s="18" t="e">
        <f t="shared" si="4"/>
        <v>#REF!</v>
      </c>
      <c r="I22" s="17"/>
      <c r="J22" s="15"/>
    </row>
    <row r="23" spans="2:12" ht="14.3">
      <c r="B23" s="16"/>
      <c r="C23" s="24" t="s">
        <v>165</v>
      </c>
      <c r="D23" s="24"/>
      <c r="E23" s="19" t="e">
        <f>SUM(E16:E22)</f>
        <v>#REF!</v>
      </c>
      <c r="F23" s="19" t="e">
        <f>SUM(F16:F22)</f>
        <v>#REF!</v>
      </c>
      <c r="G23" s="19" t="e">
        <f t="shared" ref="G23:H23" si="5">SUM(G16:G22)</f>
        <v>#REF!</v>
      </c>
      <c r="H23" s="19" t="e">
        <f t="shared" si="5"/>
        <v>#REF!</v>
      </c>
      <c r="I23" s="17"/>
      <c r="J23" s="15"/>
    </row>
    <row r="24" spans="2:12" ht="14.3">
      <c r="B24" s="16"/>
      <c r="C24" s="25" t="s">
        <v>74</v>
      </c>
      <c r="D24" s="25"/>
      <c r="E24" s="19" t="e">
        <f>SUM(E23,E14)</f>
        <v>#REF!</v>
      </c>
      <c r="F24" s="19" t="e">
        <f t="shared" ref="F24:H24" si="6">SUM(F23,F14)</f>
        <v>#REF!</v>
      </c>
      <c r="G24" s="19" t="e">
        <f t="shared" si="6"/>
        <v>#REF!</v>
      </c>
      <c r="H24" s="19" t="e">
        <f t="shared" si="6"/>
        <v>#REF!</v>
      </c>
      <c r="I24" s="18" t="e">
        <f>G24-H24</f>
        <v>#REF!</v>
      </c>
      <c r="J24" s="15"/>
      <c r="L24" s="75"/>
    </row>
    <row r="25" spans="2:12" ht="27.2">
      <c r="B25" s="16">
        <v>16</v>
      </c>
      <c r="C25" s="21" t="s">
        <v>70</v>
      </c>
      <c r="D25" s="57">
        <v>0.04</v>
      </c>
      <c r="E25" s="18" t="e">
        <f>D25*E24</f>
        <v>#REF!</v>
      </c>
      <c r="F25" s="18" t="e">
        <f>D25*F24</f>
        <v>#REF!</v>
      </c>
      <c r="G25" s="18" t="e">
        <f>IF(F25&gt;E25,F25-E25,0)</f>
        <v>#REF!</v>
      </c>
      <c r="H25" s="18" t="e">
        <f>IF(F25&lt;E25,E25-F25,0)</f>
        <v>#REF!</v>
      </c>
      <c r="I25" s="17"/>
      <c r="J25" s="15"/>
    </row>
    <row r="26" spans="2:12" ht="14.3">
      <c r="B26" s="16"/>
      <c r="C26" s="25" t="s">
        <v>128</v>
      </c>
      <c r="D26" s="25"/>
      <c r="E26" s="18" t="e">
        <f>(E24+E25)*18%</f>
        <v>#REF!</v>
      </c>
      <c r="F26" s="18" t="e">
        <f>(F24+F25)*18%</f>
        <v>#REF!</v>
      </c>
      <c r="G26" s="18" t="e">
        <f>ROUND(IF(F26&gt;E26,F26-E26,0),0)</f>
        <v>#REF!</v>
      </c>
      <c r="H26" s="18" t="e">
        <f t="shared" ref="H26" si="7">ROUND(IF(F26&lt;E26,E26-F26,0),0)</f>
        <v>#REF!</v>
      </c>
      <c r="I26" s="17"/>
      <c r="J26" s="15"/>
    </row>
    <row r="27" spans="2:12" ht="14.3">
      <c r="B27" s="16"/>
      <c r="C27" s="25" t="s">
        <v>119</v>
      </c>
      <c r="D27" s="25"/>
      <c r="E27" s="19" t="e">
        <f>SUM(E24:E26)</f>
        <v>#REF!</v>
      </c>
      <c r="F27" s="19" t="e">
        <f>SUM(F24:F26)</f>
        <v>#REF!</v>
      </c>
      <c r="G27" s="19" t="e">
        <f>SUM(G24:G26)</f>
        <v>#REF!</v>
      </c>
      <c r="H27" s="19" t="e">
        <f>SUM(H24:H26)</f>
        <v>#REF!</v>
      </c>
      <c r="I27" s="17"/>
      <c r="J27" s="15"/>
    </row>
    <row r="28" spans="2:12" ht="27.2">
      <c r="B28" s="16">
        <v>17</v>
      </c>
      <c r="C28" s="23" t="s">
        <v>62</v>
      </c>
      <c r="D28" s="120">
        <v>0.01</v>
      </c>
      <c r="E28" s="18"/>
      <c r="F28" s="18" t="e">
        <f>F24*D28</f>
        <v>#REF!</v>
      </c>
      <c r="G28" s="18" t="e">
        <f>IF(F28&gt;E28,F28-E28,0)</f>
        <v>#REF!</v>
      </c>
      <c r="H28" s="18" t="e">
        <f t="shared" ref="H28:H33" si="8">IF(F28&lt;E28,E28-F28,0)</f>
        <v>#REF!</v>
      </c>
      <c r="I28" s="17"/>
      <c r="J28" s="15"/>
    </row>
    <row r="29" spans="2:12" ht="27.2">
      <c r="B29" s="16">
        <v>18</v>
      </c>
      <c r="C29" s="23" t="s">
        <v>63</v>
      </c>
      <c r="D29" s="121">
        <v>1E-3</v>
      </c>
      <c r="E29" s="18"/>
      <c r="F29" s="18" t="e">
        <f>F24*D29</f>
        <v>#REF!</v>
      </c>
      <c r="G29" s="18" t="e">
        <f t="shared" ref="G29:G33" si="9">IF(F29&gt;E29,F29-E29,0)</f>
        <v>#REF!</v>
      </c>
      <c r="H29" s="18" t="e">
        <f t="shared" si="8"/>
        <v>#REF!</v>
      </c>
      <c r="I29" s="17"/>
      <c r="J29" s="15"/>
    </row>
    <row r="30" spans="2:12" ht="27.2">
      <c r="B30" s="16">
        <v>19</v>
      </c>
      <c r="C30" s="23" t="s">
        <v>157</v>
      </c>
      <c r="D30" s="122"/>
      <c r="E30" s="18"/>
      <c r="F30" s="18">
        <f>seignorage!T18</f>
        <v>308</v>
      </c>
      <c r="G30" s="18">
        <f t="shared" si="9"/>
        <v>308</v>
      </c>
      <c r="H30" s="18">
        <f t="shared" si="8"/>
        <v>0</v>
      </c>
      <c r="I30" s="17"/>
      <c r="J30" s="15"/>
    </row>
    <row r="31" spans="2:12" ht="27.2">
      <c r="B31" s="16">
        <v>20</v>
      </c>
      <c r="C31" s="23" t="s">
        <v>65</v>
      </c>
      <c r="D31" s="120">
        <v>0.3</v>
      </c>
      <c r="E31" s="18"/>
      <c r="F31" s="18">
        <f>F30*D31</f>
        <v>92.399999999999991</v>
      </c>
      <c r="G31" s="18">
        <f t="shared" si="9"/>
        <v>92.399999999999991</v>
      </c>
      <c r="H31" s="18">
        <f t="shared" si="8"/>
        <v>0</v>
      </c>
      <c r="I31" s="17"/>
      <c r="J31" s="15"/>
    </row>
    <row r="32" spans="2:12" ht="27.2">
      <c r="B32" s="16">
        <v>21</v>
      </c>
      <c r="C32" s="23" t="s">
        <v>158</v>
      </c>
      <c r="D32" s="120">
        <v>0.02</v>
      </c>
      <c r="E32" s="18"/>
      <c r="F32" s="18">
        <f>F30*D32</f>
        <v>6.16</v>
      </c>
      <c r="G32" s="18">
        <f t="shared" si="9"/>
        <v>6.16</v>
      </c>
      <c r="H32" s="18">
        <f t="shared" si="8"/>
        <v>0</v>
      </c>
      <c r="I32" s="17"/>
      <c r="J32" s="15"/>
    </row>
    <row r="33" spans="1:11">
      <c r="B33" s="16">
        <v>22</v>
      </c>
      <c r="C33" s="23" t="s">
        <v>159</v>
      </c>
      <c r="D33" s="121">
        <v>1E-4</v>
      </c>
      <c r="E33" s="18"/>
      <c r="F33" s="18" t="e">
        <f>F24*D33</f>
        <v>#REF!</v>
      </c>
      <c r="G33" s="18" t="e">
        <f t="shared" si="9"/>
        <v>#REF!</v>
      </c>
      <c r="H33" s="18" t="e">
        <f t="shared" si="8"/>
        <v>#REF!</v>
      </c>
      <c r="I33" s="17"/>
      <c r="J33" s="15"/>
    </row>
    <row r="34" spans="1:11" ht="14.3">
      <c r="B34" s="16">
        <v>23</v>
      </c>
      <c r="C34" s="23" t="s">
        <v>160</v>
      </c>
      <c r="D34" s="122"/>
      <c r="E34" s="18"/>
      <c r="F34" s="19" t="e">
        <f>SUM(F28:F33)</f>
        <v>#REF!</v>
      </c>
      <c r="G34" s="19" t="e">
        <f>SUM(G28:G33)</f>
        <v>#REF!</v>
      </c>
      <c r="H34" s="19" t="e">
        <f t="shared" ref="H34" si="10">SUM(H28:H33)</f>
        <v>#REF!</v>
      </c>
      <c r="I34" s="17"/>
      <c r="J34" s="15"/>
    </row>
    <row r="35" spans="1:11" ht="27.2">
      <c r="B35" s="16">
        <v>24</v>
      </c>
      <c r="C35" s="23" t="s">
        <v>161</v>
      </c>
      <c r="D35" s="120">
        <v>0.18</v>
      </c>
      <c r="E35" s="18"/>
      <c r="F35" s="18" t="e">
        <f>F34*D35</f>
        <v>#REF!</v>
      </c>
      <c r="G35" s="18" t="e">
        <f>IF(F35&gt;E35,F35-E35,0)</f>
        <v>#REF!</v>
      </c>
      <c r="H35" s="18" t="e">
        <f t="shared" ref="H35:H37" si="11">IF(F35&lt;E35,E35-F35,0)</f>
        <v>#REF!</v>
      </c>
      <c r="I35" s="17"/>
      <c r="J35" s="15"/>
    </row>
    <row r="36" spans="1:11">
      <c r="B36" s="16">
        <v>25</v>
      </c>
      <c r="C36" s="23" t="s">
        <v>148</v>
      </c>
      <c r="D36" s="120"/>
      <c r="E36" s="18"/>
      <c r="F36" s="18">
        <v>200000</v>
      </c>
      <c r="G36" s="18">
        <f t="shared" ref="G36:G37" si="12">IF(F36&gt;E36,F36-E36,0)</f>
        <v>200000</v>
      </c>
      <c r="H36" s="18">
        <f t="shared" si="11"/>
        <v>0</v>
      </c>
      <c r="I36" s="17"/>
      <c r="J36" s="15"/>
    </row>
    <row r="37" spans="1:11" ht="27.2">
      <c r="B37" s="16">
        <v>26</v>
      </c>
      <c r="C37" s="23" t="s">
        <v>162</v>
      </c>
      <c r="D37" s="123"/>
      <c r="E37" s="18">
        <v>1181324</v>
      </c>
      <c r="F37" s="18"/>
      <c r="G37" s="18">
        <f t="shared" si="12"/>
        <v>0</v>
      </c>
      <c r="H37" s="18">
        <f t="shared" si="11"/>
        <v>1181324</v>
      </c>
      <c r="I37" s="17"/>
      <c r="J37" s="118">
        <v>55000000</v>
      </c>
    </row>
    <row r="38" spans="1:11" ht="14.3">
      <c r="B38" s="16"/>
      <c r="C38" s="22" t="s">
        <v>149</v>
      </c>
      <c r="D38" s="124"/>
      <c r="E38" s="26"/>
      <c r="F38" s="56" t="e">
        <f>SUM(F34:F37)</f>
        <v>#REF!</v>
      </c>
      <c r="G38" s="56" t="e">
        <f>SUM(G34:G37)</f>
        <v>#REF!</v>
      </c>
      <c r="H38" s="56" t="e">
        <f>SUM(H34:H37)</f>
        <v>#REF!</v>
      </c>
      <c r="I38" s="23"/>
      <c r="J38" s="119" t="e">
        <f>J37-E39</f>
        <v>#REF!</v>
      </c>
    </row>
    <row r="39" spans="1:11" s="15" customFormat="1" ht="19.2" customHeight="1">
      <c r="B39" s="16"/>
      <c r="C39" s="25" t="s">
        <v>143</v>
      </c>
      <c r="D39" s="17"/>
      <c r="E39" s="19" t="e">
        <f>SUM(E27:E38)</f>
        <v>#REF!</v>
      </c>
      <c r="F39" s="19" t="e">
        <f>F38+F27</f>
        <v>#REF!</v>
      </c>
      <c r="G39" s="19" t="e">
        <f>G38+G27</f>
        <v>#REF!</v>
      </c>
      <c r="H39" s="19" t="e">
        <f>H38+H27</f>
        <v>#REF!</v>
      </c>
      <c r="I39" s="18" t="e">
        <f>G39-H39</f>
        <v>#REF!</v>
      </c>
    </row>
    <row r="40" spans="1:11" ht="14.3">
      <c r="B40" s="20"/>
      <c r="E40" s="71"/>
      <c r="F40" s="71"/>
      <c r="G40" s="71"/>
      <c r="H40" s="71"/>
      <c r="J40" s="12" t="e">
        <f>H43/E39</f>
        <v>#REF!</v>
      </c>
    </row>
    <row r="41" spans="1:11">
      <c r="A41" s="59"/>
      <c r="B41" s="60"/>
      <c r="C41" s="59"/>
      <c r="D41" s="61" t="s">
        <v>155</v>
      </c>
      <c r="E41" s="61"/>
      <c r="F41" s="62" t="e">
        <f>E39</f>
        <v>#REF!</v>
      </c>
      <c r="G41" s="61" t="s">
        <v>43</v>
      </c>
      <c r="H41" s="62" t="e">
        <f>G39</f>
        <v>#REF!</v>
      </c>
      <c r="K41" s="63"/>
    </row>
    <row r="42" spans="1:11">
      <c r="A42" s="59"/>
      <c r="B42" s="60"/>
      <c r="C42" s="64"/>
      <c r="D42" s="65" t="s">
        <v>156</v>
      </c>
      <c r="E42" s="61"/>
      <c r="F42" s="62" t="e">
        <f>F39</f>
        <v>#REF!</v>
      </c>
      <c r="G42" s="61" t="s">
        <v>44</v>
      </c>
      <c r="H42" s="62" t="e">
        <f>H39</f>
        <v>#REF!</v>
      </c>
      <c r="I42" s="73"/>
      <c r="K42" s="63"/>
    </row>
    <row r="43" spans="1:11" ht="16.3" thickBot="1">
      <c r="A43" s="59"/>
      <c r="B43" s="60"/>
      <c r="C43" s="66"/>
      <c r="D43" s="67" t="s">
        <v>135</v>
      </c>
      <c r="E43" s="68"/>
      <c r="F43" s="69" t="e">
        <f>F42-F41</f>
        <v>#REF!</v>
      </c>
      <c r="G43" s="68" t="s">
        <v>135</v>
      </c>
      <c r="H43" s="70" t="e">
        <f>H41-H42</f>
        <v>#REF!</v>
      </c>
      <c r="I43" s="74"/>
      <c r="K43" s="63"/>
    </row>
    <row r="44" spans="1:11" ht="14.3" thickTop="1">
      <c r="B44" s="20"/>
    </row>
    <row r="45" spans="1:11">
      <c r="B45" s="20"/>
    </row>
    <row r="46" spans="1:11">
      <c r="B46" s="20"/>
    </row>
    <row r="47" spans="1:11">
      <c r="B47" s="20"/>
    </row>
    <row r="48" spans="1:11">
      <c r="B48" s="151" t="s">
        <v>153</v>
      </c>
      <c r="C48" s="151"/>
      <c r="D48" s="151"/>
      <c r="E48" s="151"/>
      <c r="F48" s="151"/>
      <c r="G48" s="151"/>
      <c r="H48" s="151"/>
      <c r="I48" s="151"/>
    </row>
    <row r="49" spans="2:12">
      <c r="B49" s="152"/>
      <c r="C49" s="152"/>
      <c r="D49" s="152"/>
      <c r="E49" s="152"/>
      <c r="F49" s="152"/>
      <c r="G49" s="152"/>
      <c r="H49" s="152"/>
      <c r="I49" s="152"/>
    </row>
    <row r="50" spans="2:12">
      <c r="C50" s="72"/>
      <c r="D50" s="72"/>
      <c r="E50" s="72"/>
      <c r="F50" s="72"/>
      <c r="G50" s="72"/>
      <c r="H50" s="72"/>
      <c r="I50" s="72"/>
    </row>
    <row r="55" spans="2:12" ht="27.2">
      <c r="L55" s="12" t="s">
        <v>120</v>
      </c>
    </row>
  </sheetData>
  <mergeCells count="4">
    <mergeCell ref="B3:I3"/>
    <mergeCell ref="B2:I2"/>
    <mergeCell ref="B48:I48"/>
    <mergeCell ref="B49:I49"/>
  </mergeCells>
  <printOptions horizontalCentered="1"/>
  <pageMargins left="0.70866141732283505" right="0.70866141732283505" top="0.52" bottom="0.54" header="0.31496062992126" footer="0.31496062992126"/>
  <pageSetup paperSize="9" fitToHeight="2" orientation="landscape" r:id="rId1"/>
  <headerFooter>
    <oddFooter>Page &amp;P of &amp;N</oddFooter>
  </headerFooter>
  <rowBreaks count="2" manualBreakCount="2">
    <brk id="16" min="1" max="8" man="1"/>
    <brk id="30" min="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2:L54"/>
  <sheetViews>
    <sheetView view="pageBreakPreview" zoomScale="88" zoomScaleSheetLayoutView="88" workbookViewId="0">
      <selection activeCell="L31" sqref="L31"/>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23.42578125" style="12" customWidth="1"/>
    <col min="6" max="8" width="14.7109375" style="12" customWidth="1"/>
    <col min="9" max="9" width="23.7109375" style="12" customWidth="1"/>
    <col min="10" max="11" width="9.28515625" style="12"/>
    <col min="12" max="12" width="11.140625" style="12" bestFit="1" customWidth="1"/>
    <col min="13" max="16384" width="9.28515625" style="12"/>
  </cols>
  <sheetData>
    <row r="2" spans="2:10" ht="49.95" customHeight="1">
      <c r="B2" s="153" t="s">
        <v>61</v>
      </c>
      <c r="C2" s="154"/>
      <c r="D2" s="154"/>
      <c r="E2" s="154"/>
      <c r="F2" s="154"/>
      <c r="G2" s="154"/>
      <c r="H2" s="154"/>
      <c r="I2" s="155"/>
    </row>
    <row r="3" spans="2:10" ht="22.25" customHeight="1">
      <c r="B3" s="156" t="s">
        <v>60</v>
      </c>
      <c r="C3" s="156"/>
      <c r="D3" s="156"/>
      <c r="E3" s="156"/>
      <c r="F3" s="156"/>
      <c r="G3" s="156"/>
      <c r="H3" s="156"/>
      <c r="I3" s="156"/>
    </row>
    <row r="4" spans="2:10" ht="28.55">
      <c r="B4" s="13" t="s">
        <v>33</v>
      </c>
      <c r="C4" s="14" t="s">
        <v>40</v>
      </c>
      <c r="D4" s="14"/>
      <c r="E4" s="14" t="s">
        <v>41</v>
      </c>
      <c r="F4" s="14" t="s">
        <v>42</v>
      </c>
      <c r="G4" s="14" t="s">
        <v>43</v>
      </c>
      <c r="H4" s="14" t="s">
        <v>44</v>
      </c>
      <c r="I4" s="14" t="s">
        <v>45</v>
      </c>
      <c r="J4" s="15"/>
    </row>
    <row r="5" spans="2:10" ht="20.75" customHeight="1">
      <c r="B5" s="13"/>
      <c r="C5" s="14" t="s">
        <v>141</v>
      </c>
      <c r="D5" s="14"/>
      <c r="E5" s="14"/>
      <c r="F5" s="14"/>
      <c r="G5" s="14"/>
      <c r="H5" s="14"/>
      <c r="I5" s="14"/>
      <c r="J5" s="15"/>
    </row>
    <row r="6" spans="2:10" ht="40.75">
      <c r="B6" s="16">
        <v>1</v>
      </c>
      <c r="C6" s="17" t="s">
        <v>30</v>
      </c>
      <c r="D6" s="17"/>
      <c r="E6" s="18" t="e">
        <f>'CS-1'!E6</f>
        <v>#REF!</v>
      </c>
      <c r="F6" s="18" t="e">
        <f>'CS-1'!F6</f>
        <v>#REF!</v>
      </c>
      <c r="G6" s="18" t="e">
        <f>IF(F6&gt;E6,F6-E6,0)</f>
        <v>#REF!</v>
      </c>
      <c r="H6" s="18" t="e">
        <f>IF(F6&lt;E6,E6-F6,0)</f>
        <v>#REF!</v>
      </c>
      <c r="I6" s="17" t="s">
        <v>145</v>
      </c>
      <c r="J6" s="15"/>
    </row>
    <row r="7" spans="2:10" ht="40.75">
      <c r="B7" s="16">
        <v>2</v>
      </c>
      <c r="C7" s="17" t="s">
        <v>46</v>
      </c>
      <c r="D7" s="17"/>
      <c r="E7" s="18" t="e">
        <f>'CS-1'!E7</f>
        <v>#REF!</v>
      </c>
      <c r="F7" s="18" t="e">
        <f>'CS-1'!F7</f>
        <v>#REF!</v>
      </c>
      <c r="G7" s="18" t="e">
        <f t="shared" ref="G7:G13" si="0">IF(F7&gt;E7,F7-E7,0)</f>
        <v>#REF!</v>
      </c>
      <c r="H7" s="18" t="e">
        <f t="shared" ref="H7:H13" si="1">IF(F7&lt;E7,E7-F7,0)</f>
        <v>#REF!</v>
      </c>
      <c r="I7" s="17" t="s">
        <v>145</v>
      </c>
      <c r="J7" s="15"/>
    </row>
    <row r="8" spans="2:10" ht="40.75">
      <c r="B8" s="16">
        <v>3</v>
      </c>
      <c r="C8" s="17" t="s">
        <v>47</v>
      </c>
      <c r="D8" s="17"/>
      <c r="E8" s="18" t="e">
        <f>'CS-1'!E8</f>
        <v>#REF!</v>
      </c>
      <c r="F8" s="18" t="e">
        <f>'CS-1'!F8</f>
        <v>#REF!</v>
      </c>
      <c r="G8" s="18" t="e">
        <f t="shared" si="0"/>
        <v>#REF!</v>
      </c>
      <c r="H8" s="18" t="e">
        <f t="shared" si="1"/>
        <v>#REF!</v>
      </c>
      <c r="I8" s="17" t="s">
        <v>145</v>
      </c>
      <c r="J8" s="15"/>
    </row>
    <row r="9" spans="2:10" ht="40.75">
      <c r="B9" s="16">
        <v>4</v>
      </c>
      <c r="C9" s="17" t="s">
        <v>48</v>
      </c>
      <c r="D9" s="17"/>
      <c r="E9" s="18" t="e">
        <f>'CS-1'!E9</f>
        <v>#REF!</v>
      </c>
      <c r="F9" s="18" t="e">
        <f>'CS-1'!F9</f>
        <v>#REF!</v>
      </c>
      <c r="G9" s="18" t="e">
        <f t="shared" si="0"/>
        <v>#REF!</v>
      </c>
      <c r="H9" s="18" t="e">
        <f t="shared" si="1"/>
        <v>#REF!</v>
      </c>
      <c r="I9" s="17" t="s">
        <v>145</v>
      </c>
      <c r="J9" s="15"/>
    </row>
    <row r="10" spans="2:10" ht="40.75">
      <c r="B10" s="16">
        <v>5</v>
      </c>
      <c r="C10" s="17" t="s">
        <v>49</v>
      </c>
      <c r="D10" s="17"/>
      <c r="E10" s="18" t="e">
        <f>'CS-1'!E10</f>
        <v>#REF!</v>
      </c>
      <c r="F10" s="18" t="e">
        <f>'CS-1'!F10</f>
        <v>#REF!</v>
      </c>
      <c r="G10" s="18" t="e">
        <f t="shared" si="0"/>
        <v>#REF!</v>
      </c>
      <c r="H10" s="18" t="e">
        <f t="shared" si="1"/>
        <v>#REF!</v>
      </c>
      <c r="I10" s="17" t="s">
        <v>145</v>
      </c>
      <c r="J10" s="15"/>
    </row>
    <row r="11" spans="2:10" ht="40.75">
      <c r="B11" s="16">
        <v>6</v>
      </c>
      <c r="C11" s="17" t="s">
        <v>50</v>
      </c>
      <c r="D11" s="17"/>
      <c r="E11" s="18" t="e">
        <f>'CS-1'!E11</f>
        <v>#REF!</v>
      </c>
      <c r="F11" s="18" t="e">
        <f>'CS-1'!F11</f>
        <v>#REF!</v>
      </c>
      <c r="G11" s="18" t="e">
        <f t="shared" si="0"/>
        <v>#REF!</v>
      </c>
      <c r="H11" s="18" t="e">
        <f t="shared" si="1"/>
        <v>#REF!</v>
      </c>
      <c r="I11" s="17" t="s">
        <v>145</v>
      </c>
      <c r="J11" s="15"/>
    </row>
    <row r="12" spans="2:10" ht="40.75">
      <c r="B12" s="16">
        <v>7</v>
      </c>
      <c r="C12" s="17" t="s">
        <v>51</v>
      </c>
      <c r="D12" s="17"/>
      <c r="E12" s="18" t="e">
        <f>'CS-1'!E12</f>
        <v>#REF!</v>
      </c>
      <c r="F12" s="18" t="e">
        <f>'CS-1'!F12</f>
        <v>#REF!</v>
      </c>
      <c r="G12" s="18" t="e">
        <f t="shared" si="0"/>
        <v>#REF!</v>
      </c>
      <c r="H12" s="18" t="e">
        <f t="shared" si="1"/>
        <v>#REF!</v>
      </c>
      <c r="I12" s="17" t="s">
        <v>145</v>
      </c>
      <c r="J12" s="15"/>
    </row>
    <row r="13" spans="2:10" ht="40.75">
      <c r="B13" s="16">
        <v>8</v>
      </c>
      <c r="C13" s="17" t="s">
        <v>52</v>
      </c>
      <c r="D13" s="17"/>
      <c r="E13" s="18" t="e">
        <f>'CS-1'!E13</f>
        <v>#REF!</v>
      </c>
      <c r="F13" s="18" t="e">
        <f>'CS-1'!F13</f>
        <v>#REF!</v>
      </c>
      <c r="G13" s="18" t="e">
        <f t="shared" si="0"/>
        <v>#REF!</v>
      </c>
      <c r="H13" s="18" t="e">
        <f t="shared" si="1"/>
        <v>#REF!</v>
      </c>
      <c r="I13" s="17" t="s">
        <v>145</v>
      </c>
      <c r="J13" s="15"/>
    </row>
    <row r="14" spans="2:10" ht="14.3">
      <c r="B14" s="16"/>
      <c r="C14" s="24" t="s">
        <v>72</v>
      </c>
      <c r="D14" s="24"/>
      <c r="E14" s="19" t="e">
        <f>SUM(E6:E13)</f>
        <v>#REF!</v>
      </c>
      <c r="F14" s="19" t="e">
        <f t="shared" ref="F14:H14" si="2">SUM(F6:F13)</f>
        <v>#REF!</v>
      </c>
      <c r="G14" s="19" t="e">
        <f t="shared" si="2"/>
        <v>#REF!</v>
      </c>
      <c r="H14" s="19" t="e">
        <f t="shared" si="2"/>
        <v>#REF!</v>
      </c>
      <c r="I14" s="17"/>
      <c r="J14" s="15"/>
    </row>
    <row r="15" spans="2:10" ht="19.899999999999999" customHeight="1">
      <c r="B15" s="16"/>
      <c r="C15" s="14" t="s">
        <v>142</v>
      </c>
      <c r="D15" s="24"/>
      <c r="E15" s="19"/>
      <c r="F15" s="19"/>
      <c r="G15" s="19"/>
      <c r="H15" s="19"/>
      <c r="I15" s="17"/>
      <c r="J15" s="15"/>
    </row>
    <row r="16" spans="2:10" ht="40.75">
      <c r="B16" s="16">
        <v>9</v>
      </c>
      <c r="C16" s="17" t="s">
        <v>53</v>
      </c>
      <c r="D16" s="17"/>
      <c r="E16" s="18" t="e">
        <f>'CS-1'!E16</f>
        <v>#REF!</v>
      </c>
      <c r="F16" s="18" t="e">
        <f>'CS-1'!F16</f>
        <v>#REF!</v>
      </c>
      <c r="G16" s="18" t="e">
        <f>IF(F16&gt;E16,F16-E16,0)</f>
        <v>#REF!</v>
      </c>
      <c r="H16" s="18" t="e">
        <f>IF(F16&lt;E16,E16-F16,0)</f>
        <v>#REF!</v>
      </c>
      <c r="I16" s="17" t="s">
        <v>145</v>
      </c>
      <c r="J16" s="15"/>
    </row>
    <row r="17" spans="2:12" ht="40.75">
      <c r="B17" s="16">
        <v>10</v>
      </c>
      <c r="C17" s="17" t="s">
        <v>54</v>
      </c>
      <c r="D17" s="17"/>
      <c r="E17" s="18" t="e">
        <f>'CS-1'!E17</f>
        <v>#REF!</v>
      </c>
      <c r="F17" s="18" t="e">
        <f>'CS-1'!F17</f>
        <v>#REF!</v>
      </c>
      <c r="G17" s="18" t="e">
        <f t="shared" ref="G17:G22" si="3">IF(F17&gt;E17,F17-E17,0)</f>
        <v>#REF!</v>
      </c>
      <c r="H17" s="18" t="e">
        <f t="shared" ref="H17:H22" si="4">IF(F17&lt;E17,E17-F17,0)</f>
        <v>#REF!</v>
      </c>
      <c r="I17" s="17" t="s">
        <v>145</v>
      </c>
      <c r="J17" s="15"/>
    </row>
    <row r="18" spans="2:12" ht="40.75">
      <c r="B18" s="16">
        <v>11</v>
      </c>
      <c r="C18" s="17" t="s">
        <v>55</v>
      </c>
      <c r="D18" s="17"/>
      <c r="E18" s="18" t="e">
        <f>'CS-1'!E18</f>
        <v>#REF!</v>
      </c>
      <c r="F18" s="18" t="e">
        <f>'CS-1'!F18</f>
        <v>#REF!</v>
      </c>
      <c r="G18" s="18" t="e">
        <f t="shared" si="3"/>
        <v>#REF!</v>
      </c>
      <c r="H18" s="18" t="e">
        <f t="shared" si="4"/>
        <v>#REF!</v>
      </c>
      <c r="I18" s="17" t="s">
        <v>145</v>
      </c>
      <c r="J18" s="15"/>
    </row>
    <row r="19" spans="2:12" ht="40.75">
      <c r="B19" s="16">
        <v>12</v>
      </c>
      <c r="C19" s="17" t="s">
        <v>56</v>
      </c>
      <c r="D19" s="17"/>
      <c r="E19" s="18" t="e">
        <f>'CS-1'!E19</f>
        <v>#REF!</v>
      </c>
      <c r="F19" s="18" t="e">
        <f>'CS-1'!F19</f>
        <v>#REF!</v>
      </c>
      <c r="G19" s="18" t="e">
        <f t="shared" si="3"/>
        <v>#REF!</v>
      </c>
      <c r="H19" s="18" t="e">
        <f t="shared" si="4"/>
        <v>#REF!</v>
      </c>
      <c r="I19" s="17" t="s">
        <v>145</v>
      </c>
      <c r="J19" s="15"/>
    </row>
    <row r="20" spans="2:12" ht="40.75">
      <c r="B20" s="16">
        <v>13</v>
      </c>
      <c r="C20" s="17" t="s">
        <v>57</v>
      </c>
      <c r="D20" s="17"/>
      <c r="E20" s="18" t="e">
        <f>'CS-1'!E20</f>
        <v>#REF!</v>
      </c>
      <c r="F20" s="18" t="e">
        <f>'CS-1'!F20</f>
        <v>#REF!</v>
      </c>
      <c r="G20" s="18" t="e">
        <f t="shared" si="3"/>
        <v>#REF!</v>
      </c>
      <c r="H20" s="18" t="e">
        <f t="shared" si="4"/>
        <v>#REF!</v>
      </c>
      <c r="I20" s="17" t="s">
        <v>145</v>
      </c>
      <c r="J20" s="15"/>
    </row>
    <row r="21" spans="2:12" ht="40.75">
      <c r="B21" s="16">
        <v>14</v>
      </c>
      <c r="C21" s="17" t="s">
        <v>58</v>
      </c>
      <c r="D21" s="17"/>
      <c r="E21" s="18" t="e">
        <f>'CS-1'!E21</f>
        <v>#REF!</v>
      </c>
      <c r="F21" s="18" t="e">
        <f>'CS-1'!F21</f>
        <v>#REF!</v>
      </c>
      <c r="G21" s="18" t="e">
        <f t="shared" si="3"/>
        <v>#REF!</v>
      </c>
      <c r="H21" s="18" t="e">
        <f t="shared" si="4"/>
        <v>#REF!</v>
      </c>
      <c r="I21" s="17" t="s">
        <v>145</v>
      </c>
      <c r="J21" s="15"/>
    </row>
    <row r="22" spans="2:12" ht="40.75">
      <c r="B22" s="16">
        <v>15</v>
      </c>
      <c r="C22" s="17" t="s">
        <v>59</v>
      </c>
      <c r="D22" s="17"/>
      <c r="E22" s="18" t="e">
        <f>'CS-1'!E22</f>
        <v>#REF!</v>
      </c>
      <c r="F22" s="18" t="e">
        <f>'CS-1'!F22</f>
        <v>#REF!</v>
      </c>
      <c r="G22" s="18" t="e">
        <f t="shared" si="3"/>
        <v>#REF!</v>
      </c>
      <c r="H22" s="18" t="e">
        <f t="shared" si="4"/>
        <v>#REF!</v>
      </c>
      <c r="I22" s="17" t="s">
        <v>145</v>
      </c>
      <c r="J22" s="15"/>
    </row>
    <row r="23" spans="2:12" ht="14.3">
      <c r="B23" s="16"/>
      <c r="C23" s="24" t="s">
        <v>73</v>
      </c>
      <c r="D23" s="24"/>
      <c r="E23" s="19" t="e">
        <f>SUM(E16:E22)</f>
        <v>#REF!</v>
      </c>
      <c r="F23" s="19" t="e">
        <f>SUM(F16:F22)</f>
        <v>#REF!</v>
      </c>
      <c r="G23" s="19" t="e">
        <f t="shared" ref="G23:H23" si="5">SUM(G16:G22)</f>
        <v>#REF!</v>
      </c>
      <c r="H23" s="19" t="e">
        <f t="shared" si="5"/>
        <v>#REF!</v>
      </c>
      <c r="I23" s="17"/>
      <c r="J23" s="15"/>
    </row>
    <row r="24" spans="2:12" ht="14.3">
      <c r="B24" s="16"/>
      <c r="C24" s="25" t="s">
        <v>74</v>
      </c>
      <c r="D24" s="25"/>
      <c r="E24" s="19" t="e">
        <f>SUM(E23,E14)</f>
        <v>#REF!</v>
      </c>
      <c r="F24" s="19" t="e">
        <f>SUM(F23,F14)</f>
        <v>#REF!</v>
      </c>
      <c r="G24" s="19" t="e">
        <f t="shared" ref="G24:H24" si="6">SUM(G23,G14)</f>
        <v>#REF!</v>
      </c>
      <c r="H24" s="19" t="e">
        <f t="shared" si="6"/>
        <v>#REF!</v>
      </c>
      <c r="I24" s="17"/>
      <c r="J24" s="15"/>
      <c r="L24" s="75"/>
    </row>
    <row r="25" spans="2:12" ht="14.3">
      <c r="B25" s="16"/>
      <c r="C25" s="25" t="s">
        <v>128</v>
      </c>
      <c r="D25" s="25"/>
      <c r="E25" s="18" t="e">
        <f>E24*18%</f>
        <v>#REF!</v>
      </c>
      <c r="F25" s="18" t="e">
        <f t="shared" ref="F25" si="7">F24*18%</f>
        <v>#REF!</v>
      </c>
      <c r="G25" s="18" t="e">
        <f t="shared" ref="G25" si="8">ROUND(IF(F25&gt;E25,F25-E25,0),0)</f>
        <v>#REF!</v>
      </c>
      <c r="H25" s="18" t="e">
        <f t="shared" ref="H25" si="9">ROUND(IF(F25&lt;E25,E25-F25,0),0)</f>
        <v>#REF!</v>
      </c>
      <c r="I25" s="17"/>
      <c r="J25" s="15"/>
    </row>
    <row r="26" spans="2:12" ht="14.3">
      <c r="B26" s="16"/>
      <c r="C26" s="25" t="s">
        <v>119</v>
      </c>
      <c r="D26" s="25"/>
      <c r="E26" s="19" t="e">
        <f>SUM(E24:E25)</f>
        <v>#REF!</v>
      </c>
      <c r="F26" s="19" t="e">
        <f t="shared" ref="F26:H26" si="10">SUM(F24:F25)</f>
        <v>#REF!</v>
      </c>
      <c r="G26" s="19" t="e">
        <f t="shared" si="10"/>
        <v>#REF!</v>
      </c>
      <c r="H26" s="19" t="e">
        <f t="shared" si="10"/>
        <v>#REF!</v>
      </c>
      <c r="I26" s="17"/>
      <c r="J26" s="15"/>
    </row>
    <row r="27" spans="2:12" ht="27.2">
      <c r="B27" s="16">
        <v>16</v>
      </c>
      <c r="C27" s="21" t="s">
        <v>62</v>
      </c>
      <c r="D27" s="57">
        <f>'CS-1'!D28</f>
        <v>0.01</v>
      </c>
      <c r="E27" s="18"/>
      <c r="F27" s="18" t="e">
        <f>'CS-1'!F28</f>
        <v>#REF!</v>
      </c>
      <c r="G27" s="18" t="e">
        <f>IF(F27&gt;E27,F27-E27,0)</f>
        <v>#REF!</v>
      </c>
      <c r="H27" s="18" t="e">
        <f t="shared" ref="H27:H32" si="11">IF(F27&lt;E27,E27-F27,0)</f>
        <v>#REF!</v>
      </c>
      <c r="I27" s="17"/>
      <c r="J27" s="15"/>
    </row>
    <row r="28" spans="2:12" ht="27.2">
      <c r="B28" s="16">
        <v>17</v>
      </c>
      <c r="C28" s="21" t="s">
        <v>63</v>
      </c>
      <c r="D28" s="77">
        <f>'CS-1'!D29</f>
        <v>1E-3</v>
      </c>
      <c r="E28" s="18"/>
      <c r="F28" s="18" t="e">
        <f>'CS-1'!F29</f>
        <v>#REF!</v>
      </c>
      <c r="G28" s="18" t="e">
        <f t="shared" ref="G28:G32" si="12">IF(F28&gt;E28,F28-E28,0)</f>
        <v>#REF!</v>
      </c>
      <c r="H28" s="18" t="e">
        <f t="shared" si="11"/>
        <v>#REF!</v>
      </c>
      <c r="I28" s="17"/>
      <c r="J28" s="15"/>
    </row>
    <row r="29" spans="2:12" ht="27.2">
      <c r="B29" s="16">
        <v>18</v>
      </c>
      <c r="C29" s="21" t="s">
        <v>64</v>
      </c>
      <c r="D29" s="77"/>
      <c r="E29" s="18"/>
      <c r="F29" s="18">
        <f>'CS-1'!F30</f>
        <v>308</v>
      </c>
      <c r="G29" s="18">
        <f t="shared" si="12"/>
        <v>308</v>
      </c>
      <c r="H29" s="18">
        <f t="shared" si="11"/>
        <v>0</v>
      </c>
      <c r="I29" s="17"/>
      <c r="J29" s="15"/>
    </row>
    <row r="30" spans="2:12" ht="27.2">
      <c r="B30" s="16">
        <v>19</v>
      </c>
      <c r="C30" s="21" t="s">
        <v>65</v>
      </c>
      <c r="D30" s="57">
        <f>'CS-1'!D31</f>
        <v>0.3</v>
      </c>
      <c r="E30" s="18"/>
      <c r="F30" s="18">
        <f>'CS-1'!F31</f>
        <v>92.399999999999991</v>
      </c>
      <c r="G30" s="18">
        <f t="shared" si="12"/>
        <v>92.399999999999991</v>
      </c>
      <c r="H30" s="18">
        <f t="shared" si="11"/>
        <v>0</v>
      </c>
      <c r="I30" s="17"/>
      <c r="J30" s="15"/>
    </row>
    <row r="31" spans="2:12" ht="27.2">
      <c r="B31" s="16">
        <v>20</v>
      </c>
      <c r="C31" s="21" t="s">
        <v>66</v>
      </c>
      <c r="D31" s="57">
        <f>'CS-1'!D32</f>
        <v>0.02</v>
      </c>
      <c r="E31" s="18"/>
      <c r="F31" s="18">
        <f>'CS-1'!F32</f>
        <v>6.16</v>
      </c>
      <c r="G31" s="18">
        <f t="shared" si="12"/>
        <v>6.16</v>
      </c>
      <c r="H31" s="18">
        <f t="shared" si="11"/>
        <v>0</v>
      </c>
      <c r="I31" s="17"/>
      <c r="J31" s="15"/>
    </row>
    <row r="32" spans="2:12">
      <c r="B32" s="16">
        <v>21</v>
      </c>
      <c r="C32" s="21" t="s">
        <v>67</v>
      </c>
      <c r="D32" s="58">
        <f>'CS-1'!D33</f>
        <v>1E-4</v>
      </c>
      <c r="E32" s="18"/>
      <c r="F32" s="18" t="e">
        <f>'CS-1'!F33</f>
        <v>#REF!</v>
      </c>
      <c r="G32" s="18" t="e">
        <f t="shared" si="12"/>
        <v>#REF!</v>
      </c>
      <c r="H32" s="18" t="e">
        <f t="shared" si="11"/>
        <v>#REF!</v>
      </c>
      <c r="I32" s="17"/>
      <c r="J32" s="15"/>
    </row>
    <row r="33" spans="1:11" ht="14.3">
      <c r="B33" s="16">
        <v>22</v>
      </c>
      <c r="C33" s="22" t="s">
        <v>68</v>
      </c>
      <c r="D33" s="77"/>
      <c r="E33" s="18"/>
      <c r="F33" s="19" t="e">
        <f>SUM(F27:F32)</f>
        <v>#REF!</v>
      </c>
      <c r="G33" s="19" t="e">
        <f t="shared" ref="G33:H33" si="13">SUM(G27:G32)</f>
        <v>#REF!</v>
      </c>
      <c r="H33" s="19" t="e">
        <f t="shared" si="13"/>
        <v>#REF!</v>
      </c>
      <c r="I33" s="17"/>
      <c r="J33" s="15"/>
    </row>
    <row r="34" spans="1:11" ht="27.2">
      <c r="B34" s="16">
        <v>23</v>
      </c>
      <c r="C34" s="21" t="s">
        <v>69</v>
      </c>
      <c r="D34" s="57">
        <f>'CS-1'!D35</f>
        <v>0.18</v>
      </c>
      <c r="E34" s="18"/>
      <c r="F34" s="18" t="e">
        <f>'CS-1'!F35</f>
        <v>#REF!</v>
      </c>
      <c r="G34" s="18" t="e">
        <f t="shared" ref="G34:G36" si="14">IF(F34&gt;E34,F34-E34,0)</f>
        <v>#REF!</v>
      </c>
      <c r="H34" s="18" t="e">
        <f t="shared" ref="H34:H36" si="15">IF(F34&lt;E34,E34-F34,0)</f>
        <v>#REF!</v>
      </c>
      <c r="I34" s="17"/>
      <c r="J34" s="15"/>
    </row>
    <row r="35" spans="1:11" ht="27.2">
      <c r="B35" s="16">
        <v>24</v>
      </c>
      <c r="C35" s="21" t="s">
        <v>70</v>
      </c>
      <c r="D35" s="57">
        <f>'CS-1'!D25</f>
        <v>0.04</v>
      </c>
      <c r="E35" s="18" t="e">
        <f>D35*E26</f>
        <v>#REF!</v>
      </c>
      <c r="F35" s="18" t="e">
        <f>'CS-1'!F25</f>
        <v>#REF!</v>
      </c>
      <c r="G35" s="18" t="e">
        <f t="shared" si="14"/>
        <v>#REF!</v>
      </c>
      <c r="H35" s="18" t="e">
        <f t="shared" si="15"/>
        <v>#REF!</v>
      </c>
      <c r="I35" s="17"/>
      <c r="J35" s="15"/>
    </row>
    <row r="36" spans="1:11" ht="27.2">
      <c r="B36" s="16">
        <v>25</v>
      </c>
      <c r="C36" s="21" t="s">
        <v>71</v>
      </c>
      <c r="D36" s="21"/>
      <c r="E36" s="18"/>
      <c r="F36" s="18"/>
      <c r="G36" s="18">
        <f t="shared" si="14"/>
        <v>0</v>
      </c>
      <c r="H36" s="18">
        <f t="shared" si="15"/>
        <v>0</v>
      </c>
      <c r="I36" s="17"/>
      <c r="J36" s="15"/>
    </row>
    <row r="37" spans="1:11" ht="14.3">
      <c r="B37" s="16"/>
      <c r="C37" s="22" t="s">
        <v>130</v>
      </c>
      <c r="D37" s="23"/>
      <c r="E37" s="26"/>
      <c r="F37" s="56" t="e">
        <f>SUM(F33:F36)</f>
        <v>#REF!</v>
      </c>
      <c r="G37" s="56" t="e">
        <f t="shared" ref="G37:H37" si="16">SUM(G33:G36)</f>
        <v>#REF!</v>
      </c>
      <c r="H37" s="56" t="e">
        <f t="shared" si="16"/>
        <v>#REF!</v>
      </c>
      <c r="I37" s="23"/>
    </row>
    <row r="38" spans="1:11" s="15" customFormat="1" ht="19.2" customHeight="1">
      <c r="B38" s="16"/>
      <c r="C38" s="25" t="s">
        <v>143</v>
      </c>
      <c r="D38" s="17"/>
      <c r="E38" s="19" t="e">
        <f>SUM(E26:E37)</f>
        <v>#REF!</v>
      </c>
      <c r="F38" s="19" t="e">
        <f>F37+F24+F25</f>
        <v>#REF!</v>
      </c>
      <c r="G38" s="19" t="e">
        <f t="shared" ref="G38:H38" si="17">G37+G24+G25</f>
        <v>#REF!</v>
      </c>
      <c r="H38" s="19" t="e">
        <f t="shared" si="17"/>
        <v>#REF!</v>
      </c>
      <c r="I38" s="17"/>
    </row>
    <row r="39" spans="1:11" ht="14.3">
      <c r="B39" s="20"/>
      <c r="E39" s="71"/>
      <c r="F39" s="71"/>
      <c r="G39" s="71"/>
      <c r="H39" s="71"/>
    </row>
    <row r="40" spans="1:11">
      <c r="A40" s="59"/>
      <c r="B40" s="60"/>
      <c r="C40" s="59"/>
      <c r="D40" s="61" t="s">
        <v>133</v>
      </c>
      <c r="E40" s="61"/>
      <c r="F40" s="62" t="e">
        <f>E38</f>
        <v>#REF!</v>
      </c>
      <c r="G40" s="61" t="s">
        <v>43</v>
      </c>
      <c r="H40" s="62" t="e">
        <f>G38</f>
        <v>#REF!</v>
      </c>
      <c r="K40" s="63"/>
    </row>
    <row r="41" spans="1:11">
      <c r="A41" s="59"/>
      <c r="B41" s="60"/>
      <c r="C41" s="64"/>
      <c r="D41" s="65" t="s">
        <v>134</v>
      </c>
      <c r="E41" s="61"/>
      <c r="F41" s="62" t="e">
        <f>F38</f>
        <v>#REF!</v>
      </c>
      <c r="G41" s="61" t="s">
        <v>44</v>
      </c>
      <c r="H41" s="62" t="e">
        <f>H38</f>
        <v>#REF!</v>
      </c>
      <c r="I41" s="73"/>
      <c r="K41" s="63"/>
    </row>
    <row r="42" spans="1:11" ht="16.3" thickBot="1">
      <c r="A42" s="59"/>
      <c r="B42" s="60"/>
      <c r="C42" s="66"/>
      <c r="D42" s="67" t="s">
        <v>135</v>
      </c>
      <c r="E42" s="68"/>
      <c r="F42" s="69" t="e">
        <f>F41-F40</f>
        <v>#REF!</v>
      </c>
      <c r="G42" s="68" t="s">
        <v>135</v>
      </c>
      <c r="H42" s="70" t="e">
        <f>H40-H41</f>
        <v>#REF!</v>
      </c>
      <c r="I42" s="74"/>
      <c r="K42" s="63"/>
    </row>
    <row r="43" spans="1:11" ht="14.3" thickTop="1">
      <c r="B43" s="20"/>
    </row>
    <row r="44" spans="1:11">
      <c r="B44" s="20"/>
    </row>
    <row r="45" spans="1:11">
      <c r="B45" s="20"/>
    </row>
    <row r="46" spans="1:11">
      <c r="B46" s="20"/>
    </row>
    <row r="47" spans="1:11">
      <c r="B47" s="20"/>
      <c r="C47" s="72" t="s">
        <v>140</v>
      </c>
      <c r="D47" s="72"/>
      <c r="E47" s="72" t="s">
        <v>139</v>
      </c>
      <c r="F47" s="72"/>
      <c r="G47" s="72"/>
      <c r="H47" s="72" t="s">
        <v>144</v>
      </c>
      <c r="I47" s="72"/>
    </row>
    <row r="48" spans="1:11">
      <c r="C48" s="72" t="s">
        <v>136</v>
      </c>
      <c r="D48" s="72"/>
      <c r="E48" s="72" t="s">
        <v>137</v>
      </c>
      <c r="F48" s="72"/>
      <c r="G48" s="72"/>
      <c r="H48" s="72" t="s">
        <v>138</v>
      </c>
      <c r="I48" s="72"/>
    </row>
    <row r="49" spans="3:12">
      <c r="C49" s="72"/>
      <c r="D49" s="72"/>
      <c r="E49" s="72"/>
      <c r="F49" s="72"/>
      <c r="G49" s="72"/>
      <c r="H49" s="72"/>
      <c r="I49" s="72"/>
    </row>
    <row r="54" spans="3:12" ht="27.2">
      <c r="L54" s="12" t="s">
        <v>120</v>
      </c>
    </row>
  </sheetData>
  <mergeCells count="2">
    <mergeCell ref="B2:I2"/>
    <mergeCell ref="B3:I3"/>
  </mergeCells>
  <printOptions horizontalCentered="1"/>
  <pageMargins left="0.70866141732283472" right="0.70866141732283472" top="0.74803149606299213" bottom="0.74803149606299213" header="0.31496062992125984" footer="0.31496062992125984"/>
  <pageSetup paperSize="9" scale="81" fitToHeight="2" orientation="landscape" r:id="rId1"/>
  <rowBreaks count="2" manualBreakCount="2">
    <brk id="16" min="1" max="8" man="1"/>
    <brk id="29" min="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seignorage</vt:lpstr>
      <vt:lpstr>GANDHI</vt:lpstr>
      <vt:lpstr>CS-1</vt:lpstr>
      <vt:lpstr>ABSTRACT-1</vt:lpstr>
      <vt:lpstr>'ABSTRACT-1'!Print_Area</vt:lpstr>
      <vt:lpstr>GANDHI!Print_Area</vt:lpstr>
      <vt:lpstr>seignorage!Print_Area</vt:lpstr>
      <vt:lpstr>GANDHI!Print_Titles</vt:lpstr>
      <vt:lpstr>seignorage!Print_Titles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2024-11-05T08:22:37Z</cp:lastPrinted>
  <dcterms:created xsi:type="dcterms:W3CDTF">2023-08-28T09:14:44Z</dcterms:created>
  <dcterms:modified xsi:type="dcterms:W3CDTF">2024-11-11T13:43:34Z</dcterms:modified>
</cp:coreProperties>
</file>