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109" windowWidth="19426" windowHeight="10297" activeTab="1"/>
  </bookViews>
  <sheets>
    <sheet name="RE" sheetId="1" r:id="rId1"/>
    <sheet name="WGL_Abstract" sheetId="8" r:id="rId2"/>
    <sheet name="Additional_Items" sheetId="7" r:id="rId3"/>
    <sheet name="SEIGNORAGE" sheetId="4" r:id="rId4"/>
    <sheet name="ABSTRACT" sheetId="3" r:id="rId5"/>
    <sheet name="Sheet1" sheetId="2" r:id="rId6"/>
    <sheet name="SEIGNORAGE (2)" sheetId="5" r:id="rId7"/>
    <sheet name="Extra Items" sheetId="6" r:id="rId8"/>
  </sheets>
  <definedNames>
    <definedName name="\P" localSheetId="6">#REF!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6">#REF!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6">#REF!</definedName>
    <definedName name="_________________________________________________________________________________________cur1">#REF!</definedName>
    <definedName name="_________________________________________________________________________________________l1" localSheetId="6">#REF!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6">#REF!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6">#REF!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6">#REF!</definedName>
    <definedName name="_________________________________________________________________________________________l6">#REF!</definedName>
    <definedName name="_________________________________________________________________________________________l7" localSheetId="6">#REF!</definedName>
    <definedName name="_________________________________________________________________________________________l7">#REF!</definedName>
    <definedName name="_________________________________________________________________________________________l8" localSheetId="6">#REF!</definedName>
    <definedName name="_________________________________________________________________________________________l8">#REF!</definedName>
    <definedName name="_________________________________________________________________________________________l9" localSheetId="6">#REF!</definedName>
    <definedName name="_________________________________________________________________________________________l9">#REF!</definedName>
    <definedName name="_________________________________________________________________________________________mm1" localSheetId="6">#REF!</definedName>
    <definedName name="_________________________________________________________________________________________mm1">#REF!</definedName>
    <definedName name="_________________________________________________________________________________________mm11" localSheetId="6">#REF!</definedName>
    <definedName name="_________________________________________________________________________________________mm11">#REF!</definedName>
    <definedName name="_________________________________________________________________________________________mm111" localSheetId="6">#REF!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6">#REF!</definedName>
    <definedName name="_________________________________________________________________________________________rr3">#REF!</definedName>
    <definedName name="_________________________________________________________________________________________rrr1" localSheetId="6">#REF!</definedName>
    <definedName name="_________________________________________________________________________________________rrr1">#REF!</definedName>
    <definedName name="_________________________________________________________________________________________ss12" localSheetId="6">#REF!</definedName>
    <definedName name="_________________________________________________________________________________________ss12">#REF!</definedName>
    <definedName name="_________________________________________________________________________________________ss20" localSheetId="6">#REF!</definedName>
    <definedName name="_________________________________________________________________________________________ss20">#REF!</definedName>
    <definedName name="_________________________________________________________________________________________ss40" localSheetId="6">#REF!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6">#REF!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6">#REF!</definedName>
    <definedName name="________________________________________________________________________________________cur1">#REF!</definedName>
    <definedName name="________________________________________________________________________________________l1" localSheetId="6">#REF!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6">#REF!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6">#REF!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6">#REF!</definedName>
    <definedName name="________________________________________________________________________________________l6">#REF!</definedName>
    <definedName name="________________________________________________________________________________________l7" localSheetId="6">#REF!</definedName>
    <definedName name="________________________________________________________________________________________l7">#REF!</definedName>
    <definedName name="________________________________________________________________________________________l8" localSheetId="6">#REF!</definedName>
    <definedName name="________________________________________________________________________________________l8">#REF!</definedName>
    <definedName name="________________________________________________________________________________________l9" localSheetId="6">#REF!</definedName>
    <definedName name="________________________________________________________________________________________l9">#REF!</definedName>
    <definedName name="________________________________________________________________________________________mm1" localSheetId="6">#REF!</definedName>
    <definedName name="________________________________________________________________________________________mm1">#REF!</definedName>
    <definedName name="________________________________________________________________________________________mm11" localSheetId="6">#REF!</definedName>
    <definedName name="________________________________________________________________________________________mm11">#REF!</definedName>
    <definedName name="________________________________________________________________________________________mm111" localSheetId="6">#REF!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6">#REF!</definedName>
    <definedName name="________________________________________________________________________________________rr3">#REF!</definedName>
    <definedName name="________________________________________________________________________________________rrr1" localSheetId="6">#REF!</definedName>
    <definedName name="________________________________________________________________________________________rrr1">#REF!</definedName>
    <definedName name="________________________________________________________________________________________ss12" localSheetId="6">#REF!</definedName>
    <definedName name="________________________________________________________________________________________ss12">#REF!</definedName>
    <definedName name="________________________________________________________________________________________ss20" localSheetId="6">#REF!</definedName>
    <definedName name="________________________________________________________________________________________ss20">#REF!</definedName>
    <definedName name="________________________________________________________________________________________ss40" localSheetId="6">#REF!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6">#REF!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6">#REF!</definedName>
    <definedName name="_______________________________________________________________________________________cur1">#REF!</definedName>
    <definedName name="_______________________________________________________________________________________l1" localSheetId="6">#REF!</definedName>
    <definedName name="_______________________________________________________________________________________l1">#REF!</definedName>
    <definedName name="_______________________________________________________________________________________l12" localSheetId="6">#REF!</definedName>
    <definedName name="_______________________________________________________________________________________l12">#REF!</definedName>
    <definedName name="_______________________________________________________________________________________l2" localSheetId="6">#REF!</definedName>
    <definedName name="_______________________________________________________________________________________l2">#REF!</definedName>
    <definedName name="_______________________________________________________________________________________l3" localSheetId="6">#REF!</definedName>
    <definedName name="_______________________________________________________________________________________l3">#REF!</definedName>
    <definedName name="_______________________________________________________________________________________l4" localSheetId="6">#REF!</definedName>
    <definedName name="_______________________________________________________________________________________l4">#REF!</definedName>
    <definedName name="_______________________________________________________________________________________l5" localSheetId="6">#REF!</definedName>
    <definedName name="_______________________________________________________________________________________l5">#REF!</definedName>
    <definedName name="_______________________________________________________________________________________l6" localSheetId="6">#REF!</definedName>
    <definedName name="_______________________________________________________________________________________l6">#REF!</definedName>
    <definedName name="_______________________________________________________________________________________l7" localSheetId="6">#REF!</definedName>
    <definedName name="_______________________________________________________________________________________l7">#REF!</definedName>
    <definedName name="_______________________________________________________________________________________l8" localSheetId="6">#REF!</definedName>
    <definedName name="_______________________________________________________________________________________l8">#REF!</definedName>
    <definedName name="_______________________________________________________________________________________l9" localSheetId="6">#REF!</definedName>
    <definedName name="_______________________________________________________________________________________l9">#REF!</definedName>
    <definedName name="_______________________________________________________________________________________mm1" localSheetId="6">#REF!</definedName>
    <definedName name="_______________________________________________________________________________________mm1">#REF!</definedName>
    <definedName name="_______________________________________________________________________________________mm11" localSheetId="6">#REF!</definedName>
    <definedName name="_______________________________________________________________________________________mm11">#REF!</definedName>
    <definedName name="_______________________________________________________________________________________mm111" localSheetId="6">#REF!</definedName>
    <definedName name="_______________________________________________________________________________________mm111">#REF!</definedName>
    <definedName name="_______________________________________________________________________________________pc2" localSheetId="6">#REF!</definedName>
    <definedName name="_______________________________________________________________________________________pc2">#REF!</definedName>
    <definedName name="_______________________________________________________________________________________pv2" localSheetId="6">#REF!</definedName>
    <definedName name="_______________________________________________________________________________________pv2">#REF!</definedName>
    <definedName name="_______________________________________________________________________________________rr3" localSheetId="6">#REF!</definedName>
    <definedName name="_______________________________________________________________________________________rr3">#REF!</definedName>
    <definedName name="_______________________________________________________________________________________rrr1" localSheetId="6">#REF!</definedName>
    <definedName name="_______________________________________________________________________________________rrr1">#REF!</definedName>
    <definedName name="_______________________________________________________________________________________ss12" localSheetId="6">#REF!</definedName>
    <definedName name="_______________________________________________________________________________________ss12">#REF!</definedName>
    <definedName name="_______________________________________________________________________________________ss20" localSheetId="6">#REF!</definedName>
    <definedName name="_______________________________________________________________________________________ss20">#REF!</definedName>
    <definedName name="_______________________________________________________________________________________ss40" localSheetId="6">#REF!</definedName>
    <definedName name="_______________________________________________________________________________________ss40">#REF!</definedName>
    <definedName name="_______________________________________________________________________________________var1" localSheetId="6">#REF!</definedName>
    <definedName name="_______________________________________________________________________________________var1">#REF!</definedName>
    <definedName name="_______________________________________________________________________________________var4" localSheetId="6">#REF!</definedName>
    <definedName name="_______________________________________________________________________________________var4">#REF!</definedName>
    <definedName name="______________________________________________________________________________________bla1" localSheetId="6">#REF!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6">#REF!</definedName>
    <definedName name="______________________________________________________________________________________cur1">#REF!</definedName>
    <definedName name="______________________________________________________________________________________l1" localSheetId="6">#REF!</definedName>
    <definedName name="______________________________________________________________________________________l1">#REF!</definedName>
    <definedName name="______________________________________________________________________________________l12" localSheetId="6">#REF!</definedName>
    <definedName name="______________________________________________________________________________________l12">#REF!</definedName>
    <definedName name="______________________________________________________________________________________l2" localSheetId="6">#REF!</definedName>
    <definedName name="______________________________________________________________________________________l2">#REF!</definedName>
    <definedName name="______________________________________________________________________________________l3" localSheetId="6">#REF!</definedName>
    <definedName name="______________________________________________________________________________________l3">#REF!</definedName>
    <definedName name="______________________________________________________________________________________l4" localSheetId="6">#REF!</definedName>
    <definedName name="______________________________________________________________________________________l4">#REF!</definedName>
    <definedName name="______________________________________________________________________________________l5" localSheetId="6">#REF!</definedName>
    <definedName name="______________________________________________________________________________________l5">#REF!</definedName>
    <definedName name="______________________________________________________________________________________l6" localSheetId="6">#REF!</definedName>
    <definedName name="______________________________________________________________________________________l6">#REF!</definedName>
    <definedName name="______________________________________________________________________________________l7" localSheetId="6">#REF!</definedName>
    <definedName name="______________________________________________________________________________________l7">#REF!</definedName>
    <definedName name="______________________________________________________________________________________l8" localSheetId="6">#REF!</definedName>
    <definedName name="______________________________________________________________________________________l8">#REF!</definedName>
    <definedName name="______________________________________________________________________________________l9" localSheetId="6">#REF!</definedName>
    <definedName name="______________________________________________________________________________________l9">#REF!</definedName>
    <definedName name="______________________________________________________________________________________mm1" localSheetId="6">#REF!</definedName>
    <definedName name="______________________________________________________________________________________mm1">#REF!</definedName>
    <definedName name="______________________________________________________________________________________mm11" localSheetId="6">#REF!</definedName>
    <definedName name="______________________________________________________________________________________mm11">#REF!</definedName>
    <definedName name="______________________________________________________________________________________mm111" localSheetId="6">#REF!</definedName>
    <definedName name="______________________________________________________________________________________mm111">#REF!</definedName>
    <definedName name="______________________________________________________________________________________pc2" localSheetId="6">#REF!</definedName>
    <definedName name="______________________________________________________________________________________pc2">#REF!</definedName>
    <definedName name="______________________________________________________________________________________pv2" localSheetId="6">#REF!</definedName>
    <definedName name="______________________________________________________________________________________pv2">#REF!</definedName>
    <definedName name="______________________________________________________________________________________rr3" localSheetId="6">#REF!</definedName>
    <definedName name="______________________________________________________________________________________rr3">#REF!</definedName>
    <definedName name="______________________________________________________________________________________rrr1" localSheetId="6">#REF!</definedName>
    <definedName name="______________________________________________________________________________________rrr1">#REF!</definedName>
    <definedName name="______________________________________________________________________________________ss12" localSheetId="6">#REF!</definedName>
    <definedName name="______________________________________________________________________________________ss12">#REF!</definedName>
    <definedName name="______________________________________________________________________________________ss20" localSheetId="6">#REF!</definedName>
    <definedName name="______________________________________________________________________________________ss20">#REF!</definedName>
    <definedName name="______________________________________________________________________________________ss40" localSheetId="6">#REF!</definedName>
    <definedName name="______________________________________________________________________________________ss40">#REF!</definedName>
    <definedName name="______________________________________________________________________________________var1" localSheetId="6">#REF!</definedName>
    <definedName name="______________________________________________________________________________________var1">#REF!</definedName>
    <definedName name="______________________________________________________________________________________var4" localSheetId="6">#REF!</definedName>
    <definedName name="______________________________________________________________________________________var4">#REF!</definedName>
    <definedName name="_____________________________________________________________________________________bla1" localSheetId="6">#REF!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6">#REF!</definedName>
    <definedName name="_____________________________________________________________________________________cur1">#REF!</definedName>
    <definedName name="_____________________________________________________________________________________l1" localSheetId="6">#REF!</definedName>
    <definedName name="_____________________________________________________________________________________l1">#REF!</definedName>
    <definedName name="_____________________________________________________________________________________l12" localSheetId="6">#REF!</definedName>
    <definedName name="_____________________________________________________________________________________l12">#REF!</definedName>
    <definedName name="_____________________________________________________________________________________l2" localSheetId="6">#REF!</definedName>
    <definedName name="_____________________________________________________________________________________l2">#REF!</definedName>
    <definedName name="_____________________________________________________________________________________l3" localSheetId="6">#REF!</definedName>
    <definedName name="_____________________________________________________________________________________l3">#REF!</definedName>
    <definedName name="_____________________________________________________________________________________l4" localSheetId="6">#REF!</definedName>
    <definedName name="_____________________________________________________________________________________l4">#REF!</definedName>
    <definedName name="_____________________________________________________________________________________l5" localSheetId="6">#REF!</definedName>
    <definedName name="_____________________________________________________________________________________l5">#REF!</definedName>
    <definedName name="_____________________________________________________________________________________l6" localSheetId="6">#REF!</definedName>
    <definedName name="_____________________________________________________________________________________l6">#REF!</definedName>
    <definedName name="_____________________________________________________________________________________l7" localSheetId="6">#REF!</definedName>
    <definedName name="_____________________________________________________________________________________l7">#REF!</definedName>
    <definedName name="_____________________________________________________________________________________l8" localSheetId="6">#REF!</definedName>
    <definedName name="_____________________________________________________________________________________l8">#REF!</definedName>
    <definedName name="_____________________________________________________________________________________l9" localSheetId="6">#REF!</definedName>
    <definedName name="_____________________________________________________________________________________l9">#REF!</definedName>
    <definedName name="_____________________________________________________________________________________mm1" localSheetId="6">#REF!</definedName>
    <definedName name="_____________________________________________________________________________________mm1">#REF!</definedName>
    <definedName name="_____________________________________________________________________________________mm11" localSheetId="6">#REF!</definedName>
    <definedName name="_____________________________________________________________________________________mm11">#REF!</definedName>
    <definedName name="_____________________________________________________________________________________mm111" localSheetId="6">#REF!</definedName>
    <definedName name="_____________________________________________________________________________________mm111">#REF!</definedName>
    <definedName name="_____________________________________________________________________________________pc2" localSheetId="6">#REF!</definedName>
    <definedName name="_____________________________________________________________________________________pc2">#REF!</definedName>
    <definedName name="_____________________________________________________________________________________pv2" localSheetId="6">#REF!</definedName>
    <definedName name="_____________________________________________________________________________________pv2">#REF!</definedName>
    <definedName name="_____________________________________________________________________________________rr3" localSheetId="6">#REF!</definedName>
    <definedName name="_____________________________________________________________________________________rr3">#REF!</definedName>
    <definedName name="_____________________________________________________________________________________rrr1" localSheetId="6">#REF!</definedName>
    <definedName name="_____________________________________________________________________________________rrr1">#REF!</definedName>
    <definedName name="_____________________________________________________________________________________ss12" localSheetId="6">#REF!</definedName>
    <definedName name="_____________________________________________________________________________________ss12">#REF!</definedName>
    <definedName name="_____________________________________________________________________________________ss20" localSheetId="6">#REF!</definedName>
    <definedName name="_____________________________________________________________________________________ss20">#REF!</definedName>
    <definedName name="_____________________________________________________________________________________ss40" localSheetId="6">#REF!</definedName>
    <definedName name="_____________________________________________________________________________________ss40">#REF!</definedName>
    <definedName name="_____________________________________________________________________________________var1" localSheetId="6">#REF!</definedName>
    <definedName name="_____________________________________________________________________________________var1">#REF!</definedName>
    <definedName name="_____________________________________________________________________________________var4" localSheetId="6">#REF!</definedName>
    <definedName name="_____________________________________________________________________________________var4">#REF!</definedName>
    <definedName name="____________________________________________________________________________________bla1" localSheetId="6">#REF!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6">#REF!</definedName>
    <definedName name="____________________________________________________________________________________cur1">#REF!</definedName>
    <definedName name="____________________________________________________________________________________l1" localSheetId="6">#REF!</definedName>
    <definedName name="____________________________________________________________________________________l1">#REF!</definedName>
    <definedName name="____________________________________________________________________________________l12" localSheetId="6">#REF!</definedName>
    <definedName name="____________________________________________________________________________________l12">#REF!</definedName>
    <definedName name="____________________________________________________________________________________l2" localSheetId="6">#REF!</definedName>
    <definedName name="____________________________________________________________________________________l2">#REF!</definedName>
    <definedName name="____________________________________________________________________________________l3" localSheetId="6">#REF!</definedName>
    <definedName name="____________________________________________________________________________________l3">#REF!</definedName>
    <definedName name="____________________________________________________________________________________l4" localSheetId="6">#REF!</definedName>
    <definedName name="____________________________________________________________________________________l4">#REF!</definedName>
    <definedName name="____________________________________________________________________________________l5" localSheetId="6">#REF!</definedName>
    <definedName name="____________________________________________________________________________________l5">#REF!</definedName>
    <definedName name="____________________________________________________________________________________l6" localSheetId="6">#REF!</definedName>
    <definedName name="____________________________________________________________________________________l6">#REF!</definedName>
    <definedName name="____________________________________________________________________________________l7" localSheetId="6">#REF!</definedName>
    <definedName name="____________________________________________________________________________________l7">#REF!</definedName>
    <definedName name="____________________________________________________________________________________l8" localSheetId="6">#REF!</definedName>
    <definedName name="____________________________________________________________________________________l8">#REF!</definedName>
    <definedName name="____________________________________________________________________________________l9" localSheetId="6">#REF!</definedName>
    <definedName name="____________________________________________________________________________________l9">#REF!</definedName>
    <definedName name="____________________________________________________________________________________mm1" localSheetId="6">#REF!</definedName>
    <definedName name="____________________________________________________________________________________mm1">#REF!</definedName>
    <definedName name="____________________________________________________________________________________mm11" localSheetId="6">#REF!</definedName>
    <definedName name="____________________________________________________________________________________mm11">#REF!</definedName>
    <definedName name="____________________________________________________________________________________mm111" localSheetId="6">#REF!</definedName>
    <definedName name="____________________________________________________________________________________mm111">#REF!</definedName>
    <definedName name="____________________________________________________________________________________pc2" localSheetId="6">#REF!</definedName>
    <definedName name="____________________________________________________________________________________pc2">#REF!</definedName>
    <definedName name="____________________________________________________________________________________pv2" localSheetId="6">#REF!</definedName>
    <definedName name="____________________________________________________________________________________pv2">#REF!</definedName>
    <definedName name="____________________________________________________________________________________rr3" localSheetId="6">#REF!</definedName>
    <definedName name="____________________________________________________________________________________rr3">#REF!</definedName>
    <definedName name="____________________________________________________________________________________rrr1" localSheetId="6">#REF!</definedName>
    <definedName name="____________________________________________________________________________________rrr1">#REF!</definedName>
    <definedName name="____________________________________________________________________________________ss12" localSheetId="6">#REF!</definedName>
    <definedName name="____________________________________________________________________________________ss12">#REF!</definedName>
    <definedName name="____________________________________________________________________________________ss20" localSheetId="6">#REF!</definedName>
    <definedName name="____________________________________________________________________________________ss20">#REF!</definedName>
    <definedName name="____________________________________________________________________________________ss40" localSheetId="6">#REF!</definedName>
    <definedName name="____________________________________________________________________________________ss40">#REF!</definedName>
    <definedName name="____________________________________________________________________________________var1" localSheetId="6">#REF!</definedName>
    <definedName name="____________________________________________________________________________________var1">#REF!</definedName>
    <definedName name="____________________________________________________________________________________var4" localSheetId="6">#REF!</definedName>
    <definedName name="____________________________________________________________________________________var4">#REF!</definedName>
    <definedName name="___________________________________________________________________________________bla1" localSheetId="6">#REF!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6">#REF!</definedName>
    <definedName name="___________________________________________________________________________________cur1">#REF!</definedName>
    <definedName name="___________________________________________________________________________________l1" localSheetId="6">#REF!</definedName>
    <definedName name="___________________________________________________________________________________l1">#REF!</definedName>
    <definedName name="___________________________________________________________________________________l12" localSheetId="6">#REF!</definedName>
    <definedName name="___________________________________________________________________________________l12">#REF!</definedName>
    <definedName name="___________________________________________________________________________________l2" localSheetId="6">#REF!</definedName>
    <definedName name="___________________________________________________________________________________l2">#REF!</definedName>
    <definedName name="___________________________________________________________________________________l3" localSheetId="6">#REF!</definedName>
    <definedName name="___________________________________________________________________________________l3">#REF!</definedName>
    <definedName name="___________________________________________________________________________________l4" localSheetId="6">#REF!</definedName>
    <definedName name="___________________________________________________________________________________l4">#REF!</definedName>
    <definedName name="___________________________________________________________________________________l5" localSheetId="6">#REF!</definedName>
    <definedName name="___________________________________________________________________________________l5">#REF!</definedName>
    <definedName name="___________________________________________________________________________________l6" localSheetId="6">#REF!</definedName>
    <definedName name="___________________________________________________________________________________l6">#REF!</definedName>
    <definedName name="___________________________________________________________________________________l7" localSheetId="6">#REF!</definedName>
    <definedName name="___________________________________________________________________________________l7">#REF!</definedName>
    <definedName name="___________________________________________________________________________________l8" localSheetId="6">#REF!</definedName>
    <definedName name="___________________________________________________________________________________l8">#REF!</definedName>
    <definedName name="___________________________________________________________________________________l9" localSheetId="6">#REF!</definedName>
    <definedName name="___________________________________________________________________________________l9">#REF!</definedName>
    <definedName name="___________________________________________________________________________________mm1" localSheetId="6">#REF!</definedName>
    <definedName name="___________________________________________________________________________________mm1">#REF!</definedName>
    <definedName name="___________________________________________________________________________________mm11" localSheetId="6">#REF!</definedName>
    <definedName name="___________________________________________________________________________________mm11">#REF!</definedName>
    <definedName name="___________________________________________________________________________________mm111" localSheetId="6">#REF!</definedName>
    <definedName name="___________________________________________________________________________________mm111">#REF!</definedName>
    <definedName name="___________________________________________________________________________________pc2" localSheetId="6">#REF!</definedName>
    <definedName name="___________________________________________________________________________________pc2">#REF!</definedName>
    <definedName name="___________________________________________________________________________________pv2" localSheetId="6">#REF!</definedName>
    <definedName name="___________________________________________________________________________________pv2">#REF!</definedName>
    <definedName name="___________________________________________________________________________________rr3" localSheetId="6">#REF!</definedName>
    <definedName name="___________________________________________________________________________________rr3">#REF!</definedName>
    <definedName name="___________________________________________________________________________________rrr1" localSheetId="6">#REF!</definedName>
    <definedName name="___________________________________________________________________________________rrr1">#REF!</definedName>
    <definedName name="___________________________________________________________________________________ss12" localSheetId="6">#REF!</definedName>
    <definedName name="___________________________________________________________________________________ss12">#REF!</definedName>
    <definedName name="___________________________________________________________________________________ss20" localSheetId="6">#REF!</definedName>
    <definedName name="___________________________________________________________________________________ss20">#REF!</definedName>
    <definedName name="___________________________________________________________________________________ss40" localSheetId="6">#REF!</definedName>
    <definedName name="___________________________________________________________________________________ss40">#REF!</definedName>
    <definedName name="___________________________________________________________________________________var1" localSheetId="6">#REF!</definedName>
    <definedName name="___________________________________________________________________________________var1">#REF!</definedName>
    <definedName name="___________________________________________________________________________________var4" localSheetId="6">#REF!</definedName>
    <definedName name="___________________________________________________________________________________var4">#REF!</definedName>
    <definedName name="__________________________________________________________________________________bla1" localSheetId="6">#REF!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6">#REF!</definedName>
    <definedName name="__________________________________________________________________________________cur1">#REF!</definedName>
    <definedName name="__________________________________________________________________________________l1" localSheetId="6">#REF!</definedName>
    <definedName name="__________________________________________________________________________________l1">#REF!</definedName>
    <definedName name="__________________________________________________________________________________l12" localSheetId="6">#REF!</definedName>
    <definedName name="__________________________________________________________________________________l12">#REF!</definedName>
    <definedName name="__________________________________________________________________________________l2" localSheetId="6">#REF!</definedName>
    <definedName name="__________________________________________________________________________________l2">#REF!</definedName>
    <definedName name="__________________________________________________________________________________l3" localSheetId="6">#REF!</definedName>
    <definedName name="__________________________________________________________________________________l3">#REF!</definedName>
    <definedName name="__________________________________________________________________________________l4" localSheetId="6">#REF!</definedName>
    <definedName name="__________________________________________________________________________________l4">#REF!</definedName>
    <definedName name="__________________________________________________________________________________l5" localSheetId="6">#REF!</definedName>
    <definedName name="__________________________________________________________________________________l5">#REF!</definedName>
    <definedName name="__________________________________________________________________________________l6" localSheetId="6">#REF!</definedName>
    <definedName name="__________________________________________________________________________________l6">#REF!</definedName>
    <definedName name="__________________________________________________________________________________l7" localSheetId="6">#REF!</definedName>
    <definedName name="__________________________________________________________________________________l7">#REF!</definedName>
    <definedName name="__________________________________________________________________________________l8" localSheetId="6">#REF!</definedName>
    <definedName name="__________________________________________________________________________________l8">#REF!</definedName>
    <definedName name="__________________________________________________________________________________l9" localSheetId="6">#REF!</definedName>
    <definedName name="__________________________________________________________________________________l9">#REF!</definedName>
    <definedName name="__________________________________________________________________________________mm1" localSheetId="6">#REF!</definedName>
    <definedName name="__________________________________________________________________________________mm1">#REF!</definedName>
    <definedName name="__________________________________________________________________________________mm11" localSheetId="6">#REF!</definedName>
    <definedName name="__________________________________________________________________________________mm11">#REF!</definedName>
    <definedName name="__________________________________________________________________________________mm111" localSheetId="6">#REF!</definedName>
    <definedName name="__________________________________________________________________________________mm111">#REF!</definedName>
    <definedName name="__________________________________________________________________________________pc2" localSheetId="6">#REF!</definedName>
    <definedName name="__________________________________________________________________________________pc2">#REF!</definedName>
    <definedName name="__________________________________________________________________________________pv2" localSheetId="6">#REF!</definedName>
    <definedName name="__________________________________________________________________________________pv2">#REF!</definedName>
    <definedName name="__________________________________________________________________________________rr3" localSheetId="6">#REF!</definedName>
    <definedName name="__________________________________________________________________________________rr3">#REF!</definedName>
    <definedName name="__________________________________________________________________________________rrr1" localSheetId="6">#REF!</definedName>
    <definedName name="__________________________________________________________________________________rrr1">#REF!</definedName>
    <definedName name="__________________________________________________________________________________ss12" localSheetId="6">#REF!</definedName>
    <definedName name="__________________________________________________________________________________ss12">#REF!</definedName>
    <definedName name="__________________________________________________________________________________ss20" localSheetId="6">#REF!</definedName>
    <definedName name="__________________________________________________________________________________ss20">#REF!</definedName>
    <definedName name="__________________________________________________________________________________ss40" localSheetId="6">#REF!</definedName>
    <definedName name="__________________________________________________________________________________ss40">#REF!</definedName>
    <definedName name="__________________________________________________________________________________var1" localSheetId="6">#REF!</definedName>
    <definedName name="__________________________________________________________________________________var1">#REF!</definedName>
    <definedName name="__________________________________________________________________________________var4" localSheetId="6">#REF!</definedName>
    <definedName name="__________________________________________________________________________________var4">#REF!</definedName>
    <definedName name="_________________________________________________________________________________bla1" localSheetId="6">#REF!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6">#REF!</definedName>
    <definedName name="_________________________________________________________________________________cur1">#REF!</definedName>
    <definedName name="_________________________________________________________________________________l1" localSheetId="6">#REF!</definedName>
    <definedName name="_________________________________________________________________________________l1">#REF!</definedName>
    <definedName name="_________________________________________________________________________________l12" localSheetId="6">#REF!</definedName>
    <definedName name="_________________________________________________________________________________l12">#REF!</definedName>
    <definedName name="_________________________________________________________________________________l2" localSheetId="6">#REF!</definedName>
    <definedName name="_________________________________________________________________________________l2">#REF!</definedName>
    <definedName name="_________________________________________________________________________________l3" localSheetId="6">#REF!</definedName>
    <definedName name="_________________________________________________________________________________l3">#REF!</definedName>
    <definedName name="_________________________________________________________________________________l4" localSheetId="6">#REF!</definedName>
    <definedName name="_________________________________________________________________________________l4">#REF!</definedName>
    <definedName name="_________________________________________________________________________________l5" localSheetId="6">#REF!</definedName>
    <definedName name="_________________________________________________________________________________l5">#REF!</definedName>
    <definedName name="_________________________________________________________________________________l6" localSheetId="6">#REF!</definedName>
    <definedName name="_________________________________________________________________________________l6">#REF!</definedName>
    <definedName name="_________________________________________________________________________________l7" localSheetId="6">#REF!</definedName>
    <definedName name="_________________________________________________________________________________l7">#REF!</definedName>
    <definedName name="_________________________________________________________________________________l8" localSheetId="6">#REF!</definedName>
    <definedName name="_________________________________________________________________________________l8">#REF!</definedName>
    <definedName name="_________________________________________________________________________________l9" localSheetId="6">#REF!</definedName>
    <definedName name="_________________________________________________________________________________l9">#REF!</definedName>
    <definedName name="_________________________________________________________________________________mm1" localSheetId="6">#REF!</definedName>
    <definedName name="_________________________________________________________________________________mm1">#REF!</definedName>
    <definedName name="_________________________________________________________________________________mm11" localSheetId="6">#REF!</definedName>
    <definedName name="_________________________________________________________________________________mm11">#REF!</definedName>
    <definedName name="_________________________________________________________________________________mm111" localSheetId="6">#REF!</definedName>
    <definedName name="_________________________________________________________________________________mm111">#REF!</definedName>
    <definedName name="_________________________________________________________________________________pc2" localSheetId="6">#REF!</definedName>
    <definedName name="_________________________________________________________________________________pc2">#REF!</definedName>
    <definedName name="_________________________________________________________________________________pv2" localSheetId="6">#REF!</definedName>
    <definedName name="_________________________________________________________________________________pv2">#REF!</definedName>
    <definedName name="_________________________________________________________________________________rr3" localSheetId="6">#REF!</definedName>
    <definedName name="_________________________________________________________________________________rr3">#REF!</definedName>
    <definedName name="_________________________________________________________________________________rrr1" localSheetId="6">#REF!</definedName>
    <definedName name="_________________________________________________________________________________rrr1">#REF!</definedName>
    <definedName name="_________________________________________________________________________________ss12" localSheetId="6">#REF!</definedName>
    <definedName name="_________________________________________________________________________________ss12">#REF!</definedName>
    <definedName name="_________________________________________________________________________________ss20" localSheetId="6">#REF!</definedName>
    <definedName name="_________________________________________________________________________________ss20">#REF!</definedName>
    <definedName name="_________________________________________________________________________________ss40" localSheetId="6">#REF!</definedName>
    <definedName name="_________________________________________________________________________________ss40">#REF!</definedName>
    <definedName name="_________________________________________________________________________________var1" localSheetId="6">#REF!</definedName>
    <definedName name="_________________________________________________________________________________var1">#REF!</definedName>
    <definedName name="_________________________________________________________________________________var4" localSheetId="6">#REF!</definedName>
    <definedName name="_________________________________________________________________________________var4">#REF!</definedName>
    <definedName name="________________________________________________________________________________bla1" localSheetId="6">#REF!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6">#REF!</definedName>
    <definedName name="________________________________________________________________________________cur1">#REF!</definedName>
    <definedName name="________________________________________________________________________________l1" localSheetId="6">#REF!</definedName>
    <definedName name="________________________________________________________________________________l1">#REF!</definedName>
    <definedName name="________________________________________________________________________________l12" localSheetId="6">#REF!</definedName>
    <definedName name="________________________________________________________________________________l12">#REF!</definedName>
    <definedName name="________________________________________________________________________________l2" localSheetId="6">#REF!</definedName>
    <definedName name="________________________________________________________________________________l2">#REF!</definedName>
    <definedName name="________________________________________________________________________________l3" localSheetId="6">#REF!</definedName>
    <definedName name="________________________________________________________________________________l3">#REF!</definedName>
    <definedName name="________________________________________________________________________________l4" localSheetId="6">#REF!</definedName>
    <definedName name="________________________________________________________________________________l4">#REF!</definedName>
    <definedName name="________________________________________________________________________________l5" localSheetId="6">#REF!</definedName>
    <definedName name="________________________________________________________________________________l5">#REF!</definedName>
    <definedName name="________________________________________________________________________________l6" localSheetId="6">#REF!</definedName>
    <definedName name="________________________________________________________________________________l6">#REF!</definedName>
    <definedName name="________________________________________________________________________________l7" localSheetId="6">#REF!</definedName>
    <definedName name="________________________________________________________________________________l7">#REF!</definedName>
    <definedName name="________________________________________________________________________________l8" localSheetId="6">#REF!</definedName>
    <definedName name="________________________________________________________________________________l8">#REF!</definedName>
    <definedName name="________________________________________________________________________________l9" localSheetId="6">#REF!</definedName>
    <definedName name="________________________________________________________________________________l9">#REF!</definedName>
    <definedName name="________________________________________________________________________________mm1" localSheetId="6">#REF!</definedName>
    <definedName name="________________________________________________________________________________mm1">#REF!</definedName>
    <definedName name="________________________________________________________________________________mm11" localSheetId="6">#REF!</definedName>
    <definedName name="________________________________________________________________________________mm11">#REF!</definedName>
    <definedName name="________________________________________________________________________________mm111" localSheetId="6">#REF!</definedName>
    <definedName name="________________________________________________________________________________mm111">#REF!</definedName>
    <definedName name="________________________________________________________________________________pc2" localSheetId="6">#REF!</definedName>
    <definedName name="________________________________________________________________________________pc2">#REF!</definedName>
    <definedName name="________________________________________________________________________________pv2" localSheetId="6">#REF!</definedName>
    <definedName name="________________________________________________________________________________pv2">#REF!</definedName>
    <definedName name="________________________________________________________________________________rr3" localSheetId="6">#REF!</definedName>
    <definedName name="________________________________________________________________________________rr3">#REF!</definedName>
    <definedName name="________________________________________________________________________________rrr1" localSheetId="6">#REF!</definedName>
    <definedName name="________________________________________________________________________________rrr1">#REF!</definedName>
    <definedName name="________________________________________________________________________________ss12" localSheetId="6">#REF!</definedName>
    <definedName name="________________________________________________________________________________ss12">#REF!</definedName>
    <definedName name="________________________________________________________________________________ss20" localSheetId="6">#REF!</definedName>
    <definedName name="________________________________________________________________________________ss20">#REF!</definedName>
    <definedName name="________________________________________________________________________________ss40" localSheetId="6">#REF!</definedName>
    <definedName name="________________________________________________________________________________ss40">#REF!</definedName>
    <definedName name="________________________________________________________________________________var1" localSheetId="6">#REF!</definedName>
    <definedName name="________________________________________________________________________________var1">#REF!</definedName>
    <definedName name="________________________________________________________________________________var4" localSheetId="6">#REF!</definedName>
    <definedName name="________________________________________________________________________________var4">#REF!</definedName>
    <definedName name="_______________________________________________________________________________bla1" localSheetId="6">#REF!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6">#REF!</definedName>
    <definedName name="_______________________________________________________________________________cur1">#REF!</definedName>
    <definedName name="_______________________________________________________________________________l1" localSheetId="6">#REF!</definedName>
    <definedName name="_______________________________________________________________________________l1">#REF!</definedName>
    <definedName name="_______________________________________________________________________________l12" localSheetId="6">#REF!</definedName>
    <definedName name="_______________________________________________________________________________l12">#REF!</definedName>
    <definedName name="_______________________________________________________________________________l2" localSheetId="6">#REF!</definedName>
    <definedName name="_______________________________________________________________________________l2">#REF!</definedName>
    <definedName name="_______________________________________________________________________________l3" localSheetId="6">#REF!</definedName>
    <definedName name="_______________________________________________________________________________l3">#REF!</definedName>
    <definedName name="_______________________________________________________________________________l4" localSheetId="6">#REF!</definedName>
    <definedName name="_______________________________________________________________________________l4">#REF!</definedName>
    <definedName name="_______________________________________________________________________________l5" localSheetId="6">#REF!</definedName>
    <definedName name="_______________________________________________________________________________l5">#REF!</definedName>
    <definedName name="_______________________________________________________________________________l6" localSheetId="6">#REF!</definedName>
    <definedName name="_______________________________________________________________________________l6">#REF!</definedName>
    <definedName name="_______________________________________________________________________________l7" localSheetId="6">#REF!</definedName>
    <definedName name="_______________________________________________________________________________l7">#REF!</definedName>
    <definedName name="_______________________________________________________________________________l8" localSheetId="6">#REF!</definedName>
    <definedName name="_______________________________________________________________________________l8">#REF!</definedName>
    <definedName name="_______________________________________________________________________________l9" localSheetId="6">#REF!</definedName>
    <definedName name="_______________________________________________________________________________l9">#REF!</definedName>
    <definedName name="_______________________________________________________________________________mm1" localSheetId="6">#REF!</definedName>
    <definedName name="_______________________________________________________________________________mm1">#REF!</definedName>
    <definedName name="_______________________________________________________________________________mm11" localSheetId="6">#REF!</definedName>
    <definedName name="_______________________________________________________________________________mm11">#REF!</definedName>
    <definedName name="_______________________________________________________________________________mm111" localSheetId="6">#REF!</definedName>
    <definedName name="_______________________________________________________________________________mm111">#REF!</definedName>
    <definedName name="_______________________________________________________________________________pc2" localSheetId="6">#REF!</definedName>
    <definedName name="_______________________________________________________________________________pc2">#REF!</definedName>
    <definedName name="_______________________________________________________________________________pv2" localSheetId="6">#REF!</definedName>
    <definedName name="_______________________________________________________________________________pv2">#REF!</definedName>
    <definedName name="_______________________________________________________________________________rr3" localSheetId="6">#REF!</definedName>
    <definedName name="_______________________________________________________________________________rr3">#REF!</definedName>
    <definedName name="_______________________________________________________________________________rrr1" localSheetId="6">#REF!</definedName>
    <definedName name="_______________________________________________________________________________rrr1">#REF!</definedName>
    <definedName name="_______________________________________________________________________________ss12" localSheetId="6">#REF!</definedName>
    <definedName name="_______________________________________________________________________________ss12">#REF!</definedName>
    <definedName name="_______________________________________________________________________________ss20" localSheetId="6">#REF!</definedName>
    <definedName name="_______________________________________________________________________________ss20">#REF!</definedName>
    <definedName name="_______________________________________________________________________________ss40" localSheetId="6">#REF!</definedName>
    <definedName name="_______________________________________________________________________________ss40">#REF!</definedName>
    <definedName name="_______________________________________________________________________________var1" localSheetId="6">#REF!</definedName>
    <definedName name="_______________________________________________________________________________var1">#REF!</definedName>
    <definedName name="_______________________________________________________________________________var4" localSheetId="6">#REF!</definedName>
    <definedName name="_______________________________________________________________________________var4">#REF!</definedName>
    <definedName name="______________________________________________________________________________bla1" localSheetId="6">#REF!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6">#REF!</definedName>
    <definedName name="______________________________________________________________________________cur1">#REF!</definedName>
    <definedName name="______________________________________________________________________________l1" localSheetId="6">#REF!</definedName>
    <definedName name="______________________________________________________________________________l1">#REF!</definedName>
    <definedName name="______________________________________________________________________________l12" localSheetId="6">#REF!</definedName>
    <definedName name="______________________________________________________________________________l12">#REF!</definedName>
    <definedName name="______________________________________________________________________________l2" localSheetId="6">#REF!</definedName>
    <definedName name="______________________________________________________________________________l2">#REF!</definedName>
    <definedName name="______________________________________________________________________________l3" localSheetId="6">#REF!</definedName>
    <definedName name="______________________________________________________________________________l3">#REF!</definedName>
    <definedName name="______________________________________________________________________________l4" localSheetId="6">#REF!</definedName>
    <definedName name="______________________________________________________________________________l4">#REF!</definedName>
    <definedName name="______________________________________________________________________________l5" localSheetId="6">#REF!</definedName>
    <definedName name="______________________________________________________________________________l5">#REF!</definedName>
    <definedName name="______________________________________________________________________________l6" localSheetId="6">#REF!</definedName>
    <definedName name="______________________________________________________________________________l6">#REF!</definedName>
    <definedName name="______________________________________________________________________________l7" localSheetId="6">#REF!</definedName>
    <definedName name="______________________________________________________________________________l7">#REF!</definedName>
    <definedName name="______________________________________________________________________________l8" localSheetId="6">#REF!</definedName>
    <definedName name="______________________________________________________________________________l8">#REF!</definedName>
    <definedName name="______________________________________________________________________________l9" localSheetId="6">#REF!</definedName>
    <definedName name="______________________________________________________________________________l9">#REF!</definedName>
    <definedName name="______________________________________________________________________________mm1" localSheetId="6">#REF!</definedName>
    <definedName name="______________________________________________________________________________mm1">#REF!</definedName>
    <definedName name="______________________________________________________________________________mm11" localSheetId="6">#REF!</definedName>
    <definedName name="______________________________________________________________________________mm11">#REF!</definedName>
    <definedName name="______________________________________________________________________________mm111" localSheetId="6">#REF!</definedName>
    <definedName name="______________________________________________________________________________mm111">#REF!</definedName>
    <definedName name="______________________________________________________________________________pc2" localSheetId="6">#REF!</definedName>
    <definedName name="______________________________________________________________________________pc2">#REF!</definedName>
    <definedName name="______________________________________________________________________________pv2" localSheetId="6">#REF!</definedName>
    <definedName name="______________________________________________________________________________pv2">#REF!</definedName>
    <definedName name="______________________________________________________________________________rr3" localSheetId="6">#REF!</definedName>
    <definedName name="______________________________________________________________________________rr3">#REF!</definedName>
    <definedName name="______________________________________________________________________________rrr1" localSheetId="6">#REF!</definedName>
    <definedName name="______________________________________________________________________________rrr1">#REF!</definedName>
    <definedName name="______________________________________________________________________________ss12" localSheetId="6">#REF!</definedName>
    <definedName name="______________________________________________________________________________ss12">#REF!</definedName>
    <definedName name="______________________________________________________________________________ss20" localSheetId="6">#REF!</definedName>
    <definedName name="______________________________________________________________________________ss20">#REF!</definedName>
    <definedName name="______________________________________________________________________________ss40" localSheetId="6">#REF!</definedName>
    <definedName name="______________________________________________________________________________ss40">#REF!</definedName>
    <definedName name="______________________________________________________________________________var1" localSheetId="6">#REF!</definedName>
    <definedName name="______________________________________________________________________________var1">#REF!</definedName>
    <definedName name="______________________________________________________________________________var4" localSheetId="6">#REF!</definedName>
    <definedName name="______________________________________________________________________________var4">#REF!</definedName>
    <definedName name="_____________________________________________________________________________bla1" localSheetId="6">#REF!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6">#REF!</definedName>
    <definedName name="_____________________________________________________________________________cur1">#REF!</definedName>
    <definedName name="_____________________________________________________________________________l1" localSheetId="6">#REF!</definedName>
    <definedName name="_____________________________________________________________________________l1">#REF!</definedName>
    <definedName name="_____________________________________________________________________________l12" localSheetId="6">#REF!</definedName>
    <definedName name="_____________________________________________________________________________l12">#REF!</definedName>
    <definedName name="_____________________________________________________________________________l2" localSheetId="6">#REF!</definedName>
    <definedName name="_____________________________________________________________________________l2">#REF!</definedName>
    <definedName name="_____________________________________________________________________________l3" localSheetId="6">#REF!</definedName>
    <definedName name="_____________________________________________________________________________l3">#REF!</definedName>
    <definedName name="_____________________________________________________________________________l4" localSheetId="6">#REF!</definedName>
    <definedName name="_____________________________________________________________________________l4">#REF!</definedName>
    <definedName name="_____________________________________________________________________________l5" localSheetId="6">#REF!</definedName>
    <definedName name="_____________________________________________________________________________l5">#REF!</definedName>
    <definedName name="_____________________________________________________________________________l6" localSheetId="6">#REF!</definedName>
    <definedName name="_____________________________________________________________________________l6">#REF!</definedName>
    <definedName name="_____________________________________________________________________________l7" localSheetId="6">#REF!</definedName>
    <definedName name="_____________________________________________________________________________l7">#REF!</definedName>
    <definedName name="_____________________________________________________________________________l8" localSheetId="6">#REF!</definedName>
    <definedName name="_____________________________________________________________________________l8">#REF!</definedName>
    <definedName name="_____________________________________________________________________________l9" localSheetId="6">#REF!</definedName>
    <definedName name="_____________________________________________________________________________l9">#REF!</definedName>
    <definedName name="_____________________________________________________________________________mm1" localSheetId="6">#REF!</definedName>
    <definedName name="_____________________________________________________________________________mm1">#REF!</definedName>
    <definedName name="_____________________________________________________________________________mm11" localSheetId="6">#REF!</definedName>
    <definedName name="_____________________________________________________________________________mm11">#REF!</definedName>
    <definedName name="_____________________________________________________________________________mm111" localSheetId="6">#REF!</definedName>
    <definedName name="_____________________________________________________________________________mm111">#REF!</definedName>
    <definedName name="_____________________________________________________________________________pc2" localSheetId="6">#REF!</definedName>
    <definedName name="_____________________________________________________________________________pc2">#REF!</definedName>
    <definedName name="_____________________________________________________________________________pv2" localSheetId="6">#REF!</definedName>
    <definedName name="_____________________________________________________________________________pv2">#REF!</definedName>
    <definedName name="_____________________________________________________________________________rr3" localSheetId="6">#REF!</definedName>
    <definedName name="_____________________________________________________________________________rr3">#REF!</definedName>
    <definedName name="_____________________________________________________________________________rrr1" localSheetId="6">#REF!</definedName>
    <definedName name="_____________________________________________________________________________rrr1">#REF!</definedName>
    <definedName name="_____________________________________________________________________________ss12" localSheetId="6">#REF!</definedName>
    <definedName name="_____________________________________________________________________________ss12">#REF!</definedName>
    <definedName name="_____________________________________________________________________________ss20" localSheetId="6">#REF!</definedName>
    <definedName name="_____________________________________________________________________________ss20">#REF!</definedName>
    <definedName name="_____________________________________________________________________________ss40" localSheetId="6">#REF!</definedName>
    <definedName name="_____________________________________________________________________________ss40">#REF!</definedName>
    <definedName name="_____________________________________________________________________________var1" localSheetId="6">#REF!</definedName>
    <definedName name="_____________________________________________________________________________var1">#REF!</definedName>
    <definedName name="_____________________________________________________________________________var4" localSheetId="6">#REF!</definedName>
    <definedName name="_____________________________________________________________________________var4">#REF!</definedName>
    <definedName name="____________________________________________________________________________bla1" localSheetId="6">#REF!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6">#REF!</definedName>
    <definedName name="____________________________________________________________________________cur1">#REF!</definedName>
    <definedName name="____________________________________________________________________________l1" localSheetId="6">#REF!</definedName>
    <definedName name="____________________________________________________________________________l1">#REF!</definedName>
    <definedName name="____________________________________________________________________________l12" localSheetId="6">#REF!</definedName>
    <definedName name="____________________________________________________________________________l12">#REF!</definedName>
    <definedName name="____________________________________________________________________________l2" localSheetId="6">#REF!</definedName>
    <definedName name="____________________________________________________________________________l2">#REF!</definedName>
    <definedName name="____________________________________________________________________________l3" localSheetId="6">#REF!</definedName>
    <definedName name="____________________________________________________________________________l3">#REF!</definedName>
    <definedName name="____________________________________________________________________________l4" localSheetId="6">#REF!</definedName>
    <definedName name="____________________________________________________________________________l4">#REF!</definedName>
    <definedName name="____________________________________________________________________________l5" localSheetId="6">#REF!</definedName>
    <definedName name="____________________________________________________________________________l5">#REF!</definedName>
    <definedName name="____________________________________________________________________________l6" localSheetId="6">#REF!</definedName>
    <definedName name="____________________________________________________________________________l6">#REF!</definedName>
    <definedName name="____________________________________________________________________________l7" localSheetId="6">#REF!</definedName>
    <definedName name="____________________________________________________________________________l7">#REF!</definedName>
    <definedName name="____________________________________________________________________________l8" localSheetId="6">#REF!</definedName>
    <definedName name="____________________________________________________________________________l8">#REF!</definedName>
    <definedName name="____________________________________________________________________________l9" localSheetId="6">#REF!</definedName>
    <definedName name="____________________________________________________________________________l9">#REF!</definedName>
    <definedName name="____________________________________________________________________________mm1" localSheetId="6">#REF!</definedName>
    <definedName name="____________________________________________________________________________mm1">#REF!</definedName>
    <definedName name="____________________________________________________________________________mm11" localSheetId="6">#REF!</definedName>
    <definedName name="____________________________________________________________________________mm11">#REF!</definedName>
    <definedName name="____________________________________________________________________________mm111" localSheetId="6">#REF!</definedName>
    <definedName name="____________________________________________________________________________mm111">#REF!</definedName>
    <definedName name="____________________________________________________________________________pc2" localSheetId="6">#REF!</definedName>
    <definedName name="____________________________________________________________________________pc2">#REF!</definedName>
    <definedName name="____________________________________________________________________________pv2" localSheetId="6">#REF!</definedName>
    <definedName name="____________________________________________________________________________pv2">#REF!</definedName>
    <definedName name="____________________________________________________________________________rr3" localSheetId="6">#REF!</definedName>
    <definedName name="____________________________________________________________________________rr3">#REF!</definedName>
    <definedName name="____________________________________________________________________________rrr1" localSheetId="6">#REF!</definedName>
    <definedName name="____________________________________________________________________________rrr1">#REF!</definedName>
    <definedName name="____________________________________________________________________________ss12" localSheetId="6">#REF!</definedName>
    <definedName name="____________________________________________________________________________ss12">#REF!</definedName>
    <definedName name="____________________________________________________________________________ss20" localSheetId="6">#REF!</definedName>
    <definedName name="____________________________________________________________________________ss20">#REF!</definedName>
    <definedName name="____________________________________________________________________________ss40" localSheetId="6">#REF!</definedName>
    <definedName name="____________________________________________________________________________ss40">#REF!</definedName>
    <definedName name="____________________________________________________________________________var1" localSheetId="6">#REF!</definedName>
    <definedName name="____________________________________________________________________________var1">#REF!</definedName>
    <definedName name="____________________________________________________________________________var4" localSheetId="6">#REF!</definedName>
    <definedName name="____________________________________________________________________________var4">#REF!</definedName>
    <definedName name="___________________________________________________________________________bla1" localSheetId="6">#REF!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6">#REF!</definedName>
    <definedName name="___________________________________________________________________________cur1">#REF!</definedName>
    <definedName name="___________________________________________________________________________l1" localSheetId="6">#REF!</definedName>
    <definedName name="___________________________________________________________________________l1">#REF!</definedName>
    <definedName name="___________________________________________________________________________l12" localSheetId="6">#REF!</definedName>
    <definedName name="___________________________________________________________________________l12">#REF!</definedName>
    <definedName name="___________________________________________________________________________l2" localSheetId="6">#REF!</definedName>
    <definedName name="___________________________________________________________________________l2">#REF!</definedName>
    <definedName name="___________________________________________________________________________l3" localSheetId="6">#REF!</definedName>
    <definedName name="___________________________________________________________________________l3">#REF!</definedName>
    <definedName name="___________________________________________________________________________l4" localSheetId="6">#REF!</definedName>
    <definedName name="___________________________________________________________________________l4">#REF!</definedName>
    <definedName name="___________________________________________________________________________l5" localSheetId="6">#REF!</definedName>
    <definedName name="___________________________________________________________________________l5">#REF!</definedName>
    <definedName name="___________________________________________________________________________l6" localSheetId="6">#REF!</definedName>
    <definedName name="___________________________________________________________________________l6">#REF!</definedName>
    <definedName name="___________________________________________________________________________l7" localSheetId="6">#REF!</definedName>
    <definedName name="___________________________________________________________________________l7">#REF!</definedName>
    <definedName name="___________________________________________________________________________l8" localSheetId="6">#REF!</definedName>
    <definedName name="___________________________________________________________________________l8">#REF!</definedName>
    <definedName name="___________________________________________________________________________l9" localSheetId="6">#REF!</definedName>
    <definedName name="___________________________________________________________________________l9">#REF!</definedName>
    <definedName name="___________________________________________________________________________mm1" localSheetId="6">#REF!</definedName>
    <definedName name="___________________________________________________________________________mm1">#REF!</definedName>
    <definedName name="___________________________________________________________________________mm11" localSheetId="6">#REF!</definedName>
    <definedName name="___________________________________________________________________________mm11">#REF!</definedName>
    <definedName name="___________________________________________________________________________mm111" localSheetId="6">#REF!</definedName>
    <definedName name="___________________________________________________________________________mm111">#REF!</definedName>
    <definedName name="___________________________________________________________________________pc2" localSheetId="6">#REF!</definedName>
    <definedName name="___________________________________________________________________________pc2">#REF!</definedName>
    <definedName name="___________________________________________________________________________pv2" localSheetId="6">#REF!</definedName>
    <definedName name="___________________________________________________________________________pv2">#REF!</definedName>
    <definedName name="___________________________________________________________________________rr3" localSheetId="6">#REF!</definedName>
    <definedName name="___________________________________________________________________________rr3">#REF!</definedName>
    <definedName name="___________________________________________________________________________rrr1" localSheetId="6">#REF!</definedName>
    <definedName name="___________________________________________________________________________rrr1">#REF!</definedName>
    <definedName name="___________________________________________________________________________ss12" localSheetId="6">#REF!</definedName>
    <definedName name="___________________________________________________________________________ss12">#REF!</definedName>
    <definedName name="___________________________________________________________________________ss20" localSheetId="6">#REF!</definedName>
    <definedName name="___________________________________________________________________________ss20">#REF!</definedName>
    <definedName name="___________________________________________________________________________ss40" localSheetId="6">#REF!</definedName>
    <definedName name="___________________________________________________________________________ss40">#REF!</definedName>
    <definedName name="___________________________________________________________________________var1" localSheetId="6">#REF!</definedName>
    <definedName name="___________________________________________________________________________var1">#REF!</definedName>
    <definedName name="___________________________________________________________________________var4" localSheetId="6">#REF!</definedName>
    <definedName name="___________________________________________________________________________var4">#REF!</definedName>
    <definedName name="__________________________________________________________________________bla1" localSheetId="6">#REF!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6">#REF!</definedName>
    <definedName name="__________________________________________________________________________cur1">#REF!</definedName>
    <definedName name="__________________________________________________________________________l1" localSheetId="6">#REF!</definedName>
    <definedName name="__________________________________________________________________________l1">#REF!</definedName>
    <definedName name="__________________________________________________________________________l12" localSheetId="6">#REF!</definedName>
    <definedName name="__________________________________________________________________________l12">#REF!</definedName>
    <definedName name="__________________________________________________________________________l2" localSheetId="6">#REF!</definedName>
    <definedName name="__________________________________________________________________________l2">#REF!</definedName>
    <definedName name="__________________________________________________________________________l3" localSheetId="6">#REF!</definedName>
    <definedName name="__________________________________________________________________________l3">#REF!</definedName>
    <definedName name="__________________________________________________________________________l4" localSheetId="6">#REF!</definedName>
    <definedName name="__________________________________________________________________________l4">#REF!</definedName>
    <definedName name="__________________________________________________________________________l5" localSheetId="6">#REF!</definedName>
    <definedName name="__________________________________________________________________________l5">#REF!</definedName>
    <definedName name="__________________________________________________________________________l6" localSheetId="6">#REF!</definedName>
    <definedName name="__________________________________________________________________________l6">#REF!</definedName>
    <definedName name="__________________________________________________________________________l7" localSheetId="6">#REF!</definedName>
    <definedName name="__________________________________________________________________________l7">#REF!</definedName>
    <definedName name="__________________________________________________________________________l8" localSheetId="6">#REF!</definedName>
    <definedName name="__________________________________________________________________________l8">#REF!</definedName>
    <definedName name="__________________________________________________________________________l9" localSheetId="6">#REF!</definedName>
    <definedName name="__________________________________________________________________________l9">#REF!</definedName>
    <definedName name="__________________________________________________________________________mm1" localSheetId="6">#REF!</definedName>
    <definedName name="__________________________________________________________________________mm1">#REF!</definedName>
    <definedName name="__________________________________________________________________________mm11" localSheetId="6">#REF!</definedName>
    <definedName name="__________________________________________________________________________mm11">#REF!</definedName>
    <definedName name="__________________________________________________________________________mm111" localSheetId="6">#REF!</definedName>
    <definedName name="__________________________________________________________________________mm111">#REF!</definedName>
    <definedName name="__________________________________________________________________________pc2" localSheetId="6">#REF!</definedName>
    <definedName name="__________________________________________________________________________pc2">#REF!</definedName>
    <definedName name="__________________________________________________________________________pv2" localSheetId="6">#REF!</definedName>
    <definedName name="__________________________________________________________________________pv2">#REF!</definedName>
    <definedName name="__________________________________________________________________________rr3" localSheetId="6">#REF!</definedName>
    <definedName name="__________________________________________________________________________rr3">#REF!</definedName>
    <definedName name="__________________________________________________________________________rrr1" localSheetId="6">#REF!</definedName>
    <definedName name="__________________________________________________________________________rrr1">#REF!</definedName>
    <definedName name="__________________________________________________________________________ss12" localSheetId="6">#REF!</definedName>
    <definedName name="__________________________________________________________________________ss12">#REF!</definedName>
    <definedName name="__________________________________________________________________________ss20" localSheetId="6">#REF!</definedName>
    <definedName name="__________________________________________________________________________ss20">#REF!</definedName>
    <definedName name="__________________________________________________________________________ss40" localSheetId="6">#REF!</definedName>
    <definedName name="__________________________________________________________________________ss40">#REF!</definedName>
    <definedName name="__________________________________________________________________________var1" localSheetId="6">#REF!</definedName>
    <definedName name="__________________________________________________________________________var1">#REF!</definedName>
    <definedName name="__________________________________________________________________________var4" localSheetId="6">#REF!</definedName>
    <definedName name="__________________________________________________________________________var4">#REF!</definedName>
    <definedName name="_________________________________________________________________________bla1" localSheetId="6">#REF!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6">#REF!</definedName>
    <definedName name="_________________________________________________________________________cur1">#REF!</definedName>
    <definedName name="_________________________________________________________________________l1" localSheetId="6">#REF!</definedName>
    <definedName name="_________________________________________________________________________l1">#REF!</definedName>
    <definedName name="_________________________________________________________________________l12" localSheetId="6">#REF!</definedName>
    <definedName name="_________________________________________________________________________l12">#REF!</definedName>
    <definedName name="_________________________________________________________________________l2" localSheetId="6">#REF!</definedName>
    <definedName name="_________________________________________________________________________l2">#REF!</definedName>
    <definedName name="_________________________________________________________________________l3" localSheetId="6">#REF!</definedName>
    <definedName name="_________________________________________________________________________l3">#REF!</definedName>
    <definedName name="_________________________________________________________________________l4" localSheetId="6">#REF!</definedName>
    <definedName name="_________________________________________________________________________l4">#REF!</definedName>
    <definedName name="_________________________________________________________________________l5" localSheetId="6">#REF!</definedName>
    <definedName name="_________________________________________________________________________l5">#REF!</definedName>
    <definedName name="_________________________________________________________________________l6" localSheetId="6">#REF!</definedName>
    <definedName name="_________________________________________________________________________l6">#REF!</definedName>
    <definedName name="_________________________________________________________________________l7" localSheetId="6">#REF!</definedName>
    <definedName name="_________________________________________________________________________l7">#REF!</definedName>
    <definedName name="_________________________________________________________________________l8" localSheetId="6">#REF!</definedName>
    <definedName name="_________________________________________________________________________l8">#REF!</definedName>
    <definedName name="_________________________________________________________________________l9" localSheetId="6">#REF!</definedName>
    <definedName name="_________________________________________________________________________l9">#REF!</definedName>
    <definedName name="_________________________________________________________________________mm1" localSheetId="6">#REF!</definedName>
    <definedName name="_________________________________________________________________________mm1">#REF!</definedName>
    <definedName name="_________________________________________________________________________mm11" localSheetId="6">#REF!</definedName>
    <definedName name="_________________________________________________________________________mm11">#REF!</definedName>
    <definedName name="_________________________________________________________________________mm111" localSheetId="6">#REF!</definedName>
    <definedName name="_________________________________________________________________________mm111">#REF!</definedName>
    <definedName name="_________________________________________________________________________pc2" localSheetId="6">#REF!</definedName>
    <definedName name="_________________________________________________________________________pc2">#REF!</definedName>
    <definedName name="_________________________________________________________________________pv2" localSheetId="6">#REF!</definedName>
    <definedName name="_________________________________________________________________________pv2">#REF!</definedName>
    <definedName name="_________________________________________________________________________rr3" localSheetId="6">#REF!</definedName>
    <definedName name="_________________________________________________________________________rr3">#REF!</definedName>
    <definedName name="_________________________________________________________________________rrr1" localSheetId="6">#REF!</definedName>
    <definedName name="_________________________________________________________________________rrr1">#REF!</definedName>
    <definedName name="_________________________________________________________________________ss12" localSheetId="6">#REF!</definedName>
    <definedName name="_________________________________________________________________________ss12">#REF!</definedName>
    <definedName name="_________________________________________________________________________ss20" localSheetId="6">#REF!</definedName>
    <definedName name="_________________________________________________________________________ss20">#REF!</definedName>
    <definedName name="_________________________________________________________________________ss40" localSheetId="6">#REF!</definedName>
    <definedName name="_________________________________________________________________________ss40">#REF!</definedName>
    <definedName name="_________________________________________________________________________var1" localSheetId="6">#REF!</definedName>
    <definedName name="_________________________________________________________________________var1">#REF!</definedName>
    <definedName name="_________________________________________________________________________var4" localSheetId="6">#REF!</definedName>
    <definedName name="_________________________________________________________________________var4">#REF!</definedName>
    <definedName name="________________________________________________________________________bla1" localSheetId="6">#REF!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6">#REF!</definedName>
    <definedName name="________________________________________________________________________cur1">#REF!</definedName>
    <definedName name="________________________________________________________________________l1" localSheetId="6">#REF!</definedName>
    <definedName name="________________________________________________________________________l1">#REF!</definedName>
    <definedName name="________________________________________________________________________l12" localSheetId="6">#REF!</definedName>
    <definedName name="________________________________________________________________________l12">#REF!</definedName>
    <definedName name="________________________________________________________________________l2" localSheetId="6">#REF!</definedName>
    <definedName name="________________________________________________________________________l2">#REF!</definedName>
    <definedName name="________________________________________________________________________l3" localSheetId="6">#REF!</definedName>
    <definedName name="________________________________________________________________________l3">#REF!</definedName>
    <definedName name="________________________________________________________________________l4" localSheetId="6">#REF!</definedName>
    <definedName name="________________________________________________________________________l4">#REF!</definedName>
    <definedName name="________________________________________________________________________l5" localSheetId="6">#REF!</definedName>
    <definedName name="________________________________________________________________________l5">#REF!</definedName>
    <definedName name="________________________________________________________________________l6" localSheetId="6">#REF!</definedName>
    <definedName name="________________________________________________________________________l6">#REF!</definedName>
    <definedName name="________________________________________________________________________l7" localSheetId="6">#REF!</definedName>
    <definedName name="________________________________________________________________________l7">#REF!</definedName>
    <definedName name="________________________________________________________________________l8" localSheetId="6">#REF!</definedName>
    <definedName name="________________________________________________________________________l8">#REF!</definedName>
    <definedName name="________________________________________________________________________l9" localSheetId="6">#REF!</definedName>
    <definedName name="________________________________________________________________________l9">#REF!</definedName>
    <definedName name="________________________________________________________________________mm1" localSheetId="6">#REF!</definedName>
    <definedName name="________________________________________________________________________mm1">#REF!</definedName>
    <definedName name="________________________________________________________________________mm11" localSheetId="6">#REF!</definedName>
    <definedName name="________________________________________________________________________mm11">#REF!</definedName>
    <definedName name="________________________________________________________________________mm111" localSheetId="6">#REF!</definedName>
    <definedName name="________________________________________________________________________mm111">#REF!</definedName>
    <definedName name="________________________________________________________________________pc2" localSheetId="6">#REF!</definedName>
    <definedName name="________________________________________________________________________pc2">#REF!</definedName>
    <definedName name="________________________________________________________________________pv2" localSheetId="6">#REF!</definedName>
    <definedName name="________________________________________________________________________pv2">#REF!</definedName>
    <definedName name="________________________________________________________________________rr3" localSheetId="6">#REF!</definedName>
    <definedName name="________________________________________________________________________rr3">#REF!</definedName>
    <definedName name="________________________________________________________________________rrr1" localSheetId="6">#REF!</definedName>
    <definedName name="________________________________________________________________________rrr1">#REF!</definedName>
    <definedName name="________________________________________________________________________ss12" localSheetId="6">#REF!</definedName>
    <definedName name="________________________________________________________________________ss12">#REF!</definedName>
    <definedName name="________________________________________________________________________ss20" localSheetId="6">#REF!</definedName>
    <definedName name="________________________________________________________________________ss20">#REF!</definedName>
    <definedName name="________________________________________________________________________ss40" localSheetId="6">#REF!</definedName>
    <definedName name="________________________________________________________________________ss40">#REF!</definedName>
    <definedName name="________________________________________________________________________var1" localSheetId="6">#REF!</definedName>
    <definedName name="________________________________________________________________________var1">#REF!</definedName>
    <definedName name="________________________________________________________________________var4" localSheetId="6">#REF!</definedName>
    <definedName name="________________________________________________________________________var4">#REF!</definedName>
    <definedName name="_______________________________________________________________________bla1" localSheetId="6">#REF!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6">#REF!</definedName>
    <definedName name="_______________________________________________________________________cur1">#REF!</definedName>
    <definedName name="_______________________________________________________________________l1" localSheetId="6">#REF!</definedName>
    <definedName name="_______________________________________________________________________l1">#REF!</definedName>
    <definedName name="_______________________________________________________________________l12" localSheetId="6">#REF!</definedName>
    <definedName name="_______________________________________________________________________l12">#REF!</definedName>
    <definedName name="_______________________________________________________________________l2" localSheetId="6">#REF!</definedName>
    <definedName name="_______________________________________________________________________l2">#REF!</definedName>
    <definedName name="_______________________________________________________________________l3" localSheetId="6">#REF!</definedName>
    <definedName name="_______________________________________________________________________l3">#REF!</definedName>
    <definedName name="_______________________________________________________________________l4" localSheetId="6">#REF!</definedName>
    <definedName name="_______________________________________________________________________l4">#REF!</definedName>
    <definedName name="_______________________________________________________________________l5" localSheetId="6">#REF!</definedName>
    <definedName name="_______________________________________________________________________l5">#REF!</definedName>
    <definedName name="_______________________________________________________________________l6" localSheetId="6">#REF!</definedName>
    <definedName name="_______________________________________________________________________l6">#REF!</definedName>
    <definedName name="_______________________________________________________________________l7" localSheetId="6">#REF!</definedName>
    <definedName name="_______________________________________________________________________l7">#REF!</definedName>
    <definedName name="_______________________________________________________________________l8" localSheetId="6">#REF!</definedName>
    <definedName name="_______________________________________________________________________l8">#REF!</definedName>
    <definedName name="_______________________________________________________________________l9" localSheetId="6">#REF!</definedName>
    <definedName name="_______________________________________________________________________l9">#REF!</definedName>
    <definedName name="_______________________________________________________________________mm1" localSheetId="6">#REF!</definedName>
    <definedName name="_______________________________________________________________________mm1">#REF!</definedName>
    <definedName name="_______________________________________________________________________mm11" localSheetId="6">#REF!</definedName>
    <definedName name="_______________________________________________________________________mm11">#REF!</definedName>
    <definedName name="_______________________________________________________________________mm111" localSheetId="6">#REF!</definedName>
    <definedName name="_______________________________________________________________________mm111">#REF!</definedName>
    <definedName name="_______________________________________________________________________pc2" localSheetId="6">#REF!</definedName>
    <definedName name="_______________________________________________________________________pc2">#REF!</definedName>
    <definedName name="_______________________________________________________________________pv2" localSheetId="6">#REF!</definedName>
    <definedName name="_______________________________________________________________________pv2">#REF!</definedName>
    <definedName name="_______________________________________________________________________rr3" localSheetId="6">#REF!</definedName>
    <definedName name="_______________________________________________________________________rr3">#REF!</definedName>
    <definedName name="_______________________________________________________________________rrr1" localSheetId="6">#REF!</definedName>
    <definedName name="_______________________________________________________________________rrr1">#REF!</definedName>
    <definedName name="_______________________________________________________________________ss12" localSheetId="6">#REF!</definedName>
    <definedName name="_______________________________________________________________________ss12">#REF!</definedName>
    <definedName name="_______________________________________________________________________ss20" localSheetId="6">#REF!</definedName>
    <definedName name="_______________________________________________________________________ss20">#REF!</definedName>
    <definedName name="_______________________________________________________________________ss40" localSheetId="6">#REF!</definedName>
    <definedName name="_______________________________________________________________________ss40">#REF!</definedName>
    <definedName name="_______________________________________________________________________var1" localSheetId="6">#REF!</definedName>
    <definedName name="_______________________________________________________________________var1">#REF!</definedName>
    <definedName name="_______________________________________________________________________var4" localSheetId="6">#REF!</definedName>
    <definedName name="_______________________________________________________________________var4">#REF!</definedName>
    <definedName name="______________________________________________________________________bla1" localSheetId="6">#REF!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6">#REF!</definedName>
    <definedName name="______________________________________________________________________cur1">#REF!</definedName>
    <definedName name="______________________________________________________________________l1" localSheetId="6">#REF!</definedName>
    <definedName name="______________________________________________________________________l1">#REF!</definedName>
    <definedName name="______________________________________________________________________l12" localSheetId="6">#REF!</definedName>
    <definedName name="______________________________________________________________________l12">#REF!</definedName>
    <definedName name="______________________________________________________________________l2" localSheetId="6">#REF!</definedName>
    <definedName name="______________________________________________________________________l2">#REF!</definedName>
    <definedName name="______________________________________________________________________l3" localSheetId="6">#REF!</definedName>
    <definedName name="______________________________________________________________________l3">#REF!</definedName>
    <definedName name="______________________________________________________________________l4" localSheetId="6">#REF!</definedName>
    <definedName name="______________________________________________________________________l4">#REF!</definedName>
    <definedName name="______________________________________________________________________l5" localSheetId="6">#REF!</definedName>
    <definedName name="______________________________________________________________________l5">#REF!</definedName>
    <definedName name="______________________________________________________________________l6" localSheetId="6">#REF!</definedName>
    <definedName name="______________________________________________________________________l6">#REF!</definedName>
    <definedName name="______________________________________________________________________l7" localSheetId="6">#REF!</definedName>
    <definedName name="______________________________________________________________________l7">#REF!</definedName>
    <definedName name="______________________________________________________________________l8" localSheetId="6">#REF!</definedName>
    <definedName name="______________________________________________________________________l8">#REF!</definedName>
    <definedName name="______________________________________________________________________l9" localSheetId="6">#REF!</definedName>
    <definedName name="______________________________________________________________________l9">#REF!</definedName>
    <definedName name="______________________________________________________________________mm1" localSheetId="6">#REF!</definedName>
    <definedName name="______________________________________________________________________mm1">#REF!</definedName>
    <definedName name="______________________________________________________________________mm11" localSheetId="6">#REF!</definedName>
    <definedName name="______________________________________________________________________mm11">#REF!</definedName>
    <definedName name="______________________________________________________________________mm111" localSheetId="6">#REF!</definedName>
    <definedName name="______________________________________________________________________mm111">#REF!</definedName>
    <definedName name="______________________________________________________________________pc2" localSheetId="6">#REF!</definedName>
    <definedName name="______________________________________________________________________pc2">#REF!</definedName>
    <definedName name="______________________________________________________________________pv2" localSheetId="6">#REF!</definedName>
    <definedName name="______________________________________________________________________pv2">#REF!</definedName>
    <definedName name="______________________________________________________________________rr3" localSheetId="6">#REF!</definedName>
    <definedName name="______________________________________________________________________rr3">#REF!</definedName>
    <definedName name="______________________________________________________________________rrr1" localSheetId="6">#REF!</definedName>
    <definedName name="______________________________________________________________________rrr1">#REF!</definedName>
    <definedName name="______________________________________________________________________ss12" localSheetId="6">#REF!</definedName>
    <definedName name="______________________________________________________________________ss12">#REF!</definedName>
    <definedName name="______________________________________________________________________ss20" localSheetId="6">#REF!</definedName>
    <definedName name="______________________________________________________________________ss20">#REF!</definedName>
    <definedName name="______________________________________________________________________ss40" localSheetId="6">#REF!</definedName>
    <definedName name="______________________________________________________________________ss40">#REF!</definedName>
    <definedName name="______________________________________________________________________var1" localSheetId="6">#REF!</definedName>
    <definedName name="______________________________________________________________________var1">#REF!</definedName>
    <definedName name="______________________________________________________________________var4" localSheetId="6">#REF!</definedName>
    <definedName name="______________________________________________________________________var4">#REF!</definedName>
    <definedName name="_____________________________________________________________________bla1" localSheetId="6">#REF!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6">#REF!</definedName>
    <definedName name="_____________________________________________________________________cur1">#REF!</definedName>
    <definedName name="_____________________________________________________________________l1" localSheetId="6">#REF!</definedName>
    <definedName name="_____________________________________________________________________l1">#REF!</definedName>
    <definedName name="_____________________________________________________________________l12" localSheetId="6">#REF!</definedName>
    <definedName name="_____________________________________________________________________l12">#REF!</definedName>
    <definedName name="_____________________________________________________________________l2" localSheetId="6">#REF!</definedName>
    <definedName name="_____________________________________________________________________l2">#REF!</definedName>
    <definedName name="_____________________________________________________________________l3" localSheetId="6">#REF!</definedName>
    <definedName name="_____________________________________________________________________l3">#REF!</definedName>
    <definedName name="_____________________________________________________________________l4" localSheetId="6">#REF!</definedName>
    <definedName name="_____________________________________________________________________l4">#REF!</definedName>
    <definedName name="_____________________________________________________________________l5" localSheetId="6">#REF!</definedName>
    <definedName name="_____________________________________________________________________l5">#REF!</definedName>
    <definedName name="_____________________________________________________________________l6" localSheetId="6">#REF!</definedName>
    <definedName name="_____________________________________________________________________l6">#REF!</definedName>
    <definedName name="_____________________________________________________________________l7" localSheetId="6">#REF!</definedName>
    <definedName name="_____________________________________________________________________l7">#REF!</definedName>
    <definedName name="_____________________________________________________________________l8" localSheetId="6">#REF!</definedName>
    <definedName name="_____________________________________________________________________l8">#REF!</definedName>
    <definedName name="_____________________________________________________________________l9" localSheetId="6">#REF!</definedName>
    <definedName name="_____________________________________________________________________l9">#REF!</definedName>
    <definedName name="_____________________________________________________________________mm1" localSheetId="6">#REF!</definedName>
    <definedName name="_____________________________________________________________________mm1">#REF!</definedName>
    <definedName name="_____________________________________________________________________mm11" localSheetId="6">#REF!</definedName>
    <definedName name="_____________________________________________________________________mm11">#REF!</definedName>
    <definedName name="_____________________________________________________________________mm111" localSheetId="6">#REF!</definedName>
    <definedName name="_____________________________________________________________________mm111">#REF!</definedName>
    <definedName name="_____________________________________________________________________pc2" localSheetId="6">#REF!</definedName>
    <definedName name="_____________________________________________________________________pc2">#REF!</definedName>
    <definedName name="_____________________________________________________________________pv2" localSheetId="6">#REF!</definedName>
    <definedName name="_____________________________________________________________________pv2">#REF!</definedName>
    <definedName name="_____________________________________________________________________rr3" localSheetId="6">#REF!</definedName>
    <definedName name="_____________________________________________________________________rr3">#REF!</definedName>
    <definedName name="_____________________________________________________________________rrr1" localSheetId="6">#REF!</definedName>
    <definedName name="_____________________________________________________________________rrr1">#REF!</definedName>
    <definedName name="_____________________________________________________________________ss12" localSheetId="6">#REF!</definedName>
    <definedName name="_____________________________________________________________________ss12">#REF!</definedName>
    <definedName name="_____________________________________________________________________ss20" localSheetId="6">#REF!</definedName>
    <definedName name="_____________________________________________________________________ss20">#REF!</definedName>
    <definedName name="_____________________________________________________________________ss40" localSheetId="6">#REF!</definedName>
    <definedName name="_____________________________________________________________________ss40">#REF!</definedName>
    <definedName name="_____________________________________________________________________var1" localSheetId="6">#REF!</definedName>
    <definedName name="_____________________________________________________________________var1">#REF!</definedName>
    <definedName name="_____________________________________________________________________var4" localSheetId="6">#REF!</definedName>
    <definedName name="_____________________________________________________________________var4">#REF!</definedName>
    <definedName name="____________________________________________________________________bla1" localSheetId="6">#REF!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6">#REF!</definedName>
    <definedName name="____________________________________________________________________cur1">#REF!</definedName>
    <definedName name="____________________________________________________________________l1" localSheetId="6">#REF!</definedName>
    <definedName name="____________________________________________________________________l1">#REF!</definedName>
    <definedName name="____________________________________________________________________l12" localSheetId="6">#REF!</definedName>
    <definedName name="____________________________________________________________________l12">#REF!</definedName>
    <definedName name="____________________________________________________________________l2" localSheetId="6">#REF!</definedName>
    <definedName name="____________________________________________________________________l2">#REF!</definedName>
    <definedName name="____________________________________________________________________l3" localSheetId="6">#REF!</definedName>
    <definedName name="____________________________________________________________________l3">#REF!</definedName>
    <definedName name="____________________________________________________________________l4" localSheetId="6">#REF!</definedName>
    <definedName name="____________________________________________________________________l4">#REF!</definedName>
    <definedName name="____________________________________________________________________l5" localSheetId="6">#REF!</definedName>
    <definedName name="____________________________________________________________________l5">#REF!</definedName>
    <definedName name="____________________________________________________________________l6" localSheetId="6">#REF!</definedName>
    <definedName name="____________________________________________________________________l6">#REF!</definedName>
    <definedName name="____________________________________________________________________l7" localSheetId="6">#REF!</definedName>
    <definedName name="____________________________________________________________________l7">#REF!</definedName>
    <definedName name="____________________________________________________________________l8" localSheetId="6">#REF!</definedName>
    <definedName name="____________________________________________________________________l8">#REF!</definedName>
    <definedName name="____________________________________________________________________l9" localSheetId="6">#REF!</definedName>
    <definedName name="____________________________________________________________________l9">#REF!</definedName>
    <definedName name="____________________________________________________________________mm1" localSheetId="6">#REF!</definedName>
    <definedName name="____________________________________________________________________mm1">#REF!</definedName>
    <definedName name="____________________________________________________________________mm11" localSheetId="6">#REF!</definedName>
    <definedName name="____________________________________________________________________mm11">#REF!</definedName>
    <definedName name="____________________________________________________________________mm111" localSheetId="6">#REF!</definedName>
    <definedName name="____________________________________________________________________mm111">#REF!</definedName>
    <definedName name="____________________________________________________________________pc2" localSheetId="6">#REF!</definedName>
    <definedName name="____________________________________________________________________pc2">#REF!</definedName>
    <definedName name="____________________________________________________________________pv2" localSheetId="6">#REF!</definedName>
    <definedName name="____________________________________________________________________pv2">#REF!</definedName>
    <definedName name="____________________________________________________________________rr3" localSheetId="6">#REF!</definedName>
    <definedName name="____________________________________________________________________rr3">#REF!</definedName>
    <definedName name="____________________________________________________________________rrr1" localSheetId="6">#REF!</definedName>
    <definedName name="____________________________________________________________________rrr1">#REF!</definedName>
    <definedName name="____________________________________________________________________ss12" localSheetId="6">#REF!</definedName>
    <definedName name="____________________________________________________________________ss12">#REF!</definedName>
    <definedName name="____________________________________________________________________ss20" localSheetId="6">#REF!</definedName>
    <definedName name="____________________________________________________________________ss20">#REF!</definedName>
    <definedName name="____________________________________________________________________ss40" localSheetId="6">#REF!</definedName>
    <definedName name="____________________________________________________________________ss40">#REF!</definedName>
    <definedName name="____________________________________________________________________var1" localSheetId="6">#REF!</definedName>
    <definedName name="____________________________________________________________________var1">#REF!</definedName>
    <definedName name="____________________________________________________________________var4" localSheetId="6">#REF!</definedName>
    <definedName name="____________________________________________________________________var4">#REF!</definedName>
    <definedName name="___________________________________________________________________bla1" localSheetId="6">#REF!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6">#REF!</definedName>
    <definedName name="___________________________________________________________________cur1">#REF!</definedName>
    <definedName name="___________________________________________________________________l1" localSheetId="6">#REF!</definedName>
    <definedName name="___________________________________________________________________l1">#REF!</definedName>
    <definedName name="___________________________________________________________________l12" localSheetId="6">#REF!</definedName>
    <definedName name="___________________________________________________________________l12">#REF!</definedName>
    <definedName name="___________________________________________________________________l2" localSheetId="6">#REF!</definedName>
    <definedName name="___________________________________________________________________l2">#REF!</definedName>
    <definedName name="___________________________________________________________________l3" localSheetId="6">#REF!</definedName>
    <definedName name="___________________________________________________________________l3">#REF!</definedName>
    <definedName name="___________________________________________________________________l4" localSheetId="6">#REF!</definedName>
    <definedName name="___________________________________________________________________l4">#REF!</definedName>
    <definedName name="___________________________________________________________________l5" localSheetId="6">#REF!</definedName>
    <definedName name="___________________________________________________________________l5">#REF!</definedName>
    <definedName name="___________________________________________________________________l6" localSheetId="6">#REF!</definedName>
    <definedName name="___________________________________________________________________l6">#REF!</definedName>
    <definedName name="___________________________________________________________________l7" localSheetId="6">#REF!</definedName>
    <definedName name="___________________________________________________________________l7">#REF!</definedName>
    <definedName name="___________________________________________________________________l8" localSheetId="6">#REF!</definedName>
    <definedName name="___________________________________________________________________l8">#REF!</definedName>
    <definedName name="___________________________________________________________________l9" localSheetId="6">#REF!</definedName>
    <definedName name="___________________________________________________________________l9">#REF!</definedName>
    <definedName name="___________________________________________________________________mm1" localSheetId="6">#REF!</definedName>
    <definedName name="___________________________________________________________________mm1">#REF!</definedName>
    <definedName name="___________________________________________________________________mm11" localSheetId="6">#REF!</definedName>
    <definedName name="___________________________________________________________________mm11">#REF!</definedName>
    <definedName name="___________________________________________________________________mm111" localSheetId="6">#REF!</definedName>
    <definedName name="___________________________________________________________________mm111">#REF!</definedName>
    <definedName name="___________________________________________________________________pc2" localSheetId="6">#REF!</definedName>
    <definedName name="___________________________________________________________________pc2">#REF!</definedName>
    <definedName name="___________________________________________________________________pv2" localSheetId="6">#REF!</definedName>
    <definedName name="___________________________________________________________________pv2">#REF!</definedName>
    <definedName name="___________________________________________________________________rr3" localSheetId="6">#REF!</definedName>
    <definedName name="___________________________________________________________________rr3">#REF!</definedName>
    <definedName name="___________________________________________________________________rrr1" localSheetId="6">#REF!</definedName>
    <definedName name="___________________________________________________________________rrr1">#REF!</definedName>
    <definedName name="___________________________________________________________________ss12" localSheetId="6">#REF!</definedName>
    <definedName name="___________________________________________________________________ss12">#REF!</definedName>
    <definedName name="___________________________________________________________________ss20" localSheetId="6">#REF!</definedName>
    <definedName name="___________________________________________________________________ss20">#REF!</definedName>
    <definedName name="___________________________________________________________________ss40" localSheetId="6">#REF!</definedName>
    <definedName name="___________________________________________________________________ss40">#REF!</definedName>
    <definedName name="___________________________________________________________________var1" localSheetId="6">#REF!</definedName>
    <definedName name="___________________________________________________________________var1">#REF!</definedName>
    <definedName name="___________________________________________________________________var4" localSheetId="6">#REF!</definedName>
    <definedName name="___________________________________________________________________var4">#REF!</definedName>
    <definedName name="__________________________________________________________________bla1" localSheetId="6">#REF!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6">#REF!</definedName>
    <definedName name="__________________________________________________________________cur1">#REF!</definedName>
    <definedName name="__________________________________________________________________l1" localSheetId="6">#REF!</definedName>
    <definedName name="__________________________________________________________________l1">#REF!</definedName>
    <definedName name="__________________________________________________________________l12" localSheetId="6">#REF!</definedName>
    <definedName name="__________________________________________________________________l12">#REF!</definedName>
    <definedName name="__________________________________________________________________l2" localSheetId="6">#REF!</definedName>
    <definedName name="__________________________________________________________________l2">#REF!</definedName>
    <definedName name="__________________________________________________________________l3" localSheetId="6">#REF!</definedName>
    <definedName name="__________________________________________________________________l3">#REF!</definedName>
    <definedName name="__________________________________________________________________l4" localSheetId="6">#REF!</definedName>
    <definedName name="__________________________________________________________________l4">#REF!</definedName>
    <definedName name="__________________________________________________________________l5" localSheetId="6">#REF!</definedName>
    <definedName name="__________________________________________________________________l5">#REF!</definedName>
    <definedName name="__________________________________________________________________l6" localSheetId="6">#REF!</definedName>
    <definedName name="__________________________________________________________________l6">#REF!</definedName>
    <definedName name="__________________________________________________________________l7" localSheetId="6">#REF!</definedName>
    <definedName name="__________________________________________________________________l7">#REF!</definedName>
    <definedName name="__________________________________________________________________l8" localSheetId="6">#REF!</definedName>
    <definedName name="__________________________________________________________________l8">#REF!</definedName>
    <definedName name="__________________________________________________________________l9" localSheetId="6">#REF!</definedName>
    <definedName name="__________________________________________________________________l9">#REF!</definedName>
    <definedName name="__________________________________________________________________mm1" localSheetId="6">#REF!</definedName>
    <definedName name="__________________________________________________________________mm1">#REF!</definedName>
    <definedName name="__________________________________________________________________mm11" localSheetId="6">#REF!</definedName>
    <definedName name="__________________________________________________________________mm11">#REF!</definedName>
    <definedName name="__________________________________________________________________mm111" localSheetId="6">#REF!</definedName>
    <definedName name="__________________________________________________________________mm111">#REF!</definedName>
    <definedName name="__________________________________________________________________pc2" localSheetId="6">#REF!</definedName>
    <definedName name="__________________________________________________________________pc2">#REF!</definedName>
    <definedName name="__________________________________________________________________pv2" localSheetId="6">#REF!</definedName>
    <definedName name="__________________________________________________________________pv2">#REF!</definedName>
    <definedName name="__________________________________________________________________rr3" localSheetId="6">#REF!</definedName>
    <definedName name="__________________________________________________________________rr3">#REF!</definedName>
    <definedName name="__________________________________________________________________rrr1" localSheetId="6">#REF!</definedName>
    <definedName name="__________________________________________________________________rrr1">#REF!</definedName>
    <definedName name="__________________________________________________________________ss12" localSheetId="6">#REF!</definedName>
    <definedName name="__________________________________________________________________ss12">#REF!</definedName>
    <definedName name="__________________________________________________________________ss20" localSheetId="6">#REF!</definedName>
    <definedName name="__________________________________________________________________ss20">#REF!</definedName>
    <definedName name="__________________________________________________________________ss40" localSheetId="6">#REF!</definedName>
    <definedName name="__________________________________________________________________ss40">#REF!</definedName>
    <definedName name="__________________________________________________________________var1" localSheetId="6">#REF!</definedName>
    <definedName name="__________________________________________________________________var1">#REF!</definedName>
    <definedName name="__________________________________________________________________var4" localSheetId="6">#REF!</definedName>
    <definedName name="__________________________________________________________________var4">#REF!</definedName>
    <definedName name="_________________________________________________________________bla1" localSheetId="6">#REF!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6">#REF!</definedName>
    <definedName name="_________________________________________________________________cur1">#REF!</definedName>
    <definedName name="_________________________________________________________________l1" localSheetId="6">#REF!</definedName>
    <definedName name="_________________________________________________________________l1">#REF!</definedName>
    <definedName name="_________________________________________________________________l12" localSheetId="6">#REF!</definedName>
    <definedName name="_________________________________________________________________l12">#REF!</definedName>
    <definedName name="_________________________________________________________________l2" localSheetId="6">#REF!</definedName>
    <definedName name="_________________________________________________________________l2">#REF!</definedName>
    <definedName name="_________________________________________________________________l3" localSheetId="6">#REF!</definedName>
    <definedName name="_________________________________________________________________l3">#REF!</definedName>
    <definedName name="_________________________________________________________________l4" localSheetId="6">#REF!</definedName>
    <definedName name="_________________________________________________________________l4">#REF!</definedName>
    <definedName name="_________________________________________________________________l5" localSheetId="6">#REF!</definedName>
    <definedName name="_________________________________________________________________l5">#REF!</definedName>
    <definedName name="_________________________________________________________________l6" localSheetId="6">#REF!</definedName>
    <definedName name="_________________________________________________________________l6">#REF!</definedName>
    <definedName name="_________________________________________________________________l7" localSheetId="6">#REF!</definedName>
    <definedName name="_________________________________________________________________l7">#REF!</definedName>
    <definedName name="_________________________________________________________________l8" localSheetId="6">#REF!</definedName>
    <definedName name="_________________________________________________________________l8">#REF!</definedName>
    <definedName name="_________________________________________________________________l9" localSheetId="6">#REF!</definedName>
    <definedName name="_________________________________________________________________l9">#REF!</definedName>
    <definedName name="_________________________________________________________________mm1" localSheetId="6">#REF!</definedName>
    <definedName name="_________________________________________________________________mm1">#REF!</definedName>
    <definedName name="_________________________________________________________________mm11" localSheetId="6">#REF!</definedName>
    <definedName name="_________________________________________________________________mm11">#REF!</definedName>
    <definedName name="_________________________________________________________________mm111" localSheetId="6">#REF!</definedName>
    <definedName name="_________________________________________________________________mm111">#REF!</definedName>
    <definedName name="_________________________________________________________________pc2" localSheetId="6">#REF!</definedName>
    <definedName name="_________________________________________________________________pc2">#REF!</definedName>
    <definedName name="_________________________________________________________________pv2" localSheetId="6">#REF!</definedName>
    <definedName name="_________________________________________________________________pv2">#REF!</definedName>
    <definedName name="_________________________________________________________________rr3" localSheetId="6">#REF!</definedName>
    <definedName name="_________________________________________________________________rr3">#REF!</definedName>
    <definedName name="_________________________________________________________________rrr1" localSheetId="6">#REF!</definedName>
    <definedName name="_________________________________________________________________rrr1">#REF!</definedName>
    <definedName name="_________________________________________________________________ss12" localSheetId="6">#REF!</definedName>
    <definedName name="_________________________________________________________________ss12">#REF!</definedName>
    <definedName name="_________________________________________________________________ss20" localSheetId="6">#REF!</definedName>
    <definedName name="_________________________________________________________________ss20">#REF!</definedName>
    <definedName name="_________________________________________________________________ss40" localSheetId="6">#REF!</definedName>
    <definedName name="_________________________________________________________________ss40">#REF!</definedName>
    <definedName name="_________________________________________________________________var1" localSheetId="6">#REF!</definedName>
    <definedName name="_________________________________________________________________var1">#REF!</definedName>
    <definedName name="_________________________________________________________________var4" localSheetId="6">#REF!</definedName>
    <definedName name="_________________________________________________________________var4">#REF!</definedName>
    <definedName name="________________________________________________________________bla1" localSheetId="6">#REF!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6">#REF!</definedName>
    <definedName name="________________________________________________________________cur1">#REF!</definedName>
    <definedName name="________________________________________________________________l1" localSheetId="6">#REF!</definedName>
    <definedName name="________________________________________________________________l1">#REF!</definedName>
    <definedName name="________________________________________________________________l12" localSheetId="6">#REF!</definedName>
    <definedName name="________________________________________________________________l12">#REF!</definedName>
    <definedName name="________________________________________________________________l2" localSheetId="6">#REF!</definedName>
    <definedName name="________________________________________________________________l2">#REF!</definedName>
    <definedName name="________________________________________________________________l3" localSheetId="6">#REF!</definedName>
    <definedName name="________________________________________________________________l3">#REF!</definedName>
    <definedName name="________________________________________________________________l4" localSheetId="6">#REF!</definedName>
    <definedName name="________________________________________________________________l4">#REF!</definedName>
    <definedName name="________________________________________________________________l5" localSheetId="6">#REF!</definedName>
    <definedName name="________________________________________________________________l5">#REF!</definedName>
    <definedName name="________________________________________________________________l6" localSheetId="6">#REF!</definedName>
    <definedName name="________________________________________________________________l6">#REF!</definedName>
    <definedName name="________________________________________________________________l7" localSheetId="6">#REF!</definedName>
    <definedName name="________________________________________________________________l7">#REF!</definedName>
    <definedName name="________________________________________________________________l8" localSheetId="6">#REF!</definedName>
    <definedName name="________________________________________________________________l8">#REF!</definedName>
    <definedName name="________________________________________________________________l9" localSheetId="6">#REF!</definedName>
    <definedName name="________________________________________________________________l9">#REF!</definedName>
    <definedName name="________________________________________________________________mm1" localSheetId="6">#REF!</definedName>
    <definedName name="________________________________________________________________mm1">#REF!</definedName>
    <definedName name="________________________________________________________________mm11" localSheetId="6">#REF!</definedName>
    <definedName name="________________________________________________________________mm11">#REF!</definedName>
    <definedName name="________________________________________________________________mm111" localSheetId="6">#REF!</definedName>
    <definedName name="________________________________________________________________mm111">#REF!</definedName>
    <definedName name="________________________________________________________________pc2" localSheetId="6">#REF!</definedName>
    <definedName name="________________________________________________________________pc2">#REF!</definedName>
    <definedName name="________________________________________________________________pv2" localSheetId="6">#REF!</definedName>
    <definedName name="________________________________________________________________pv2">#REF!</definedName>
    <definedName name="________________________________________________________________rr3" localSheetId="6">#REF!</definedName>
    <definedName name="________________________________________________________________rr3">#REF!</definedName>
    <definedName name="________________________________________________________________rrr1" localSheetId="6">#REF!</definedName>
    <definedName name="________________________________________________________________rrr1">#REF!</definedName>
    <definedName name="________________________________________________________________ss12" localSheetId="6">#REF!</definedName>
    <definedName name="________________________________________________________________ss12">#REF!</definedName>
    <definedName name="________________________________________________________________ss20" localSheetId="6">#REF!</definedName>
    <definedName name="________________________________________________________________ss20">#REF!</definedName>
    <definedName name="________________________________________________________________ss40" localSheetId="6">#REF!</definedName>
    <definedName name="________________________________________________________________ss40">#REF!</definedName>
    <definedName name="________________________________________________________________var1" localSheetId="6">#REF!</definedName>
    <definedName name="________________________________________________________________var1">#REF!</definedName>
    <definedName name="________________________________________________________________var4" localSheetId="6">#REF!</definedName>
    <definedName name="________________________________________________________________var4">#REF!</definedName>
    <definedName name="_______________________________________________________________bla1" localSheetId="6">#REF!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6">#REF!</definedName>
    <definedName name="_______________________________________________________________cur1">#REF!</definedName>
    <definedName name="_______________________________________________________________l1" localSheetId="6">#REF!</definedName>
    <definedName name="_______________________________________________________________l1">#REF!</definedName>
    <definedName name="_______________________________________________________________l12" localSheetId="6">#REF!</definedName>
    <definedName name="_______________________________________________________________l12">#REF!</definedName>
    <definedName name="_______________________________________________________________l2" localSheetId="6">#REF!</definedName>
    <definedName name="_______________________________________________________________l2">#REF!</definedName>
    <definedName name="_______________________________________________________________l3" localSheetId="6">#REF!</definedName>
    <definedName name="_______________________________________________________________l3">#REF!</definedName>
    <definedName name="_______________________________________________________________l4" localSheetId="6">#REF!</definedName>
    <definedName name="_______________________________________________________________l4">#REF!</definedName>
    <definedName name="_______________________________________________________________l5" localSheetId="6">#REF!</definedName>
    <definedName name="_______________________________________________________________l5">#REF!</definedName>
    <definedName name="_______________________________________________________________l6" localSheetId="6">#REF!</definedName>
    <definedName name="_______________________________________________________________l6">#REF!</definedName>
    <definedName name="_______________________________________________________________l7" localSheetId="6">#REF!</definedName>
    <definedName name="_______________________________________________________________l7">#REF!</definedName>
    <definedName name="_______________________________________________________________l8" localSheetId="6">#REF!</definedName>
    <definedName name="_______________________________________________________________l8">#REF!</definedName>
    <definedName name="_______________________________________________________________l9" localSheetId="6">#REF!</definedName>
    <definedName name="_______________________________________________________________l9">#REF!</definedName>
    <definedName name="_______________________________________________________________mm1" localSheetId="6">#REF!</definedName>
    <definedName name="_______________________________________________________________mm1">#REF!</definedName>
    <definedName name="_______________________________________________________________mm11" localSheetId="6">#REF!</definedName>
    <definedName name="_______________________________________________________________mm11">#REF!</definedName>
    <definedName name="_______________________________________________________________mm111" localSheetId="6">#REF!</definedName>
    <definedName name="_______________________________________________________________mm111">#REF!</definedName>
    <definedName name="_______________________________________________________________pc2" localSheetId="6">#REF!</definedName>
    <definedName name="_______________________________________________________________pc2">#REF!</definedName>
    <definedName name="_______________________________________________________________pv2" localSheetId="6">#REF!</definedName>
    <definedName name="_______________________________________________________________pv2">#REF!</definedName>
    <definedName name="_______________________________________________________________rr3" localSheetId="6">#REF!</definedName>
    <definedName name="_______________________________________________________________rr3">#REF!</definedName>
    <definedName name="_______________________________________________________________rrr1" localSheetId="6">#REF!</definedName>
    <definedName name="_______________________________________________________________rrr1">#REF!</definedName>
    <definedName name="_______________________________________________________________ss12" localSheetId="6">#REF!</definedName>
    <definedName name="_______________________________________________________________ss12">#REF!</definedName>
    <definedName name="_______________________________________________________________ss20" localSheetId="6">#REF!</definedName>
    <definedName name="_______________________________________________________________ss20">#REF!</definedName>
    <definedName name="_______________________________________________________________ss40" localSheetId="6">#REF!</definedName>
    <definedName name="_______________________________________________________________ss40">#REF!</definedName>
    <definedName name="_______________________________________________________________var1" localSheetId="6">#REF!</definedName>
    <definedName name="_______________________________________________________________var1">#REF!</definedName>
    <definedName name="_______________________________________________________________var4" localSheetId="6">#REF!</definedName>
    <definedName name="_______________________________________________________________var4">#REF!</definedName>
    <definedName name="______________________________________________________________bla1" localSheetId="6">#REF!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6">#REF!</definedName>
    <definedName name="______________________________________________________________cur1">#REF!</definedName>
    <definedName name="______________________________________________________________l1" localSheetId="6">#REF!</definedName>
    <definedName name="______________________________________________________________l1">#REF!</definedName>
    <definedName name="______________________________________________________________l12" localSheetId="6">#REF!</definedName>
    <definedName name="______________________________________________________________l12">#REF!</definedName>
    <definedName name="______________________________________________________________l2" localSheetId="6">#REF!</definedName>
    <definedName name="______________________________________________________________l2">#REF!</definedName>
    <definedName name="______________________________________________________________l3" localSheetId="6">#REF!</definedName>
    <definedName name="______________________________________________________________l3">#REF!</definedName>
    <definedName name="______________________________________________________________l4" localSheetId="6">#REF!</definedName>
    <definedName name="______________________________________________________________l4">#REF!</definedName>
    <definedName name="______________________________________________________________l5" localSheetId="6">#REF!</definedName>
    <definedName name="______________________________________________________________l5">#REF!</definedName>
    <definedName name="______________________________________________________________l6" localSheetId="6">#REF!</definedName>
    <definedName name="______________________________________________________________l6">#REF!</definedName>
    <definedName name="______________________________________________________________l7" localSheetId="6">#REF!</definedName>
    <definedName name="______________________________________________________________l7">#REF!</definedName>
    <definedName name="______________________________________________________________l8" localSheetId="6">#REF!</definedName>
    <definedName name="______________________________________________________________l8">#REF!</definedName>
    <definedName name="______________________________________________________________l9" localSheetId="6">#REF!</definedName>
    <definedName name="______________________________________________________________l9">#REF!</definedName>
    <definedName name="______________________________________________________________mm1" localSheetId="6">#REF!</definedName>
    <definedName name="______________________________________________________________mm1">#REF!</definedName>
    <definedName name="______________________________________________________________mm11" localSheetId="6">#REF!</definedName>
    <definedName name="______________________________________________________________mm11">#REF!</definedName>
    <definedName name="______________________________________________________________mm111" localSheetId="6">#REF!</definedName>
    <definedName name="______________________________________________________________mm111">#REF!</definedName>
    <definedName name="______________________________________________________________pc2" localSheetId="6">#REF!</definedName>
    <definedName name="______________________________________________________________pc2">#REF!</definedName>
    <definedName name="______________________________________________________________pv2" localSheetId="6">#REF!</definedName>
    <definedName name="______________________________________________________________pv2">#REF!</definedName>
    <definedName name="______________________________________________________________rr3" localSheetId="6">#REF!</definedName>
    <definedName name="______________________________________________________________rr3">#REF!</definedName>
    <definedName name="______________________________________________________________rrr1" localSheetId="6">#REF!</definedName>
    <definedName name="______________________________________________________________rrr1">#REF!</definedName>
    <definedName name="______________________________________________________________ss12" localSheetId="6">#REF!</definedName>
    <definedName name="______________________________________________________________ss12">#REF!</definedName>
    <definedName name="______________________________________________________________ss20" localSheetId="6">#REF!</definedName>
    <definedName name="______________________________________________________________ss20">#REF!</definedName>
    <definedName name="______________________________________________________________ss40" localSheetId="6">#REF!</definedName>
    <definedName name="______________________________________________________________ss40">#REF!</definedName>
    <definedName name="______________________________________________________________var1" localSheetId="6">#REF!</definedName>
    <definedName name="______________________________________________________________var1">#REF!</definedName>
    <definedName name="______________________________________________________________var4" localSheetId="6">#REF!</definedName>
    <definedName name="______________________________________________________________var4">#REF!</definedName>
    <definedName name="_____________________________________________________________bla1" localSheetId="6">#REF!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6">#REF!</definedName>
    <definedName name="_____________________________________________________________cur1">#REF!</definedName>
    <definedName name="_____________________________________________________________l1" localSheetId="6">#REF!</definedName>
    <definedName name="_____________________________________________________________l1">#REF!</definedName>
    <definedName name="_____________________________________________________________l12" localSheetId="6">#REF!</definedName>
    <definedName name="_____________________________________________________________l12">#REF!</definedName>
    <definedName name="_____________________________________________________________l2" localSheetId="6">#REF!</definedName>
    <definedName name="_____________________________________________________________l2">#REF!</definedName>
    <definedName name="_____________________________________________________________l3" localSheetId="6">#REF!</definedName>
    <definedName name="_____________________________________________________________l3">#REF!</definedName>
    <definedName name="_____________________________________________________________l4" localSheetId="6">#REF!</definedName>
    <definedName name="_____________________________________________________________l4">#REF!</definedName>
    <definedName name="_____________________________________________________________l5" localSheetId="6">#REF!</definedName>
    <definedName name="_____________________________________________________________l5">#REF!</definedName>
    <definedName name="_____________________________________________________________l6" localSheetId="6">#REF!</definedName>
    <definedName name="_____________________________________________________________l6">#REF!</definedName>
    <definedName name="_____________________________________________________________l7" localSheetId="6">#REF!</definedName>
    <definedName name="_____________________________________________________________l7">#REF!</definedName>
    <definedName name="_____________________________________________________________l8" localSheetId="6">#REF!</definedName>
    <definedName name="_____________________________________________________________l8">#REF!</definedName>
    <definedName name="_____________________________________________________________l9" localSheetId="6">#REF!</definedName>
    <definedName name="_____________________________________________________________l9">#REF!</definedName>
    <definedName name="_____________________________________________________________mm1" localSheetId="6">#REF!</definedName>
    <definedName name="_____________________________________________________________mm1">#REF!</definedName>
    <definedName name="_____________________________________________________________mm11" localSheetId="6">#REF!</definedName>
    <definedName name="_____________________________________________________________mm11">#REF!</definedName>
    <definedName name="_____________________________________________________________mm111" localSheetId="6">#REF!</definedName>
    <definedName name="_____________________________________________________________mm111">#REF!</definedName>
    <definedName name="_____________________________________________________________pc2" localSheetId="6">#REF!</definedName>
    <definedName name="_____________________________________________________________pc2">#REF!</definedName>
    <definedName name="_____________________________________________________________pv2" localSheetId="6">#REF!</definedName>
    <definedName name="_____________________________________________________________pv2">#REF!</definedName>
    <definedName name="_____________________________________________________________rr3" localSheetId="6">#REF!</definedName>
    <definedName name="_____________________________________________________________rr3">#REF!</definedName>
    <definedName name="_____________________________________________________________rrr1" localSheetId="6">#REF!</definedName>
    <definedName name="_____________________________________________________________rrr1">#REF!</definedName>
    <definedName name="_____________________________________________________________ss12" localSheetId="6">#REF!</definedName>
    <definedName name="_____________________________________________________________ss12">#REF!</definedName>
    <definedName name="_____________________________________________________________ss20" localSheetId="6">#REF!</definedName>
    <definedName name="_____________________________________________________________ss20">#REF!</definedName>
    <definedName name="_____________________________________________________________ss40" localSheetId="6">#REF!</definedName>
    <definedName name="_____________________________________________________________ss40">#REF!</definedName>
    <definedName name="_____________________________________________________________var1" localSheetId="6">#REF!</definedName>
    <definedName name="_____________________________________________________________var1">#REF!</definedName>
    <definedName name="_____________________________________________________________var4" localSheetId="6">#REF!</definedName>
    <definedName name="_____________________________________________________________var4">#REF!</definedName>
    <definedName name="____________________________________________________________bla1" localSheetId="6">#REF!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6">#REF!</definedName>
    <definedName name="____________________________________________________________cur1">#REF!</definedName>
    <definedName name="____________________________________________________________l1" localSheetId="6">#REF!</definedName>
    <definedName name="____________________________________________________________l1">#REF!</definedName>
    <definedName name="____________________________________________________________l12" localSheetId="6">#REF!</definedName>
    <definedName name="____________________________________________________________l12">#REF!</definedName>
    <definedName name="____________________________________________________________l2" localSheetId="6">#REF!</definedName>
    <definedName name="____________________________________________________________l2">#REF!</definedName>
    <definedName name="____________________________________________________________l3" localSheetId="6">#REF!</definedName>
    <definedName name="____________________________________________________________l3">#REF!</definedName>
    <definedName name="____________________________________________________________l4" localSheetId="6">#REF!</definedName>
    <definedName name="____________________________________________________________l4">#REF!</definedName>
    <definedName name="____________________________________________________________l5" localSheetId="6">#REF!</definedName>
    <definedName name="____________________________________________________________l5">#REF!</definedName>
    <definedName name="____________________________________________________________l6" localSheetId="6">#REF!</definedName>
    <definedName name="____________________________________________________________l6">#REF!</definedName>
    <definedName name="____________________________________________________________l7" localSheetId="6">#REF!</definedName>
    <definedName name="____________________________________________________________l7">#REF!</definedName>
    <definedName name="____________________________________________________________l8" localSheetId="6">#REF!</definedName>
    <definedName name="____________________________________________________________l8">#REF!</definedName>
    <definedName name="____________________________________________________________l9" localSheetId="6">#REF!</definedName>
    <definedName name="____________________________________________________________l9">#REF!</definedName>
    <definedName name="____________________________________________________________mm1" localSheetId="6">#REF!</definedName>
    <definedName name="____________________________________________________________mm1">#REF!</definedName>
    <definedName name="____________________________________________________________mm11" localSheetId="6">#REF!</definedName>
    <definedName name="____________________________________________________________mm11">#REF!</definedName>
    <definedName name="____________________________________________________________mm111" localSheetId="6">#REF!</definedName>
    <definedName name="____________________________________________________________mm111">#REF!</definedName>
    <definedName name="____________________________________________________________pc2" localSheetId="6">#REF!</definedName>
    <definedName name="____________________________________________________________pc2">#REF!</definedName>
    <definedName name="____________________________________________________________pv2" localSheetId="6">#REF!</definedName>
    <definedName name="____________________________________________________________pv2">#REF!</definedName>
    <definedName name="____________________________________________________________rr3" localSheetId="6">#REF!</definedName>
    <definedName name="____________________________________________________________rr3">#REF!</definedName>
    <definedName name="____________________________________________________________rrr1" localSheetId="6">#REF!</definedName>
    <definedName name="____________________________________________________________rrr1">#REF!</definedName>
    <definedName name="____________________________________________________________ss12" localSheetId="6">#REF!</definedName>
    <definedName name="____________________________________________________________ss12">#REF!</definedName>
    <definedName name="____________________________________________________________ss20" localSheetId="6">#REF!</definedName>
    <definedName name="____________________________________________________________ss20">#REF!</definedName>
    <definedName name="____________________________________________________________ss40" localSheetId="6">#REF!</definedName>
    <definedName name="____________________________________________________________ss40">#REF!</definedName>
    <definedName name="____________________________________________________________var1" localSheetId="6">#REF!</definedName>
    <definedName name="____________________________________________________________var1">#REF!</definedName>
    <definedName name="____________________________________________________________var4" localSheetId="6">#REF!</definedName>
    <definedName name="____________________________________________________________var4">#REF!</definedName>
    <definedName name="___________________________________________________________bla1" localSheetId="6">#REF!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6">#REF!</definedName>
    <definedName name="___________________________________________________________cur1">#REF!</definedName>
    <definedName name="___________________________________________________________l1" localSheetId="6">#REF!</definedName>
    <definedName name="___________________________________________________________l1">#REF!</definedName>
    <definedName name="___________________________________________________________l12" localSheetId="6">#REF!</definedName>
    <definedName name="___________________________________________________________l12">#REF!</definedName>
    <definedName name="___________________________________________________________l2" localSheetId="6">#REF!</definedName>
    <definedName name="___________________________________________________________l2">#REF!</definedName>
    <definedName name="___________________________________________________________l3" localSheetId="6">#REF!</definedName>
    <definedName name="___________________________________________________________l3">#REF!</definedName>
    <definedName name="___________________________________________________________l4" localSheetId="6">#REF!</definedName>
    <definedName name="___________________________________________________________l4">#REF!</definedName>
    <definedName name="___________________________________________________________l5" localSheetId="6">#REF!</definedName>
    <definedName name="___________________________________________________________l5">#REF!</definedName>
    <definedName name="___________________________________________________________l6" localSheetId="6">#REF!</definedName>
    <definedName name="___________________________________________________________l6">#REF!</definedName>
    <definedName name="___________________________________________________________l7" localSheetId="6">#REF!</definedName>
    <definedName name="___________________________________________________________l7">#REF!</definedName>
    <definedName name="___________________________________________________________l8" localSheetId="6">#REF!</definedName>
    <definedName name="___________________________________________________________l8">#REF!</definedName>
    <definedName name="___________________________________________________________l9" localSheetId="6">#REF!</definedName>
    <definedName name="___________________________________________________________l9">#REF!</definedName>
    <definedName name="___________________________________________________________mm1" localSheetId="6">#REF!</definedName>
    <definedName name="___________________________________________________________mm1">#REF!</definedName>
    <definedName name="___________________________________________________________mm11" localSheetId="6">#REF!</definedName>
    <definedName name="___________________________________________________________mm11">#REF!</definedName>
    <definedName name="___________________________________________________________mm111" localSheetId="6">#REF!</definedName>
    <definedName name="___________________________________________________________mm111">#REF!</definedName>
    <definedName name="___________________________________________________________pc2" localSheetId="6">#REF!</definedName>
    <definedName name="___________________________________________________________pc2">#REF!</definedName>
    <definedName name="___________________________________________________________pv2" localSheetId="6">#REF!</definedName>
    <definedName name="___________________________________________________________pv2">#REF!</definedName>
    <definedName name="___________________________________________________________rr3" localSheetId="6">#REF!</definedName>
    <definedName name="___________________________________________________________rr3">#REF!</definedName>
    <definedName name="___________________________________________________________rrr1" localSheetId="6">#REF!</definedName>
    <definedName name="___________________________________________________________rrr1">#REF!</definedName>
    <definedName name="___________________________________________________________ss12" localSheetId="6">#REF!</definedName>
    <definedName name="___________________________________________________________ss12">#REF!</definedName>
    <definedName name="___________________________________________________________ss20" localSheetId="6">#REF!</definedName>
    <definedName name="___________________________________________________________ss20">#REF!</definedName>
    <definedName name="___________________________________________________________ss40" localSheetId="6">#REF!</definedName>
    <definedName name="___________________________________________________________ss40">#REF!</definedName>
    <definedName name="___________________________________________________________var1" localSheetId="6">#REF!</definedName>
    <definedName name="___________________________________________________________var1">#REF!</definedName>
    <definedName name="___________________________________________________________var4" localSheetId="6">#REF!</definedName>
    <definedName name="___________________________________________________________var4">#REF!</definedName>
    <definedName name="__________________________________________________________bla1" localSheetId="6">#REF!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6">#REF!</definedName>
    <definedName name="__________________________________________________________cur1">#REF!</definedName>
    <definedName name="__________________________________________________________l1" localSheetId="6">#REF!</definedName>
    <definedName name="__________________________________________________________l1">#REF!</definedName>
    <definedName name="__________________________________________________________l12" localSheetId="6">#REF!</definedName>
    <definedName name="__________________________________________________________l12">#REF!</definedName>
    <definedName name="__________________________________________________________l2" localSheetId="6">#REF!</definedName>
    <definedName name="__________________________________________________________l2">#REF!</definedName>
    <definedName name="__________________________________________________________l3" localSheetId="6">#REF!</definedName>
    <definedName name="__________________________________________________________l3">#REF!</definedName>
    <definedName name="__________________________________________________________l4" localSheetId="6">#REF!</definedName>
    <definedName name="__________________________________________________________l4">#REF!</definedName>
    <definedName name="__________________________________________________________l5" localSheetId="6">#REF!</definedName>
    <definedName name="__________________________________________________________l5">#REF!</definedName>
    <definedName name="__________________________________________________________l6" localSheetId="6">#REF!</definedName>
    <definedName name="__________________________________________________________l6">#REF!</definedName>
    <definedName name="__________________________________________________________l7" localSheetId="6">#REF!</definedName>
    <definedName name="__________________________________________________________l7">#REF!</definedName>
    <definedName name="__________________________________________________________l8" localSheetId="6">#REF!</definedName>
    <definedName name="__________________________________________________________l8">#REF!</definedName>
    <definedName name="__________________________________________________________l9" localSheetId="6">#REF!</definedName>
    <definedName name="__________________________________________________________l9">#REF!</definedName>
    <definedName name="__________________________________________________________mm1" localSheetId="6">#REF!</definedName>
    <definedName name="__________________________________________________________mm1">#REF!</definedName>
    <definedName name="__________________________________________________________mm11" localSheetId="6">#REF!</definedName>
    <definedName name="__________________________________________________________mm11">#REF!</definedName>
    <definedName name="__________________________________________________________mm111" localSheetId="6">#REF!</definedName>
    <definedName name="__________________________________________________________mm111">#REF!</definedName>
    <definedName name="__________________________________________________________pc2" localSheetId="6">#REF!</definedName>
    <definedName name="__________________________________________________________pc2">#REF!</definedName>
    <definedName name="__________________________________________________________pv2" localSheetId="6">#REF!</definedName>
    <definedName name="__________________________________________________________pv2">#REF!</definedName>
    <definedName name="__________________________________________________________rr3" localSheetId="6">#REF!</definedName>
    <definedName name="__________________________________________________________rr3">#REF!</definedName>
    <definedName name="__________________________________________________________rrr1" localSheetId="6">#REF!</definedName>
    <definedName name="__________________________________________________________rrr1">#REF!</definedName>
    <definedName name="__________________________________________________________ss12" localSheetId="6">#REF!</definedName>
    <definedName name="__________________________________________________________ss12">#REF!</definedName>
    <definedName name="__________________________________________________________ss20" localSheetId="6">#REF!</definedName>
    <definedName name="__________________________________________________________ss20">#REF!</definedName>
    <definedName name="__________________________________________________________ss40" localSheetId="6">#REF!</definedName>
    <definedName name="__________________________________________________________ss40">#REF!</definedName>
    <definedName name="__________________________________________________________var1" localSheetId="6">#REF!</definedName>
    <definedName name="__________________________________________________________var1">#REF!</definedName>
    <definedName name="__________________________________________________________var4" localSheetId="6">#REF!</definedName>
    <definedName name="__________________________________________________________var4">#REF!</definedName>
    <definedName name="_________________________________________________________bla1" localSheetId="6">#REF!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6">#REF!</definedName>
    <definedName name="_________________________________________________________cur1">#REF!</definedName>
    <definedName name="_________________________________________________________l1" localSheetId="6">#REF!</definedName>
    <definedName name="_________________________________________________________l1">#REF!</definedName>
    <definedName name="_________________________________________________________l12" localSheetId="6">#REF!</definedName>
    <definedName name="_________________________________________________________l12">#REF!</definedName>
    <definedName name="_________________________________________________________l2" localSheetId="6">#REF!</definedName>
    <definedName name="_________________________________________________________l2">#REF!</definedName>
    <definedName name="_________________________________________________________l3" localSheetId="6">#REF!</definedName>
    <definedName name="_________________________________________________________l3">#REF!</definedName>
    <definedName name="_________________________________________________________l4" localSheetId="6">#REF!</definedName>
    <definedName name="_________________________________________________________l4">#REF!</definedName>
    <definedName name="_________________________________________________________l5" localSheetId="6">#REF!</definedName>
    <definedName name="_________________________________________________________l5">#REF!</definedName>
    <definedName name="_________________________________________________________l6" localSheetId="6">#REF!</definedName>
    <definedName name="_________________________________________________________l6">#REF!</definedName>
    <definedName name="_________________________________________________________l7" localSheetId="6">#REF!</definedName>
    <definedName name="_________________________________________________________l7">#REF!</definedName>
    <definedName name="_________________________________________________________l8" localSheetId="6">#REF!</definedName>
    <definedName name="_________________________________________________________l8">#REF!</definedName>
    <definedName name="_________________________________________________________l9" localSheetId="6">#REF!</definedName>
    <definedName name="_________________________________________________________l9">#REF!</definedName>
    <definedName name="_________________________________________________________mm1" localSheetId="6">#REF!</definedName>
    <definedName name="_________________________________________________________mm1">#REF!</definedName>
    <definedName name="_________________________________________________________mm11" localSheetId="6">#REF!</definedName>
    <definedName name="_________________________________________________________mm11">#REF!</definedName>
    <definedName name="_________________________________________________________mm111" localSheetId="6">#REF!</definedName>
    <definedName name="_________________________________________________________mm111">#REF!</definedName>
    <definedName name="_________________________________________________________pc2" localSheetId="6">#REF!</definedName>
    <definedName name="_________________________________________________________pc2">#REF!</definedName>
    <definedName name="_________________________________________________________pv2" localSheetId="6">#REF!</definedName>
    <definedName name="_________________________________________________________pv2">#REF!</definedName>
    <definedName name="_________________________________________________________rr3" localSheetId="6">#REF!</definedName>
    <definedName name="_________________________________________________________rr3">#REF!</definedName>
    <definedName name="_________________________________________________________rrr1" localSheetId="6">#REF!</definedName>
    <definedName name="_________________________________________________________rrr1">#REF!</definedName>
    <definedName name="_________________________________________________________ss12" localSheetId="6">#REF!</definedName>
    <definedName name="_________________________________________________________ss12">#REF!</definedName>
    <definedName name="_________________________________________________________ss20" localSheetId="6">#REF!</definedName>
    <definedName name="_________________________________________________________ss20">#REF!</definedName>
    <definedName name="_________________________________________________________ss40" localSheetId="6">#REF!</definedName>
    <definedName name="_________________________________________________________ss40">#REF!</definedName>
    <definedName name="_________________________________________________________var1" localSheetId="6">#REF!</definedName>
    <definedName name="_________________________________________________________var1">#REF!</definedName>
    <definedName name="_________________________________________________________var4" localSheetId="6">#REF!</definedName>
    <definedName name="_________________________________________________________var4">#REF!</definedName>
    <definedName name="________________________________________________________bla1" localSheetId="6">#REF!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6">#REF!</definedName>
    <definedName name="________________________________________________________cur1">#REF!</definedName>
    <definedName name="________________________________________________________l1" localSheetId="6">#REF!</definedName>
    <definedName name="________________________________________________________l1">#REF!</definedName>
    <definedName name="________________________________________________________l12" localSheetId="6">#REF!</definedName>
    <definedName name="________________________________________________________l12">#REF!</definedName>
    <definedName name="________________________________________________________l2" localSheetId="6">#REF!</definedName>
    <definedName name="________________________________________________________l2">#REF!</definedName>
    <definedName name="________________________________________________________l3" localSheetId="6">#REF!</definedName>
    <definedName name="________________________________________________________l3">#REF!</definedName>
    <definedName name="________________________________________________________l4" localSheetId="6">#REF!</definedName>
    <definedName name="________________________________________________________l4">#REF!</definedName>
    <definedName name="________________________________________________________l5" localSheetId="6">#REF!</definedName>
    <definedName name="________________________________________________________l5">#REF!</definedName>
    <definedName name="________________________________________________________l6" localSheetId="6">#REF!</definedName>
    <definedName name="________________________________________________________l6">#REF!</definedName>
    <definedName name="________________________________________________________l7" localSheetId="6">#REF!</definedName>
    <definedName name="________________________________________________________l7">#REF!</definedName>
    <definedName name="________________________________________________________l8" localSheetId="6">#REF!</definedName>
    <definedName name="________________________________________________________l8">#REF!</definedName>
    <definedName name="________________________________________________________l9" localSheetId="6">#REF!</definedName>
    <definedName name="________________________________________________________l9">#REF!</definedName>
    <definedName name="________________________________________________________mm1" localSheetId="6">#REF!</definedName>
    <definedName name="________________________________________________________mm1">#REF!</definedName>
    <definedName name="________________________________________________________mm11" localSheetId="6">#REF!</definedName>
    <definedName name="________________________________________________________mm11">#REF!</definedName>
    <definedName name="________________________________________________________mm111" localSheetId="6">#REF!</definedName>
    <definedName name="________________________________________________________mm111">#REF!</definedName>
    <definedName name="________________________________________________________pc2" localSheetId="6">#REF!</definedName>
    <definedName name="________________________________________________________pc2">#REF!</definedName>
    <definedName name="________________________________________________________pv2" localSheetId="6">#REF!</definedName>
    <definedName name="________________________________________________________pv2">#REF!</definedName>
    <definedName name="________________________________________________________rr3" localSheetId="6">#REF!</definedName>
    <definedName name="________________________________________________________rr3">#REF!</definedName>
    <definedName name="________________________________________________________rrr1" localSheetId="6">#REF!</definedName>
    <definedName name="________________________________________________________rrr1">#REF!</definedName>
    <definedName name="________________________________________________________ss12" localSheetId="6">#REF!</definedName>
    <definedName name="________________________________________________________ss12">#REF!</definedName>
    <definedName name="________________________________________________________ss20" localSheetId="6">#REF!</definedName>
    <definedName name="________________________________________________________ss20">#REF!</definedName>
    <definedName name="________________________________________________________ss40" localSheetId="6">#REF!</definedName>
    <definedName name="________________________________________________________ss40">#REF!</definedName>
    <definedName name="________________________________________________________var1" localSheetId="6">#REF!</definedName>
    <definedName name="________________________________________________________var1">#REF!</definedName>
    <definedName name="________________________________________________________var4" localSheetId="6">#REF!</definedName>
    <definedName name="________________________________________________________var4">#REF!</definedName>
    <definedName name="_______________________________________________________bla1" localSheetId="6">#REF!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6">#REF!</definedName>
    <definedName name="_______________________________________________________cur1">#REF!</definedName>
    <definedName name="_______________________________________________________l1" localSheetId="6">#REF!</definedName>
    <definedName name="_______________________________________________________l1">#REF!</definedName>
    <definedName name="_______________________________________________________l12" localSheetId="6">#REF!</definedName>
    <definedName name="_______________________________________________________l12">#REF!</definedName>
    <definedName name="_______________________________________________________l2" localSheetId="6">#REF!</definedName>
    <definedName name="_______________________________________________________l2">#REF!</definedName>
    <definedName name="_______________________________________________________l3" localSheetId="6">#REF!</definedName>
    <definedName name="_______________________________________________________l3">#REF!</definedName>
    <definedName name="_______________________________________________________l4" localSheetId="6">#REF!</definedName>
    <definedName name="_______________________________________________________l4">#REF!</definedName>
    <definedName name="_______________________________________________________l5" localSheetId="6">#REF!</definedName>
    <definedName name="_______________________________________________________l5">#REF!</definedName>
    <definedName name="_______________________________________________________l6" localSheetId="6">#REF!</definedName>
    <definedName name="_______________________________________________________l6">#REF!</definedName>
    <definedName name="_______________________________________________________l7" localSheetId="6">#REF!</definedName>
    <definedName name="_______________________________________________________l7">#REF!</definedName>
    <definedName name="_______________________________________________________l8" localSheetId="6">#REF!</definedName>
    <definedName name="_______________________________________________________l8">#REF!</definedName>
    <definedName name="_______________________________________________________l9" localSheetId="6">#REF!</definedName>
    <definedName name="_______________________________________________________l9">#REF!</definedName>
    <definedName name="_______________________________________________________mm1" localSheetId="6">#REF!</definedName>
    <definedName name="_______________________________________________________mm1">#REF!</definedName>
    <definedName name="_______________________________________________________mm11" localSheetId="6">#REF!</definedName>
    <definedName name="_______________________________________________________mm11">#REF!</definedName>
    <definedName name="_______________________________________________________mm111" localSheetId="6">#REF!</definedName>
    <definedName name="_______________________________________________________mm111">#REF!</definedName>
    <definedName name="_______________________________________________________pc2" localSheetId="6">#REF!</definedName>
    <definedName name="_______________________________________________________pc2">#REF!</definedName>
    <definedName name="_______________________________________________________pv2" localSheetId="6">#REF!</definedName>
    <definedName name="_______________________________________________________pv2">#REF!</definedName>
    <definedName name="_______________________________________________________rr3" localSheetId="6">#REF!</definedName>
    <definedName name="_______________________________________________________rr3">#REF!</definedName>
    <definedName name="_______________________________________________________rrr1" localSheetId="6">#REF!</definedName>
    <definedName name="_______________________________________________________rrr1">#REF!</definedName>
    <definedName name="_______________________________________________________ss12" localSheetId="6">#REF!</definedName>
    <definedName name="_______________________________________________________ss12">#REF!</definedName>
    <definedName name="_______________________________________________________ss20" localSheetId="6">#REF!</definedName>
    <definedName name="_______________________________________________________ss20">#REF!</definedName>
    <definedName name="_______________________________________________________ss40" localSheetId="6">#REF!</definedName>
    <definedName name="_______________________________________________________ss40">#REF!</definedName>
    <definedName name="_______________________________________________________var1" localSheetId="6">#REF!</definedName>
    <definedName name="_______________________________________________________var1">#REF!</definedName>
    <definedName name="_______________________________________________________var4" localSheetId="6">#REF!</definedName>
    <definedName name="_______________________________________________________var4">#REF!</definedName>
    <definedName name="______________________________________________________bla1" localSheetId="6">#REF!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6">#REF!</definedName>
    <definedName name="______________________________________________________cur1">#REF!</definedName>
    <definedName name="______________________________________________________l1" localSheetId="6">#REF!</definedName>
    <definedName name="______________________________________________________l1">#REF!</definedName>
    <definedName name="______________________________________________________l12" localSheetId="6">#REF!</definedName>
    <definedName name="______________________________________________________l12">#REF!</definedName>
    <definedName name="______________________________________________________l2" localSheetId="6">#REF!</definedName>
    <definedName name="______________________________________________________l2">#REF!</definedName>
    <definedName name="______________________________________________________l3" localSheetId="6">#REF!</definedName>
    <definedName name="______________________________________________________l3">#REF!</definedName>
    <definedName name="______________________________________________________l4" localSheetId="6">#REF!</definedName>
    <definedName name="______________________________________________________l4">#REF!</definedName>
    <definedName name="______________________________________________________l5" localSheetId="6">#REF!</definedName>
    <definedName name="______________________________________________________l5">#REF!</definedName>
    <definedName name="______________________________________________________l6" localSheetId="6">#REF!</definedName>
    <definedName name="______________________________________________________l6">#REF!</definedName>
    <definedName name="______________________________________________________l7" localSheetId="6">#REF!</definedName>
    <definedName name="______________________________________________________l7">#REF!</definedName>
    <definedName name="______________________________________________________l8" localSheetId="6">#REF!</definedName>
    <definedName name="______________________________________________________l8">#REF!</definedName>
    <definedName name="______________________________________________________l9" localSheetId="6">#REF!</definedName>
    <definedName name="______________________________________________________l9">#REF!</definedName>
    <definedName name="______________________________________________________mm1" localSheetId="6">#REF!</definedName>
    <definedName name="______________________________________________________mm1">#REF!</definedName>
    <definedName name="______________________________________________________mm11" localSheetId="6">#REF!</definedName>
    <definedName name="______________________________________________________mm11">#REF!</definedName>
    <definedName name="______________________________________________________mm111" localSheetId="6">#REF!</definedName>
    <definedName name="______________________________________________________mm111">#REF!</definedName>
    <definedName name="______________________________________________________pc2" localSheetId="6">#REF!</definedName>
    <definedName name="______________________________________________________pc2">#REF!</definedName>
    <definedName name="______________________________________________________pv2" localSheetId="6">#REF!</definedName>
    <definedName name="______________________________________________________pv2">#REF!</definedName>
    <definedName name="______________________________________________________rr3" localSheetId="6">#REF!</definedName>
    <definedName name="______________________________________________________rr3">#REF!</definedName>
    <definedName name="______________________________________________________rrr1" localSheetId="6">#REF!</definedName>
    <definedName name="______________________________________________________rrr1">#REF!</definedName>
    <definedName name="______________________________________________________ss12" localSheetId="6">#REF!</definedName>
    <definedName name="______________________________________________________ss12">#REF!</definedName>
    <definedName name="______________________________________________________ss20" localSheetId="6">#REF!</definedName>
    <definedName name="______________________________________________________ss20">#REF!</definedName>
    <definedName name="______________________________________________________ss40" localSheetId="6">#REF!</definedName>
    <definedName name="______________________________________________________ss40">#REF!</definedName>
    <definedName name="______________________________________________________var1" localSheetId="6">#REF!</definedName>
    <definedName name="______________________________________________________var1">#REF!</definedName>
    <definedName name="______________________________________________________var4" localSheetId="6">#REF!</definedName>
    <definedName name="______________________________________________________var4">#REF!</definedName>
    <definedName name="_____________________________________________________bla1" localSheetId="6">#REF!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6">#REF!</definedName>
    <definedName name="_____________________________________________________cur1">#REF!</definedName>
    <definedName name="_____________________________________________________l1" localSheetId="6">#REF!</definedName>
    <definedName name="_____________________________________________________l1">#REF!</definedName>
    <definedName name="_____________________________________________________l12" localSheetId="6">#REF!</definedName>
    <definedName name="_____________________________________________________l12">#REF!</definedName>
    <definedName name="_____________________________________________________l2" localSheetId="6">#REF!</definedName>
    <definedName name="_____________________________________________________l2">#REF!</definedName>
    <definedName name="_____________________________________________________l3" localSheetId="6">#REF!</definedName>
    <definedName name="_____________________________________________________l3">#REF!</definedName>
    <definedName name="_____________________________________________________l4" localSheetId="6">#REF!</definedName>
    <definedName name="_____________________________________________________l4">#REF!</definedName>
    <definedName name="_____________________________________________________l5" localSheetId="6">#REF!</definedName>
    <definedName name="_____________________________________________________l5">#REF!</definedName>
    <definedName name="_____________________________________________________l6" localSheetId="6">#REF!</definedName>
    <definedName name="_____________________________________________________l6">#REF!</definedName>
    <definedName name="_____________________________________________________l7" localSheetId="6">#REF!</definedName>
    <definedName name="_____________________________________________________l7">#REF!</definedName>
    <definedName name="_____________________________________________________l8" localSheetId="6">#REF!</definedName>
    <definedName name="_____________________________________________________l8">#REF!</definedName>
    <definedName name="_____________________________________________________l9" localSheetId="6">#REF!</definedName>
    <definedName name="_____________________________________________________l9">#REF!</definedName>
    <definedName name="_____________________________________________________mm1" localSheetId="6">#REF!</definedName>
    <definedName name="_____________________________________________________mm1">#REF!</definedName>
    <definedName name="_____________________________________________________mm11" localSheetId="6">#REF!</definedName>
    <definedName name="_____________________________________________________mm11">#REF!</definedName>
    <definedName name="_____________________________________________________mm111" localSheetId="6">#REF!</definedName>
    <definedName name="_____________________________________________________mm111">#REF!</definedName>
    <definedName name="_____________________________________________________pc2" localSheetId="6">#REF!</definedName>
    <definedName name="_____________________________________________________pc2">#REF!</definedName>
    <definedName name="_____________________________________________________pv2" localSheetId="6">#REF!</definedName>
    <definedName name="_____________________________________________________pv2">#REF!</definedName>
    <definedName name="_____________________________________________________rr3" localSheetId="6">#REF!</definedName>
    <definedName name="_____________________________________________________rr3">#REF!</definedName>
    <definedName name="_____________________________________________________rrr1" localSheetId="6">#REF!</definedName>
    <definedName name="_____________________________________________________rrr1">#REF!</definedName>
    <definedName name="_____________________________________________________ss12" localSheetId="6">#REF!</definedName>
    <definedName name="_____________________________________________________ss12">#REF!</definedName>
    <definedName name="_____________________________________________________ss20" localSheetId="6">#REF!</definedName>
    <definedName name="_____________________________________________________ss20">#REF!</definedName>
    <definedName name="_____________________________________________________ss40" localSheetId="6">#REF!</definedName>
    <definedName name="_____________________________________________________ss40">#REF!</definedName>
    <definedName name="_____________________________________________________var1" localSheetId="6">#REF!</definedName>
    <definedName name="_____________________________________________________var1">#REF!</definedName>
    <definedName name="_____________________________________________________var4" localSheetId="6">#REF!</definedName>
    <definedName name="_____________________________________________________var4">#REF!</definedName>
    <definedName name="____________________________________________________bla1" localSheetId="6">#REF!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6">#REF!</definedName>
    <definedName name="____________________________________________________cur1">#REF!</definedName>
    <definedName name="____________________________________________________l1" localSheetId="6">#REF!</definedName>
    <definedName name="____________________________________________________l1">#REF!</definedName>
    <definedName name="____________________________________________________l12" localSheetId="6">#REF!</definedName>
    <definedName name="____________________________________________________l12">#REF!</definedName>
    <definedName name="____________________________________________________l2" localSheetId="6">#REF!</definedName>
    <definedName name="____________________________________________________l2">#REF!</definedName>
    <definedName name="____________________________________________________l3" localSheetId="6">#REF!</definedName>
    <definedName name="____________________________________________________l3">#REF!</definedName>
    <definedName name="____________________________________________________l4" localSheetId="6">#REF!</definedName>
    <definedName name="____________________________________________________l4">#REF!</definedName>
    <definedName name="____________________________________________________l5" localSheetId="6">#REF!</definedName>
    <definedName name="____________________________________________________l5">#REF!</definedName>
    <definedName name="____________________________________________________l6" localSheetId="6">#REF!</definedName>
    <definedName name="____________________________________________________l6">#REF!</definedName>
    <definedName name="____________________________________________________l7" localSheetId="6">#REF!</definedName>
    <definedName name="____________________________________________________l7">#REF!</definedName>
    <definedName name="____________________________________________________l8" localSheetId="6">#REF!</definedName>
    <definedName name="____________________________________________________l8">#REF!</definedName>
    <definedName name="____________________________________________________l9" localSheetId="6">#REF!</definedName>
    <definedName name="____________________________________________________l9">#REF!</definedName>
    <definedName name="____________________________________________________mm1" localSheetId="6">#REF!</definedName>
    <definedName name="____________________________________________________mm1">#REF!</definedName>
    <definedName name="____________________________________________________mm11" localSheetId="6">#REF!</definedName>
    <definedName name="____________________________________________________mm11">#REF!</definedName>
    <definedName name="____________________________________________________mm111" localSheetId="6">#REF!</definedName>
    <definedName name="____________________________________________________mm111">#REF!</definedName>
    <definedName name="____________________________________________________pc2" localSheetId="6">#REF!</definedName>
    <definedName name="____________________________________________________pc2">#REF!</definedName>
    <definedName name="____________________________________________________pv2" localSheetId="6">#REF!</definedName>
    <definedName name="____________________________________________________pv2">#REF!</definedName>
    <definedName name="____________________________________________________rr3" localSheetId="6">#REF!</definedName>
    <definedName name="____________________________________________________rr3">#REF!</definedName>
    <definedName name="____________________________________________________rrr1" localSheetId="6">#REF!</definedName>
    <definedName name="____________________________________________________rrr1">#REF!</definedName>
    <definedName name="____________________________________________________ss12" localSheetId="6">#REF!</definedName>
    <definedName name="____________________________________________________ss12">#REF!</definedName>
    <definedName name="____________________________________________________ss20" localSheetId="6">#REF!</definedName>
    <definedName name="____________________________________________________ss20">#REF!</definedName>
    <definedName name="____________________________________________________ss40" localSheetId="6">#REF!</definedName>
    <definedName name="____________________________________________________ss40">#REF!</definedName>
    <definedName name="____________________________________________________var1" localSheetId="6">#REF!</definedName>
    <definedName name="____________________________________________________var1">#REF!</definedName>
    <definedName name="____________________________________________________var4" localSheetId="6">#REF!</definedName>
    <definedName name="____________________________________________________var4">#REF!</definedName>
    <definedName name="___________________________________________________bla1" localSheetId="6">#REF!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6">#REF!</definedName>
    <definedName name="___________________________________________________cur1">#REF!</definedName>
    <definedName name="___________________________________________________l1" localSheetId="6">#REF!</definedName>
    <definedName name="___________________________________________________l1">#REF!</definedName>
    <definedName name="___________________________________________________l12" localSheetId="6">#REF!</definedName>
    <definedName name="___________________________________________________l12">#REF!</definedName>
    <definedName name="___________________________________________________l2" localSheetId="6">#REF!</definedName>
    <definedName name="___________________________________________________l2">#REF!</definedName>
    <definedName name="___________________________________________________l3" localSheetId="6">#REF!</definedName>
    <definedName name="___________________________________________________l3">#REF!</definedName>
    <definedName name="___________________________________________________l4" localSheetId="6">#REF!</definedName>
    <definedName name="___________________________________________________l4">#REF!</definedName>
    <definedName name="___________________________________________________l5" localSheetId="6">#REF!</definedName>
    <definedName name="___________________________________________________l5">#REF!</definedName>
    <definedName name="___________________________________________________l6" localSheetId="6">#REF!</definedName>
    <definedName name="___________________________________________________l6">#REF!</definedName>
    <definedName name="___________________________________________________l7" localSheetId="6">#REF!</definedName>
    <definedName name="___________________________________________________l7">#REF!</definedName>
    <definedName name="___________________________________________________l8" localSheetId="6">#REF!</definedName>
    <definedName name="___________________________________________________l8">#REF!</definedName>
    <definedName name="___________________________________________________l9" localSheetId="6">#REF!</definedName>
    <definedName name="___________________________________________________l9">#REF!</definedName>
    <definedName name="___________________________________________________mm1" localSheetId="6">#REF!</definedName>
    <definedName name="___________________________________________________mm1">#REF!</definedName>
    <definedName name="___________________________________________________mm11" localSheetId="6">#REF!</definedName>
    <definedName name="___________________________________________________mm11">#REF!</definedName>
    <definedName name="___________________________________________________mm111" localSheetId="6">#REF!</definedName>
    <definedName name="___________________________________________________mm111">#REF!</definedName>
    <definedName name="___________________________________________________pc2" localSheetId="6">#REF!</definedName>
    <definedName name="___________________________________________________pc2">#REF!</definedName>
    <definedName name="___________________________________________________pv2" localSheetId="6">#REF!</definedName>
    <definedName name="___________________________________________________pv2">#REF!</definedName>
    <definedName name="___________________________________________________rr3" localSheetId="6">#REF!</definedName>
    <definedName name="___________________________________________________rr3">#REF!</definedName>
    <definedName name="___________________________________________________rrr1" localSheetId="6">#REF!</definedName>
    <definedName name="___________________________________________________rrr1">#REF!</definedName>
    <definedName name="___________________________________________________ss12" localSheetId="6">#REF!</definedName>
    <definedName name="___________________________________________________ss12">#REF!</definedName>
    <definedName name="___________________________________________________ss20" localSheetId="6">#REF!</definedName>
    <definedName name="___________________________________________________ss20">#REF!</definedName>
    <definedName name="___________________________________________________ss40" localSheetId="6">#REF!</definedName>
    <definedName name="___________________________________________________ss40">#REF!</definedName>
    <definedName name="___________________________________________________var1" localSheetId="6">#REF!</definedName>
    <definedName name="___________________________________________________var1">#REF!</definedName>
    <definedName name="___________________________________________________var4" localSheetId="6">#REF!</definedName>
    <definedName name="___________________________________________________var4">#REF!</definedName>
    <definedName name="__________________________________________________bla1" localSheetId="6">#REF!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6">#REF!</definedName>
    <definedName name="__________________________________________________cur1">#REF!</definedName>
    <definedName name="__________________________________________________l1" localSheetId="6">#REF!</definedName>
    <definedName name="__________________________________________________l1">#REF!</definedName>
    <definedName name="__________________________________________________l12" localSheetId="6">#REF!</definedName>
    <definedName name="__________________________________________________l12">#REF!</definedName>
    <definedName name="__________________________________________________l2" localSheetId="6">#REF!</definedName>
    <definedName name="__________________________________________________l2">#REF!</definedName>
    <definedName name="__________________________________________________l3" localSheetId="6">#REF!</definedName>
    <definedName name="__________________________________________________l3">#REF!</definedName>
    <definedName name="__________________________________________________l4" localSheetId="6">#REF!</definedName>
    <definedName name="__________________________________________________l4">#REF!</definedName>
    <definedName name="__________________________________________________l5" localSheetId="6">#REF!</definedName>
    <definedName name="__________________________________________________l5">#REF!</definedName>
    <definedName name="__________________________________________________l6" localSheetId="6">#REF!</definedName>
    <definedName name="__________________________________________________l6">#REF!</definedName>
    <definedName name="__________________________________________________l7" localSheetId="6">#REF!</definedName>
    <definedName name="__________________________________________________l7">#REF!</definedName>
    <definedName name="__________________________________________________l8" localSheetId="6">#REF!</definedName>
    <definedName name="__________________________________________________l8">#REF!</definedName>
    <definedName name="__________________________________________________l9" localSheetId="6">#REF!</definedName>
    <definedName name="__________________________________________________l9">#REF!</definedName>
    <definedName name="__________________________________________________mm1" localSheetId="6">#REF!</definedName>
    <definedName name="__________________________________________________mm1">#REF!</definedName>
    <definedName name="__________________________________________________mm11" localSheetId="6">#REF!</definedName>
    <definedName name="__________________________________________________mm11">#REF!</definedName>
    <definedName name="__________________________________________________mm111" localSheetId="6">#REF!</definedName>
    <definedName name="__________________________________________________mm111">#REF!</definedName>
    <definedName name="__________________________________________________pc2" localSheetId="6">#REF!</definedName>
    <definedName name="__________________________________________________pc2">#REF!</definedName>
    <definedName name="__________________________________________________pv2" localSheetId="6">#REF!</definedName>
    <definedName name="__________________________________________________pv2">#REF!</definedName>
    <definedName name="__________________________________________________rr3" localSheetId="6">#REF!</definedName>
    <definedName name="__________________________________________________rr3">#REF!</definedName>
    <definedName name="__________________________________________________rrr1" localSheetId="6">#REF!</definedName>
    <definedName name="__________________________________________________rrr1">#REF!</definedName>
    <definedName name="__________________________________________________ss12" localSheetId="6">#REF!</definedName>
    <definedName name="__________________________________________________ss12">#REF!</definedName>
    <definedName name="__________________________________________________ss20" localSheetId="6">#REF!</definedName>
    <definedName name="__________________________________________________ss20">#REF!</definedName>
    <definedName name="__________________________________________________ss40" localSheetId="6">#REF!</definedName>
    <definedName name="__________________________________________________ss40">#REF!</definedName>
    <definedName name="__________________________________________________var1" localSheetId="6">#REF!</definedName>
    <definedName name="__________________________________________________var1">#REF!</definedName>
    <definedName name="__________________________________________________var4" localSheetId="6">#REF!</definedName>
    <definedName name="__________________________________________________var4">#REF!</definedName>
    <definedName name="_________________________________________________bla1" localSheetId="6">#REF!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6">#REF!</definedName>
    <definedName name="_________________________________________________cur1">#REF!</definedName>
    <definedName name="_________________________________________________l1" localSheetId="6">#REF!</definedName>
    <definedName name="_________________________________________________l1">#REF!</definedName>
    <definedName name="_________________________________________________l12" localSheetId="6">#REF!</definedName>
    <definedName name="_________________________________________________l12">#REF!</definedName>
    <definedName name="_________________________________________________l2" localSheetId="6">#REF!</definedName>
    <definedName name="_________________________________________________l2">#REF!</definedName>
    <definedName name="_________________________________________________l3" localSheetId="6">#REF!</definedName>
    <definedName name="_________________________________________________l3">#REF!</definedName>
    <definedName name="_________________________________________________l4" localSheetId="6">#REF!</definedName>
    <definedName name="_________________________________________________l4">#REF!</definedName>
    <definedName name="_________________________________________________l5" localSheetId="6">#REF!</definedName>
    <definedName name="_________________________________________________l5">#REF!</definedName>
    <definedName name="_________________________________________________l6" localSheetId="6">#REF!</definedName>
    <definedName name="_________________________________________________l6">#REF!</definedName>
    <definedName name="_________________________________________________l7" localSheetId="6">#REF!</definedName>
    <definedName name="_________________________________________________l7">#REF!</definedName>
    <definedName name="_________________________________________________l8" localSheetId="6">#REF!</definedName>
    <definedName name="_________________________________________________l8">#REF!</definedName>
    <definedName name="_________________________________________________l9" localSheetId="6">#REF!</definedName>
    <definedName name="_________________________________________________l9">#REF!</definedName>
    <definedName name="_________________________________________________mm1" localSheetId="6">#REF!</definedName>
    <definedName name="_________________________________________________mm1">#REF!</definedName>
    <definedName name="_________________________________________________mm11" localSheetId="6">#REF!</definedName>
    <definedName name="_________________________________________________mm11">#REF!</definedName>
    <definedName name="_________________________________________________mm111" localSheetId="6">#REF!</definedName>
    <definedName name="_________________________________________________mm111">#REF!</definedName>
    <definedName name="_________________________________________________pc2" localSheetId="6">#REF!</definedName>
    <definedName name="_________________________________________________pc2">#REF!</definedName>
    <definedName name="_________________________________________________pv2" localSheetId="6">#REF!</definedName>
    <definedName name="_________________________________________________pv2">#REF!</definedName>
    <definedName name="_________________________________________________rr3" localSheetId="6">#REF!</definedName>
    <definedName name="_________________________________________________rr3">#REF!</definedName>
    <definedName name="_________________________________________________rrr1" localSheetId="6">#REF!</definedName>
    <definedName name="_________________________________________________rrr1">#REF!</definedName>
    <definedName name="_________________________________________________ss12" localSheetId="6">#REF!</definedName>
    <definedName name="_________________________________________________ss12">#REF!</definedName>
    <definedName name="_________________________________________________ss20" localSheetId="6">#REF!</definedName>
    <definedName name="_________________________________________________ss20">#REF!</definedName>
    <definedName name="_________________________________________________ss40" localSheetId="6">#REF!</definedName>
    <definedName name="_________________________________________________ss40">#REF!</definedName>
    <definedName name="_________________________________________________var1" localSheetId="6">#REF!</definedName>
    <definedName name="_________________________________________________var1">#REF!</definedName>
    <definedName name="_________________________________________________var4" localSheetId="6">#REF!</definedName>
    <definedName name="_________________________________________________var4">#REF!</definedName>
    <definedName name="________________________________________________bla1" localSheetId="6">#REF!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6">#REF!</definedName>
    <definedName name="________________________________________________cur1">#REF!</definedName>
    <definedName name="________________________________________________knr2">NA()</definedName>
    <definedName name="________________________________________________l1" localSheetId="6">#REF!</definedName>
    <definedName name="________________________________________________l1">#REF!</definedName>
    <definedName name="________________________________________________l12" localSheetId="6">#REF!</definedName>
    <definedName name="________________________________________________l12">#REF!</definedName>
    <definedName name="________________________________________________l2" localSheetId="6">#REF!</definedName>
    <definedName name="________________________________________________l2">#REF!</definedName>
    <definedName name="________________________________________________l3" localSheetId="6">#REF!</definedName>
    <definedName name="________________________________________________l3">#REF!</definedName>
    <definedName name="________________________________________________l4" localSheetId="6">#REF!</definedName>
    <definedName name="________________________________________________l4">#REF!</definedName>
    <definedName name="________________________________________________l5" localSheetId="6">#REF!</definedName>
    <definedName name="________________________________________________l5">#REF!</definedName>
    <definedName name="________________________________________________l6" localSheetId="6">#REF!</definedName>
    <definedName name="________________________________________________l6">#REF!</definedName>
    <definedName name="________________________________________________l7" localSheetId="6">#REF!</definedName>
    <definedName name="________________________________________________l7">#REF!</definedName>
    <definedName name="________________________________________________l8" localSheetId="6">#REF!</definedName>
    <definedName name="________________________________________________l8">#REF!</definedName>
    <definedName name="________________________________________________l9" localSheetId="6">#REF!</definedName>
    <definedName name="________________________________________________l9">#REF!</definedName>
    <definedName name="________________________________________________mm1" localSheetId="6">#REF!</definedName>
    <definedName name="________________________________________________mm1">#REF!</definedName>
    <definedName name="________________________________________________mm11" localSheetId="6">#REF!</definedName>
    <definedName name="________________________________________________mm11">#REF!</definedName>
    <definedName name="________________________________________________mm111" localSheetId="6">#REF!</definedName>
    <definedName name="________________________________________________mm111">#REF!</definedName>
    <definedName name="________________________________________________pc2" localSheetId="6">#REF!</definedName>
    <definedName name="________________________________________________pc2">#REF!</definedName>
    <definedName name="________________________________________________pv2" localSheetId="6">#REF!</definedName>
    <definedName name="________________________________________________pv2">#REF!</definedName>
    <definedName name="________________________________________________rr3" localSheetId="6">#REF!</definedName>
    <definedName name="________________________________________________rr3">#REF!</definedName>
    <definedName name="________________________________________________rrr1" localSheetId="6">#REF!</definedName>
    <definedName name="________________________________________________rrr1">#REF!</definedName>
    <definedName name="________________________________________________ss12" localSheetId="6">#REF!</definedName>
    <definedName name="________________________________________________ss12">#REF!</definedName>
    <definedName name="________________________________________________ss20" localSheetId="6">#REF!</definedName>
    <definedName name="________________________________________________ss20">#REF!</definedName>
    <definedName name="________________________________________________ss40" localSheetId="6">#REF!</definedName>
    <definedName name="________________________________________________ss40">#REF!</definedName>
    <definedName name="________________________________________________var1" localSheetId="6">#REF!</definedName>
    <definedName name="________________________________________________var1">#REF!</definedName>
    <definedName name="________________________________________________var4" localSheetId="6">#REF!</definedName>
    <definedName name="________________________________________________var4">#REF!</definedName>
    <definedName name="_______________________________________________bla1" localSheetId="6">#REF!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6">#REF!</definedName>
    <definedName name="_______________________________________________cur1">#REF!</definedName>
    <definedName name="_______________________________________________l1" localSheetId="6">#REF!</definedName>
    <definedName name="_______________________________________________l1">#REF!</definedName>
    <definedName name="_______________________________________________l12" localSheetId="6">#REF!</definedName>
    <definedName name="_______________________________________________l12">#REF!</definedName>
    <definedName name="_______________________________________________l2" localSheetId="6">#REF!</definedName>
    <definedName name="_______________________________________________l2">#REF!</definedName>
    <definedName name="_______________________________________________l3" localSheetId="6">#REF!</definedName>
    <definedName name="_______________________________________________l3">#REF!</definedName>
    <definedName name="_______________________________________________l4" localSheetId="6">#REF!</definedName>
    <definedName name="_______________________________________________l4">#REF!</definedName>
    <definedName name="_______________________________________________l5" localSheetId="6">#REF!</definedName>
    <definedName name="_______________________________________________l5">#REF!</definedName>
    <definedName name="_______________________________________________l6" localSheetId="6">#REF!</definedName>
    <definedName name="_______________________________________________l6">#REF!</definedName>
    <definedName name="_______________________________________________l7" localSheetId="6">#REF!</definedName>
    <definedName name="_______________________________________________l7">#REF!</definedName>
    <definedName name="_______________________________________________l8" localSheetId="6">#REF!</definedName>
    <definedName name="_______________________________________________l8">#REF!</definedName>
    <definedName name="_______________________________________________l9" localSheetId="6">#REF!</definedName>
    <definedName name="_______________________________________________l9">#REF!</definedName>
    <definedName name="_______________________________________________mm1" localSheetId="6">#REF!</definedName>
    <definedName name="_______________________________________________mm1">#REF!</definedName>
    <definedName name="_______________________________________________mm11" localSheetId="6">#REF!</definedName>
    <definedName name="_______________________________________________mm11">#REF!</definedName>
    <definedName name="_______________________________________________mm111" localSheetId="6">#REF!</definedName>
    <definedName name="_______________________________________________mm111">#REF!</definedName>
    <definedName name="_______________________________________________pc2" localSheetId="6">#REF!</definedName>
    <definedName name="_______________________________________________pc2">#REF!</definedName>
    <definedName name="_______________________________________________pv2" localSheetId="6">#REF!</definedName>
    <definedName name="_______________________________________________pv2">#REF!</definedName>
    <definedName name="_______________________________________________rr3" localSheetId="6">#REF!</definedName>
    <definedName name="_______________________________________________rr3">#REF!</definedName>
    <definedName name="_______________________________________________rrr1" localSheetId="6">#REF!</definedName>
    <definedName name="_______________________________________________rrr1">#REF!</definedName>
    <definedName name="_______________________________________________ss12" localSheetId="6">#REF!</definedName>
    <definedName name="_______________________________________________ss12">#REF!</definedName>
    <definedName name="_______________________________________________ss20" localSheetId="6">#REF!</definedName>
    <definedName name="_______________________________________________ss20">#REF!</definedName>
    <definedName name="_______________________________________________ss40" localSheetId="6">#REF!</definedName>
    <definedName name="_______________________________________________ss40">#REF!</definedName>
    <definedName name="_______________________________________________var1" localSheetId="6">#REF!</definedName>
    <definedName name="_______________________________________________var1">#REF!</definedName>
    <definedName name="_______________________________________________var4" localSheetId="6">#REF!</definedName>
    <definedName name="_______________________________________________var4">#REF!</definedName>
    <definedName name="______________________________________________bla1" localSheetId="6">#REF!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6">#REF!</definedName>
    <definedName name="______________________________________________cur1">#REF!</definedName>
    <definedName name="______________________________________________knr2">NA()</definedName>
    <definedName name="______________________________________________l1" localSheetId="6">#REF!</definedName>
    <definedName name="______________________________________________l1">#REF!</definedName>
    <definedName name="______________________________________________l12" localSheetId="6">#REF!</definedName>
    <definedName name="______________________________________________l12">#REF!</definedName>
    <definedName name="______________________________________________l2" localSheetId="6">#REF!</definedName>
    <definedName name="______________________________________________l2">#REF!</definedName>
    <definedName name="______________________________________________l3" localSheetId="6">#REF!</definedName>
    <definedName name="______________________________________________l3">#REF!</definedName>
    <definedName name="______________________________________________l4" localSheetId="6">#REF!</definedName>
    <definedName name="______________________________________________l4">#REF!</definedName>
    <definedName name="______________________________________________l5" localSheetId="6">#REF!</definedName>
    <definedName name="______________________________________________l5">#REF!</definedName>
    <definedName name="______________________________________________l6" localSheetId="6">#REF!</definedName>
    <definedName name="______________________________________________l6">#REF!</definedName>
    <definedName name="______________________________________________l7" localSheetId="6">#REF!</definedName>
    <definedName name="______________________________________________l7">#REF!</definedName>
    <definedName name="______________________________________________l8" localSheetId="6">#REF!</definedName>
    <definedName name="______________________________________________l8">#REF!</definedName>
    <definedName name="______________________________________________l9" localSheetId="6">#REF!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6">#REF!</definedName>
    <definedName name="______________________________________________mm1">#REF!</definedName>
    <definedName name="______________________________________________mm1000">NA()</definedName>
    <definedName name="______________________________________________mm11" localSheetId="6">#REF!</definedName>
    <definedName name="______________________________________________mm11">#REF!</definedName>
    <definedName name="______________________________________________mm111" localSheetId="6">#REF!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6">#REF!</definedName>
    <definedName name="______________________________________________pc2">#REF!</definedName>
    <definedName name="______________________________________________pv2" localSheetId="6">#REF!</definedName>
    <definedName name="______________________________________________pv2">#REF!</definedName>
    <definedName name="______________________________________________rr3" localSheetId="6">#REF!</definedName>
    <definedName name="______________________________________________rr3">#REF!</definedName>
    <definedName name="______________________________________________rrr1" localSheetId="6">#REF!</definedName>
    <definedName name="______________________________________________rrr1">#REF!</definedName>
    <definedName name="______________________________________________ss12" localSheetId="6">#REF!</definedName>
    <definedName name="______________________________________________ss12">#REF!</definedName>
    <definedName name="______________________________________________ss20" localSheetId="6">#REF!</definedName>
    <definedName name="______________________________________________ss20">#REF!</definedName>
    <definedName name="______________________________________________ss40" localSheetId="6">#REF!</definedName>
    <definedName name="______________________________________________ss40">#REF!</definedName>
    <definedName name="______________________________________________var1" localSheetId="6">#REF!</definedName>
    <definedName name="______________________________________________var1">#REF!</definedName>
    <definedName name="______________________________________________var4" localSheetId="6">#REF!</definedName>
    <definedName name="______________________________________________var4">#REF!</definedName>
    <definedName name="_____________________________________________bla1" localSheetId="6">#REF!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6">#REF!</definedName>
    <definedName name="_____________________________________________cur1">#REF!</definedName>
    <definedName name="_____________________________________________knr2">NA()</definedName>
    <definedName name="_____________________________________________l1" localSheetId="6">#REF!</definedName>
    <definedName name="_____________________________________________l1">#REF!</definedName>
    <definedName name="_____________________________________________l12" localSheetId="6">#REF!</definedName>
    <definedName name="_____________________________________________l12">#REF!</definedName>
    <definedName name="_____________________________________________l2" localSheetId="6">#REF!</definedName>
    <definedName name="_____________________________________________l2">#REF!</definedName>
    <definedName name="_____________________________________________l3" localSheetId="6">#REF!</definedName>
    <definedName name="_____________________________________________l3">#REF!</definedName>
    <definedName name="_____________________________________________l4" localSheetId="6">#REF!</definedName>
    <definedName name="_____________________________________________l4">#REF!</definedName>
    <definedName name="_____________________________________________l5" localSheetId="6">#REF!</definedName>
    <definedName name="_____________________________________________l5">#REF!</definedName>
    <definedName name="_____________________________________________l6" localSheetId="6">#REF!</definedName>
    <definedName name="_____________________________________________l6">#REF!</definedName>
    <definedName name="_____________________________________________l7" localSheetId="6">#REF!</definedName>
    <definedName name="_____________________________________________l7">#REF!</definedName>
    <definedName name="_____________________________________________l8" localSheetId="6">#REF!</definedName>
    <definedName name="_____________________________________________l8">#REF!</definedName>
    <definedName name="_____________________________________________l9" localSheetId="6">#REF!</definedName>
    <definedName name="_____________________________________________l9">#REF!</definedName>
    <definedName name="_____________________________________________mm1" localSheetId="6">#REF!</definedName>
    <definedName name="_____________________________________________mm1">#REF!</definedName>
    <definedName name="_____________________________________________mm11" localSheetId="6">#REF!</definedName>
    <definedName name="_____________________________________________mm11">#REF!</definedName>
    <definedName name="_____________________________________________mm111" localSheetId="6">#REF!</definedName>
    <definedName name="_____________________________________________mm111">#REF!</definedName>
    <definedName name="_____________________________________________pc2" localSheetId="6">#REF!</definedName>
    <definedName name="_____________________________________________pc2">#REF!</definedName>
    <definedName name="_____________________________________________pv2" localSheetId="6">#REF!</definedName>
    <definedName name="_____________________________________________pv2">#REF!</definedName>
    <definedName name="_____________________________________________rr3" localSheetId="6">#REF!</definedName>
    <definedName name="_____________________________________________rr3">#REF!</definedName>
    <definedName name="_____________________________________________rrr1" localSheetId="6">#REF!</definedName>
    <definedName name="_____________________________________________rrr1">#REF!</definedName>
    <definedName name="_____________________________________________ss12" localSheetId="6">#REF!</definedName>
    <definedName name="_____________________________________________ss12">#REF!</definedName>
    <definedName name="_____________________________________________ss20" localSheetId="6">#REF!</definedName>
    <definedName name="_____________________________________________ss20">#REF!</definedName>
    <definedName name="_____________________________________________ss40" localSheetId="6">#REF!</definedName>
    <definedName name="_____________________________________________ss40">#REF!</definedName>
    <definedName name="_____________________________________________var1" localSheetId="6">#REF!</definedName>
    <definedName name="_____________________________________________var1">#REF!</definedName>
    <definedName name="_____________________________________________var4" localSheetId="6">#REF!</definedName>
    <definedName name="_____________________________________________var4">#REF!</definedName>
    <definedName name="____________________________________________bla1" localSheetId="6">#REF!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6">#REF!</definedName>
    <definedName name="____________________________________________cur1">#REF!</definedName>
    <definedName name="____________________________________________knr2">NA()</definedName>
    <definedName name="____________________________________________l1" localSheetId="6">#REF!</definedName>
    <definedName name="____________________________________________l1">#REF!</definedName>
    <definedName name="____________________________________________l12" localSheetId="6">#REF!</definedName>
    <definedName name="____________________________________________l12">#REF!</definedName>
    <definedName name="____________________________________________l2" localSheetId="6">#REF!</definedName>
    <definedName name="____________________________________________l2">#REF!</definedName>
    <definedName name="____________________________________________l3" localSheetId="6">#REF!</definedName>
    <definedName name="____________________________________________l3">#REF!</definedName>
    <definedName name="____________________________________________l4" localSheetId="6">#REF!</definedName>
    <definedName name="____________________________________________l4">#REF!</definedName>
    <definedName name="____________________________________________l5" localSheetId="6">#REF!</definedName>
    <definedName name="____________________________________________l5">#REF!</definedName>
    <definedName name="____________________________________________l6" localSheetId="6">#REF!</definedName>
    <definedName name="____________________________________________l6">#REF!</definedName>
    <definedName name="____________________________________________l7" localSheetId="6">#REF!</definedName>
    <definedName name="____________________________________________l7">#REF!</definedName>
    <definedName name="____________________________________________l8" localSheetId="6">#REF!</definedName>
    <definedName name="____________________________________________l8">#REF!</definedName>
    <definedName name="____________________________________________l9" localSheetId="6">#REF!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6">#REF!</definedName>
    <definedName name="____________________________________________mm1">#REF!</definedName>
    <definedName name="____________________________________________mm1000">NA()</definedName>
    <definedName name="____________________________________________mm11" localSheetId="6">#REF!</definedName>
    <definedName name="____________________________________________mm11">#REF!</definedName>
    <definedName name="____________________________________________mm111" localSheetId="6">#REF!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6">#REF!</definedName>
    <definedName name="____________________________________________pc2">#REF!</definedName>
    <definedName name="____________________________________________pv2" localSheetId="6">#REF!</definedName>
    <definedName name="____________________________________________pv2">#REF!</definedName>
    <definedName name="____________________________________________rr3" localSheetId="6">#REF!</definedName>
    <definedName name="____________________________________________rr3">#REF!</definedName>
    <definedName name="____________________________________________rrr1" localSheetId="6">#REF!</definedName>
    <definedName name="____________________________________________rrr1">#REF!</definedName>
    <definedName name="____________________________________________ss12" localSheetId="6">#REF!</definedName>
    <definedName name="____________________________________________ss12">#REF!</definedName>
    <definedName name="____________________________________________ss20" localSheetId="6">#REF!</definedName>
    <definedName name="____________________________________________ss20">#REF!</definedName>
    <definedName name="____________________________________________ss40" localSheetId="6">#REF!</definedName>
    <definedName name="____________________________________________ss40">#REF!</definedName>
    <definedName name="____________________________________________var1" localSheetId="6">#REF!</definedName>
    <definedName name="____________________________________________var1">#REF!</definedName>
    <definedName name="____________________________________________var4" localSheetId="6">#REF!</definedName>
    <definedName name="____________________________________________var4">#REF!</definedName>
    <definedName name="___________________________________________bla1" localSheetId="6">#REF!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6">#REF!</definedName>
    <definedName name="___________________________________________cur1">#REF!</definedName>
    <definedName name="___________________________________________knr2">NA()</definedName>
    <definedName name="___________________________________________l1" localSheetId="6">#REF!</definedName>
    <definedName name="___________________________________________l1">#REF!</definedName>
    <definedName name="___________________________________________l12" localSheetId="6">#REF!</definedName>
    <definedName name="___________________________________________l12">#REF!</definedName>
    <definedName name="___________________________________________l2" localSheetId="6">#REF!</definedName>
    <definedName name="___________________________________________l2">#REF!</definedName>
    <definedName name="___________________________________________l3" localSheetId="6">#REF!</definedName>
    <definedName name="___________________________________________l3">#REF!</definedName>
    <definedName name="___________________________________________l4" localSheetId="6">#REF!</definedName>
    <definedName name="___________________________________________l4">#REF!</definedName>
    <definedName name="___________________________________________l5" localSheetId="6">#REF!</definedName>
    <definedName name="___________________________________________l5">#REF!</definedName>
    <definedName name="___________________________________________l6" localSheetId="6">#REF!</definedName>
    <definedName name="___________________________________________l6">#REF!</definedName>
    <definedName name="___________________________________________l7" localSheetId="6">#REF!</definedName>
    <definedName name="___________________________________________l7">#REF!</definedName>
    <definedName name="___________________________________________l8" localSheetId="6">#REF!</definedName>
    <definedName name="___________________________________________l8">#REF!</definedName>
    <definedName name="___________________________________________l9" localSheetId="6">#REF!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6">#REF!</definedName>
    <definedName name="___________________________________________mm1">#REF!</definedName>
    <definedName name="___________________________________________mm1000">NA()</definedName>
    <definedName name="___________________________________________mm11" localSheetId="6">#REF!</definedName>
    <definedName name="___________________________________________mm11">#REF!</definedName>
    <definedName name="___________________________________________mm111" localSheetId="6">#REF!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6">#REF!</definedName>
    <definedName name="___________________________________________pc2">#REF!</definedName>
    <definedName name="___________________________________________pv2" localSheetId="6">#REF!</definedName>
    <definedName name="___________________________________________pv2">#REF!</definedName>
    <definedName name="___________________________________________rr3" localSheetId="6">#REF!</definedName>
    <definedName name="___________________________________________rr3">#REF!</definedName>
    <definedName name="___________________________________________rrr1" localSheetId="6">#REF!</definedName>
    <definedName name="___________________________________________rrr1">#REF!</definedName>
    <definedName name="___________________________________________ss12" localSheetId="6">#REF!</definedName>
    <definedName name="___________________________________________ss12">#REF!</definedName>
    <definedName name="___________________________________________ss20" localSheetId="6">#REF!</definedName>
    <definedName name="___________________________________________ss20">#REF!</definedName>
    <definedName name="___________________________________________ss40" localSheetId="6">#REF!</definedName>
    <definedName name="___________________________________________ss40">#REF!</definedName>
    <definedName name="___________________________________________var1" localSheetId="6">#REF!</definedName>
    <definedName name="___________________________________________var1">#REF!</definedName>
    <definedName name="___________________________________________var4" localSheetId="6">#REF!</definedName>
    <definedName name="___________________________________________var4">#REF!</definedName>
    <definedName name="__________________________________________bla1" localSheetId="6">#REF!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6">#REF!</definedName>
    <definedName name="__________________________________________cur1">#REF!</definedName>
    <definedName name="__________________________________________l1" localSheetId="6">#REF!</definedName>
    <definedName name="__________________________________________l1">#REF!</definedName>
    <definedName name="__________________________________________l12" localSheetId="6">#REF!</definedName>
    <definedName name="__________________________________________l12">#REF!</definedName>
    <definedName name="__________________________________________l2" localSheetId="6">#REF!</definedName>
    <definedName name="__________________________________________l2">#REF!</definedName>
    <definedName name="__________________________________________l3" localSheetId="6">#REF!</definedName>
    <definedName name="__________________________________________l3">#REF!</definedName>
    <definedName name="__________________________________________l4" localSheetId="6">#REF!</definedName>
    <definedName name="__________________________________________l4">#REF!</definedName>
    <definedName name="__________________________________________l5" localSheetId="6">#REF!</definedName>
    <definedName name="__________________________________________l5">#REF!</definedName>
    <definedName name="__________________________________________l6" localSheetId="6">#REF!</definedName>
    <definedName name="__________________________________________l6">#REF!</definedName>
    <definedName name="__________________________________________l7" localSheetId="6">#REF!</definedName>
    <definedName name="__________________________________________l7">#REF!</definedName>
    <definedName name="__________________________________________l8" localSheetId="6">#REF!</definedName>
    <definedName name="__________________________________________l8">#REF!</definedName>
    <definedName name="__________________________________________l9" localSheetId="6">#REF!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6">#REF!</definedName>
    <definedName name="__________________________________________mm1">#REF!</definedName>
    <definedName name="__________________________________________mm1000">NA()</definedName>
    <definedName name="__________________________________________mm11" localSheetId="6">#REF!</definedName>
    <definedName name="__________________________________________mm11">#REF!</definedName>
    <definedName name="__________________________________________mm111" localSheetId="6">#REF!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6">#REF!</definedName>
    <definedName name="__________________________________________pc2">#REF!</definedName>
    <definedName name="__________________________________________pv2" localSheetId="6">#REF!</definedName>
    <definedName name="__________________________________________pv2">#REF!</definedName>
    <definedName name="__________________________________________rr3" localSheetId="6">#REF!</definedName>
    <definedName name="__________________________________________rr3">#REF!</definedName>
    <definedName name="__________________________________________rrr1" localSheetId="6">#REF!</definedName>
    <definedName name="__________________________________________rrr1">#REF!</definedName>
    <definedName name="__________________________________________ss12" localSheetId="6">#REF!</definedName>
    <definedName name="__________________________________________ss12">#REF!</definedName>
    <definedName name="__________________________________________ss20" localSheetId="6">#REF!</definedName>
    <definedName name="__________________________________________ss20">#REF!</definedName>
    <definedName name="__________________________________________ss40" localSheetId="6">#REF!</definedName>
    <definedName name="__________________________________________ss40">#REF!</definedName>
    <definedName name="__________________________________________var1" localSheetId="6">#REF!</definedName>
    <definedName name="__________________________________________var1">#REF!</definedName>
    <definedName name="__________________________________________var4" localSheetId="6">#REF!</definedName>
    <definedName name="__________________________________________var4">#REF!</definedName>
    <definedName name="_________________________________________bla1" localSheetId="6">#REF!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6">#REF!</definedName>
    <definedName name="_________________________________________cur1">#REF!</definedName>
    <definedName name="_________________________________________knr2">NA()</definedName>
    <definedName name="_________________________________________l1" localSheetId="6">#REF!</definedName>
    <definedName name="_________________________________________l1">#REF!</definedName>
    <definedName name="_________________________________________l12" localSheetId="6">#REF!</definedName>
    <definedName name="_________________________________________l12">#REF!</definedName>
    <definedName name="_________________________________________l2" localSheetId="6">#REF!</definedName>
    <definedName name="_________________________________________l2">#REF!</definedName>
    <definedName name="_________________________________________l3" localSheetId="6">#REF!</definedName>
    <definedName name="_________________________________________l3">#REF!</definedName>
    <definedName name="_________________________________________l4" localSheetId="6">#REF!</definedName>
    <definedName name="_________________________________________l4">#REF!</definedName>
    <definedName name="_________________________________________l5" localSheetId="6">#REF!</definedName>
    <definedName name="_________________________________________l5">#REF!</definedName>
    <definedName name="_________________________________________l6" localSheetId="6">#REF!</definedName>
    <definedName name="_________________________________________l6">#REF!</definedName>
    <definedName name="_________________________________________l7" localSheetId="6">#REF!</definedName>
    <definedName name="_________________________________________l7">#REF!</definedName>
    <definedName name="_________________________________________l8" localSheetId="6">#REF!</definedName>
    <definedName name="_________________________________________l8">#REF!</definedName>
    <definedName name="_________________________________________l9" localSheetId="6">#REF!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6">#REF!</definedName>
    <definedName name="_________________________________________mm1">#REF!</definedName>
    <definedName name="_________________________________________mm1000">NA()</definedName>
    <definedName name="_________________________________________mm11" localSheetId="6">#REF!</definedName>
    <definedName name="_________________________________________mm11">#REF!</definedName>
    <definedName name="_________________________________________mm111" localSheetId="6">#REF!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6">#REF!</definedName>
    <definedName name="_________________________________________pc2">#REF!</definedName>
    <definedName name="_________________________________________pv2" localSheetId="6">#REF!</definedName>
    <definedName name="_________________________________________pv2">#REF!</definedName>
    <definedName name="_________________________________________rr3" localSheetId="6">#REF!</definedName>
    <definedName name="_________________________________________rr3">#REF!</definedName>
    <definedName name="_________________________________________rrr1" localSheetId="6">#REF!</definedName>
    <definedName name="_________________________________________rrr1">#REF!</definedName>
    <definedName name="_________________________________________ss12" localSheetId="6">#REF!</definedName>
    <definedName name="_________________________________________ss12">#REF!</definedName>
    <definedName name="_________________________________________ss20" localSheetId="6">#REF!</definedName>
    <definedName name="_________________________________________ss20">#REF!</definedName>
    <definedName name="_________________________________________ss40" localSheetId="6">#REF!</definedName>
    <definedName name="_________________________________________ss40">#REF!</definedName>
    <definedName name="_________________________________________var1" localSheetId="6">#REF!</definedName>
    <definedName name="_________________________________________var1">#REF!</definedName>
    <definedName name="_________________________________________var4" localSheetId="6">#REF!</definedName>
    <definedName name="_________________________________________var4">#REF!</definedName>
    <definedName name="________________________________________bla1" localSheetId="6">#REF!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6">#REF!</definedName>
    <definedName name="________________________________________cur1">#REF!</definedName>
    <definedName name="________________________________________knr2" localSheetId="6">#REF!</definedName>
    <definedName name="________________________________________knr2">#REF!</definedName>
    <definedName name="________________________________________l1" localSheetId="6">#REF!</definedName>
    <definedName name="________________________________________l1">#REF!</definedName>
    <definedName name="________________________________________l12" localSheetId="6">#REF!</definedName>
    <definedName name="________________________________________l12">#REF!</definedName>
    <definedName name="________________________________________l2" localSheetId="6">#REF!</definedName>
    <definedName name="________________________________________l2">#REF!</definedName>
    <definedName name="________________________________________l3" localSheetId="6">#REF!</definedName>
    <definedName name="________________________________________l3">#REF!</definedName>
    <definedName name="________________________________________l4" localSheetId="6">#REF!</definedName>
    <definedName name="________________________________________l4">#REF!</definedName>
    <definedName name="________________________________________l5" localSheetId="6">#REF!</definedName>
    <definedName name="________________________________________l5">#REF!</definedName>
    <definedName name="________________________________________l6" localSheetId="6">#REF!</definedName>
    <definedName name="________________________________________l6">#REF!</definedName>
    <definedName name="________________________________________l7" localSheetId="6">#REF!</definedName>
    <definedName name="________________________________________l7">#REF!</definedName>
    <definedName name="________________________________________l8" localSheetId="6">#REF!</definedName>
    <definedName name="________________________________________l8">#REF!</definedName>
    <definedName name="________________________________________l9" localSheetId="6">#REF!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6">#REF!</definedName>
    <definedName name="________________________________________mm1">#REF!</definedName>
    <definedName name="________________________________________mm1000">NA()</definedName>
    <definedName name="________________________________________mm11" localSheetId="6">#REF!</definedName>
    <definedName name="________________________________________mm11">#REF!</definedName>
    <definedName name="________________________________________mm111" localSheetId="6">#REF!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6">#REF!</definedName>
    <definedName name="________________________________________pc2">#REF!</definedName>
    <definedName name="________________________________________pv2" localSheetId="6">#REF!</definedName>
    <definedName name="________________________________________pv2">#REF!</definedName>
    <definedName name="________________________________________rr3" localSheetId="6">#REF!</definedName>
    <definedName name="________________________________________rr3">#REF!</definedName>
    <definedName name="________________________________________rrr1" localSheetId="6">#REF!</definedName>
    <definedName name="________________________________________rrr1">#REF!</definedName>
    <definedName name="________________________________________ss12" localSheetId="6">#REF!</definedName>
    <definedName name="________________________________________ss12">#REF!</definedName>
    <definedName name="________________________________________ss20" localSheetId="6">#REF!</definedName>
    <definedName name="________________________________________ss20">#REF!</definedName>
    <definedName name="________________________________________ss40" localSheetId="6">#REF!</definedName>
    <definedName name="________________________________________ss40">#REF!</definedName>
    <definedName name="________________________________________var1" localSheetId="6">#REF!</definedName>
    <definedName name="________________________________________var1">#REF!</definedName>
    <definedName name="________________________________________var4" localSheetId="6">#REF!</definedName>
    <definedName name="________________________________________var4">#REF!</definedName>
    <definedName name="_______________________________________bla1" localSheetId="6">#REF!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6">#REF!</definedName>
    <definedName name="_______________________________________cur1">#REF!</definedName>
    <definedName name="_______________________________________knr2">NA()</definedName>
    <definedName name="_______________________________________l1" localSheetId="6">#REF!</definedName>
    <definedName name="_______________________________________l1">#REF!</definedName>
    <definedName name="_______________________________________l12" localSheetId="6">#REF!</definedName>
    <definedName name="_______________________________________l12">#REF!</definedName>
    <definedName name="_______________________________________l2" localSheetId="6">#REF!</definedName>
    <definedName name="_______________________________________l2">#REF!</definedName>
    <definedName name="_______________________________________l3" localSheetId="6">#REF!</definedName>
    <definedName name="_______________________________________l3">#REF!</definedName>
    <definedName name="_______________________________________l4" localSheetId="6">#REF!</definedName>
    <definedName name="_______________________________________l4">#REF!</definedName>
    <definedName name="_______________________________________l5" localSheetId="6">#REF!</definedName>
    <definedName name="_______________________________________l5">#REF!</definedName>
    <definedName name="_______________________________________l6" localSheetId="6">#REF!</definedName>
    <definedName name="_______________________________________l6">#REF!</definedName>
    <definedName name="_______________________________________l7" localSheetId="6">#REF!</definedName>
    <definedName name="_______________________________________l7">#REF!</definedName>
    <definedName name="_______________________________________l8" localSheetId="6">#REF!</definedName>
    <definedName name="_______________________________________l8">#REF!</definedName>
    <definedName name="_______________________________________l9" localSheetId="6">#REF!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6">#REF!</definedName>
    <definedName name="_______________________________________mm1">#REF!</definedName>
    <definedName name="_______________________________________mm1000">NA()</definedName>
    <definedName name="_______________________________________mm11" localSheetId="6">#REF!</definedName>
    <definedName name="_______________________________________mm11">#REF!</definedName>
    <definedName name="_______________________________________mm111" localSheetId="6">#REF!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6">#REF!</definedName>
    <definedName name="_______________________________________pc2">#REF!</definedName>
    <definedName name="_______________________________________pv2" localSheetId="6">#REF!</definedName>
    <definedName name="_______________________________________pv2">#REF!</definedName>
    <definedName name="_______________________________________rr3" localSheetId="6">#REF!</definedName>
    <definedName name="_______________________________________rr3">#REF!</definedName>
    <definedName name="_______________________________________rrr1" localSheetId="6">#REF!</definedName>
    <definedName name="_______________________________________rrr1">#REF!</definedName>
    <definedName name="_______________________________________ss12" localSheetId="6">#REF!</definedName>
    <definedName name="_______________________________________ss12">#REF!</definedName>
    <definedName name="_______________________________________ss20" localSheetId="6">#REF!</definedName>
    <definedName name="_______________________________________ss20">#REF!</definedName>
    <definedName name="_______________________________________ss40" localSheetId="6">#REF!</definedName>
    <definedName name="_______________________________________ss40">#REF!</definedName>
    <definedName name="_______________________________________var1" localSheetId="6">#REF!</definedName>
    <definedName name="_______________________________________var1">#REF!</definedName>
    <definedName name="_______________________________________var4" localSheetId="6">#REF!</definedName>
    <definedName name="_______________________________________var4">#REF!</definedName>
    <definedName name="______________________________________bla1" localSheetId="6">#REF!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6">#REF!</definedName>
    <definedName name="______________________________________cur1">#REF!</definedName>
    <definedName name="______________________________________knr2" localSheetId="6">#REF!</definedName>
    <definedName name="______________________________________knr2">#REF!</definedName>
    <definedName name="______________________________________l1" localSheetId="6">#REF!</definedName>
    <definedName name="______________________________________l1">#REF!</definedName>
    <definedName name="______________________________________l12" localSheetId="6">#REF!</definedName>
    <definedName name="______________________________________l12">#REF!</definedName>
    <definedName name="______________________________________l2" localSheetId="6">#REF!</definedName>
    <definedName name="______________________________________l2">#REF!</definedName>
    <definedName name="______________________________________l3" localSheetId="6">#REF!</definedName>
    <definedName name="______________________________________l3">#REF!</definedName>
    <definedName name="______________________________________l4" localSheetId="6">#REF!</definedName>
    <definedName name="______________________________________l4">#REF!</definedName>
    <definedName name="______________________________________l5" localSheetId="6">#REF!</definedName>
    <definedName name="______________________________________l5">#REF!</definedName>
    <definedName name="______________________________________l6" localSheetId="6">#REF!</definedName>
    <definedName name="______________________________________l6">#REF!</definedName>
    <definedName name="______________________________________l7" localSheetId="6">#REF!</definedName>
    <definedName name="______________________________________l7">#REF!</definedName>
    <definedName name="______________________________________l8" localSheetId="6">#REF!</definedName>
    <definedName name="______________________________________l8">#REF!</definedName>
    <definedName name="______________________________________l9" localSheetId="6">#REF!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6">#REF!</definedName>
    <definedName name="______________________________________mm1">#REF!</definedName>
    <definedName name="______________________________________mm1000">NA()</definedName>
    <definedName name="______________________________________mm11" localSheetId="6">#REF!</definedName>
    <definedName name="______________________________________mm11">#REF!</definedName>
    <definedName name="______________________________________mm111" localSheetId="6">#REF!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6">#REF!</definedName>
    <definedName name="______________________________________pc2">#REF!</definedName>
    <definedName name="______________________________________pv2" localSheetId="6">#REF!</definedName>
    <definedName name="______________________________________pv2">#REF!</definedName>
    <definedName name="______________________________________rr3" localSheetId="6">#REF!</definedName>
    <definedName name="______________________________________rr3">#REF!</definedName>
    <definedName name="______________________________________rrr1" localSheetId="6">#REF!</definedName>
    <definedName name="______________________________________rrr1">#REF!</definedName>
    <definedName name="______________________________________ss12" localSheetId="6">#REF!</definedName>
    <definedName name="______________________________________ss12">#REF!</definedName>
    <definedName name="______________________________________ss20" localSheetId="6">#REF!</definedName>
    <definedName name="______________________________________ss20">#REF!</definedName>
    <definedName name="______________________________________ss40" localSheetId="6">#REF!</definedName>
    <definedName name="______________________________________ss40">#REF!</definedName>
    <definedName name="______________________________________var1" localSheetId="6">#REF!</definedName>
    <definedName name="______________________________________var1">#REF!</definedName>
    <definedName name="______________________________________var4" localSheetId="6">#REF!</definedName>
    <definedName name="______________________________________var4">#REF!</definedName>
    <definedName name="_____________________________________bla1" localSheetId="6">#REF!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6">#REF!</definedName>
    <definedName name="_____________________________________cur1">#REF!</definedName>
    <definedName name="_____________________________________knr2" localSheetId="6">#REF!</definedName>
    <definedName name="_____________________________________knr2">#REF!</definedName>
    <definedName name="_____________________________________l1" localSheetId="6">#REF!</definedName>
    <definedName name="_____________________________________l1">#REF!</definedName>
    <definedName name="_____________________________________l12" localSheetId="6">#REF!</definedName>
    <definedName name="_____________________________________l12">#REF!</definedName>
    <definedName name="_____________________________________l2" localSheetId="6">#REF!</definedName>
    <definedName name="_____________________________________l2">#REF!</definedName>
    <definedName name="_____________________________________l3" localSheetId="6">#REF!</definedName>
    <definedName name="_____________________________________l3">#REF!</definedName>
    <definedName name="_____________________________________l4" localSheetId="6">#REF!</definedName>
    <definedName name="_____________________________________l4">#REF!</definedName>
    <definedName name="_____________________________________l5" localSheetId="6">#REF!</definedName>
    <definedName name="_____________________________________l5">#REF!</definedName>
    <definedName name="_____________________________________l6" localSheetId="6">#REF!</definedName>
    <definedName name="_____________________________________l6">#REF!</definedName>
    <definedName name="_____________________________________l7" localSheetId="6">#REF!</definedName>
    <definedName name="_____________________________________l7">#REF!</definedName>
    <definedName name="_____________________________________l8" localSheetId="6">#REF!</definedName>
    <definedName name="_____________________________________l8">#REF!</definedName>
    <definedName name="_____________________________________l9" localSheetId="6">#REF!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6">#REF!</definedName>
    <definedName name="_____________________________________mm1">#REF!</definedName>
    <definedName name="_____________________________________mm1000">NA()</definedName>
    <definedName name="_____________________________________mm11" localSheetId="6">#REF!</definedName>
    <definedName name="_____________________________________mm11">#REF!</definedName>
    <definedName name="_____________________________________mm111" localSheetId="6">#REF!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6">#REF!</definedName>
    <definedName name="_____________________________________pc2">#REF!</definedName>
    <definedName name="_____________________________________pv2" localSheetId="6">#REF!</definedName>
    <definedName name="_____________________________________pv2">#REF!</definedName>
    <definedName name="_____________________________________rr3" localSheetId="6">#REF!</definedName>
    <definedName name="_____________________________________rr3">#REF!</definedName>
    <definedName name="_____________________________________rrr1" localSheetId="6">#REF!</definedName>
    <definedName name="_____________________________________rrr1">#REF!</definedName>
    <definedName name="_____________________________________ss12" localSheetId="6">#REF!</definedName>
    <definedName name="_____________________________________ss12">#REF!</definedName>
    <definedName name="_____________________________________ss20" localSheetId="6">#REF!</definedName>
    <definedName name="_____________________________________ss20">#REF!</definedName>
    <definedName name="_____________________________________ss40" localSheetId="6">#REF!</definedName>
    <definedName name="_____________________________________ss40">#REF!</definedName>
    <definedName name="_____________________________________var1" localSheetId="6">#REF!</definedName>
    <definedName name="_____________________________________var1">#REF!</definedName>
    <definedName name="_____________________________________var4" localSheetId="6">#REF!</definedName>
    <definedName name="_____________________________________var4">#REF!</definedName>
    <definedName name="____________________________________bla1" localSheetId="6">#REF!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6">#REF!</definedName>
    <definedName name="____________________________________cur1">#REF!</definedName>
    <definedName name="____________________________________knr2">NA()</definedName>
    <definedName name="____________________________________l1" localSheetId="6">#REF!</definedName>
    <definedName name="____________________________________l1">#REF!</definedName>
    <definedName name="____________________________________l12" localSheetId="6">#REF!</definedName>
    <definedName name="____________________________________l12">#REF!</definedName>
    <definedName name="____________________________________l2" localSheetId="6">#REF!</definedName>
    <definedName name="____________________________________l2">#REF!</definedName>
    <definedName name="____________________________________l3" localSheetId="6">#REF!</definedName>
    <definedName name="____________________________________l3">#REF!</definedName>
    <definedName name="____________________________________l4" localSheetId="6">#REF!</definedName>
    <definedName name="____________________________________l4">#REF!</definedName>
    <definedName name="____________________________________l5" localSheetId="6">#REF!</definedName>
    <definedName name="____________________________________l5">#REF!</definedName>
    <definedName name="____________________________________l6" localSheetId="6">#REF!</definedName>
    <definedName name="____________________________________l6">#REF!</definedName>
    <definedName name="____________________________________l7" localSheetId="6">#REF!</definedName>
    <definedName name="____________________________________l7">#REF!</definedName>
    <definedName name="____________________________________l8" localSheetId="6">#REF!</definedName>
    <definedName name="____________________________________l8">#REF!</definedName>
    <definedName name="____________________________________l9" localSheetId="6">#REF!</definedName>
    <definedName name="____________________________________l9">#REF!</definedName>
    <definedName name="____________________________________mm1" localSheetId="6">#REF!</definedName>
    <definedName name="____________________________________mm1">#REF!</definedName>
    <definedName name="____________________________________mm11" localSheetId="6">#REF!</definedName>
    <definedName name="____________________________________mm11">#REF!</definedName>
    <definedName name="____________________________________mm111" localSheetId="6">#REF!</definedName>
    <definedName name="____________________________________mm111">#REF!</definedName>
    <definedName name="____________________________________pc2" localSheetId="6">#REF!</definedName>
    <definedName name="____________________________________pc2">#REF!</definedName>
    <definedName name="____________________________________pv2" localSheetId="6">#REF!</definedName>
    <definedName name="____________________________________pv2">#REF!</definedName>
    <definedName name="____________________________________rr3" localSheetId="6">#REF!</definedName>
    <definedName name="____________________________________rr3">#REF!</definedName>
    <definedName name="____________________________________rrr1" localSheetId="6">#REF!</definedName>
    <definedName name="____________________________________rrr1">#REF!</definedName>
    <definedName name="____________________________________ss12" localSheetId="6">#REF!</definedName>
    <definedName name="____________________________________ss12">#REF!</definedName>
    <definedName name="____________________________________ss20" localSheetId="6">#REF!</definedName>
    <definedName name="____________________________________ss20">#REF!</definedName>
    <definedName name="____________________________________ss40" localSheetId="6">#REF!</definedName>
    <definedName name="____________________________________ss40">#REF!</definedName>
    <definedName name="____________________________________var1" localSheetId="6">#REF!</definedName>
    <definedName name="____________________________________var1">#REF!</definedName>
    <definedName name="____________________________________var4" localSheetId="6">#REF!</definedName>
    <definedName name="____________________________________var4">#REF!</definedName>
    <definedName name="___________________________________bla1" localSheetId="6">#REF!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6">#REF!</definedName>
    <definedName name="___________________________________cur1">#REF!</definedName>
    <definedName name="___________________________________knr2" localSheetId="6">#REF!</definedName>
    <definedName name="___________________________________knr2">#REF!</definedName>
    <definedName name="___________________________________l1" localSheetId="6">#REF!</definedName>
    <definedName name="___________________________________l1">#REF!</definedName>
    <definedName name="___________________________________l12" localSheetId="6">#REF!</definedName>
    <definedName name="___________________________________l12">#REF!</definedName>
    <definedName name="___________________________________l2" localSheetId="6">#REF!</definedName>
    <definedName name="___________________________________l2">#REF!</definedName>
    <definedName name="___________________________________l3" localSheetId="6">#REF!</definedName>
    <definedName name="___________________________________l3">#REF!</definedName>
    <definedName name="___________________________________l4" localSheetId="6">#REF!</definedName>
    <definedName name="___________________________________l4">#REF!</definedName>
    <definedName name="___________________________________l5" localSheetId="6">#REF!</definedName>
    <definedName name="___________________________________l5">#REF!</definedName>
    <definedName name="___________________________________l6" localSheetId="6">#REF!</definedName>
    <definedName name="___________________________________l6">#REF!</definedName>
    <definedName name="___________________________________l7" localSheetId="6">#REF!</definedName>
    <definedName name="___________________________________l7">#REF!</definedName>
    <definedName name="___________________________________l8" localSheetId="6">#REF!</definedName>
    <definedName name="___________________________________l8">#REF!</definedName>
    <definedName name="___________________________________l9" localSheetId="6">#REF!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6">#REF!</definedName>
    <definedName name="___________________________________mm1">#REF!</definedName>
    <definedName name="___________________________________mm1000">NA()</definedName>
    <definedName name="___________________________________mm11" localSheetId="6">#REF!</definedName>
    <definedName name="___________________________________mm11">#REF!</definedName>
    <definedName name="___________________________________mm111" localSheetId="6">#REF!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6">#REF!</definedName>
    <definedName name="___________________________________pc2">#REF!</definedName>
    <definedName name="___________________________________pv2" localSheetId="6">#REF!</definedName>
    <definedName name="___________________________________pv2">#REF!</definedName>
    <definedName name="___________________________________rr3" localSheetId="6">#REF!</definedName>
    <definedName name="___________________________________rr3">#REF!</definedName>
    <definedName name="___________________________________rrr1" localSheetId="6">#REF!</definedName>
    <definedName name="___________________________________rrr1">#REF!</definedName>
    <definedName name="___________________________________ss12" localSheetId="6">#REF!</definedName>
    <definedName name="___________________________________ss12">#REF!</definedName>
    <definedName name="___________________________________ss20" localSheetId="6">#REF!</definedName>
    <definedName name="___________________________________ss20">#REF!</definedName>
    <definedName name="___________________________________ss40" localSheetId="6">#REF!</definedName>
    <definedName name="___________________________________ss40">#REF!</definedName>
    <definedName name="___________________________________var1" localSheetId="6">#REF!</definedName>
    <definedName name="___________________________________var1">#REF!</definedName>
    <definedName name="___________________________________var4" localSheetId="6">#REF!</definedName>
    <definedName name="___________________________________var4">#REF!</definedName>
    <definedName name="__________________________________bla1" localSheetId="6">#REF!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6">#REF!</definedName>
    <definedName name="__________________________________cur1">#REF!</definedName>
    <definedName name="__________________________________knr2">NA()</definedName>
    <definedName name="__________________________________l1" localSheetId="6">#REF!</definedName>
    <definedName name="__________________________________l1">#REF!</definedName>
    <definedName name="__________________________________l12" localSheetId="6">#REF!</definedName>
    <definedName name="__________________________________l12">#REF!</definedName>
    <definedName name="__________________________________l2" localSheetId="6">#REF!</definedName>
    <definedName name="__________________________________l2">#REF!</definedName>
    <definedName name="__________________________________l3" localSheetId="6">#REF!</definedName>
    <definedName name="__________________________________l3">#REF!</definedName>
    <definedName name="__________________________________l4" localSheetId="6">#REF!</definedName>
    <definedName name="__________________________________l4">#REF!</definedName>
    <definedName name="__________________________________l5" localSheetId="6">#REF!</definedName>
    <definedName name="__________________________________l5">#REF!</definedName>
    <definedName name="__________________________________l6" localSheetId="6">#REF!</definedName>
    <definedName name="__________________________________l6">#REF!</definedName>
    <definedName name="__________________________________l7" localSheetId="6">#REF!</definedName>
    <definedName name="__________________________________l7">#REF!</definedName>
    <definedName name="__________________________________l8" localSheetId="6">#REF!</definedName>
    <definedName name="__________________________________l8">#REF!</definedName>
    <definedName name="__________________________________l9" localSheetId="6">#REF!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6">#REF!</definedName>
    <definedName name="__________________________________mm1">#REF!</definedName>
    <definedName name="__________________________________mm1000">NA()</definedName>
    <definedName name="__________________________________mm11" localSheetId="6">#REF!</definedName>
    <definedName name="__________________________________mm11">#REF!</definedName>
    <definedName name="__________________________________mm111" localSheetId="6">#REF!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6">#REF!</definedName>
    <definedName name="__________________________________pc2">#REF!</definedName>
    <definedName name="__________________________________pv2" localSheetId="6">#REF!</definedName>
    <definedName name="__________________________________pv2">#REF!</definedName>
    <definedName name="__________________________________rr3" localSheetId="6">#REF!</definedName>
    <definedName name="__________________________________rr3">#REF!</definedName>
    <definedName name="__________________________________rrr1" localSheetId="6">#REF!</definedName>
    <definedName name="__________________________________rrr1">#REF!</definedName>
    <definedName name="__________________________________ss12" localSheetId="6">#REF!</definedName>
    <definedName name="__________________________________ss12">#REF!</definedName>
    <definedName name="__________________________________ss20" localSheetId="6">#REF!</definedName>
    <definedName name="__________________________________ss20">#REF!</definedName>
    <definedName name="__________________________________ss40" localSheetId="6">#REF!</definedName>
    <definedName name="__________________________________ss40">#REF!</definedName>
    <definedName name="__________________________________var1" localSheetId="6">#REF!</definedName>
    <definedName name="__________________________________var1">#REF!</definedName>
    <definedName name="__________________________________var4" localSheetId="6">#REF!</definedName>
    <definedName name="__________________________________var4">#REF!</definedName>
    <definedName name="_________________________________bla1" localSheetId="6">#REF!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6">#REF!</definedName>
    <definedName name="_________________________________cur1">#REF!</definedName>
    <definedName name="_________________________________knr2" localSheetId="6">#REF!</definedName>
    <definedName name="_________________________________knr2">#REF!</definedName>
    <definedName name="_________________________________l1" localSheetId="6">#REF!</definedName>
    <definedName name="_________________________________l1">#REF!</definedName>
    <definedName name="_________________________________l12" localSheetId="6">#REF!</definedName>
    <definedName name="_________________________________l12">#REF!</definedName>
    <definedName name="_________________________________l2" localSheetId="6">#REF!</definedName>
    <definedName name="_________________________________l2">#REF!</definedName>
    <definedName name="_________________________________l3" localSheetId="6">#REF!</definedName>
    <definedName name="_________________________________l3">#REF!</definedName>
    <definedName name="_________________________________l4" localSheetId="6">#REF!</definedName>
    <definedName name="_________________________________l4">#REF!</definedName>
    <definedName name="_________________________________l5" localSheetId="6">#REF!</definedName>
    <definedName name="_________________________________l5">#REF!</definedName>
    <definedName name="_________________________________l6" localSheetId="6">#REF!</definedName>
    <definedName name="_________________________________l6">#REF!</definedName>
    <definedName name="_________________________________l7" localSheetId="6">#REF!</definedName>
    <definedName name="_________________________________l7">#REF!</definedName>
    <definedName name="_________________________________l8" localSheetId="6">#REF!</definedName>
    <definedName name="_________________________________l8">#REF!</definedName>
    <definedName name="_________________________________l9" localSheetId="6">#REF!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6">#REF!</definedName>
    <definedName name="_________________________________mm1">#REF!</definedName>
    <definedName name="_________________________________mm1000">NA()</definedName>
    <definedName name="_________________________________mm11" localSheetId="6">#REF!</definedName>
    <definedName name="_________________________________mm11">#REF!</definedName>
    <definedName name="_________________________________mm111" localSheetId="6">#REF!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6">#REF!</definedName>
    <definedName name="_________________________________pc2">#REF!</definedName>
    <definedName name="_________________________________pv2" localSheetId="6">#REF!</definedName>
    <definedName name="_________________________________pv2">#REF!</definedName>
    <definedName name="_________________________________rr3" localSheetId="6">#REF!</definedName>
    <definedName name="_________________________________rr3">#REF!</definedName>
    <definedName name="_________________________________rrr1" localSheetId="6">#REF!</definedName>
    <definedName name="_________________________________rrr1">#REF!</definedName>
    <definedName name="_________________________________ss12" localSheetId="6">#REF!</definedName>
    <definedName name="_________________________________ss12">#REF!</definedName>
    <definedName name="_________________________________ss20" localSheetId="6">#REF!</definedName>
    <definedName name="_________________________________ss20">#REF!</definedName>
    <definedName name="_________________________________ss40" localSheetId="6">#REF!</definedName>
    <definedName name="_________________________________ss40">#REF!</definedName>
    <definedName name="_________________________________var1" localSheetId="6">#REF!</definedName>
    <definedName name="_________________________________var1">#REF!</definedName>
    <definedName name="_________________________________var4" localSheetId="6">#REF!</definedName>
    <definedName name="_________________________________var4">#REF!</definedName>
    <definedName name="________________________________bla1" localSheetId="6">#REF!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6">#REF!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6">#REF!</definedName>
    <definedName name="________________________________l1">#REF!</definedName>
    <definedName name="________________________________l12" localSheetId="6">#REF!</definedName>
    <definedName name="________________________________l12">#REF!</definedName>
    <definedName name="________________________________l2" localSheetId="6">#REF!</definedName>
    <definedName name="________________________________l2">#REF!</definedName>
    <definedName name="________________________________l3" localSheetId="6">#REF!</definedName>
    <definedName name="________________________________l3">#REF!</definedName>
    <definedName name="________________________________l4" localSheetId="6">#REF!</definedName>
    <definedName name="________________________________l4">#REF!</definedName>
    <definedName name="________________________________l5" localSheetId="6">#REF!</definedName>
    <definedName name="________________________________l5">#REF!</definedName>
    <definedName name="________________________________l6" localSheetId="6">#REF!</definedName>
    <definedName name="________________________________l6">#REF!</definedName>
    <definedName name="________________________________l7" localSheetId="6">#REF!</definedName>
    <definedName name="________________________________l7">#REF!</definedName>
    <definedName name="________________________________l8" localSheetId="6">#REF!</definedName>
    <definedName name="________________________________l8">#REF!</definedName>
    <definedName name="________________________________l9" localSheetId="6">#REF!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6">#REF!</definedName>
    <definedName name="________________________________mm1">#REF!</definedName>
    <definedName name="________________________________mm1000">NA()</definedName>
    <definedName name="________________________________mm11" localSheetId="6">#REF!</definedName>
    <definedName name="________________________________mm11">#REF!</definedName>
    <definedName name="________________________________mm111" localSheetId="6">#REF!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6">#REF!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6">#REF!</definedName>
    <definedName name="________________________________pv2">#REF!</definedName>
    <definedName name="________________________________rr3" localSheetId="6">#REF!</definedName>
    <definedName name="________________________________rr3">#REF!</definedName>
    <definedName name="________________________________rrr1" localSheetId="6">#REF!</definedName>
    <definedName name="________________________________rrr1">#REF!</definedName>
    <definedName name="________________________________ss12" localSheetId="6">#REF!</definedName>
    <definedName name="________________________________ss12">#REF!</definedName>
    <definedName name="________________________________ss20" localSheetId="6">#REF!</definedName>
    <definedName name="________________________________ss20">#REF!</definedName>
    <definedName name="________________________________ss40" localSheetId="6">#REF!</definedName>
    <definedName name="________________________________ss40">#REF!</definedName>
    <definedName name="________________________________var1" localSheetId="6">#REF!</definedName>
    <definedName name="________________________________var1">#REF!</definedName>
    <definedName name="________________________________var4" localSheetId="6">#REF!</definedName>
    <definedName name="________________________________var4">#REF!</definedName>
    <definedName name="_______________________________bla1" localSheetId="6">#REF!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6">#REF!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6">#REF!</definedName>
    <definedName name="_______________________________knr2">#REF!</definedName>
    <definedName name="_______________________________l1" localSheetId="6">#REF!</definedName>
    <definedName name="_______________________________l1">#REF!</definedName>
    <definedName name="_______________________________l12" localSheetId="6">#REF!</definedName>
    <definedName name="_______________________________l12">#REF!</definedName>
    <definedName name="_______________________________l2" localSheetId="6">#REF!</definedName>
    <definedName name="_______________________________l2">#REF!</definedName>
    <definedName name="_______________________________l3" localSheetId="6">#REF!</definedName>
    <definedName name="_______________________________l3">#REF!</definedName>
    <definedName name="_______________________________l4" localSheetId="6">#REF!</definedName>
    <definedName name="_______________________________l4">#REF!</definedName>
    <definedName name="_______________________________l5" localSheetId="6">#REF!</definedName>
    <definedName name="_______________________________l5">#REF!</definedName>
    <definedName name="_______________________________l6" localSheetId="6">#REF!</definedName>
    <definedName name="_______________________________l6">#REF!</definedName>
    <definedName name="_______________________________l7" localSheetId="6">#REF!</definedName>
    <definedName name="_______________________________l7">#REF!</definedName>
    <definedName name="_______________________________l8" localSheetId="6">#REF!</definedName>
    <definedName name="_______________________________l8">#REF!</definedName>
    <definedName name="_______________________________l9" localSheetId="6">#REF!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6">#REF!</definedName>
    <definedName name="_______________________________mm1">#REF!</definedName>
    <definedName name="_______________________________mm1000">NA()</definedName>
    <definedName name="_______________________________mm11" localSheetId="6">#REF!</definedName>
    <definedName name="_______________________________mm11">#REF!</definedName>
    <definedName name="_______________________________mm111" localSheetId="6">#REF!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6">#REF!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6">#REF!</definedName>
    <definedName name="_______________________________pv2">#REF!</definedName>
    <definedName name="_______________________________rr3" localSheetId="6">#REF!</definedName>
    <definedName name="_______________________________rr3">#REF!</definedName>
    <definedName name="_______________________________rrr1" localSheetId="6">#REF!</definedName>
    <definedName name="_______________________________rrr1">#REF!</definedName>
    <definedName name="_______________________________ss12" localSheetId="6">#REF!</definedName>
    <definedName name="_______________________________ss12">#REF!</definedName>
    <definedName name="_______________________________ss20" localSheetId="6">#REF!</definedName>
    <definedName name="_______________________________ss20">#REF!</definedName>
    <definedName name="_______________________________ss40" localSheetId="6">#REF!</definedName>
    <definedName name="_______________________________ss40">#REF!</definedName>
    <definedName name="_______________________________var1" localSheetId="6">#REF!</definedName>
    <definedName name="_______________________________var1">#REF!</definedName>
    <definedName name="_______________________________var4" localSheetId="6">#REF!</definedName>
    <definedName name="_______________________________var4">#REF!</definedName>
    <definedName name="______________________________bla1" localSheetId="6">#REF!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6">#REF!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6">#REF!</definedName>
    <definedName name="______________________________knr2">#REF!</definedName>
    <definedName name="______________________________l1" localSheetId="6">#REF!</definedName>
    <definedName name="______________________________l1">#REF!</definedName>
    <definedName name="______________________________l12" localSheetId="6">#REF!</definedName>
    <definedName name="______________________________l12">#REF!</definedName>
    <definedName name="______________________________l2" localSheetId="6">#REF!</definedName>
    <definedName name="______________________________l2">#REF!</definedName>
    <definedName name="______________________________l3" localSheetId="6">#REF!</definedName>
    <definedName name="______________________________l3">#REF!</definedName>
    <definedName name="______________________________l4" localSheetId="6">#REF!</definedName>
    <definedName name="______________________________l4">#REF!</definedName>
    <definedName name="______________________________l5" localSheetId="6">#REF!</definedName>
    <definedName name="______________________________l5">#REF!</definedName>
    <definedName name="______________________________l6" localSheetId="6">#REF!</definedName>
    <definedName name="______________________________l6">#REF!</definedName>
    <definedName name="______________________________l7" localSheetId="6">#REF!</definedName>
    <definedName name="______________________________l7">#REF!</definedName>
    <definedName name="______________________________l8" localSheetId="6">#REF!</definedName>
    <definedName name="______________________________l8">#REF!</definedName>
    <definedName name="______________________________l9" localSheetId="6">#REF!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6">#REF!</definedName>
    <definedName name="______________________________mm1">#REF!</definedName>
    <definedName name="______________________________mm1000">NA()</definedName>
    <definedName name="______________________________mm11" localSheetId="6">#REF!</definedName>
    <definedName name="______________________________mm11">#REF!</definedName>
    <definedName name="______________________________mm111" localSheetId="6">#REF!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6">#REF!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6">#REF!</definedName>
    <definedName name="______________________________pv2">#REF!</definedName>
    <definedName name="______________________________rr3" localSheetId="6">#REF!</definedName>
    <definedName name="______________________________rr3">#REF!</definedName>
    <definedName name="______________________________rrr1" localSheetId="6">#REF!</definedName>
    <definedName name="______________________________rrr1">#REF!</definedName>
    <definedName name="______________________________ss12" localSheetId="6">#REF!</definedName>
    <definedName name="______________________________ss12">#REF!</definedName>
    <definedName name="______________________________ss20" localSheetId="6">#REF!</definedName>
    <definedName name="______________________________ss20">#REF!</definedName>
    <definedName name="______________________________ss40" localSheetId="6">#REF!</definedName>
    <definedName name="______________________________ss40">#REF!</definedName>
    <definedName name="______________________________var1" localSheetId="6">#REF!</definedName>
    <definedName name="______________________________var1">#REF!</definedName>
    <definedName name="______________________________var4" localSheetId="6">#REF!</definedName>
    <definedName name="______________________________var4">#REF!</definedName>
    <definedName name="_____________________________bla1" localSheetId="6">#REF!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6">#REF!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6">#REF!</definedName>
    <definedName name="_____________________________knr2">#REF!</definedName>
    <definedName name="_____________________________l1" localSheetId="6">#REF!</definedName>
    <definedName name="_____________________________l1">#REF!</definedName>
    <definedName name="_____________________________l12" localSheetId="6">#REF!</definedName>
    <definedName name="_____________________________l12">#REF!</definedName>
    <definedName name="_____________________________l2" localSheetId="6">#REF!</definedName>
    <definedName name="_____________________________l2">#REF!</definedName>
    <definedName name="_____________________________l3" localSheetId="6">#REF!</definedName>
    <definedName name="_____________________________l3">#REF!</definedName>
    <definedName name="_____________________________l4" localSheetId="6">#REF!</definedName>
    <definedName name="_____________________________l4">#REF!</definedName>
    <definedName name="_____________________________l5" localSheetId="6">#REF!</definedName>
    <definedName name="_____________________________l5">#REF!</definedName>
    <definedName name="_____________________________l6" localSheetId="6">#REF!</definedName>
    <definedName name="_____________________________l6">#REF!</definedName>
    <definedName name="_____________________________l7" localSheetId="6">#REF!</definedName>
    <definedName name="_____________________________l7">#REF!</definedName>
    <definedName name="_____________________________l8" localSheetId="6">#REF!</definedName>
    <definedName name="_____________________________l8">#REF!</definedName>
    <definedName name="_____________________________l9" localSheetId="6">#REF!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6">#REF!</definedName>
    <definedName name="_____________________________mm1">#REF!</definedName>
    <definedName name="_____________________________mm1000">NA()</definedName>
    <definedName name="_____________________________mm11" localSheetId="6">#REF!</definedName>
    <definedName name="_____________________________mm11">#REF!</definedName>
    <definedName name="_____________________________mm111" localSheetId="6">#REF!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6">#REF!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6">#REF!</definedName>
    <definedName name="_____________________________pv2">#REF!</definedName>
    <definedName name="_____________________________rr3" localSheetId="6">#REF!</definedName>
    <definedName name="_____________________________rr3">#REF!</definedName>
    <definedName name="_____________________________rrr1" localSheetId="6">#REF!</definedName>
    <definedName name="_____________________________rrr1">#REF!</definedName>
    <definedName name="_____________________________ss12" localSheetId="6">#REF!</definedName>
    <definedName name="_____________________________ss12">#REF!</definedName>
    <definedName name="_____________________________ss20" localSheetId="6">#REF!</definedName>
    <definedName name="_____________________________ss20">#REF!</definedName>
    <definedName name="_____________________________ss40" localSheetId="6">#REF!</definedName>
    <definedName name="_____________________________ss40">#REF!</definedName>
    <definedName name="_____________________________var1" localSheetId="6">#REF!</definedName>
    <definedName name="_____________________________var1">#REF!</definedName>
    <definedName name="_____________________________var4" localSheetId="6">#REF!</definedName>
    <definedName name="_____________________________var4">#REF!</definedName>
    <definedName name="____________________________bla1" localSheetId="6">#REF!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6">#REF!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6">#REF!</definedName>
    <definedName name="____________________________knr2">#REF!</definedName>
    <definedName name="____________________________l1" localSheetId="6">#REF!</definedName>
    <definedName name="____________________________l1">#REF!</definedName>
    <definedName name="____________________________l12" localSheetId="6">#REF!</definedName>
    <definedName name="____________________________l12">#REF!</definedName>
    <definedName name="____________________________l2" localSheetId="6">#REF!</definedName>
    <definedName name="____________________________l2">#REF!</definedName>
    <definedName name="____________________________l3" localSheetId="6">#REF!</definedName>
    <definedName name="____________________________l3">#REF!</definedName>
    <definedName name="____________________________l4" localSheetId="6">#REF!</definedName>
    <definedName name="____________________________l4">#REF!</definedName>
    <definedName name="____________________________l5" localSheetId="6">#REF!</definedName>
    <definedName name="____________________________l5">#REF!</definedName>
    <definedName name="____________________________l6" localSheetId="6">#REF!</definedName>
    <definedName name="____________________________l6">#REF!</definedName>
    <definedName name="____________________________l7" localSheetId="6">#REF!</definedName>
    <definedName name="____________________________l7">#REF!</definedName>
    <definedName name="____________________________l8" localSheetId="6">#REF!</definedName>
    <definedName name="____________________________l8">#REF!</definedName>
    <definedName name="____________________________l9" localSheetId="6">#REF!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6">#REF!</definedName>
    <definedName name="____________________________mm1">#REF!</definedName>
    <definedName name="____________________________mm1000">NA()</definedName>
    <definedName name="____________________________mm11" localSheetId="6">#REF!</definedName>
    <definedName name="____________________________mm11">#REF!</definedName>
    <definedName name="____________________________mm111" localSheetId="6">#REF!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6">#REF!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6">#REF!</definedName>
    <definedName name="____________________________pv2">#REF!</definedName>
    <definedName name="____________________________rr3" localSheetId="6">#REF!</definedName>
    <definedName name="____________________________rr3">#REF!</definedName>
    <definedName name="____________________________rrr1" localSheetId="6">#REF!</definedName>
    <definedName name="____________________________rrr1">#REF!</definedName>
    <definedName name="____________________________ss12" localSheetId="6">#REF!</definedName>
    <definedName name="____________________________ss12">#REF!</definedName>
    <definedName name="____________________________ss20" localSheetId="6">#REF!</definedName>
    <definedName name="____________________________ss20">#REF!</definedName>
    <definedName name="____________________________ss40" localSheetId="6">#REF!</definedName>
    <definedName name="____________________________ss40">#REF!</definedName>
    <definedName name="____________________________var1" localSheetId="6">#REF!</definedName>
    <definedName name="____________________________var1">#REF!</definedName>
    <definedName name="____________________________var4" localSheetId="6">#REF!</definedName>
    <definedName name="____________________________var4">#REF!</definedName>
    <definedName name="____________________________vat1">NA()</definedName>
    <definedName name="___________________________bla1" localSheetId="6">#REF!</definedName>
    <definedName name="___________________________bla1">#REF!</definedName>
    <definedName name="___________________________BSG100" localSheetId="6">#REF!</definedName>
    <definedName name="___________________________BSG100">#REF!</definedName>
    <definedName name="___________________________BSG150" localSheetId="6">#REF!</definedName>
    <definedName name="___________________________BSG150">#REF!</definedName>
    <definedName name="___________________________BSG5" localSheetId="6">#REF!</definedName>
    <definedName name="___________________________BSG5">#REF!</definedName>
    <definedName name="___________________________BSG75" localSheetId="6">#REF!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6">#REF!</definedName>
    <definedName name="___________________________BTC13">#REF!</definedName>
    <definedName name="___________________________BTC14" localSheetId="6">#REF!</definedName>
    <definedName name="___________________________BTC14">#REF!</definedName>
    <definedName name="___________________________BTC15" localSheetId="6">#REF!</definedName>
    <definedName name="___________________________BTC15">#REF!</definedName>
    <definedName name="___________________________BTC16" localSheetId="6">#REF!</definedName>
    <definedName name="___________________________BTC16">#REF!</definedName>
    <definedName name="___________________________BTC17" localSheetId="6">#REF!</definedName>
    <definedName name="___________________________BTC17">#REF!</definedName>
    <definedName name="___________________________BTC18" localSheetId="6">#REF!</definedName>
    <definedName name="___________________________BTC18">#REF!</definedName>
    <definedName name="___________________________BTC19" localSheetId="6">#REF!</definedName>
    <definedName name="___________________________BTC19">#REF!</definedName>
    <definedName name="___________________________BTC2">NA()</definedName>
    <definedName name="___________________________BTC20" localSheetId="6">#REF!</definedName>
    <definedName name="___________________________BTC20">#REF!</definedName>
    <definedName name="___________________________BTC21" localSheetId="6">#REF!</definedName>
    <definedName name="___________________________BTC21">#REF!</definedName>
    <definedName name="___________________________BTC22" localSheetId="6">#REF!</definedName>
    <definedName name="___________________________BTC22">#REF!</definedName>
    <definedName name="___________________________BTC23" localSheetId="6">#REF!</definedName>
    <definedName name="___________________________BTC23">#REF!</definedName>
    <definedName name="___________________________BTC24" localSheetId="6">#REF!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6">#REF!</definedName>
    <definedName name="___________________________BTR13">#REF!</definedName>
    <definedName name="___________________________BTR14" localSheetId="6">#REF!</definedName>
    <definedName name="___________________________BTR14">#REF!</definedName>
    <definedName name="___________________________BTR15" localSheetId="6">#REF!</definedName>
    <definedName name="___________________________BTR15">#REF!</definedName>
    <definedName name="___________________________BTR16" localSheetId="6">#REF!</definedName>
    <definedName name="___________________________BTR16">#REF!</definedName>
    <definedName name="___________________________BTR17" localSheetId="6">#REF!</definedName>
    <definedName name="___________________________BTR17">#REF!</definedName>
    <definedName name="___________________________BTR18" localSheetId="6">#REF!</definedName>
    <definedName name="___________________________BTR18">#REF!</definedName>
    <definedName name="___________________________BTR19" localSheetId="6">#REF!</definedName>
    <definedName name="___________________________BTR19">#REF!</definedName>
    <definedName name="___________________________BTR2">NA()</definedName>
    <definedName name="___________________________BTR20" localSheetId="6">#REF!</definedName>
    <definedName name="___________________________BTR20">#REF!</definedName>
    <definedName name="___________________________BTR21" localSheetId="6">#REF!</definedName>
    <definedName name="___________________________BTR21">#REF!</definedName>
    <definedName name="___________________________BTR22" localSheetId="6">#REF!</definedName>
    <definedName name="___________________________BTR22">#REF!</definedName>
    <definedName name="___________________________BTR23" localSheetId="6">#REF!</definedName>
    <definedName name="___________________________BTR23">#REF!</definedName>
    <definedName name="___________________________BTR24" localSheetId="6">#REF!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6">#REF!</definedName>
    <definedName name="___________________________BTS13">#REF!</definedName>
    <definedName name="___________________________BTS14" localSheetId="6">#REF!</definedName>
    <definedName name="___________________________BTS14">#REF!</definedName>
    <definedName name="___________________________BTS15" localSheetId="6">#REF!</definedName>
    <definedName name="___________________________BTS15">#REF!</definedName>
    <definedName name="___________________________BTS16" localSheetId="6">#REF!</definedName>
    <definedName name="___________________________BTS16">#REF!</definedName>
    <definedName name="___________________________BTS17" localSheetId="6">#REF!</definedName>
    <definedName name="___________________________BTS17">#REF!</definedName>
    <definedName name="___________________________BTS18" localSheetId="6">#REF!</definedName>
    <definedName name="___________________________BTS18">#REF!</definedName>
    <definedName name="___________________________BTS19" localSheetId="6">#REF!</definedName>
    <definedName name="___________________________BTS19">#REF!</definedName>
    <definedName name="___________________________BTS2">NA()</definedName>
    <definedName name="___________________________BTS20" localSheetId="6">#REF!</definedName>
    <definedName name="___________________________BTS20">#REF!</definedName>
    <definedName name="___________________________BTS21" localSheetId="6">#REF!</definedName>
    <definedName name="___________________________BTS21">#REF!</definedName>
    <definedName name="___________________________BTS22" localSheetId="6">#REF!</definedName>
    <definedName name="___________________________BTS22">#REF!</definedName>
    <definedName name="___________________________BTS23" localSheetId="6">#REF!</definedName>
    <definedName name="___________________________BTS23">#REF!</definedName>
    <definedName name="___________________________BTS24" localSheetId="6">#REF!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6">#REF!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6">#REF!</definedName>
    <definedName name="___________________________GBS113">#REF!</definedName>
    <definedName name="___________________________GBS114" localSheetId="6">#REF!</definedName>
    <definedName name="___________________________GBS114">#REF!</definedName>
    <definedName name="___________________________GBS115" localSheetId="6">#REF!</definedName>
    <definedName name="___________________________GBS115">#REF!</definedName>
    <definedName name="___________________________GBS116" localSheetId="6">#REF!</definedName>
    <definedName name="___________________________GBS116">#REF!</definedName>
    <definedName name="___________________________GBS117" localSheetId="6">#REF!</definedName>
    <definedName name="___________________________GBS117">#REF!</definedName>
    <definedName name="___________________________GBS118" localSheetId="6">#REF!</definedName>
    <definedName name="___________________________GBS118">#REF!</definedName>
    <definedName name="___________________________GBS119" localSheetId="6">#REF!</definedName>
    <definedName name="___________________________GBS119">#REF!</definedName>
    <definedName name="___________________________GBS12">NA()</definedName>
    <definedName name="___________________________GBS120" localSheetId="6">#REF!</definedName>
    <definedName name="___________________________GBS120">#REF!</definedName>
    <definedName name="___________________________GBS121" localSheetId="6">#REF!</definedName>
    <definedName name="___________________________GBS121">#REF!</definedName>
    <definedName name="___________________________GBS122" localSheetId="6">#REF!</definedName>
    <definedName name="___________________________GBS122">#REF!</definedName>
    <definedName name="___________________________GBS123" localSheetId="6">#REF!</definedName>
    <definedName name="___________________________GBS123">#REF!</definedName>
    <definedName name="___________________________GBS124" localSheetId="6">#REF!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6">#REF!</definedName>
    <definedName name="___________________________GBS213">#REF!</definedName>
    <definedName name="___________________________GBS214" localSheetId="6">#REF!</definedName>
    <definedName name="___________________________GBS214">#REF!</definedName>
    <definedName name="___________________________GBS215" localSheetId="6">#REF!</definedName>
    <definedName name="___________________________GBS215">#REF!</definedName>
    <definedName name="___________________________GBS216" localSheetId="6">#REF!</definedName>
    <definedName name="___________________________GBS216">#REF!</definedName>
    <definedName name="___________________________GBS217" localSheetId="6">#REF!</definedName>
    <definedName name="___________________________GBS217">#REF!</definedName>
    <definedName name="___________________________GBS218" localSheetId="6">#REF!</definedName>
    <definedName name="___________________________GBS218">#REF!</definedName>
    <definedName name="___________________________GBS219" localSheetId="6">#REF!</definedName>
    <definedName name="___________________________GBS219">#REF!</definedName>
    <definedName name="___________________________GBS22">NA()</definedName>
    <definedName name="___________________________GBS220" localSheetId="6">#REF!</definedName>
    <definedName name="___________________________GBS220">#REF!</definedName>
    <definedName name="___________________________GBS221" localSheetId="6">#REF!</definedName>
    <definedName name="___________________________GBS221">#REF!</definedName>
    <definedName name="___________________________GBS222" localSheetId="6">#REF!</definedName>
    <definedName name="___________________________GBS222">#REF!</definedName>
    <definedName name="___________________________GBS223" localSheetId="6">#REF!</definedName>
    <definedName name="___________________________GBS223">#REF!</definedName>
    <definedName name="___________________________GBS224" localSheetId="6">#REF!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6">#REF!</definedName>
    <definedName name="___________________________knr2">#REF!</definedName>
    <definedName name="___________________________l1" localSheetId="6">#REF!</definedName>
    <definedName name="___________________________l1">#REF!</definedName>
    <definedName name="___________________________l12" localSheetId="6">#REF!</definedName>
    <definedName name="___________________________l12">#REF!</definedName>
    <definedName name="___________________________l2" localSheetId="6">#REF!</definedName>
    <definedName name="___________________________l2">#REF!</definedName>
    <definedName name="___________________________l3" localSheetId="6">#REF!</definedName>
    <definedName name="___________________________l3">#REF!</definedName>
    <definedName name="___________________________l4" localSheetId="6">#REF!</definedName>
    <definedName name="___________________________l4">#REF!</definedName>
    <definedName name="___________________________l5" localSheetId="6">#REF!</definedName>
    <definedName name="___________________________l5">#REF!</definedName>
    <definedName name="___________________________l6" localSheetId="6">#REF!</definedName>
    <definedName name="___________________________l6">#REF!</definedName>
    <definedName name="___________________________l7" localSheetId="6">#REF!</definedName>
    <definedName name="___________________________l7">#REF!</definedName>
    <definedName name="___________________________l8" localSheetId="6">#REF!</definedName>
    <definedName name="___________________________l8">#REF!</definedName>
    <definedName name="___________________________l9" localSheetId="6">#REF!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6">#REF!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6">#REF!</definedName>
    <definedName name="___________________________ML213">#REF!</definedName>
    <definedName name="___________________________ML214" localSheetId="6">#REF!</definedName>
    <definedName name="___________________________ML214">#REF!</definedName>
    <definedName name="___________________________ML215" localSheetId="6">#REF!</definedName>
    <definedName name="___________________________ML215">#REF!</definedName>
    <definedName name="___________________________ML216" localSheetId="6">#REF!</definedName>
    <definedName name="___________________________ML216">#REF!</definedName>
    <definedName name="___________________________ML217" localSheetId="6">#REF!</definedName>
    <definedName name="___________________________ML217">#REF!</definedName>
    <definedName name="___________________________ML218" localSheetId="6">#REF!</definedName>
    <definedName name="___________________________ML218">#REF!</definedName>
    <definedName name="___________________________ML219" localSheetId="6">#REF!</definedName>
    <definedName name="___________________________ML219">#REF!</definedName>
    <definedName name="___________________________ML22">NA()</definedName>
    <definedName name="___________________________ML220" localSheetId="6">#REF!</definedName>
    <definedName name="___________________________ML220">#REF!</definedName>
    <definedName name="___________________________ML221" localSheetId="6">#REF!</definedName>
    <definedName name="___________________________ML221">#REF!</definedName>
    <definedName name="___________________________ML222" localSheetId="6">#REF!</definedName>
    <definedName name="___________________________ML222">#REF!</definedName>
    <definedName name="___________________________ML223" localSheetId="6">#REF!</definedName>
    <definedName name="___________________________ML223">#REF!</definedName>
    <definedName name="___________________________ML224" localSheetId="6">#REF!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6">#REF!</definedName>
    <definedName name="___________________________ML313">#REF!</definedName>
    <definedName name="___________________________ML314" localSheetId="6">#REF!</definedName>
    <definedName name="___________________________ML314">#REF!</definedName>
    <definedName name="___________________________ML315" localSheetId="6">#REF!</definedName>
    <definedName name="___________________________ML315">#REF!</definedName>
    <definedName name="___________________________ML316" localSheetId="6">#REF!</definedName>
    <definedName name="___________________________ML316">#REF!</definedName>
    <definedName name="___________________________ML317" localSheetId="6">#REF!</definedName>
    <definedName name="___________________________ML317">#REF!</definedName>
    <definedName name="___________________________ML318" localSheetId="6">#REF!</definedName>
    <definedName name="___________________________ML318">#REF!</definedName>
    <definedName name="___________________________ML319" localSheetId="6">#REF!</definedName>
    <definedName name="___________________________ML319">#REF!</definedName>
    <definedName name="___________________________ML32">NA()</definedName>
    <definedName name="___________________________ML320" localSheetId="6">#REF!</definedName>
    <definedName name="___________________________ML320">#REF!</definedName>
    <definedName name="___________________________ML321" localSheetId="6">#REF!</definedName>
    <definedName name="___________________________ML321">#REF!</definedName>
    <definedName name="___________________________ML322" localSheetId="6">#REF!</definedName>
    <definedName name="___________________________ML322">#REF!</definedName>
    <definedName name="___________________________ML323" localSheetId="6">#REF!</definedName>
    <definedName name="___________________________ML323">#REF!</definedName>
    <definedName name="___________________________ML324" localSheetId="6">#REF!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6">#REF!</definedName>
    <definedName name="___________________________mm1">#REF!</definedName>
    <definedName name="___________________________mm1000">NA()</definedName>
    <definedName name="___________________________mm11" localSheetId="6">#REF!</definedName>
    <definedName name="___________________________mm11">#REF!</definedName>
    <definedName name="___________________________mm111" localSheetId="6">#REF!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6">#REF!</definedName>
    <definedName name="___________________________PC13">#REF!</definedName>
    <definedName name="___________________________PC14" localSheetId="6">#REF!</definedName>
    <definedName name="___________________________PC14">#REF!</definedName>
    <definedName name="___________________________PC15" localSheetId="6">#REF!</definedName>
    <definedName name="___________________________PC15">#REF!</definedName>
    <definedName name="___________________________PC16" localSheetId="6">#REF!</definedName>
    <definedName name="___________________________PC16">#REF!</definedName>
    <definedName name="___________________________PC17" localSheetId="6">#REF!</definedName>
    <definedName name="___________________________PC17">#REF!</definedName>
    <definedName name="___________________________PC18" localSheetId="6">#REF!</definedName>
    <definedName name="___________________________PC18">#REF!</definedName>
    <definedName name="___________________________PC19" localSheetId="6">#REF!</definedName>
    <definedName name="___________________________PC19">#REF!</definedName>
    <definedName name="___________________________pc2" localSheetId="6">#REF!</definedName>
    <definedName name="___________________________pc2">#REF!</definedName>
    <definedName name="___________________________PC20">NA()</definedName>
    <definedName name="___________________________PC21" localSheetId="6">#REF!</definedName>
    <definedName name="___________________________PC21">#REF!</definedName>
    <definedName name="___________________________PC22" localSheetId="6">#REF!</definedName>
    <definedName name="___________________________PC22">#REF!</definedName>
    <definedName name="___________________________PC23" localSheetId="6">#REF!</definedName>
    <definedName name="___________________________PC23">#REF!</definedName>
    <definedName name="___________________________PC24" localSheetId="6">#REF!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6">#REF!</definedName>
    <definedName name="___________________________pv2">#REF!</definedName>
    <definedName name="___________________________rr3" localSheetId="6">#REF!</definedName>
    <definedName name="___________________________rr3">#REF!</definedName>
    <definedName name="___________________________rrr1" localSheetId="6">#REF!</definedName>
    <definedName name="___________________________rrr1">#REF!</definedName>
    <definedName name="___________________________ss12" localSheetId="6">#REF!</definedName>
    <definedName name="___________________________ss12">#REF!</definedName>
    <definedName name="___________________________ss20" localSheetId="6">#REF!</definedName>
    <definedName name="___________________________ss20">#REF!</definedName>
    <definedName name="___________________________ss40" localSheetId="6">#REF!</definedName>
    <definedName name="___________________________ss40">#REF!</definedName>
    <definedName name="___________________________var1" localSheetId="6">#REF!</definedName>
    <definedName name="___________________________var1">#REF!</definedName>
    <definedName name="___________________________var4" localSheetId="6">#REF!</definedName>
    <definedName name="___________________________var4">#REF!</definedName>
    <definedName name="___________________________vat1">NA()</definedName>
    <definedName name="__________________________bla1" localSheetId="6">#REF!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6">#REF!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6">#REF!</definedName>
    <definedName name="__________________________knr2">#REF!</definedName>
    <definedName name="__________________________l1" localSheetId="6">#REF!</definedName>
    <definedName name="__________________________l1">#REF!</definedName>
    <definedName name="__________________________l12" localSheetId="6">#REF!</definedName>
    <definedName name="__________________________l12">#REF!</definedName>
    <definedName name="__________________________l2" localSheetId="6">#REF!</definedName>
    <definedName name="__________________________l2">#REF!</definedName>
    <definedName name="__________________________l3" localSheetId="6">#REF!</definedName>
    <definedName name="__________________________l3">#REF!</definedName>
    <definedName name="__________________________l4" localSheetId="6">#REF!</definedName>
    <definedName name="__________________________l4">#REF!</definedName>
    <definedName name="__________________________l5" localSheetId="6">#REF!</definedName>
    <definedName name="__________________________l5">#REF!</definedName>
    <definedName name="__________________________l6" localSheetId="6">#REF!</definedName>
    <definedName name="__________________________l6">#REF!</definedName>
    <definedName name="__________________________l7" localSheetId="6">#REF!</definedName>
    <definedName name="__________________________l7">#REF!</definedName>
    <definedName name="__________________________l8" localSheetId="6">#REF!</definedName>
    <definedName name="__________________________l8">#REF!</definedName>
    <definedName name="__________________________l9" localSheetId="6">#REF!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6">#REF!</definedName>
    <definedName name="__________________________MA1">#REF!</definedName>
    <definedName name="__________________________MA2">NA()</definedName>
    <definedName name="__________________________Met22" localSheetId="6">#REF!</definedName>
    <definedName name="__________________________Met22">#REF!</definedName>
    <definedName name="__________________________Met45" localSheetId="6">#REF!</definedName>
    <definedName name="__________________________Met45">#REF!</definedName>
    <definedName name="__________________________MEt55" localSheetId="6">#REF!</definedName>
    <definedName name="__________________________MEt55">#REF!</definedName>
    <definedName name="__________________________Met63" localSheetId="6">#REF!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6">#REF!</definedName>
    <definedName name="__________________________mm1">#REF!</definedName>
    <definedName name="__________________________mm1000" localSheetId="6">#REF!</definedName>
    <definedName name="__________________________mm1000">#REF!</definedName>
    <definedName name="__________________________mm11" localSheetId="6">#REF!</definedName>
    <definedName name="__________________________mm11">#REF!</definedName>
    <definedName name="__________________________mm111" localSheetId="6">#REF!</definedName>
    <definedName name="__________________________mm111">#REF!</definedName>
    <definedName name="__________________________mm600" localSheetId="6">#REF!</definedName>
    <definedName name="__________________________mm600">#REF!</definedName>
    <definedName name="__________________________mm800" localSheetId="6">#REF!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6">#REF!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6">#REF!</definedName>
    <definedName name="__________________________pv2">#REF!</definedName>
    <definedName name="__________________________rr3" localSheetId="6">#REF!</definedName>
    <definedName name="__________________________rr3">#REF!</definedName>
    <definedName name="__________________________rrr1" localSheetId="6">#REF!</definedName>
    <definedName name="__________________________rrr1">#REF!</definedName>
    <definedName name="__________________________ss12" localSheetId="6">#REF!</definedName>
    <definedName name="__________________________ss12">#REF!</definedName>
    <definedName name="__________________________ss20" localSheetId="6">#REF!</definedName>
    <definedName name="__________________________ss20">#REF!</definedName>
    <definedName name="__________________________ss40" localSheetId="6">#REF!</definedName>
    <definedName name="__________________________ss40">#REF!</definedName>
    <definedName name="__________________________var1" localSheetId="6">#REF!</definedName>
    <definedName name="__________________________var1">#REF!</definedName>
    <definedName name="__________________________var4" localSheetId="6">#REF!</definedName>
    <definedName name="__________________________var4">#REF!</definedName>
    <definedName name="__________________________vat1">NA()</definedName>
    <definedName name="_________________________bla1" localSheetId="6">#REF!</definedName>
    <definedName name="_________________________bla1">#REF!</definedName>
    <definedName name="_________________________BSG100" localSheetId="6">#REF!</definedName>
    <definedName name="_________________________BSG100">#REF!</definedName>
    <definedName name="_________________________BSG150" localSheetId="6">#REF!</definedName>
    <definedName name="_________________________BSG150">#REF!</definedName>
    <definedName name="_________________________BSG5" localSheetId="6">#REF!</definedName>
    <definedName name="_________________________BSG5">#REF!</definedName>
    <definedName name="_________________________BSG75" localSheetId="6">#REF!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6">#REF!</definedName>
    <definedName name="_________________________BTC13">#REF!</definedName>
    <definedName name="_________________________BTC14" localSheetId="6">#REF!</definedName>
    <definedName name="_________________________BTC14">#REF!</definedName>
    <definedName name="_________________________BTC15" localSheetId="6">#REF!</definedName>
    <definedName name="_________________________BTC15">#REF!</definedName>
    <definedName name="_________________________BTC16" localSheetId="6">#REF!</definedName>
    <definedName name="_________________________BTC16">#REF!</definedName>
    <definedName name="_________________________BTC17" localSheetId="6">#REF!</definedName>
    <definedName name="_________________________BTC17">#REF!</definedName>
    <definedName name="_________________________BTC18" localSheetId="6">#REF!</definedName>
    <definedName name="_________________________BTC18">#REF!</definedName>
    <definedName name="_________________________BTC19" localSheetId="6">#REF!</definedName>
    <definedName name="_________________________BTC19">#REF!</definedName>
    <definedName name="_________________________BTC2">NA()</definedName>
    <definedName name="_________________________BTC20" localSheetId="6">#REF!</definedName>
    <definedName name="_________________________BTC20">#REF!</definedName>
    <definedName name="_________________________BTC21" localSheetId="6">#REF!</definedName>
    <definedName name="_________________________BTC21">#REF!</definedName>
    <definedName name="_________________________BTC22" localSheetId="6">#REF!</definedName>
    <definedName name="_________________________BTC22">#REF!</definedName>
    <definedName name="_________________________BTC23" localSheetId="6">#REF!</definedName>
    <definedName name="_________________________BTC23">#REF!</definedName>
    <definedName name="_________________________BTC24" localSheetId="6">#REF!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6">#REF!</definedName>
    <definedName name="_________________________BTR13">#REF!</definedName>
    <definedName name="_________________________BTR14" localSheetId="6">#REF!</definedName>
    <definedName name="_________________________BTR14">#REF!</definedName>
    <definedName name="_________________________BTR15" localSheetId="6">#REF!</definedName>
    <definedName name="_________________________BTR15">#REF!</definedName>
    <definedName name="_________________________BTR16" localSheetId="6">#REF!</definedName>
    <definedName name="_________________________BTR16">#REF!</definedName>
    <definedName name="_________________________BTR17" localSheetId="6">#REF!</definedName>
    <definedName name="_________________________BTR17">#REF!</definedName>
    <definedName name="_________________________BTR18" localSheetId="6">#REF!</definedName>
    <definedName name="_________________________BTR18">#REF!</definedName>
    <definedName name="_________________________BTR19" localSheetId="6">#REF!</definedName>
    <definedName name="_________________________BTR19">#REF!</definedName>
    <definedName name="_________________________BTR2">NA()</definedName>
    <definedName name="_________________________BTR20" localSheetId="6">#REF!</definedName>
    <definedName name="_________________________BTR20">#REF!</definedName>
    <definedName name="_________________________BTR21" localSheetId="6">#REF!</definedName>
    <definedName name="_________________________BTR21">#REF!</definedName>
    <definedName name="_________________________BTR22" localSheetId="6">#REF!</definedName>
    <definedName name="_________________________BTR22">#REF!</definedName>
    <definedName name="_________________________BTR23" localSheetId="6">#REF!</definedName>
    <definedName name="_________________________BTR23">#REF!</definedName>
    <definedName name="_________________________BTR24" localSheetId="6">#REF!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6">#REF!</definedName>
    <definedName name="_________________________BTS13">#REF!</definedName>
    <definedName name="_________________________BTS14" localSheetId="6">#REF!</definedName>
    <definedName name="_________________________BTS14">#REF!</definedName>
    <definedName name="_________________________BTS15" localSheetId="6">#REF!</definedName>
    <definedName name="_________________________BTS15">#REF!</definedName>
    <definedName name="_________________________BTS16" localSheetId="6">#REF!</definedName>
    <definedName name="_________________________BTS16">#REF!</definedName>
    <definedName name="_________________________BTS17" localSheetId="6">#REF!</definedName>
    <definedName name="_________________________BTS17">#REF!</definedName>
    <definedName name="_________________________BTS18" localSheetId="6">#REF!</definedName>
    <definedName name="_________________________BTS18">#REF!</definedName>
    <definedName name="_________________________BTS19" localSheetId="6">#REF!</definedName>
    <definedName name="_________________________BTS19">#REF!</definedName>
    <definedName name="_________________________BTS2">NA()</definedName>
    <definedName name="_________________________BTS20" localSheetId="6">#REF!</definedName>
    <definedName name="_________________________BTS20">#REF!</definedName>
    <definedName name="_________________________BTS21" localSheetId="6">#REF!</definedName>
    <definedName name="_________________________BTS21">#REF!</definedName>
    <definedName name="_________________________BTS22" localSheetId="6">#REF!</definedName>
    <definedName name="_________________________BTS22">#REF!</definedName>
    <definedName name="_________________________BTS23" localSheetId="6">#REF!</definedName>
    <definedName name="_________________________BTS23">#REF!</definedName>
    <definedName name="_________________________BTS24" localSheetId="6">#REF!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6">#REF!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6">#REF!</definedName>
    <definedName name="_________________________GBS113">#REF!</definedName>
    <definedName name="_________________________GBS114" localSheetId="6">#REF!</definedName>
    <definedName name="_________________________GBS114">#REF!</definedName>
    <definedName name="_________________________GBS115" localSheetId="6">#REF!</definedName>
    <definedName name="_________________________GBS115">#REF!</definedName>
    <definedName name="_________________________GBS116" localSheetId="6">#REF!</definedName>
    <definedName name="_________________________GBS116">#REF!</definedName>
    <definedName name="_________________________GBS117" localSheetId="6">#REF!</definedName>
    <definedName name="_________________________GBS117">#REF!</definedName>
    <definedName name="_________________________GBS118" localSheetId="6">#REF!</definedName>
    <definedName name="_________________________GBS118">#REF!</definedName>
    <definedName name="_________________________GBS119" localSheetId="6">#REF!</definedName>
    <definedName name="_________________________GBS119">#REF!</definedName>
    <definedName name="_________________________GBS12">NA()</definedName>
    <definedName name="_________________________GBS120" localSheetId="6">#REF!</definedName>
    <definedName name="_________________________GBS120">#REF!</definedName>
    <definedName name="_________________________GBS121" localSheetId="6">#REF!</definedName>
    <definedName name="_________________________GBS121">#REF!</definedName>
    <definedName name="_________________________GBS122" localSheetId="6">#REF!</definedName>
    <definedName name="_________________________GBS122">#REF!</definedName>
    <definedName name="_________________________GBS123" localSheetId="6">#REF!</definedName>
    <definedName name="_________________________GBS123">#REF!</definedName>
    <definedName name="_________________________GBS124" localSheetId="6">#REF!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6">#REF!</definedName>
    <definedName name="_________________________GBS213">#REF!</definedName>
    <definedName name="_________________________GBS214" localSheetId="6">#REF!</definedName>
    <definedName name="_________________________GBS214">#REF!</definedName>
    <definedName name="_________________________GBS215" localSheetId="6">#REF!</definedName>
    <definedName name="_________________________GBS215">#REF!</definedName>
    <definedName name="_________________________GBS216" localSheetId="6">#REF!</definedName>
    <definedName name="_________________________GBS216">#REF!</definedName>
    <definedName name="_________________________GBS217" localSheetId="6">#REF!</definedName>
    <definedName name="_________________________GBS217">#REF!</definedName>
    <definedName name="_________________________GBS218" localSheetId="6">#REF!</definedName>
    <definedName name="_________________________GBS218">#REF!</definedName>
    <definedName name="_________________________GBS219" localSheetId="6">#REF!</definedName>
    <definedName name="_________________________GBS219">#REF!</definedName>
    <definedName name="_________________________GBS22">NA()</definedName>
    <definedName name="_________________________GBS220" localSheetId="6">#REF!</definedName>
    <definedName name="_________________________GBS220">#REF!</definedName>
    <definedName name="_________________________GBS221" localSheetId="6">#REF!</definedName>
    <definedName name="_________________________GBS221">#REF!</definedName>
    <definedName name="_________________________GBS222" localSheetId="6">#REF!</definedName>
    <definedName name="_________________________GBS222">#REF!</definedName>
    <definedName name="_________________________GBS223" localSheetId="6">#REF!</definedName>
    <definedName name="_________________________GBS223">#REF!</definedName>
    <definedName name="_________________________GBS224" localSheetId="6">#REF!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6">#REF!</definedName>
    <definedName name="_________________________knr2">#REF!</definedName>
    <definedName name="_________________________l1" localSheetId="6">#REF!</definedName>
    <definedName name="_________________________l1">#REF!</definedName>
    <definedName name="_________________________l12" localSheetId="6">#REF!</definedName>
    <definedName name="_________________________l12">#REF!</definedName>
    <definedName name="_________________________l2" localSheetId="6">#REF!</definedName>
    <definedName name="_________________________l2">#REF!</definedName>
    <definedName name="_________________________l3" localSheetId="6">#REF!</definedName>
    <definedName name="_________________________l3">#REF!</definedName>
    <definedName name="_________________________l4" localSheetId="6">#REF!</definedName>
    <definedName name="_________________________l4">#REF!</definedName>
    <definedName name="_________________________l5" localSheetId="6">#REF!</definedName>
    <definedName name="_________________________l5">#REF!</definedName>
    <definedName name="_________________________l6" localSheetId="6">#REF!</definedName>
    <definedName name="_________________________l6">#REF!</definedName>
    <definedName name="_________________________l7" localSheetId="6">#REF!</definedName>
    <definedName name="_________________________l7">#REF!</definedName>
    <definedName name="_________________________l8" localSheetId="6">#REF!</definedName>
    <definedName name="_________________________l8">#REF!</definedName>
    <definedName name="_________________________l9" localSheetId="6">#REF!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6">#REF!</definedName>
    <definedName name="_________________________MA2">#REF!</definedName>
    <definedName name="_________________________Met22" localSheetId="6">#REF!</definedName>
    <definedName name="_________________________Met22">#REF!</definedName>
    <definedName name="_________________________Met45" localSheetId="6">#REF!</definedName>
    <definedName name="_________________________Met45">#REF!</definedName>
    <definedName name="_________________________MEt55" localSheetId="6">#REF!</definedName>
    <definedName name="_________________________MEt55">#REF!</definedName>
    <definedName name="_________________________Met63" localSheetId="6">#REF!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6">#REF!</definedName>
    <definedName name="_________________________ML213">#REF!</definedName>
    <definedName name="_________________________ML214" localSheetId="6">#REF!</definedName>
    <definedName name="_________________________ML214">#REF!</definedName>
    <definedName name="_________________________ML215" localSheetId="6">#REF!</definedName>
    <definedName name="_________________________ML215">#REF!</definedName>
    <definedName name="_________________________ML216" localSheetId="6">#REF!</definedName>
    <definedName name="_________________________ML216">#REF!</definedName>
    <definedName name="_________________________ML217" localSheetId="6">#REF!</definedName>
    <definedName name="_________________________ML217">#REF!</definedName>
    <definedName name="_________________________ML218" localSheetId="6">#REF!</definedName>
    <definedName name="_________________________ML218">#REF!</definedName>
    <definedName name="_________________________ML219" localSheetId="6">#REF!</definedName>
    <definedName name="_________________________ML219">#REF!</definedName>
    <definedName name="_________________________ML22">NA()</definedName>
    <definedName name="_________________________ML220" localSheetId="6">#REF!</definedName>
    <definedName name="_________________________ML220">#REF!</definedName>
    <definedName name="_________________________ML221" localSheetId="6">#REF!</definedName>
    <definedName name="_________________________ML221">#REF!</definedName>
    <definedName name="_________________________ML222" localSheetId="6">#REF!</definedName>
    <definedName name="_________________________ML222">#REF!</definedName>
    <definedName name="_________________________ML223" localSheetId="6">#REF!</definedName>
    <definedName name="_________________________ML223">#REF!</definedName>
    <definedName name="_________________________ML224" localSheetId="6">#REF!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6">#REF!</definedName>
    <definedName name="_________________________ML313">#REF!</definedName>
    <definedName name="_________________________ML314" localSheetId="6">#REF!</definedName>
    <definedName name="_________________________ML314">#REF!</definedName>
    <definedName name="_________________________ML315" localSheetId="6">#REF!</definedName>
    <definedName name="_________________________ML315">#REF!</definedName>
    <definedName name="_________________________ML316" localSheetId="6">#REF!</definedName>
    <definedName name="_________________________ML316">#REF!</definedName>
    <definedName name="_________________________ML317" localSheetId="6">#REF!</definedName>
    <definedName name="_________________________ML317">#REF!</definedName>
    <definedName name="_________________________ML318" localSheetId="6">#REF!</definedName>
    <definedName name="_________________________ML318">#REF!</definedName>
    <definedName name="_________________________ML319" localSheetId="6">#REF!</definedName>
    <definedName name="_________________________ML319">#REF!</definedName>
    <definedName name="_________________________ML32">NA()</definedName>
    <definedName name="_________________________ML320" localSheetId="6">#REF!</definedName>
    <definedName name="_________________________ML320">#REF!</definedName>
    <definedName name="_________________________ML321" localSheetId="6">#REF!</definedName>
    <definedName name="_________________________ML321">#REF!</definedName>
    <definedName name="_________________________ML322" localSheetId="6">#REF!</definedName>
    <definedName name="_________________________ML322">#REF!</definedName>
    <definedName name="_________________________ML323" localSheetId="6">#REF!</definedName>
    <definedName name="_________________________ML323">#REF!</definedName>
    <definedName name="_________________________ML324" localSheetId="6">#REF!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6">#REF!</definedName>
    <definedName name="_________________________mm1">#REF!</definedName>
    <definedName name="_________________________mm1000" localSheetId="6">#REF!</definedName>
    <definedName name="_________________________mm1000">#REF!</definedName>
    <definedName name="_________________________mm11" localSheetId="6">#REF!</definedName>
    <definedName name="_________________________mm11">#REF!</definedName>
    <definedName name="_________________________mm111" localSheetId="6">#REF!</definedName>
    <definedName name="_________________________mm111">#REF!</definedName>
    <definedName name="_________________________mm600" localSheetId="6">#REF!</definedName>
    <definedName name="_________________________mm600">#REF!</definedName>
    <definedName name="_________________________mm800" localSheetId="6">#REF!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6">#REF!</definedName>
    <definedName name="_________________________PC13">#REF!</definedName>
    <definedName name="_________________________PC14" localSheetId="6">#REF!</definedName>
    <definedName name="_________________________PC14">#REF!</definedName>
    <definedName name="_________________________PC15" localSheetId="6">#REF!</definedName>
    <definedName name="_________________________PC15">#REF!</definedName>
    <definedName name="_________________________PC16" localSheetId="6">#REF!</definedName>
    <definedName name="_________________________PC16">#REF!</definedName>
    <definedName name="_________________________PC17" localSheetId="6">#REF!</definedName>
    <definedName name="_________________________PC17">#REF!</definedName>
    <definedName name="_________________________PC18" localSheetId="6">#REF!</definedName>
    <definedName name="_________________________PC18">#REF!</definedName>
    <definedName name="_________________________PC19" localSheetId="6">#REF!</definedName>
    <definedName name="_________________________PC19">#REF!</definedName>
    <definedName name="_________________________pc2" localSheetId="6">#REF!</definedName>
    <definedName name="_________________________pc2">#REF!</definedName>
    <definedName name="_________________________PC20">NA()</definedName>
    <definedName name="_________________________PC21" localSheetId="6">#REF!</definedName>
    <definedName name="_________________________PC21">#REF!</definedName>
    <definedName name="_________________________PC22" localSheetId="6">#REF!</definedName>
    <definedName name="_________________________PC22">#REF!</definedName>
    <definedName name="_________________________PC23" localSheetId="6">#REF!</definedName>
    <definedName name="_________________________PC23">#REF!</definedName>
    <definedName name="_________________________PC24" localSheetId="6">#REF!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6">#REF!</definedName>
    <definedName name="_________________________pv2">#REF!</definedName>
    <definedName name="_________________________rr3" localSheetId="6">#REF!</definedName>
    <definedName name="_________________________rr3">#REF!</definedName>
    <definedName name="_________________________rrr1" localSheetId="6">#REF!</definedName>
    <definedName name="_________________________rrr1">#REF!</definedName>
    <definedName name="_________________________ss12" localSheetId="6">#REF!</definedName>
    <definedName name="_________________________ss12">#REF!</definedName>
    <definedName name="_________________________ss20" localSheetId="6">#REF!</definedName>
    <definedName name="_________________________ss20">#REF!</definedName>
    <definedName name="_________________________ss40" localSheetId="6">#REF!</definedName>
    <definedName name="_________________________ss40">#REF!</definedName>
    <definedName name="_________________________var1" localSheetId="6">#REF!</definedName>
    <definedName name="_________________________var1">#REF!</definedName>
    <definedName name="_________________________var4" localSheetId="6">#REF!</definedName>
    <definedName name="_________________________var4">#REF!</definedName>
    <definedName name="_________________________vat1">NA()</definedName>
    <definedName name="________________________bla1" localSheetId="6">#REF!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6">#REF!</definedName>
    <definedName name="________________________BTC1">#REF!</definedName>
    <definedName name="________________________BTC10" localSheetId="6">#REF!</definedName>
    <definedName name="________________________BTC10">#REF!</definedName>
    <definedName name="________________________BTC11" localSheetId="6">#REF!</definedName>
    <definedName name="________________________BTC11">#REF!</definedName>
    <definedName name="________________________BTC12" localSheetId="6">#REF!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6">#REF!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6">#REF!</definedName>
    <definedName name="________________________BTC3">#REF!</definedName>
    <definedName name="________________________BTC4" localSheetId="6">#REF!</definedName>
    <definedName name="________________________BTC4">#REF!</definedName>
    <definedName name="________________________BTC5" localSheetId="6">#REF!</definedName>
    <definedName name="________________________BTC5">#REF!</definedName>
    <definedName name="________________________BTC6" localSheetId="6">#REF!</definedName>
    <definedName name="________________________BTC6">#REF!</definedName>
    <definedName name="________________________BTC7" localSheetId="6">#REF!</definedName>
    <definedName name="________________________BTC7">#REF!</definedName>
    <definedName name="________________________BTC8" localSheetId="6">#REF!</definedName>
    <definedName name="________________________BTC8">#REF!</definedName>
    <definedName name="________________________BTC9" localSheetId="6">#REF!</definedName>
    <definedName name="________________________BTC9">#REF!</definedName>
    <definedName name="________________________BTR1" localSheetId="6">#REF!</definedName>
    <definedName name="________________________BTR1">#REF!</definedName>
    <definedName name="________________________BTR10" localSheetId="6">#REF!</definedName>
    <definedName name="________________________BTR10">#REF!</definedName>
    <definedName name="________________________BTR11" localSheetId="6">#REF!</definedName>
    <definedName name="________________________BTR11">#REF!</definedName>
    <definedName name="________________________BTR12" localSheetId="6">#REF!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6">#REF!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6">#REF!</definedName>
    <definedName name="________________________BTR3">#REF!</definedName>
    <definedName name="________________________BTR4" localSheetId="6">#REF!</definedName>
    <definedName name="________________________BTR4">#REF!</definedName>
    <definedName name="________________________BTR5" localSheetId="6">#REF!</definedName>
    <definedName name="________________________BTR5">#REF!</definedName>
    <definedName name="________________________BTR6" localSheetId="6">#REF!</definedName>
    <definedName name="________________________BTR6">#REF!</definedName>
    <definedName name="________________________BTR7" localSheetId="6">#REF!</definedName>
    <definedName name="________________________BTR7">#REF!</definedName>
    <definedName name="________________________BTR8" localSheetId="6">#REF!</definedName>
    <definedName name="________________________BTR8">#REF!</definedName>
    <definedName name="________________________BTR9" localSheetId="6">#REF!</definedName>
    <definedName name="________________________BTR9">#REF!</definedName>
    <definedName name="________________________BTS1" localSheetId="6">#REF!</definedName>
    <definedName name="________________________BTS1">#REF!</definedName>
    <definedName name="________________________BTS10" localSheetId="6">#REF!</definedName>
    <definedName name="________________________BTS10">#REF!</definedName>
    <definedName name="________________________BTS11" localSheetId="6">#REF!</definedName>
    <definedName name="________________________BTS11">#REF!</definedName>
    <definedName name="________________________BTS12" localSheetId="6">#REF!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6">#REF!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6">#REF!</definedName>
    <definedName name="________________________BTS3">#REF!</definedName>
    <definedName name="________________________BTS4" localSheetId="6">#REF!</definedName>
    <definedName name="________________________BTS4">#REF!</definedName>
    <definedName name="________________________BTS5" localSheetId="6">#REF!</definedName>
    <definedName name="________________________BTS5">#REF!</definedName>
    <definedName name="________________________BTS6" localSheetId="6">#REF!</definedName>
    <definedName name="________________________BTS6">#REF!</definedName>
    <definedName name="________________________BTS7" localSheetId="6">#REF!</definedName>
    <definedName name="________________________BTS7">#REF!</definedName>
    <definedName name="________________________BTS8" localSheetId="6">#REF!</definedName>
    <definedName name="________________________BTS8">#REF!</definedName>
    <definedName name="________________________BTS9" localSheetId="6">#REF!</definedName>
    <definedName name="________________________BTS9">#REF!</definedName>
    <definedName name="________________________can430">40.73</definedName>
    <definedName name="________________________can435">43.3</definedName>
    <definedName name="________________________CCW1" localSheetId="6">#REF!</definedName>
    <definedName name="________________________CCW1">#REF!</definedName>
    <definedName name="________________________CCW2" localSheetId="6">#REF!</definedName>
    <definedName name="________________________CCW2">#REF!</definedName>
    <definedName name="________________________cur1" localSheetId="6">#REF!</definedName>
    <definedName name="________________________cur1">#REF!</definedName>
    <definedName name="________________________GBS11" localSheetId="6">#REF!</definedName>
    <definedName name="________________________GBS11">#REF!</definedName>
    <definedName name="________________________GBS110" localSheetId="6">#REF!</definedName>
    <definedName name="________________________GBS110">#REF!</definedName>
    <definedName name="________________________GBS111" localSheetId="6">#REF!</definedName>
    <definedName name="________________________GBS111">#REF!</definedName>
    <definedName name="________________________GBS112" localSheetId="6">#REF!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6">#REF!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6">#REF!</definedName>
    <definedName name="________________________GBS13">#REF!</definedName>
    <definedName name="________________________GBS14" localSheetId="6">#REF!</definedName>
    <definedName name="________________________GBS14">#REF!</definedName>
    <definedName name="________________________GBS15" localSheetId="6">#REF!</definedName>
    <definedName name="________________________GBS15">#REF!</definedName>
    <definedName name="________________________GBS16" localSheetId="6">#REF!</definedName>
    <definedName name="________________________GBS16">#REF!</definedName>
    <definedName name="________________________GBS17" localSheetId="6">#REF!</definedName>
    <definedName name="________________________GBS17">#REF!</definedName>
    <definedName name="________________________GBS18" localSheetId="6">#REF!</definedName>
    <definedName name="________________________GBS18">#REF!</definedName>
    <definedName name="________________________GBS19" localSheetId="6">#REF!</definedName>
    <definedName name="________________________GBS19">#REF!</definedName>
    <definedName name="________________________GBS21" localSheetId="6">#REF!</definedName>
    <definedName name="________________________GBS21">#REF!</definedName>
    <definedName name="________________________GBS210" localSheetId="6">#REF!</definedName>
    <definedName name="________________________GBS210">#REF!</definedName>
    <definedName name="________________________GBS211" localSheetId="6">#REF!</definedName>
    <definedName name="________________________GBS211">#REF!</definedName>
    <definedName name="________________________GBS212" localSheetId="6">#REF!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6">#REF!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6">#REF!</definedName>
    <definedName name="________________________GBS23">#REF!</definedName>
    <definedName name="________________________GBS24" localSheetId="6">#REF!</definedName>
    <definedName name="________________________GBS24">#REF!</definedName>
    <definedName name="________________________GBS25" localSheetId="6">#REF!</definedName>
    <definedName name="________________________GBS25">#REF!</definedName>
    <definedName name="________________________GBS26" localSheetId="6">#REF!</definedName>
    <definedName name="________________________GBS26">#REF!</definedName>
    <definedName name="________________________GBS27" localSheetId="6">#REF!</definedName>
    <definedName name="________________________GBS27">#REF!</definedName>
    <definedName name="________________________GBS28" localSheetId="6">#REF!</definedName>
    <definedName name="________________________GBS28">#REF!</definedName>
    <definedName name="________________________GBS29" localSheetId="6">#REF!</definedName>
    <definedName name="________________________GBS29">#REF!</definedName>
    <definedName name="________________________knr2">NA()</definedName>
    <definedName name="________________________l1" localSheetId="6">#REF!</definedName>
    <definedName name="________________________l1">#REF!</definedName>
    <definedName name="________________________l12" localSheetId="6">#REF!</definedName>
    <definedName name="________________________l12">#REF!</definedName>
    <definedName name="________________________l2" localSheetId="6">#REF!</definedName>
    <definedName name="________________________l2">#REF!</definedName>
    <definedName name="________________________l3" localSheetId="6">#REF!</definedName>
    <definedName name="________________________l3">#REF!</definedName>
    <definedName name="________________________l4" localSheetId="6">#REF!</definedName>
    <definedName name="________________________l4">#REF!</definedName>
    <definedName name="________________________l5" localSheetId="6">#REF!</definedName>
    <definedName name="________________________l5">#REF!</definedName>
    <definedName name="________________________l6" localSheetId="6">#REF!</definedName>
    <definedName name="________________________l6">#REF!</definedName>
    <definedName name="________________________l7" localSheetId="6">#REF!</definedName>
    <definedName name="________________________l7">#REF!</definedName>
    <definedName name="________________________l8" localSheetId="6">#REF!</definedName>
    <definedName name="________________________l8">#REF!</definedName>
    <definedName name="________________________l9" localSheetId="6">#REF!</definedName>
    <definedName name="________________________l9">#REF!</definedName>
    <definedName name="________________________LJ6" localSheetId="6">#REF!</definedName>
    <definedName name="________________________LJ6">#REF!</definedName>
    <definedName name="________________________lj600" localSheetId="6">#REF!</definedName>
    <definedName name="________________________lj600">#REF!</definedName>
    <definedName name="________________________lj900" localSheetId="6">#REF!</definedName>
    <definedName name="________________________lj900">#REF!</definedName>
    <definedName name="________________________LL3" localSheetId="6">#REF!</definedName>
    <definedName name="________________________LL3">#REF!</definedName>
    <definedName name="________________________MA1" localSheetId="6">#REF!</definedName>
    <definedName name="________________________MA1">#REF!</definedName>
    <definedName name="________________________MA2" localSheetId="6">#REF!</definedName>
    <definedName name="________________________MA2">#REF!</definedName>
    <definedName name="________________________Met22" localSheetId="6">#REF!</definedName>
    <definedName name="________________________Met22">#REF!</definedName>
    <definedName name="________________________Met45" localSheetId="6">#REF!</definedName>
    <definedName name="________________________Met45">#REF!</definedName>
    <definedName name="________________________MEt55" localSheetId="6">#REF!</definedName>
    <definedName name="________________________MEt55">#REF!</definedName>
    <definedName name="________________________Met63" localSheetId="6">#REF!</definedName>
    <definedName name="________________________Met63">#REF!</definedName>
    <definedName name="________________________ML21" localSheetId="6">#REF!</definedName>
    <definedName name="________________________ML21">#REF!</definedName>
    <definedName name="________________________ML210" localSheetId="6">#REF!</definedName>
    <definedName name="________________________ML210">#REF!</definedName>
    <definedName name="________________________ML211" localSheetId="6">#REF!</definedName>
    <definedName name="________________________ML211">#REF!</definedName>
    <definedName name="________________________ML212" localSheetId="6">#REF!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6">#REF!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6">#REF!</definedName>
    <definedName name="________________________ML23">#REF!</definedName>
    <definedName name="________________________ML24" localSheetId="6">#REF!</definedName>
    <definedName name="________________________ML24">#REF!</definedName>
    <definedName name="________________________ML25" localSheetId="6">#REF!</definedName>
    <definedName name="________________________ML25">#REF!</definedName>
    <definedName name="________________________ML26" localSheetId="6">#REF!</definedName>
    <definedName name="________________________ML26">#REF!</definedName>
    <definedName name="________________________ML27" localSheetId="6">#REF!</definedName>
    <definedName name="________________________ML27">#REF!</definedName>
    <definedName name="________________________ML28" localSheetId="6">#REF!</definedName>
    <definedName name="________________________ML28">#REF!</definedName>
    <definedName name="________________________ML29" localSheetId="6">#REF!</definedName>
    <definedName name="________________________ML29">#REF!</definedName>
    <definedName name="________________________ML31" localSheetId="6">#REF!</definedName>
    <definedName name="________________________ML31">#REF!</definedName>
    <definedName name="________________________ML310" localSheetId="6">#REF!</definedName>
    <definedName name="________________________ML310">#REF!</definedName>
    <definedName name="________________________ML311" localSheetId="6">#REF!</definedName>
    <definedName name="________________________ML311">#REF!</definedName>
    <definedName name="________________________ML312" localSheetId="6">#REF!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6">#REF!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6">#REF!</definedName>
    <definedName name="________________________ML33">#REF!</definedName>
    <definedName name="________________________ML34" localSheetId="6">#REF!</definedName>
    <definedName name="________________________ML34">#REF!</definedName>
    <definedName name="________________________ML35" localSheetId="6">#REF!</definedName>
    <definedName name="________________________ML35">#REF!</definedName>
    <definedName name="________________________ML36" localSheetId="6">#REF!</definedName>
    <definedName name="________________________ML36">#REF!</definedName>
    <definedName name="________________________ML37" localSheetId="6">#REF!</definedName>
    <definedName name="________________________ML37">#REF!</definedName>
    <definedName name="________________________ML38" localSheetId="6">#REF!</definedName>
    <definedName name="________________________ML38">#REF!</definedName>
    <definedName name="________________________ML39" localSheetId="6">#REF!</definedName>
    <definedName name="________________________ML39">#REF!</definedName>
    <definedName name="________________________ML7" localSheetId="6">#REF!</definedName>
    <definedName name="________________________ML7">#REF!</definedName>
    <definedName name="________________________ML8" localSheetId="6">#REF!</definedName>
    <definedName name="________________________ML8">#REF!</definedName>
    <definedName name="________________________ML9" localSheetId="6">#REF!</definedName>
    <definedName name="________________________ML9">#REF!</definedName>
    <definedName name="________________________mm1" localSheetId="6">#REF!</definedName>
    <definedName name="________________________mm1">#REF!</definedName>
    <definedName name="________________________mm1000" localSheetId="6">#REF!</definedName>
    <definedName name="________________________mm1000">#REF!</definedName>
    <definedName name="________________________mm11" localSheetId="6">#REF!</definedName>
    <definedName name="________________________mm11">#REF!</definedName>
    <definedName name="________________________mm111" localSheetId="6">#REF!</definedName>
    <definedName name="________________________mm111">#REF!</definedName>
    <definedName name="________________________mm600" localSheetId="6">#REF!</definedName>
    <definedName name="________________________mm600">#REF!</definedName>
    <definedName name="________________________mm800" localSheetId="6">#REF!</definedName>
    <definedName name="________________________mm800">#REF!</definedName>
    <definedName name="________________________PC1" localSheetId="6">#REF!</definedName>
    <definedName name="________________________PC1">#REF!</definedName>
    <definedName name="________________________PC10" localSheetId="6">#REF!</definedName>
    <definedName name="________________________PC10">#REF!</definedName>
    <definedName name="________________________PC11" localSheetId="6">#REF!</definedName>
    <definedName name="________________________PC11">#REF!</definedName>
    <definedName name="________________________PC12" localSheetId="6">#REF!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6">#REF!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6">#REF!</definedName>
    <definedName name="________________________PC4">#REF!</definedName>
    <definedName name="________________________PC5" localSheetId="6">#REF!</definedName>
    <definedName name="________________________PC5">#REF!</definedName>
    <definedName name="________________________PC6" localSheetId="6">#REF!</definedName>
    <definedName name="________________________PC6">#REF!</definedName>
    <definedName name="________________________pc600" localSheetId="6">#REF!</definedName>
    <definedName name="________________________pc600">#REF!</definedName>
    <definedName name="________________________PC7" localSheetId="6">#REF!</definedName>
    <definedName name="________________________PC7">#REF!</definedName>
    <definedName name="________________________PC8" localSheetId="6">#REF!</definedName>
    <definedName name="________________________PC8">#REF!</definedName>
    <definedName name="________________________PC9" localSheetId="6">#REF!</definedName>
    <definedName name="________________________PC9">#REF!</definedName>
    <definedName name="________________________pc900" localSheetId="6">#REF!</definedName>
    <definedName name="________________________pc900">#REF!</definedName>
    <definedName name="________________________pv2" localSheetId="6">#REF!</definedName>
    <definedName name="________________________pv2">#REF!</definedName>
    <definedName name="________________________rr3" localSheetId="6">#REF!</definedName>
    <definedName name="________________________rr3">#REF!</definedName>
    <definedName name="________________________rrr1" localSheetId="6">#REF!</definedName>
    <definedName name="________________________rrr1">#REF!</definedName>
    <definedName name="________________________ss12" localSheetId="6">#REF!</definedName>
    <definedName name="________________________ss12">#REF!</definedName>
    <definedName name="________________________ss20" localSheetId="6">#REF!</definedName>
    <definedName name="________________________ss20">#REF!</definedName>
    <definedName name="________________________ss40" localSheetId="6">#REF!</definedName>
    <definedName name="________________________ss40">#REF!</definedName>
    <definedName name="________________________var1" localSheetId="6">#REF!</definedName>
    <definedName name="________________________var1">#REF!</definedName>
    <definedName name="________________________var4" localSheetId="6">#REF!</definedName>
    <definedName name="________________________var4">#REF!</definedName>
    <definedName name="________________________vat1">NA()</definedName>
    <definedName name="_______________________bla1" localSheetId="6">#REF!</definedName>
    <definedName name="_______________________bla1">#REF!</definedName>
    <definedName name="_______________________BSG100" localSheetId="6">#REF!</definedName>
    <definedName name="_______________________BSG100">#REF!</definedName>
    <definedName name="_______________________BSG150" localSheetId="6">#REF!</definedName>
    <definedName name="_______________________BSG150">#REF!</definedName>
    <definedName name="_______________________BSG5" localSheetId="6">#REF!</definedName>
    <definedName name="_______________________BSG5">#REF!</definedName>
    <definedName name="_______________________BSG75" localSheetId="6">#REF!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6">#REF!</definedName>
    <definedName name="_______________________BTC13">#REF!</definedName>
    <definedName name="_______________________BTC14" localSheetId="6">#REF!</definedName>
    <definedName name="_______________________BTC14">#REF!</definedName>
    <definedName name="_______________________BTC15" localSheetId="6">#REF!</definedName>
    <definedName name="_______________________BTC15">#REF!</definedName>
    <definedName name="_______________________BTC16" localSheetId="6">#REF!</definedName>
    <definedName name="_______________________BTC16">#REF!</definedName>
    <definedName name="_______________________BTC17" localSheetId="6">#REF!</definedName>
    <definedName name="_______________________BTC17">#REF!</definedName>
    <definedName name="_______________________BTC18" localSheetId="6">#REF!</definedName>
    <definedName name="_______________________BTC18">#REF!</definedName>
    <definedName name="_______________________BTC19" localSheetId="6">#REF!</definedName>
    <definedName name="_______________________BTC19">#REF!</definedName>
    <definedName name="_______________________BTC2">NA()</definedName>
    <definedName name="_______________________BTC20" localSheetId="6">#REF!</definedName>
    <definedName name="_______________________BTC20">#REF!</definedName>
    <definedName name="_______________________BTC21" localSheetId="6">#REF!</definedName>
    <definedName name="_______________________BTC21">#REF!</definedName>
    <definedName name="_______________________BTC22" localSheetId="6">#REF!</definedName>
    <definedName name="_______________________BTC22">#REF!</definedName>
    <definedName name="_______________________BTC23" localSheetId="6">#REF!</definedName>
    <definedName name="_______________________BTC23">#REF!</definedName>
    <definedName name="_______________________BTC24" localSheetId="6">#REF!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6">#REF!</definedName>
    <definedName name="_______________________BTR13">#REF!</definedName>
    <definedName name="_______________________BTR14" localSheetId="6">#REF!</definedName>
    <definedName name="_______________________BTR14">#REF!</definedName>
    <definedName name="_______________________BTR15" localSheetId="6">#REF!</definedName>
    <definedName name="_______________________BTR15">#REF!</definedName>
    <definedName name="_______________________BTR16" localSheetId="6">#REF!</definedName>
    <definedName name="_______________________BTR16">#REF!</definedName>
    <definedName name="_______________________BTR17" localSheetId="6">#REF!</definedName>
    <definedName name="_______________________BTR17">#REF!</definedName>
    <definedName name="_______________________BTR18" localSheetId="6">#REF!</definedName>
    <definedName name="_______________________BTR18">#REF!</definedName>
    <definedName name="_______________________BTR19" localSheetId="6">#REF!</definedName>
    <definedName name="_______________________BTR19">#REF!</definedName>
    <definedName name="_______________________BTR2">NA()</definedName>
    <definedName name="_______________________BTR20" localSheetId="6">#REF!</definedName>
    <definedName name="_______________________BTR20">#REF!</definedName>
    <definedName name="_______________________BTR21" localSheetId="6">#REF!</definedName>
    <definedName name="_______________________BTR21">#REF!</definedName>
    <definedName name="_______________________BTR22" localSheetId="6">#REF!</definedName>
    <definedName name="_______________________BTR22">#REF!</definedName>
    <definedName name="_______________________BTR23" localSheetId="6">#REF!</definedName>
    <definedName name="_______________________BTR23">#REF!</definedName>
    <definedName name="_______________________BTR24" localSheetId="6">#REF!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6">#REF!</definedName>
    <definedName name="_______________________BTS13">#REF!</definedName>
    <definedName name="_______________________BTS14" localSheetId="6">#REF!</definedName>
    <definedName name="_______________________BTS14">#REF!</definedName>
    <definedName name="_______________________BTS15" localSheetId="6">#REF!</definedName>
    <definedName name="_______________________BTS15">#REF!</definedName>
    <definedName name="_______________________BTS16" localSheetId="6">#REF!</definedName>
    <definedName name="_______________________BTS16">#REF!</definedName>
    <definedName name="_______________________BTS17" localSheetId="6">#REF!</definedName>
    <definedName name="_______________________BTS17">#REF!</definedName>
    <definedName name="_______________________BTS18" localSheetId="6">#REF!</definedName>
    <definedName name="_______________________BTS18">#REF!</definedName>
    <definedName name="_______________________BTS19" localSheetId="6">#REF!</definedName>
    <definedName name="_______________________BTS19">#REF!</definedName>
    <definedName name="_______________________BTS2">NA()</definedName>
    <definedName name="_______________________BTS20" localSheetId="6">#REF!</definedName>
    <definedName name="_______________________BTS20">#REF!</definedName>
    <definedName name="_______________________BTS21" localSheetId="6">#REF!</definedName>
    <definedName name="_______________________BTS21">#REF!</definedName>
    <definedName name="_______________________BTS22" localSheetId="6">#REF!</definedName>
    <definedName name="_______________________BTS22">#REF!</definedName>
    <definedName name="_______________________BTS23" localSheetId="6">#REF!</definedName>
    <definedName name="_______________________BTS23">#REF!</definedName>
    <definedName name="_______________________BTS24" localSheetId="6">#REF!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6">#REF!</definedName>
    <definedName name="_______________________CCW1">#REF!</definedName>
    <definedName name="_______________________CCW2" localSheetId="6">#REF!</definedName>
    <definedName name="_______________________CCW2">#REF!</definedName>
    <definedName name="_______________________cur1" localSheetId="6">#REF!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6">#REF!</definedName>
    <definedName name="_______________________GBS113">#REF!</definedName>
    <definedName name="_______________________GBS114" localSheetId="6">#REF!</definedName>
    <definedName name="_______________________GBS114">#REF!</definedName>
    <definedName name="_______________________GBS115" localSheetId="6">#REF!</definedName>
    <definedName name="_______________________GBS115">#REF!</definedName>
    <definedName name="_______________________GBS116" localSheetId="6">#REF!</definedName>
    <definedName name="_______________________GBS116">#REF!</definedName>
    <definedName name="_______________________GBS117" localSheetId="6">#REF!</definedName>
    <definedName name="_______________________GBS117">#REF!</definedName>
    <definedName name="_______________________GBS118" localSheetId="6">#REF!</definedName>
    <definedName name="_______________________GBS118">#REF!</definedName>
    <definedName name="_______________________GBS119" localSheetId="6">#REF!</definedName>
    <definedName name="_______________________GBS119">#REF!</definedName>
    <definedName name="_______________________GBS12">NA()</definedName>
    <definedName name="_______________________GBS120" localSheetId="6">#REF!</definedName>
    <definedName name="_______________________GBS120">#REF!</definedName>
    <definedName name="_______________________GBS121" localSheetId="6">#REF!</definedName>
    <definedName name="_______________________GBS121">#REF!</definedName>
    <definedName name="_______________________GBS122" localSheetId="6">#REF!</definedName>
    <definedName name="_______________________GBS122">#REF!</definedName>
    <definedName name="_______________________GBS123" localSheetId="6">#REF!</definedName>
    <definedName name="_______________________GBS123">#REF!</definedName>
    <definedName name="_______________________GBS124" localSheetId="6">#REF!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6">#REF!</definedName>
    <definedName name="_______________________GBS213">#REF!</definedName>
    <definedName name="_______________________GBS214" localSheetId="6">#REF!</definedName>
    <definedName name="_______________________GBS214">#REF!</definedName>
    <definedName name="_______________________GBS215" localSheetId="6">#REF!</definedName>
    <definedName name="_______________________GBS215">#REF!</definedName>
    <definedName name="_______________________GBS216" localSheetId="6">#REF!</definedName>
    <definedName name="_______________________GBS216">#REF!</definedName>
    <definedName name="_______________________GBS217" localSheetId="6">#REF!</definedName>
    <definedName name="_______________________GBS217">#REF!</definedName>
    <definedName name="_______________________GBS218" localSheetId="6">#REF!</definedName>
    <definedName name="_______________________GBS218">#REF!</definedName>
    <definedName name="_______________________GBS219" localSheetId="6">#REF!</definedName>
    <definedName name="_______________________GBS219">#REF!</definedName>
    <definedName name="_______________________GBS22">NA()</definedName>
    <definedName name="_______________________GBS220" localSheetId="6">#REF!</definedName>
    <definedName name="_______________________GBS220">#REF!</definedName>
    <definedName name="_______________________GBS221" localSheetId="6">#REF!</definedName>
    <definedName name="_______________________GBS221">#REF!</definedName>
    <definedName name="_______________________GBS222" localSheetId="6">#REF!</definedName>
    <definedName name="_______________________GBS222">#REF!</definedName>
    <definedName name="_______________________GBS223" localSheetId="6">#REF!</definedName>
    <definedName name="_______________________GBS223">#REF!</definedName>
    <definedName name="_______________________GBS224" localSheetId="6">#REF!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6">#REF!</definedName>
    <definedName name="_______________________l1">#REF!</definedName>
    <definedName name="_______________________l12" localSheetId="6">#REF!</definedName>
    <definedName name="_______________________l12">#REF!</definedName>
    <definedName name="_______________________l2" localSheetId="6">#REF!</definedName>
    <definedName name="_______________________l2">#REF!</definedName>
    <definedName name="_______________________l3" localSheetId="6">#REF!</definedName>
    <definedName name="_______________________l3">#REF!</definedName>
    <definedName name="_______________________l4" localSheetId="6">#REF!</definedName>
    <definedName name="_______________________l4">#REF!</definedName>
    <definedName name="_______________________l5" localSheetId="6">#REF!</definedName>
    <definedName name="_______________________l5">#REF!</definedName>
    <definedName name="_______________________l6" localSheetId="6">#REF!</definedName>
    <definedName name="_______________________l6">#REF!</definedName>
    <definedName name="_______________________l7" localSheetId="6">#REF!</definedName>
    <definedName name="_______________________l7">#REF!</definedName>
    <definedName name="_______________________l8" localSheetId="6">#REF!</definedName>
    <definedName name="_______________________l8">#REF!</definedName>
    <definedName name="_______________________l9" localSheetId="6">#REF!</definedName>
    <definedName name="_______________________l9">#REF!</definedName>
    <definedName name="_______________________LJ6" localSheetId="6">#REF!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6">#REF!</definedName>
    <definedName name="_______________________LSO24">#REF!</definedName>
    <definedName name="_______________________MA1" localSheetId="6">#REF!</definedName>
    <definedName name="_______________________MA1">#REF!</definedName>
    <definedName name="_______________________MA2" localSheetId="6">#REF!</definedName>
    <definedName name="_______________________MA2">#REF!</definedName>
    <definedName name="_______________________Met22" localSheetId="6">#REF!</definedName>
    <definedName name="_______________________Met22">#REF!</definedName>
    <definedName name="_______________________Met45" localSheetId="6">#REF!</definedName>
    <definedName name="_______________________Met45">#REF!</definedName>
    <definedName name="_______________________MEt55" localSheetId="6">#REF!</definedName>
    <definedName name="_______________________MEt55">#REF!</definedName>
    <definedName name="_______________________Met63" localSheetId="6">#REF!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6">#REF!</definedName>
    <definedName name="_______________________ML213">#REF!</definedName>
    <definedName name="_______________________ML214" localSheetId="6">#REF!</definedName>
    <definedName name="_______________________ML214">#REF!</definedName>
    <definedName name="_______________________ML215" localSheetId="6">#REF!</definedName>
    <definedName name="_______________________ML215">#REF!</definedName>
    <definedName name="_______________________ML216" localSheetId="6">#REF!</definedName>
    <definedName name="_______________________ML216">#REF!</definedName>
    <definedName name="_______________________ML217" localSheetId="6">#REF!</definedName>
    <definedName name="_______________________ML217">#REF!</definedName>
    <definedName name="_______________________ML218" localSheetId="6">#REF!</definedName>
    <definedName name="_______________________ML218">#REF!</definedName>
    <definedName name="_______________________ML219" localSheetId="6">#REF!</definedName>
    <definedName name="_______________________ML219">#REF!</definedName>
    <definedName name="_______________________ML22">NA()</definedName>
    <definedName name="_______________________ML220" localSheetId="6">#REF!</definedName>
    <definedName name="_______________________ML220">#REF!</definedName>
    <definedName name="_______________________ML221" localSheetId="6">#REF!</definedName>
    <definedName name="_______________________ML221">#REF!</definedName>
    <definedName name="_______________________ML222" localSheetId="6">#REF!</definedName>
    <definedName name="_______________________ML222">#REF!</definedName>
    <definedName name="_______________________ML223" localSheetId="6">#REF!</definedName>
    <definedName name="_______________________ML223">#REF!</definedName>
    <definedName name="_______________________ML224" localSheetId="6">#REF!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6">#REF!</definedName>
    <definedName name="_______________________ML313">#REF!</definedName>
    <definedName name="_______________________ML314" localSheetId="6">#REF!</definedName>
    <definedName name="_______________________ML314">#REF!</definedName>
    <definedName name="_______________________ML315" localSheetId="6">#REF!</definedName>
    <definedName name="_______________________ML315">#REF!</definedName>
    <definedName name="_______________________ML316" localSheetId="6">#REF!</definedName>
    <definedName name="_______________________ML316">#REF!</definedName>
    <definedName name="_______________________ML317" localSheetId="6">#REF!</definedName>
    <definedName name="_______________________ML317">#REF!</definedName>
    <definedName name="_______________________ML318" localSheetId="6">#REF!</definedName>
    <definedName name="_______________________ML318">#REF!</definedName>
    <definedName name="_______________________ML319" localSheetId="6">#REF!</definedName>
    <definedName name="_______________________ML319">#REF!</definedName>
    <definedName name="_______________________ML32">NA()</definedName>
    <definedName name="_______________________ML320" localSheetId="6">#REF!</definedName>
    <definedName name="_______________________ML320">#REF!</definedName>
    <definedName name="_______________________ML321" localSheetId="6">#REF!</definedName>
    <definedName name="_______________________ML321">#REF!</definedName>
    <definedName name="_______________________ML322" localSheetId="6">#REF!</definedName>
    <definedName name="_______________________ML322">#REF!</definedName>
    <definedName name="_______________________ML323" localSheetId="6">#REF!</definedName>
    <definedName name="_______________________ML323">#REF!</definedName>
    <definedName name="_______________________ML324" localSheetId="6">#REF!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6">#REF!</definedName>
    <definedName name="_______________________mm1">#REF!</definedName>
    <definedName name="_______________________mm1000" localSheetId="6">#REF!</definedName>
    <definedName name="_______________________mm1000">#REF!</definedName>
    <definedName name="_______________________mm11" localSheetId="6">#REF!</definedName>
    <definedName name="_______________________mm11">#REF!</definedName>
    <definedName name="_______________________mm111" localSheetId="6">#REF!</definedName>
    <definedName name="_______________________mm111">#REF!</definedName>
    <definedName name="_______________________mm600" localSheetId="6">#REF!</definedName>
    <definedName name="_______________________mm600">#REF!</definedName>
    <definedName name="_______________________mm800" localSheetId="6">#REF!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6">#REF!</definedName>
    <definedName name="_______________________PC13">#REF!</definedName>
    <definedName name="_______________________PC14" localSheetId="6">#REF!</definedName>
    <definedName name="_______________________PC14">#REF!</definedName>
    <definedName name="_______________________PC15" localSheetId="6">#REF!</definedName>
    <definedName name="_______________________PC15">#REF!</definedName>
    <definedName name="_______________________PC16" localSheetId="6">#REF!</definedName>
    <definedName name="_______________________PC16">#REF!</definedName>
    <definedName name="_______________________PC17" localSheetId="6">#REF!</definedName>
    <definedName name="_______________________PC17">#REF!</definedName>
    <definedName name="_______________________PC18" localSheetId="6">#REF!</definedName>
    <definedName name="_______________________PC18">#REF!</definedName>
    <definedName name="_______________________PC19" localSheetId="6">#REF!</definedName>
    <definedName name="_______________________PC19">#REF!</definedName>
    <definedName name="_______________________pc2" localSheetId="6">#REF!</definedName>
    <definedName name="_______________________pc2">#REF!</definedName>
    <definedName name="_______________________PC20">NA()</definedName>
    <definedName name="_______________________PC21" localSheetId="6">#REF!</definedName>
    <definedName name="_______________________PC21">#REF!</definedName>
    <definedName name="_______________________PC22" localSheetId="6">#REF!</definedName>
    <definedName name="_______________________PC22">#REF!</definedName>
    <definedName name="_______________________PC23" localSheetId="6">#REF!</definedName>
    <definedName name="_______________________PC23">#REF!</definedName>
    <definedName name="_______________________PC24" localSheetId="6">#REF!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6">#REF!</definedName>
    <definedName name="_______________________pv2">#REF!</definedName>
    <definedName name="_______________________rr3" localSheetId="6">#REF!</definedName>
    <definedName name="_______________________rr3">#REF!</definedName>
    <definedName name="_______________________rrr1" localSheetId="6">#REF!</definedName>
    <definedName name="_______________________rrr1">#REF!</definedName>
    <definedName name="_______________________ss12" localSheetId="6">#REF!</definedName>
    <definedName name="_______________________ss12">#REF!</definedName>
    <definedName name="_______________________ss20" localSheetId="6">#REF!</definedName>
    <definedName name="_______________________ss20">#REF!</definedName>
    <definedName name="_______________________ss40" localSheetId="6">#REF!</definedName>
    <definedName name="_______________________ss40">#REF!</definedName>
    <definedName name="_______________________var1" localSheetId="6">#REF!</definedName>
    <definedName name="_______________________var1">#REF!</definedName>
    <definedName name="_______________________var4" localSheetId="6">#REF!</definedName>
    <definedName name="_______________________var4">#REF!</definedName>
    <definedName name="_______________________vat1">NA()</definedName>
    <definedName name="______________________bla1" localSheetId="6">#REF!</definedName>
    <definedName name="______________________bla1">#REF!</definedName>
    <definedName name="______________________BSG100" localSheetId="6">#REF!</definedName>
    <definedName name="______________________BSG100">#REF!</definedName>
    <definedName name="______________________BSG150" localSheetId="6">#REF!</definedName>
    <definedName name="______________________BSG150">#REF!</definedName>
    <definedName name="______________________BSG5" localSheetId="6">#REF!</definedName>
    <definedName name="______________________BSG5">#REF!</definedName>
    <definedName name="______________________BSG75" localSheetId="6">#REF!</definedName>
    <definedName name="______________________BSG75">#REF!</definedName>
    <definedName name="______________________BTC1" localSheetId="6">#REF!</definedName>
    <definedName name="______________________BTC1">#REF!</definedName>
    <definedName name="______________________BTC10" localSheetId="6">#REF!</definedName>
    <definedName name="______________________BTC10">#REF!</definedName>
    <definedName name="______________________BTC11" localSheetId="6">#REF!</definedName>
    <definedName name="______________________BTC11">#REF!</definedName>
    <definedName name="______________________BTC12" localSheetId="6">#REF!</definedName>
    <definedName name="______________________BTC12">#REF!</definedName>
    <definedName name="______________________BTC13" localSheetId="6">#REF!</definedName>
    <definedName name="______________________BTC13">#REF!</definedName>
    <definedName name="______________________BTC14" localSheetId="6">#REF!</definedName>
    <definedName name="______________________BTC14">#REF!</definedName>
    <definedName name="______________________BTC15" localSheetId="6">#REF!</definedName>
    <definedName name="______________________BTC15">#REF!</definedName>
    <definedName name="______________________BTC16" localSheetId="6">#REF!</definedName>
    <definedName name="______________________BTC16">#REF!</definedName>
    <definedName name="______________________BTC17" localSheetId="6">#REF!</definedName>
    <definedName name="______________________BTC17">#REF!</definedName>
    <definedName name="______________________BTC18" localSheetId="6">#REF!</definedName>
    <definedName name="______________________BTC18">#REF!</definedName>
    <definedName name="______________________BTC19" localSheetId="6">#REF!</definedName>
    <definedName name="______________________BTC19">#REF!</definedName>
    <definedName name="______________________BTC2" localSheetId="6">#REF!</definedName>
    <definedName name="______________________BTC2">#REF!</definedName>
    <definedName name="______________________BTC20" localSheetId="6">#REF!</definedName>
    <definedName name="______________________BTC20">#REF!</definedName>
    <definedName name="______________________BTC21" localSheetId="6">#REF!</definedName>
    <definedName name="______________________BTC21">#REF!</definedName>
    <definedName name="______________________BTC22" localSheetId="6">#REF!</definedName>
    <definedName name="______________________BTC22">#REF!</definedName>
    <definedName name="______________________BTC23" localSheetId="6">#REF!</definedName>
    <definedName name="______________________BTC23">#REF!</definedName>
    <definedName name="______________________BTC24" localSheetId="6">#REF!</definedName>
    <definedName name="______________________BTC24">#REF!</definedName>
    <definedName name="______________________BTC3" localSheetId="6">#REF!</definedName>
    <definedName name="______________________BTC3">#REF!</definedName>
    <definedName name="______________________BTC4" localSheetId="6">#REF!</definedName>
    <definedName name="______________________BTC4">#REF!</definedName>
    <definedName name="______________________BTC5" localSheetId="6">#REF!</definedName>
    <definedName name="______________________BTC5">#REF!</definedName>
    <definedName name="______________________BTC6" localSheetId="6">#REF!</definedName>
    <definedName name="______________________BTC6">#REF!</definedName>
    <definedName name="______________________BTC7" localSheetId="6">#REF!</definedName>
    <definedName name="______________________BTC7">#REF!</definedName>
    <definedName name="______________________BTC8" localSheetId="6">#REF!</definedName>
    <definedName name="______________________BTC8">#REF!</definedName>
    <definedName name="______________________BTC9" localSheetId="6">#REF!</definedName>
    <definedName name="______________________BTC9">#REF!</definedName>
    <definedName name="______________________BTR1" localSheetId="6">#REF!</definedName>
    <definedName name="______________________BTR1">#REF!</definedName>
    <definedName name="______________________BTR10" localSheetId="6">#REF!</definedName>
    <definedName name="______________________BTR10">#REF!</definedName>
    <definedName name="______________________BTR11" localSheetId="6">#REF!</definedName>
    <definedName name="______________________BTR11">#REF!</definedName>
    <definedName name="______________________BTR12" localSheetId="6">#REF!</definedName>
    <definedName name="______________________BTR12">#REF!</definedName>
    <definedName name="______________________BTR13" localSheetId="6">#REF!</definedName>
    <definedName name="______________________BTR13">#REF!</definedName>
    <definedName name="______________________BTR14" localSheetId="6">#REF!</definedName>
    <definedName name="______________________BTR14">#REF!</definedName>
    <definedName name="______________________BTR15" localSheetId="6">#REF!</definedName>
    <definedName name="______________________BTR15">#REF!</definedName>
    <definedName name="______________________BTR16" localSheetId="6">#REF!</definedName>
    <definedName name="______________________BTR16">#REF!</definedName>
    <definedName name="______________________BTR17" localSheetId="6">#REF!</definedName>
    <definedName name="______________________BTR17">#REF!</definedName>
    <definedName name="______________________BTR18" localSheetId="6">#REF!</definedName>
    <definedName name="______________________BTR18">#REF!</definedName>
    <definedName name="______________________BTR19" localSheetId="6">#REF!</definedName>
    <definedName name="______________________BTR19">#REF!</definedName>
    <definedName name="______________________BTR2" localSheetId="6">#REF!</definedName>
    <definedName name="______________________BTR2">#REF!</definedName>
    <definedName name="______________________BTR20" localSheetId="6">#REF!</definedName>
    <definedName name="______________________BTR20">#REF!</definedName>
    <definedName name="______________________BTR21" localSheetId="6">#REF!</definedName>
    <definedName name="______________________BTR21">#REF!</definedName>
    <definedName name="______________________BTR22" localSheetId="6">#REF!</definedName>
    <definedName name="______________________BTR22">#REF!</definedName>
    <definedName name="______________________BTR23" localSheetId="6">#REF!</definedName>
    <definedName name="______________________BTR23">#REF!</definedName>
    <definedName name="______________________BTR24" localSheetId="6">#REF!</definedName>
    <definedName name="______________________BTR24">#REF!</definedName>
    <definedName name="______________________BTR3" localSheetId="6">#REF!</definedName>
    <definedName name="______________________BTR3">#REF!</definedName>
    <definedName name="______________________BTR4" localSheetId="6">#REF!</definedName>
    <definedName name="______________________BTR4">#REF!</definedName>
    <definedName name="______________________BTR5" localSheetId="6">#REF!</definedName>
    <definedName name="______________________BTR5">#REF!</definedName>
    <definedName name="______________________BTR6" localSheetId="6">#REF!</definedName>
    <definedName name="______________________BTR6">#REF!</definedName>
    <definedName name="______________________BTR7" localSheetId="6">#REF!</definedName>
    <definedName name="______________________BTR7">#REF!</definedName>
    <definedName name="______________________BTR8" localSheetId="6">#REF!</definedName>
    <definedName name="______________________BTR8">#REF!</definedName>
    <definedName name="______________________BTR9" localSheetId="6">#REF!</definedName>
    <definedName name="______________________BTR9">#REF!</definedName>
    <definedName name="______________________BTS1" localSheetId="6">#REF!</definedName>
    <definedName name="______________________BTS1">#REF!</definedName>
    <definedName name="______________________BTS10" localSheetId="6">#REF!</definedName>
    <definedName name="______________________BTS10">#REF!</definedName>
    <definedName name="______________________BTS11" localSheetId="6">#REF!</definedName>
    <definedName name="______________________BTS11">#REF!</definedName>
    <definedName name="______________________BTS12" localSheetId="6">#REF!</definedName>
    <definedName name="______________________BTS12">#REF!</definedName>
    <definedName name="______________________BTS13" localSheetId="6">#REF!</definedName>
    <definedName name="______________________BTS13">#REF!</definedName>
    <definedName name="______________________BTS14" localSheetId="6">#REF!</definedName>
    <definedName name="______________________BTS14">#REF!</definedName>
    <definedName name="______________________BTS15" localSheetId="6">#REF!</definedName>
    <definedName name="______________________BTS15">#REF!</definedName>
    <definedName name="______________________BTS16" localSheetId="6">#REF!</definedName>
    <definedName name="______________________BTS16">#REF!</definedName>
    <definedName name="______________________BTS17" localSheetId="6">#REF!</definedName>
    <definedName name="______________________BTS17">#REF!</definedName>
    <definedName name="______________________BTS18" localSheetId="6">#REF!</definedName>
    <definedName name="______________________BTS18">#REF!</definedName>
    <definedName name="______________________BTS19" localSheetId="6">#REF!</definedName>
    <definedName name="______________________BTS19">#REF!</definedName>
    <definedName name="______________________BTS2" localSheetId="6">#REF!</definedName>
    <definedName name="______________________BTS2">#REF!</definedName>
    <definedName name="______________________BTS20" localSheetId="6">#REF!</definedName>
    <definedName name="______________________BTS20">#REF!</definedName>
    <definedName name="______________________BTS21" localSheetId="6">#REF!</definedName>
    <definedName name="______________________BTS21">#REF!</definedName>
    <definedName name="______________________BTS22" localSheetId="6">#REF!</definedName>
    <definedName name="______________________BTS22">#REF!</definedName>
    <definedName name="______________________BTS23" localSheetId="6">#REF!</definedName>
    <definedName name="______________________BTS23">#REF!</definedName>
    <definedName name="______________________BTS24" localSheetId="6">#REF!</definedName>
    <definedName name="______________________BTS24">#REF!</definedName>
    <definedName name="______________________BTS3" localSheetId="6">#REF!</definedName>
    <definedName name="______________________BTS3">#REF!</definedName>
    <definedName name="______________________BTS4" localSheetId="6">#REF!</definedName>
    <definedName name="______________________BTS4">#REF!</definedName>
    <definedName name="______________________BTS5" localSheetId="6">#REF!</definedName>
    <definedName name="______________________BTS5">#REF!</definedName>
    <definedName name="______________________BTS6" localSheetId="6">#REF!</definedName>
    <definedName name="______________________BTS6">#REF!</definedName>
    <definedName name="______________________BTS7" localSheetId="6">#REF!</definedName>
    <definedName name="______________________BTS7">#REF!</definedName>
    <definedName name="______________________BTS8" localSheetId="6">#REF!</definedName>
    <definedName name="______________________BTS8">#REF!</definedName>
    <definedName name="______________________BTS9" localSheetId="6">#REF!</definedName>
    <definedName name="______________________BTS9">#REF!</definedName>
    <definedName name="______________________can430">40.73</definedName>
    <definedName name="______________________can435">43.3</definedName>
    <definedName name="______________________CCW1" localSheetId="6">#REF!</definedName>
    <definedName name="______________________CCW1">#REF!</definedName>
    <definedName name="______________________CCW2" localSheetId="6">#REF!</definedName>
    <definedName name="______________________CCW2">#REF!</definedName>
    <definedName name="______________________cur1" localSheetId="6">#REF!</definedName>
    <definedName name="______________________cur1">#REF!</definedName>
    <definedName name="______________________GBS11" localSheetId="6">#REF!</definedName>
    <definedName name="______________________GBS11">#REF!</definedName>
    <definedName name="______________________GBS110" localSheetId="6">#REF!</definedName>
    <definedName name="______________________GBS110">#REF!</definedName>
    <definedName name="______________________GBS111" localSheetId="6">#REF!</definedName>
    <definedName name="______________________GBS111">#REF!</definedName>
    <definedName name="______________________GBS112" localSheetId="6">#REF!</definedName>
    <definedName name="______________________GBS112">#REF!</definedName>
    <definedName name="______________________GBS113" localSheetId="6">#REF!</definedName>
    <definedName name="______________________GBS113">#REF!</definedName>
    <definedName name="______________________GBS114" localSheetId="6">#REF!</definedName>
    <definedName name="______________________GBS114">#REF!</definedName>
    <definedName name="______________________GBS115" localSheetId="6">#REF!</definedName>
    <definedName name="______________________GBS115">#REF!</definedName>
    <definedName name="______________________GBS116" localSheetId="6">#REF!</definedName>
    <definedName name="______________________GBS116">#REF!</definedName>
    <definedName name="______________________GBS117" localSheetId="6">#REF!</definedName>
    <definedName name="______________________GBS117">#REF!</definedName>
    <definedName name="______________________GBS118" localSheetId="6">#REF!</definedName>
    <definedName name="______________________GBS118">#REF!</definedName>
    <definedName name="______________________GBS119" localSheetId="6">#REF!</definedName>
    <definedName name="______________________GBS119">#REF!</definedName>
    <definedName name="______________________GBS12" localSheetId="6">#REF!</definedName>
    <definedName name="______________________GBS12">#REF!</definedName>
    <definedName name="______________________GBS120" localSheetId="6">#REF!</definedName>
    <definedName name="______________________GBS120">#REF!</definedName>
    <definedName name="______________________GBS121" localSheetId="6">#REF!</definedName>
    <definedName name="______________________GBS121">#REF!</definedName>
    <definedName name="______________________GBS122" localSheetId="6">#REF!</definedName>
    <definedName name="______________________GBS122">#REF!</definedName>
    <definedName name="______________________GBS123" localSheetId="6">#REF!</definedName>
    <definedName name="______________________GBS123">#REF!</definedName>
    <definedName name="______________________GBS124" localSheetId="6">#REF!</definedName>
    <definedName name="______________________GBS124">#REF!</definedName>
    <definedName name="______________________GBS13" localSheetId="6">#REF!</definedName>
    <definedName name="______________________GBS13">#REF!</definedName>
    <definedName name="______________________GBS14" localSheetId="6">#REF!</definedName>
    <definedName name="______________________GBS14">#REF!</definedName>
    <definedName name="______________________GBS15" localSheetId="6">#REF!</definedName>
    <definedName name="______________________GBS15">#REF!</definedName>
    <definedName name="______________________GBS16" localSheetId="6">#REF!</definedName>
    <definedName name="______________________GBS16">#REF!</definedName>
    <definedName name="______________________GBS17" localSheetId="6">#REF!</definedName>
    <definedName name="______________________GBS17">#REF!</definedName>
    <definedName name="______________________GBS18" localSheetId="6">#REF!</definedName>
    <definedName name="______________________GBS18">#REF!</definedName>
    <definedName name="______________________GBS19" localSheetId="6">#REF!</definedName>
    <definedName name="______________________GBS19">#REF!</definedName>
    <definedName name="______________________GBS21" localSheetId="6">#REF!</definedName>
    <definedName name="______________________GBS21">#REF!</definedName>
    <definedName name="______________________GBS210" localSheetId="6">#REF!</definedName>
    <definedName name="______________________GBS210">#REF!</definedName>
    <definedName name="______________________GBS211" localSheetId="6">#REF!</definedName>
    <definedName name="______________________GBS211">#REF!</definedName>
    <definedName name="______________________GBS212" localSheetId="6">#REF!</definedName>
    <definedName name="______________________GBS212">#REF!</definedName>
    <definedName name="______________________GBS213" localSheetId="6">#REF!</definedName>
    <definedName name="______________________GBS213">#REF!</definedName>
    <definedName name="______________________GBS214" localSheetId="6">#REF!</definedName>
    <definedName name="______________________GBS214">#REF!</definedName>
    <definedName name="______________________GBS215" localSheetId="6">#REF!</definedName>
    <definedName name="______________________GBS215">#REF!</definedName>
    <definedName name="______________________GBS216" localSheetId="6">#REF!</definedName>
    <definedName name="______________________GBS216">#REF!</definedName>
    <definedName name="______________________GBS217" localSheetId="6">#REF!</definedName>
    <definedName name="______________________GBS217">#REF!</definedName>
    <definedName name="______________________GBS218" localSheetId="6">#REF!</definedName>
    <definedName name="______________________GBS218">#REF!</definedName>
    <definedName name="______________________GBS219" localSheetId="6">#REF!</definedName>
    <definedName name="______________________GBS219">#REF!</definedName>
    <definedName name="______________________GBS22" localSheetId="6">#REF!</definedName>
    <definedName name="______________________GBS22">#REF!</definedName>
    <definedName name="______________________GBS220" localSheetId="6">#REF!</definedName>
    <definedName name="______________________GBS220">#REF!</definedName>
    <definedName name="______________________GBS221" localSheetId="6">#REF!</definedName>
    <definedName name="______________________GBS221">#REF!</definedName>
    <definedName name="______________________GBS222" localSheetId="6">#REF!</definedName>
    <definedName name="______________________GBS222">#REF!</definedName>
    <definedName name="______________________GBS223" localSheetId="6">#REF!</definedName>
    <definedName name="______________________GBS223">#REF!</definedName>
    <definedName name="______________________GBS224" localSheetId="6">#REF!</definedName>
    <definedName name="______________________GBS224">#REF!</definedName>
    <definedName name="______________________GBS23" localSheetId="6">#REF!</definedName>
    <definedName name="______________________GBS23">#REF!</definedName>
    <definedName name="______________________GBS24" localSheetId="6">#REF!</definedName>
    <definedName name="______________________GBS24">#REF!</definedName>
    <definedName name="______________________GBS25" localSheetId="6">#REF!</definedName>
    <definedName name="______________________GBS25">#REF!</definedName>
    <definedName name="______________________GBS26" localSheetId="6">#REF!</definedName>
    <definedName name="______________________GBS26">#REF!</definedName>
    <definedName name="______________________GBS27" localSheetId="6">#REF!</definedName>
    <definedName name="______________________GBS27">#REF!</definedName>
    <definedName name="______________________GBS28" localSheetId="6">#REF!</definedName>
    <definedName name="______________________GBS28">#REF!</definedName>
    <definedName name="______________________GBS29" localSheetId="6">#REF!</definedName>
    <definedName name="______________________GBS29">#REF!</definedName>
    <definedName name="______________________imp1" localSheetId="6">#REF!</definedName>
    <definedName name="______________________imp1">#REF!</definedName>
    <definedName name="______________________knr2">NA()</definedName>
    <definedName name="______________________l1" localSheetId="6">#REF!</definedName>
    <definedName name="______________________l1">#REF!</definedName>
    <definedName name="______________________l12" localSheetId="6">#REF!</definedName>
    <definedName name="______________________l12">#REF!</definedName>
    <definedName name="______________________l2" localSheetId="6">#REF!</definedName>
    <definedName name="______________________l2">#REF!</definedName>
    <definedName name="______________________l3" localSheetId="6">#REF!</definedName>
    <definedName name="______________________l3">#REF!</definedName>
    <definedName name="______________________l4" localSheetId="6">#REF!</definedName>
    <definedName name="______________________l4">#REF!</definedName>
    <definedName name="______________________l5" localSheetId="6">#REF!</definedName>
    <definedName name="______________________l5">#REF!</definedName>
    <definedName name="______________________l6" localSheetId="6">#REF!</definedName>
    <definedName name="______________________l6">#REF!</definedName>
    <definedName name="______________________l7" localSheetId="6">#REF!</definedName>
    <definedName name="______________________l7">#REF!</definedName>
    <definedName name="______________________l8" localSheetId="6">#REF!</definedName>
    <definedName name="______________________l8">#REF!</definedName>
    <definedName name="______________________l9" localSheetId="6">#REF!</definedName>
    <definedName name="______________________l9">#REF!</definedName>
    <definedName name="______________________LJ6" localSheetId="6">#REF!</definedName>
    <definedName name="______________________LJ6">#REF!</definedName>
    <definedName name="______________________lj600" localSheetId="6">#REF!</definedName>
    <definedName name="______________________lj600">#REF!</definedName>
    <definedName name="______________________lj900" localSheetId="6">#REF!</definedName>
    <definedName name="______________________lj900">#REF!</definedName>
    <definedName name="______________________LL3" localSheetId="6">#REF!</definedName>
    <definedName name="______________________LL3">#REF!</definedName>
    <definedName name="______________________LSO24">"[14]lead!#ref!"</definedName>
    <definedName name="______________________MA1" localSheetId="6">#REF!</definedName>
    <definedName name="______________________MA1">#REF!</definedName>
    <definedName name="______________________MA2" localSheetId="6">#REF!</definedName>
    <definedName name="______________________MA2">#REF!</definedName>
    <definedName name="______________________Met22" localSheetId="6">#REF!</definedName>
    <definedName name="______________________Met22">#REF!</definedName>
    <definedName name="______________________Met45" localSheetId="6">#REF!</definedName>
    <definedName name="______________________Met45">#REF!</definedName>
    <definedName name="______________________MEt55" localSheetId="6">#REF!</definedName>
    <definedName name="______________________MEt55">#REF!</definedName>
    <definedName name="______________________Met63" localSheetId="6">#REF!</definedName>
    <definedName name="______________________Met63">#REF!</definedName>
    <definedName name="______________________ML21" localSheetId="6">#REF!</definedName>
    <definedName name="______________________ML21">#REF!</definedName>
    <definedName name="______________________ML210" localSheetId="6">#REF!</definedName>
    <definedName name="______________________ML210">#REF!</definedName>
    <definedName name="______________________ML211" localSheetId="6">#REF!</definedName>
    <definedName name="______________________ML211">#REF!</definedName>
    <definedName name="______________________ML212" localSheetId="6">#REF!</definedName>
    <definedName name="______________________ML212">#REF!</definedName>
    <definedName name="______________________ML213" localSheetId="6">#REF!</definedName>
    <definedName name="______________________ML213">#REF!</definedName>
    <definedName name="______________________ML214" localSheetId="6">#REF!</definedName>
    <definedName name="______________________ML214">#REF!</definedName>
    <definedName name="______________________ML215" localSheetId="6">#REF!</definedName>
    <definedName name="______________________ML215">#REF!</definedName>
    <definedName name="______________________ML216" localSheetId="6">#REF!</definedName>
    <definedName name="______________________ML216">#REF!</definedName>
    <definedName name="______________________ML217" localSheetId="6">#REF!</definedName>
    <definedName name="______________________ML217">#REF!</definedName>
    <definedName name="______________________ML218" localSheetId="6">#REF!</definedName>
    <definedName name="______________________ML218">#REF!</definedName>
    <definedName name="______________________ML219" localSheetId="6">#REF!</definedName>
    <definedName name="______________________ML219">#REF!</definedName>
    <definedName name="______________________ML22" localSheetId="6">#REF!</definedName>
    <definedName name="______________________ML22">#REF!</definedName>
    <definedName name="______________________ML220" localSheetId="6">#REF!</definedName>
    <definedName name="______________________ML220">#REF!</definedName>
    <definedName name="______________________ML221" localSheetId="6">#REF!</definedName>
    <definedName name="______________________ML221">#REF!</definedName>
    <definedName name="______________________ML222" localSheetId="6">#REF!</definedName>
    <definedName name="______________________ML222">#REF!</definedName>
    <definedName name="______________________ML223" localSheetId="6">#REF!</definedName>
    <definedName name="______________________ML223">#REF!</definedName>
    <definedName name="______________________ML224" localSheetId="6">#REF!</definedName>
    <definedName name="______________________ML224">#REF!</definedName>
    <definedName name="______________________ML23" localSheetId="6">#REF!</definedName>
    <definedName name="______________________ML23">#REF!</definedName>
    <definedName name="______________________ML24" localSheetId="6">#REF!</definedName>
    <definedName name="______________________ML24">#REF!</definedName>
    <definedName name="______________________ML25" localSheetId="6">#REF!</definedName>
    <definedName name="______________________ML25">#REF!</definedName>
    <definedName name="______________________ML26" localSheetId="6">#REF!</definedName>
    <definedName name="______________________ML26">#REF!</definedName>
    <definedName name="______________________ML27" localSheetId="6">#REF!</definedName>
    <definedName name="______________________ML27">#REF!</definedName>
    <definedName name="______________________ML28" localSheetId="6">#REF!</definedName>
    <definedName name="______________________ML28">#REF!</definedName>
    <definedName name="______________________ML29" localSheetId="6">#REF!</definedName>
    <definedName name="______________________ML29">#REF!</definedName>
    <definedName name="______________________ML31" localSheetId="6">#REF!</definedName>
    <definedName name="______________________ML31">#REF!</definedName>
    <definedName name="______________________ML310" localSheetId="6">#REF!</definedName>
    <definedName name="______________________ML310">#REF!</definedName>
    <definedName name="______________________ML311" localSheetId="6">#REF!</definedName>
    <definedName name="______________________ML311">#REF!</definedName>
    <definedName name="______________________ML312" localSheetId="6">#REF!</definedName>
    <definedName name="______________________ML312">#REF!</definedName>
    <definedName name="______________________ML313" localSheetId="6">#REF!</definedName>
    <definedName name="______________________ML313">#REF!</definedName>
    <definedName name="______________________ML314" localSheetId="6">#REF!</definedName>
    <definedName name="______________________ML314">#REF!</definedName>
    <definedName name="______________________ML315" localSheetId="6">#REF!</definedName>
    <definedName name="______________________ML315">#REF!</definedName>
    <definedName name="______________________ML316" localSheetId="6">#REF!</definedName>
    <definedName name="______________________ML316">#REF!</definedName>
    <definedName name="______________________ML317" localSheetId="6">#REF!</definedName>
    <definedName name="______________________ML317">#REF!</definedName>
    <definedName name="______________________ML318" localSheetId="6">#REF!</definedName>
    <definedName name="______________________ML318">#REF!</definedName>
    <definedName name="______________________ML319" localSheetId="6">#REF!</definedName>
    <definedName name="______________________ML319">#REF!</definedName>
    <definedName name="______________________ML32" localSheetId="6">#REF!</definedName>
    <definedName name="______________________ML32">#REF!</definedName>
    <definedName name="______________________ML320" localSheetId="6">#REF!</definedName>
    <definedName name="______________________ML320">#REF!</definedName>
    <definedName name="______________________ML321" localSheetId="6">#REF!</definedName>
    <definedName name="______________________ML321">#REF!</definedName>
    <definedName name="______________________ML322" localSheetId="6">#REF!</definedName>
    <definedName name="______________________ML322">#REF!</definedName>
    <definedName name="______________________ML323" localSheetId="6">#REF!</definedName>
    <definedName name="______________________ML323">#REF!</definedName>
    <definedName name="______________________ML324" localSheetId="6">#REF!</definedName>
    <definedName name="______________________ML324">#REF!</definedName>
    <definedName name="______________________ML33" localSheetId="6">#REF!</definedName>
    <definedName name="______________________ML33">#REF!</definedName>
    <definedName name="______________________ML34" localSheetId="6">#REF!</definedName>
    <definedName name="______________________ML34">#REF!</definedName>
    <definedName name="______________________ML35" localSheetId="6">#REF!</definedName>
    <definedName name="______________________ML35">#REF!</definedName>
    <definedName name="______________________ML36" localSheetId="6">#REF!</definedName>
    <definedName name="______________________ML36">#REF!</definedName>
    <definedName name="______________________ML37" localSheetId="6">#REF!</definedName>
    <definedName name="______________________ML37">#REF!</definedName>
    <definedName name="______________________ML38" localSheetId="6">#REF!</definedName>
    <definedName name="______________________ML38">#REF!</definedName>
    <definedName name="______________________ML39" localSheetId="6">#REF!</definedName>
    <definedName name="______________________ML39">#REF!</definedName>
    <definedName name="______________________ML7" localSheetId="6">#REF!</definedName>
    <definedName name="______________________ML7">#REF!</definedName>
    <definedName name="______________________ML8" localSheetId="6">#REF!</definedName>
    <definedName name="______________________ML8">#REF!</definedName>
    <definedName name="______________________ML9" localSheetId="6">#REF!</definedName>
    <definedName name="______________________ML9">#REF!</definedName>
    <definedName name="______________________mm1" localSheetId="6">#REF!</definedName>
    <definedName name="______________________mm1">#REF!</definedName>
    <definedName name="______________________mm1000" localSheetId="6">#REF!</definedName>
    <definedName name="______________________mm1000">#REF!</definedName>
    <definedName name="______________________mm11" localSheetId="6">#REF!</definedName>
    <definedName name="______________________mm11">#REF!</definedName>
    <definedName name="______________________mm111" localSheetId="6">#REF!</definedName>
    <definedName name="______________________mm111">#REF!</definedName>
    <definedName name="______________________mm600" localSheetId="6">#REF!</definedName>
    <definedName name="______________________mm600">#REF!</definedName>
    <definedName name="______________________mm800" localSheetId="6">#REF!</definedName>
    <definedName name="______________________mm800">#REF!</definedName>
    <definedName name="______________________PC1" localSheetId="6">#REF!</definedName>
    <definedName name="______________________PC1">#REF!</definedName>
    <definedName name="______________________PC10" localSheetId="6">#REF!</definedName>
    <definedName name="______________________PC10">#REF!</definedName>
    <definedName name="______________________PC11" localSheetId="6">#REF!</definedName>
    <definedName name="______________________PC11">#REF!</definedName>
    <definedName name="______________________PC12" localSheetId="6">#REF!</definedName>
    <definedName name="______________________PC12">#REF!</definedName>
    <definedName name="______________________PC13" localSheetId="6">#REF!</definedName>
    <definedName name="______________________PC13">#REF!</definedName>
    <definedName name="______________________PC14" localSheetId="6">#REF!</definedName>
    <definedName name="______________________PC14">#REF!</definedName>
    <definedName name="______________________PC15" localSheetId="6">#REF!</definedName>
    <definedName name="______________________PC15">#REF!</definedName>
    <definedName name="______________________PC16" localSheetId="6">#REF!</definedName>
    <definedName name="______________________PC16">#REF!</definedName>
    <definedName name="______________________PC17" localSheetId="6">#REF!</definedName>
    <definedName name="______________________PC17">#REF!</definedName>
    <definedName name="______________________PC18" localSheetId="6">#REF!</definedName>
    <definedName name="______________________PC18">#REF!</definedName>
    <definedName name="______________________PC19" localSheetId="6">#REF!</definedName>
    <definedName name="______________________PC19">#REF!</definedName>
    <definedName name="______________________pc2" localSheetId="6">#REF!</definedName>
    <definedName name="______________________pc2">#REF!</definedName>
    <definedName name="______________________PC20">NA()</definedName>
    <definedName name="______________________PC21" localSheetId="6">#REF!</definedName>
    <definedName name="______________________PC21">#REF!</definedName>
    <definedName name="______________________PC22" localSheetId="6">#REF!</definedName>
    <definedName name="______________________PC22">#REF!</definedName>
    <definedName name="______________________PC23" localSheetId="6">#REF!</definedName>
    <definedName name="______________________PC23">#REF!</definedName>
    <definedName name="______________________PC24" localSheetId="6">#REF!</definedName>
    <definedName name="______________________PC24">#REF!</definedName>
    <definedName name="______________________PC3" localSheetId="6">#REF!</definedName>
    <definedName name="______________________PC3">#REF!</definedName>
    <definedName name="______________________PC4" localSheetId="6">#REF!</definedName>
    <definedName name="______________________PC4">#REF!</definedName>
    <definedName name="______________________PC5" localSheetId="6">#REF!</definedName>
    <definedName name="______________________PC5">#REF!</definedName>
    <definedName name="______________________PC6" localSheetId="6">#REF!</definedName>
    <definedName name="______________________PC6">#REF!</definedName>
    <definedName name="______________________pc600" localSheetId="6">#REF!</definedName>
    <definedName name="______________________pc600">#REF!</definedName>
    <definedName name="______________________PC7" localSheetId="6">#REF!</definedName>
    <definedName name="______________________PC7">#REF!</definedName>
    <definedName name="______________________PC8" localSheetId="6">#REF!</definedName>
    <definedName name="______________________PC8">#REF!</definedName>
    <definedName name="______________________PC9" localSheetId="6">#REF!</definedName>
    <definedName name="______________________PC9">#REF!</definedName>
    <definedName name="______________________pc900" localSheetId="6">#REF!</definedName>
    <definedName name="______________________pc900">#REF!</definedName>
    <definedName name="______________________pla4" localSheetId="6">#REF!</definedName>
    <definedName name="______________________pla4">#REF!</definedName>
    <definedName name="______________________pv2" localSheetId="6">#REF!</definedName>
    <definedName name="______________________pv2">#REF!</definedName>
    <definedName name="______________________rr3" localSheetId="6">#REF!</definedName>
    <definedName name="______________________rr3">#REF!</definedName>
    <definedName name="______________________rrr1" localSheetId="6">#REF!</definedName>
    <definedName name="______________________rrr1">#REF!</definedName>
    <definedName name="______________________SP10" localSheetId="6">#REF!</definedName>
    <definedName name="______________________SP10">#REF!</definedName>
    <definedName name="______________________SP16" localSheetId="6">#REF!</definedName>
    <definedName name="______________________SP16">#REF!</definedName>
    <definedName name="______________________SP7" localSheetId="6">#REF!</definedName>
    <definedName name="______________________SP7">#REF!</definedName>
    <definedName name="______________________ss12" localSheetId="6">#REF!</definedName>
    <definedName name="______________________ss12">#REF!</definedName>
    <definedName name="______________________ss20" localSheetId="6">#REF!</definedName>
    <definedName name="______________________ss20">#REF!</definedName>
    <definedName name="______________________ss40" localSheetId="6">#REF!</definedName>
    <definedName name="______________________ss40">#REF!</definedName>
    <definedName name="______________________var1" localSheetId="6">#REF!</definedName>
    <definedName name="______________________var1">#REF!</definedName>
    <definedName name="______________________var4" localSheetId="6">#REF!</definedName>
    <definedName name="______________________var4">#REF!</definedName>
    <definedName name="______________________vat1">NA()</definedName>
    <definedName name="_____________________bla1" localSheetId="6">#REF!</definedName>
    <definedName name="_____________________bla1">#REF!</definedName>
    <definedName name="_____________________BSG100" localSheetId="6">#REF!</definedName>
    <definedName name="_____________________BSG100">#REF!</definedName>
    <definedName name="_____________________BSG150" localSheetId="6">#REF!</definedName>
    <definedName name="_____________________BSG150">#REF!</definedName>
    <definedName name="_____________________BSG5" localSheetId="6">#REF!</definedName>
    <definedName name="_____________________BSG5">#REF!</definedName>
    <definedName name="_____________________BSG75" localSheetId="6">#REF!</definedName>
    <definedName name="_____________________BSG75">#REF!</definedName>
    <definedName name="_____________________BTC1" localSheetId="6">#REF!</definedName>
    <definedName name="_____________________BTC1">#REF!</definedName>
    <definedName name="_____________________BTC10" localSheetId="6">#REF!</definedName>
    <definedName name="_____________________BTC10">#REF!</definedName>
    <definedName name="_____________________BTC11" localSheetId="6">#REF!</definedName>
    <definedName name="_____________________BTC11">#REF!</definedName>
    <definedName name="_____________________BTC12" localSheetId="6">#REF!</definedName>
    <definedName name="_____________________BTC12">#REF!</definedName>
    <definedName name="_____________________BTC13" localSheetId="6">#REF!</definedName>
    <definedName name="_____________________BTC13">#REF!</definedName>
    <definedName name="_____________________BTC14" localSheetId="6">#REF!</definedName>
    <definedName name="_____________________BTC14">#REF!</definedName>
    <definedName name="_____________________BTC15" localSheetId="6">#REF!</definedName>
    <definedName name="_____________________BTC15">#REF!</definedName>
    <definedName name="_____________________BTC16" localSheetId="6">#REF!</definedName>
    <definedName name="_____________________BTC16">#REF!</definedName>
    <definedName name="_____________________BTC17" localSheetId="6">#REF!</definedName>
    <definedName name="_____________________BTC17">#REF!</definedName>
    <definedName name="_____________________BTC18" localSheetId="6">#REF!</definedName>
    <definedName name="_____________________BTC18">#REF!</definedName>
    <definedName name="_____________________BTC19" localSheetId="6">#REF!</definedName>
    <definedName name="_____________________BTC19">#REF!</definedName>
    <definedName name="_____________________BTC2" localSheetId="6">#REF!</definedName>
    <definedName name="_____________________BTC2">#REF!</definedName>
    <definedName name="_____________________BTC20" localSheetId="6">#REF!</definedName>
    <definedName name="_____________________BTC20">#REF!</definedName>
    <definedName name="_____________________BTC21" localSheetId="6">#REF!</definedName>
    <definedName name="_____________________BTC21">#REF!</definedName>
    <definedName name="_____________________BTC22" localSheetId="6">#REF!</definedName>
    <definedName name="_____________________BTC22">#REF!</definedName>
    <definedName name="_____________________BTC23" localSheetId="6">#REF!</definedName>
    <definedName name="_____________________BTC23">#REF!</definedName>
    <definedName name="_____________________BTC24" localSheetId="6">#REF!</definedName>
    <definedName name="_____________________BTC24">#REF!</definedName>
    <definedName name="_____________________BTC3" localSheetId="6">#REF!</definedName>
    <definedName name="_____________________BTC3">#REF!</definedName>
    <definedName name="_____________________BTC4" localSheetId="6">#REF!</definedName>
    <definedName name="_____________________BTC4">#REF!</definedName>
    <definedName name="_____________________BTC5" localSheetId="6">#REF!</definedName>
    <definedName name="_____________________BTC5">#REF!</definedName>
    <definedName name="_____________________BTC6" localSheetId="6">#REF!</definedName>
    <definedName name="_____________________BTC6">#REF!</definedName>
    <definedName name="_____________________BTC7" localSheetId="6">#REF!</definedName>
    <definedName name="_____________________BTC7">#REF!</definedName>
    <definedName name="_____________________BTC8" localSheetId="6">#REF!</definedName>
    <definedName name="_____________________BTC8">#REF!</definedName>
    <definedName name="_____________________BTC9" localSheetId="6">#REF!</definedName>
    <definedName name="_____________________BTC9">#REF!</definedName>
    <definedName name="_____________________BTR1" localSheetId="6">#REF!</definedName>
    <definedName name="_____________________BTR1">#REF!</definedName>
    <definedName name="_____________________BTR10" localSheetId="6">#REF!</definedName>
    <definedName name="_____________________BTR10">#REF!</definedName>
    <definedName name="_____________________BTR11" localSheetId="6">#REF!</definedName>
    <definedName name="_____________________BTR11">#REF!</definedName>
    <definedName name="_____________________BTR12" localSheetId="6">#REF!</definedName>
    <definedName name="_____________________BTR12">#REF!</definedName>
    <definedName name="_____________________BTR13" localSheetId="6">#REF!</definedName>
    <definedName name="_____________________BTR13">#REF!</definedName>
    <definedName name="_____________________BTR14" localSheetId="6">#REF!</definedName>
    <definedName name="_____________________BTR14">#REF!</definedName>
    <definedName name="_____________________BTR15" localSheetId="6">#REF!</definedName>
    <definedName name="_____________________BTR15">#REF!</definedName>
    <definedName name="_____________________BTR16" localSheetId="6">#REF!</definedName>
    <definedName name="_____________________BTR16">#REF!</definedName>
    <definedName name="_____________________BTR17" localSheetId="6">#REF!</definedName>
    <definedName name="_____________________BTR17">#REF!</definedName>
    <definedName name="_____________________BTR18" localSheetId="6">#REF!</definedName>
    <definedName name="_____________________BTR18">#REF!</definedName>
    <definedName name="_____________________BTR19" localSheetId="6">#REF!</definedName>
    <definedName name="_____________________BTR19">#REF!</definedName>
    <definedName name="_____________________BTR2" localSheetId="6">#REF!</definedName>
    <definedName name="_____________________BTR2">#REF!</definedName>
    <definedName name="_____________________BTR20" localSheetId="6">#REF!</definedName>
    <definedName name="_____________________BTR20">#REF!</definedName>
    <definedName name="_____________________BTR21" localSheetId="6">#REF!</definedName>
    <definedName name="_____________________BTR21">#REF!</definedName>
    <definedName name="_____________________BTR22" localSheetId="6">#REF!</definedName>
    <definedName name="_____________________BTR22">#REF!</definedName>
    <definedName name="_____________________BTR23" localSheetId="6">#REF!</definedName>
    <definedName name="_____________________BTR23">#REF!</definedName>
    <definedName name="_____________________BTR24" localSheetId="6">#REF!</definedName>
    <definedName name="_____________________BTR24">#REF!</definedName>
    <definedName name="_____________________BTR3" localSheetId="6">#REF!</definedName>
    <definedName name="_____________________BTR3">#REF!</definedName>
    <definedName name="_____________________BTR4" localSheetId="6">#REF!</definedName>
    <definedName name="_____________________BTR4">#REF!</definedName>
    <definedName name="_____________________BTR5" localSheetId="6">#REF!</definedName>
    <definedName name="_____________________BTR5">#REF!</definedName>
    <definedName name="_____________________BTR6" localSheetId="6">#REF!</definedName>
    <definedName name="_____________________BTR6">#REF!</definedName>
    <definedName name="_____________________BTR7" localSheetId="6">#REF!</definedName>
    <definedName name="_____________________BTR7">#REF!</definedName>
    <definedName name="_____________________BTR8" localSheetId="6">#REF!</definedName>
    <definedName name="_____________________BTR8">#REF!</definedName>
    <definedName name="_____________________BTR9" localSheetId="6">#REF!</definedName>
    <definedName name="_____________________BTR9">#REF!</definedName>
    <definedName name="_____________________BTS1" localSheetId="6">#REF!</definedName>
    <definedName name="_____________________BTS1">#REF!</definedName>
    <definedName name="_____________________BTS10" localSheetId="6">#REF!</definedName>
    <definedName name="_____________________BTS10">#REF!</definedName>
    <definedName name="_____________________BTS11" localSheetId="6">#REF!</definedName>
    <definedName name="_____________________BTS11">#REF!</definedName>
    <definedName name="_____________________BTS12" localSheetId="6">#REF!</definedName>
    <definedName name="_____________________BTS12">#REF!</definedName>
    <definedName name="_____________________BTS13" localSheetId="6">#REF!</definedName>
    <definedName name="_____________________BTS13">#REF!</definedName>
    <definedName name="_____________________BTS14" localSheetId="6">#REF!</definedName>
    <definedName name="_____________________BTS14">#REF!</definedName>
    <definedName name="_____________________BTS15" localSheetId="6">#REF!</definedName>
    <definedName name="_____________________BTS15">#REF!</definedName>
    <definedName name="_____________________BTS16" localSheetId="6">#REF!</definedName>
    <definedName name="_____________________BTS16">#REF!</definedName>
    <definedName name="_____________________BTS17" localSheetId="6">#REF!</definedName>
    <definedName name="_____________________BTS17">#REF!</definedName>
    <definedName name="_____________________BTS18" localSheetId="6">#REF!</definedName>
    <definedName name="_____________________BTS18">#REF!</definedName>
    <definedName name="_____________________BTS19" localSheetId="6">#REF!</definedName>
    <definedName name="_____________________BTS19">#REF!</definedName>
    <definedName name="_____________________BTS2" localSheetId="6">#REF!</definedName>
    <definedName name="_____________________BTS2">#REF!</definedName>
    <definedName name="_____________________BTS20" localSheetId="6">#REF!</definedName>
    <definedName name="_____________________BTS20">#REF!</definedName>
    <definedName name="_____________________BTS21" localSheetId="6">#REF!</definedName>
    <definedName name="_____________________BTS21">#REF!</definedName>
    <definedName name="_____________________BTS22" localSheetId="6">#REF!</definedName>
    <definedName name="_____________________BTS22">#REF!</definedName>
    <definedName name="_____________________BTS23" localSheetId="6">#REF!</definedName>
    <definedName name="_____________________BTS23">#REF!</definedName>
    <definedName name="_____________________BTS24" localSheetId="6">#REF!</definedName>
    <definedName name="_____________________BTS24">#REF!</definedName>
    <definedName name="_____________________BTS3" localSheetId="6">#REF!</definedName>
    <definedName name="_____________________BTS3">#REF!</definedName>
    <definedName name="_____________________BTS4" localSheetId="6">#REF!</definedName>
    <definedName name="_____________________BTS4">#REF!</definedName>
    <definedName name="_____________________BTS5" localSheetId="6">#REF!</definedName>
    <definedName name="_____________________BTS5">#REF!</definedName>
    <definedName name="_____________________BTS6" localSheetId="6">#REF!</definedName>
    <definedName name="_____________________BTS6">#REF!</definedName>
    <definedName name="_____________________BTS7" localSheetId="6">#REF!</definedName>
    <definedName name="_____________________BTS7">#REF!</definedName>
    <definedName name="_____________________BTS8" localSheetId="6">#REF!</definedName>
    <definedName name="_____________________BTS8">#REF!</definedName>
    <definedName name="_____________________BTS9" localSheetId="6">#REF!</definedName>
    <definedName name="_____________________BTS9">#REF!</definedName>
    <definedName name="_____________________can430">40.73</definedName>
    <definedName name="_____________________can435">43.3</definedName>
    <definedName name="_____________________CCW1" localSheetId="6">#REF!</definedName>
    <definedName name="_____________________CCW1">#REF!</definedName>
    <definedName name="_____________________CCW2" localSheetId="6">#REF!</definedName>
    <definedName name="_____________________CCW2">#REF!</definedName>
    <definedName name="_____________________cur1" localSheetId="6">#REF!</definedName>
    <definedName name="_____________________cur1">#REF!</definedName>
    <definedName name="_____________________GBS11" localSheetId="6">#REF!</definedName>
    <definedName name="_____________________GBS11">#REF!</definedName>
    <definedName name="_____________________GBS110" localSheetId="6">#REF!</definedName>
    <definedName name="_____________________GBS110">#REF!</definedName>
    <definedName name="_____________________GBS111" localSheetId="6">#REF!</definedName>
    <definedName name="_____________________GBS111">#REF!</definedName>
    <definedName name="_____________________GBS112" localSheetId="6">#REF!</definedName>
    <definedName name="_____________________GBS112">#REF!</definedName>
    <definedName name="_____________________GBS113" localSheetId="6">#REF!</definedName>
    <definedName name="_____________________GBS113">#REF!</definedName>
    <definedName name="_____________________GBS114" localSheetId="6">#REF!</definedName>
    <definedName name="_____________________GBS114">#REF!</definedName>
    <definedName name="_____________________GBS115" localSheetId="6">#REF!</definedName>
    <definedName name="_____________________GBS115">#REF!</definedName>
    <definedName name="_____________________GBS116" localSheetId="6">#REF!</definedName>
    <definedName name="_____________________GBS116">#REF!</definedName>
    <definedName name="_____________________GBS117" localSheetId="6">#REF!</definedName>
    <definedName name="_____________________GBS117">#REF!</definedName>
    <definedName name="_____________________GBS118" localSheetId="6">#REF!</definedName>
    <definedName name="_____________________GBS118">#REF!</definedName>
    <definedName name="_____________________GBS119" localSheetId="6">#REF!</definedName>
    <definedName name="_____________________GBS119">#REF!</definedName>
    <definedName name="_____________________GBS12" localSheetId="6">#REF!</definedName>
    <definedName name="_____________________GBS12">#REF!</definedName>
    <definedName name="_____________________GBS120" localSheetId="6">#REF!</definedName>
    <definedName name="_____________________GBS120">#REF!</definedName>
    <definedName name="_____________________GBS121" localSheetId="6">#REF!</definedName>
    <definedName name="_____________________GBS121">#REF!</definedName>
    <definedName name="_____________________GBS122" localSheetId="6">#REF!</definedName>
    <definedName name="_____________________GBS122">#REF!</definedName>
    <definedName name="_____________________GBS123" localSheetId="6">#REF!</definedName>
    <definedName name="_____________________GBS123">#REF!</definedName>
    <definedName name="_____________________GBS124" localSheetId="6">#REF!</definedName>
    <definedName name="_____________________GBS124">#REF!</definedName>
    <definedName name="_____________________GBS13" localSheetId="6">#REF!</definedName>
    <definedName name="_____________________GBS13">#REF!</definedName>
    <definedName name="_____________________GBS14" localSheetId="6">#REF!</definedName>
    <definedName name="_____________________GBS14">#REF!</definedName>
    <definedName name="_____________________GBS15" localSheetId="6">#REF!</definedName>
    <definedName name="_____________________GBS15">#REF!</definedName>
    <definedName name="_____________________GBS16" localSheetId="6">#REF!</definedName>
    <definedName name="_____________________GBS16">#REF!</definedName>
    <definedName name="_____________________GBS17" localSheetId="6">#REF!</definedName>
    <definedName name="_____________________GBS17">#REF!</definedName>
    <definedName name="_____________________GBS18" localSheetId="6">#REF!</definedName>
    <definedName name="_____________________GBS18">#REF!</definedName>
    <definedName name="_____________________GBS19" localSheetId="6">#REF!</definedName>
    <definedName name="_____________________GBS19">#REF!</definedName>
    <definedName name="_____________________GBS21" localSheetId="6">#REF!</definedName>
    <definedName name="_____________________GBS21">#REF!</definedName>
    <definedName name="_____________________GBS210" localSheetId="6">#REF!</definedName>
    <definedName name="_____________________GBS210">#REF!</definedName>
    <definedName name="_____________________GBS211" localSheetId="6">#REF!</definedName>
    <definedName name="_____________________GBS211">#REF!</definedName>
    <definedName name="_____________________GBS212" localSheetId="6">#REF!</definedName>
    <definedName name="_____________________GBS212">#REF!</definedName>
    <definedName name="_____________________GBS213" localSheetId="6">#REF!</definedName>
    <definedName name="_____________________GBS213">#REF!</definedName>
    <definedName name="_____________________GBS214" localSheetId="6">#REF!</definedName>
    <definedName name="_____________________GBS214">#REF!</definedName>
    <definedName name="_____________________GBS215" localSheetId="6">#REF!</definedName>
    <definedName name="_____________________GBS215">#REF!</definedName>
    <definedName name="_____________________GBS216" localSheetId="6">#REF!</definedName>
    <definedName name="_____________________GBS216">#REF!</definedName>
    <definedName name="_____________________GBS217" localSheetId="6">#REF!</definedName>
    <definedName name="_____________________GBS217">#REF!</definedName>
    <definedName name="_____________________GBS218" localSheetId="6">#REF!</definedName>
    <definedName name="_____________________GBS218">#REF!</definedName>
    <definedName name="_____________________GBS219" localSheetId="6">#REF!</definedName>
    <definedName name="_____________________GBS219">#REF!</definedName>
    <definedName name="_____________________GBS22" localSheetId="6">#REF!</definedName>
    <definedName name="_____________________GBS22">#REF!</definedName>
    <definedName name="_____________________GBS220" localSheetId="6">#REF!</definedName>
    <definedName name="_____________________GBS220">#REF!</definedName>
    <definedName name="_____________________GBS221" localSheetId="6">#REF!</definedName>
    <definedName name="_____________________GBS221">#REF!</definedName>
    <definedName name="_____________________GBS222" localSheetId="6">#REF!</definedName>
    <definedName name="_____________________GBS222">#REF!</definedName>
    <definedName name="_____________________GBS223" localSheetId="6">#REF!</definedName>
    <definedName name="_____________________GBS223">#REF!</definedName>
    <definedName name="_____________________GBS224" localSheetId="6">#REF!</definedName>
    <definedName name="_____________________GBS224">#REF!</definedName>
    <definedName name="_____________________GBS23" localSheetId="6">#REF!</definedName>
    <definedName name="_____________________GBS23">#REF!</definedName>
    <definedName name="_____________________GBS24" localSheetId="6">#REF!</definedName>
    <definedName name="_____________________GBS24">#REF!</definedName>
    <definedName name="_____________________GBS25" localSheetId="6">#REF!</definedName>
    <definedName name="_____________________GBS25">#REF!</definedName>
    <definedName name="_____________________GBS26" localSheetId="6">#REF!</definedName>
    <definedName name="_____________________GBS26">#REF!</definedName>
    <definedName name="_____________________GBS27" localSheetId="6">#REF!</definedName>
    <definedName name="_____________________GBS27">#REF!</definedName>
    <definedName name="_____________________GBS28" localSheetId="6">#REF!</definedName>
    <definedName name="_____________________GBS28">#REF!</definedName>
    <definedName name="_____________________GBS29" localSheetId="6">#REF!</definedName>
    <definedName name="_____________________GBS29">#REF!</definedName>
    <definedName name="_____________________imp1" localSheetId="6">#REF!</definedName>
    <definedName name="_____________________imp1">#REF!</definedName>
    <definedName name="_____________________knr2">NA()</definedName>
    <definedName name="_____________________l1" localSheetId="6">#REF!</definedName>
    <definedName name="_____________________l1">#REF!</definedName>
    <definedName name="_____________________l12" localSheetId="6">#REF!</definedName>
    <definedName name="_____________________l12">#REF!</definedName>
    <definedName name="_____________________l2" localSheetId="6">#REF!</definedName>
    <definedName name="_____________________l2">#REF!</definedName>
    <definedName name="_____________________l3" localSheetId="6">#REF!</definedName>
    <definedName name="_____________________l3">#REF!</definedName>
    <definedName name="_____________________l4" localSheetId="6">#REF!</definedName>
    <definedName name="_____________________l4">#REF!</definedName>
    <definedName name="_____________________l5" localSheetId="6">#REF!</definedName>
    <definedName name="_____________________l5">#REF!</definedName>
    <definedName name="_____________________l6" localSheetId="6">#REF!</definedName>
    <definedName name="_____________________l6">#REF!</definedName>
    <definedName name="_____________________l7" localSheetId="6">#REF!</definedName>
    <definedName name="_____________________l7">#REF!</definedName>
    <definedName name="_____________________l8" localSheetId="6">#REF!</definedName>
    <definedName name="_____________________l8">#REF!</definedName>
    <definedName name="_____________________l9" localSheetId="6">#REF!</definedName>
    <definedName name="_____________________l9">#REF!</definedName>
    <definedName name="_____________________LJ6" localSheetId="6">#REF!</definedName>
    <definedName name="_____________________LJ6">#REF!</definedName>
    <definedName name="_____________________lj600" localSheetId="6">#REF!</definedName>
    <definedName name="_____________________lj600">#REF!</definedName>
    <definedName name="_____________________lj900" localSheetId="6">#REF!</definedName>
    <definedName name="_____________________lj900">#REF!</definedName>
    <definedName name="_____________________LL3" localSheetId="6">#REF!</definedName>
    <definedName name="_____________________LL3">#REF!</definedName>
    <definedName name="_____________________LSO24" localSheetId="6">#REF!</definedName>
    <definedName name="_____________________LSO24">#REF!</definedName>
    <definedName name="_____________________MA1" localSheetId="6">#REF!</definedName>
    <definedName name="_____________________MA1">#REF!</definedName>
    <definedName name="_____________________MA2" localSheetId="6">#REF!</definedName>
    <definedName name="_____________________MA2">#REF!</definedName>
    <definedName name="_____________________Met22" localSheetId="6">#REF!</definedName>
    <definedName name="_____________________Met22">#REF!</definedName>
    <definedName name="_____________________Met45" localSheetId="6">#REF!</definedName>
    <definedName name="_____________________Met45">#REF!</definedName>
    <definedName name="_____________________MEt55" localSheetId="6">#REF!</definedName>
    <definedName name="_____________________MEt55">#REF!</definedName>
    <definedName name="_____________________Met63" localSheetId="6">#REF!</definedName>
    <definedName name="_____________________Met63">#REF!</definedName>
    <definedName name="_____________________ML21" localSheetId="6">#REF!</definedName>
    <definedName name="_____________________ML21">#REF!</definedName>
    <definedName name="_____________________ML210" localSheetId="6">#REF!</definedName>
    <definedName name="_____________________ML210">#REF!</definedName>
    <definedName name="_____________________ML211" localSheetId="6">#REF!</definedName>
    <definedName name="_____________________ML211">#REF!</definedName>
    <definedName name="_____________________ML212" localSheetId="6">#REF!</definedName>
    <definedName name="_____________________ML212">#REF!</definedName>
    <definedName name="_____________________ML213" localSheetId="6">#REF!</definedName>
    <definedName name="_____________________ML213">#REF!</definedName>
    <definedName name="_____________________ML214" localSheetId="6">#REF!</definedName>
    <definedName name="_____________________ML214">#REF!</definedName>
    <definedName name="_____________________ML215" localSheetId="6">#REF!</definedName>
    <definedName name="_____________________ML215">#REF!</definedName>
    <definedName name="_____________________ML216" localSheetId="6">#REF!</definedName>
    <definedName name="_____________________ML216">#REF!</definedName>
    <definedName name="_____________________ML217" localSheetId="6">#REF!</definedName>
    <definedName name="_____________________ML217">#REF!</definedName>
    <definedName name="_____________________ML218" localSheetId="6">#REF!</definedName>
    <definedName name="_____________________ML218">#REF!</definedName>
    <definedName name="_____________________ML219" localSheetId="6">#REF!</definedName>
    <definedName name="_____________________ML219">#REF!</definedName>
    <definedName name="_____________________ML22" localSheetId="6">#REF!</definedName>
    <definedName name="_____________________ML22">#REF!</definedName>
    <definedName name="_____________________ML220" localSheetId="6">#REF!</definedName>
    <definedName name="_____________________ML220">#REF!</definedName>
    <definedName name="_____________________ML221" localSheetId="6">#REF!</definedName>
    <definedName name="_____________________ML221">#REF!</definedName>
    <definedName name="_____________________ML222" localSheetId="6">#REF!</definedName>
    <definedName name="_____________________ML222">#REF!</definedName>
    <definedName name="_____________________ML223" localSheetId="6">#REF!</definedName>
    <definedName name="_____________________ML223">#REF!</definedName>
    <definedName name="_____________________ML224" localSheetId="6">#REF!</definedName>
    <definedName name="_____________________ML224">#REF!</definedName>
    <definedName name="_____________________ML23" localSheetId="6">#REF!</definedName>
    <definedName name="_____________________ML23">#REF!</definedName>
    <definedName name="_____________________ML24" localSheetId="6">#REF!</definedName>
    <definedName name="_____________________ML24">#REF!</definedName>
    <definedName name="_____________________ML25" localSheetId="6">#REF!</definedName>
    <definedName name="_____________________ML25">#REF!</definedName>
    <definedName name="_____________________ML26" localSheetId="6">#REF!</definedName>
    <definedName name="_____________________ML26">#REF!</definedName>
    <definedName name="_____________________ML27" localSheetId="6">#REF!</definedName>
    <definedName name="_____________________ML27">#REF!</definedName>
    <definedName name="_____________________ML28" localSheetId="6">#REF!</definedName>
    <definedName name="_____________________ML28">#REF!</definedName>
    <definedName name="_____________________ML29" localSheetId="6">#REF!</definedName>
    <definedName name="_____________________ML29">#REF!</definedName>
    <definedName name="_____________________ML31" localSheetId="6">#REF!</definedName>
    <definedName name="_____________________ML31">#REF!</definedName>
    <definedName name="_____________________ML310" localSheetId="6">#REF!</definedName>
    <definedName name="_____________________ML310">#REF!</definedName>
    <definedName name="_____________________ML311" localSheetId="6">#REF!</definedName>
    <definedName name="_____________________ML311">#REF!</definedName>
    <definedName name="_____________________ML312" localSheetId="6">#REF!</definedName>
    <definedName name="_____________________ML312">#REF!</definedName>
    <definedName name="_____________________ML313" localSheetId="6">#REF!</definedName>
    <definedName name="_____________________ML313">#REF!</definedName>
    <definedName name="_____________________ML314" localSheetId="6">#REF!</definedName>
    <definedName name="_____________________ML314">#REF!</definedName>
    <definedName name="_____________________ML315" localSheetId="6">#REF!</definedName>
    <definedName name="_____________________ML315">#REF!</definedName>
    <definedName name="_____________________ML316" localSheetId="6">#REF!</definedName>
    <definedName name="_____________________ML316">#REF!</definedName>
    <definedName name="_____________________ML317" localSheetId="6">#REF!</definedName>
    <definedName name="_____________________ML317">#REF!</definedName>
    <definedName name="_____________________ML318" localSheetId="6">#REF!</definedName>
    <definedName name="_____________________ML318">#REF!</definedName>
    <definedName name="_____________________ML319" localSheetId="6">#REF!</definedName>
    <definedName name="_____________________ML319">#REF!</definedName>
    <definedName name="_____________________ML32" localSheetId="6">#REF!</definedName>
    <definedName name="_____________________ML32">#REF!</definedName>
    <definedName name="_____________________ML320" localSheetId="6">#REF!</definedName>
    <definedName name="_____________________ML320">#REF!</definedName>
    <definedName name="_____________________ML321" localSheetId="6">#REF!</definedName>
    <definedName name="_____________________ML321">#REF!</definedName>
    <definedName name="_____________________ML322" localSheetId="6">#REF!</definedName>
    <definedName name="_____________________ML322">#REF!</definedName>
    <definedName name="_____________________ML323" localSheetId="6">#REF!</definedName>
    <definedName name="_____________________ML323">#REF!</definedName>
    <definedName name="_____________________ML324" localSheetId="6">#REF!</definedName>
    <definedName name="_____________________ML324">#REF!</definedName>
    <definedName name="_____________________ML33" localSheetId="6">#REF!</definedName>
    <definedName name="_____________________ML33">#REF!</definedName>
    <definedName name="_____________________ML34" localSheetId="6">#REF!</definedName>
    <definedName name="_____________________ML34">#REF!</definedName>
    <definedName name="_____________________ML35" localSheetId="6">#REF!</definedName>
    <definedName name="_____________________ML35">#REF!</definedName>
    <definedName name="_____________________ML36" localSheetId="6">#REF!</definedName>
    <definedName name="_____________________ML36">#REF!</definedName>
    <definedName name="_____________________ML37" localSheetId="6">#REF!</definedName>
    <definedName name="_____________________ML37">#REF!</definedName>
    <definedName name="_____________________ML38" localSheetId="6">#REF!</definedName>
    <definedName name="_____________________ML38">#REF!</definedName>
    <definedName name="_____________________ML39" localSheetId="6">#REF!</definedName>
    <definedName name="_____________________ML39">#REF!</definedName>
    <definedName name="_____________________ML7" localSheetId="6">#REF!</definedName>
    <definedName name="_____________________ML7">#REF!</definedName>
    <definedName name="_____________________ML8" localSheetId="6">#REF!</definedName>
    <definedName name="_____________________ML8">#REF!</definedName>
    <definedName name="_____________________ML9" localSheetId="6">#REF!</definedName>
    <definedName name="_____________________ML9">#REF!</definedName>
    <definedName name="_____________________mm1" localSheetId="6">#REF!</definedName>
    <definedName name="_____________________mm1">#REF!</definedName>
    <definedName name="_____________________mm1000" localSheetId="6">#REF!</definedName>
    <definedName name="_____________________mm1000">#REF!</definedName>
    <definedName name="_____________________mm11" localSheetId="6">#REF!</definedName>
    <definedName name="_____________________mm11">#REF!</definedName>
    <definedName name="_____________________mm111" localSheetId="6">#REF!</definedName>
    <definedName name="_____________________mm111">#REF!</definedName>
    <definedName name="_____________________mm600" localSheetId="6">#REF!</definedName>
    <definedName name="_____________________mm600">#REF!</definedName>
    <definedName name="_____________________mm800" localSheetId="6">#REF!</definedName>
    <definedName name="_____________________mm800">#REF!</definedName>
    <definedName name="_____________________PC1" localSheetId="6">#REF!</definedName>
    <definedName name="_____________________PC1">#REF!</definedName>
    <definedName name="_____________________PC10" localSheetId="6">#REF!</definedName>
    <definedName name="_____________________PC10">#REF!</definedName>
    <definedName name="_____________________PC11" localSheetId="6">#REF!</definedName>
    <definedName name="_____________________PC11">#REF!</definedName>
    <definedName name="_____________________PC12" localSheetId="6">#REF!</definedName>
    <definedName name="_____________________PC12">#REF!</definedName>
    <definedName name="_____________________PC13" localSheetId="6">#REF!</definedName>
    <definedName name="_____________________PC13">#REF!</definedName>
    <definedName name="_____________________PC14" localSheetId="6">#REF!</definedName>
    <definedName name="_____________________PC14">#REF!</definedName>
    <definedName name="_____________________PC15" localSheetId="6">#REF!</definedName>
    <definedName name="_____________________PC15">#REF!</definedName>
    <definedName name="_____________________PC16" localSheetId="6">#REF!</definedName>
    <definedName name="_____________________PC16">#REF!</definedName>
    <definedName name="_____________________PC17" localSheetId="6">#REF!</definedName>
    <definedName name="_____________________PC17">#REF!</definedName>
    <definedName name="_____________________PC18" localSheetId="6">#REF!</definedName>
    <definedName name="_____________________PC18">#REF!</definedName>
    <definedName name="_____________________PC19" localSheetId="6">#REF!</definedName>
    <definedName name="_____________________PC19">#REF!</definedName>
    <definedName name="_____________________pc2" localSheetId="6">#REF!</definedName>
    <definedName name="_____________________pc2">#REF!</definedName>
    <definedName name="_____________________PC20">NA()</definedName>
    <definedName name="_____________________PC21" localSheetId="6">#REF!</definedName>
    <definedName name="_____________________PC21">#REF!</definedName>
    <definedName name="_____________________PC22" localSheetId="6">#REF!</definedName>
    <definedName name="_____________________PC22">#REF!</definedName>
    <definedName name="_____________________PC23" localSheetId="6">#REF!</definedName>
    <definedName name="_____________________PC23">#REF!</definedName>
    <definedName name="_____________________PC24" localSheetId="6">#REF!</definedName>
    <definedName name="_____________________PC24">#REF!</definedName>
    <definedName name="_____________________PC3" localSheetId="6">#REF!</definedName>
    <definedName name="_____________________PC3">#REF!</definedName>
    <definedName name="_____________________PC4" localSheetId="6">#REF!</definedName>
    <definedName name="_____________________PC4">#REF!</definedName>
    <definedName name="_____________________PC5" localSheetId="6">#REF!</definedName>
    <definedName name="_____________________PC5">#REF!</definedName>
    <definedName name="_____________________PC6" localSheetId="6">#REF!</definedName>
    <definedName name="_____________________PC6">#REF!</definedName>
    <definedName name="_____________________pc600" localSheetId="6">#REF!</definedName>
    <definedName name="_____________________pc600">#REF!</definedName>
    <definedName name="_____________________PC7" localSheetId="6">#REF!</definedName>
    <definedName name="_____________________PC7">#REF!</definedName>
    <definedName name="_____________________PC8" localSheetId="6">#REF!</definedName>
    <definedName name="_____________________PC8">#REF!</definedName>
    <definedName name="_____________________PC9" localSheetId="6">#REF!</definedName>
    <definedName name="_____________________PC9">#REF!</definedName>
    <definedName name="_____________________pc900" localSheetId="6">#REF!</definedName>
    <definedName name="_____________________pc900">#REF!</definedName>
    <definedName name="_____________________pla4" localSheetId="6">#REF!</definedName>
    <definedName name="_____________________pla4">#REF!</definedName>
    <definedName name="_____________________pv2" localSheetId="6">#REF!</definedName>
    <definedName name="_____________________pv2">#REF!</definedName>
    <definedName name="_____________________rr3" localSheetId="6">#REF!</definedName>
    <definedName name="_____________________rr3">#REF!</definedName>
    <definedName name="_____________________rrr1" localSheetId="6">#REF!</definedName>
    <definedName name="_____________________rrr1">#REF!</definedName>
    <definedName name="_____________________SP10" localSheetId="6">#REF!</definedName>
    <definedName name="_____________________SP10">#REF!</definedName>
    <definedName name="_____________________SP16" localSheetId="6">#REF!</definedName>
    <definedName name="_____________________SP16">#REF!</definedName>
    <definedName name="_____________________SP7" localSheetId="6">#REF!</definedName>
    <definedName name="_____________________SP7">#REF!</definedName>
    <definedName name="_____________________ss12" localSheetId="6">#REF!</definedName>
    <definedName name="_____________________ss12">#REF!</definedName>
    <definedName name="_____________________ss20" localSheetId="6">#REF!</definedName>
    <definedName name="_____________________ss20">#REF!</definedName>
    <definedName name="_____________________ss40" localSheetId="6">#REF!</definedName>
    <definedName name="_____________________ss40">#REF!</definedName>
    <definedName name="_____________________var1" localSheetId="6">#REF!</definedName>
    <definedName name="_____________________var1">#REF!</definedName>
    <definedName name="_____________________var4" localSheetId="6">#REF!</definedName>
    <definedName name="_____________________var4">#REF!</definedName>
    <definedName name="_____________________vat1">NA()</definedName>
    <definedName name="____________________bla1" localSheetId="6">#REF!</definedName>
    <definedName name="____________________bla1">#REF!</definedName>
    <definedName name="____________________BSG100" localSheetId="6">#REF!</definedName>
    <definedName name="____________________BSG100">#REF!</definedName>
    <definedName name="____________________BSG150" localSheetId="6">#REF!</definedName>
    <definedName name="____________________BSG150">#REF!</definedName>
    <definedName name="____________________BSG5" localSheetId="6">#REF!</definedName>
    <definedName name="____________________BSG5">#REF!</definedName>
    <definedName name="____________________BSG75" localSheetId="6">#REF!</definedName>
    <definedName name="____________________BSG75">#REF!</definedName>
    <definedName name="____________________BTC1" localSheetId="6">#REF!</definedName>
    <definedName name="____________________BTC1">#REF!</definedName>
    <definedName name="____________________BTC10" localSheetId="6">#REF!</definedName>
    <definedName name="____________________BTC10">#REF!</definedName>
    <definedName name="____________________BTC11" localSheetId="6">#REF!</definedName>
    <definedName name="____________________BTC11">#REF!</definedName>
    <definedName name="____________________BTC12" localSheetId="6">#REF!</definedName>
    <definedName name="____________________BTC12">#REF!</definedName>
    <definedName name="____________________BTC13" localSheetId="6">#REF!</definedName>
    <definedName name="____________________BTC13">#REF!</definedName>
    <definedName name="____________________BTC14" localSheetId="6">#REF!</definedName>
    <definedName name="____________________BTC14">#REF!</definedName>
    <definedName name="____________________BTC15" localSheetId="6">#REF!</definedName>
    <definedName name="____________________BTC15">#REF!</definedName>
    <definedName name="____________________BTC16" localSheetId="6">#REF!</definedName>
    <definedName name="____________________BTC16">#REF!</definedName>
    <definedName name="____________________BTC17" localSheetId="6">#REF!</definedName>
    <definedName name="____________________BTC17">#REF!</definedName>
    <definedName name="____________________BTC18" localSheetId="6">#REF!</definedName>
    <definedName name="____________________BTC18">#REF!</definedName>
    <definedName name="____________________BTC19" localSheetId="6">#REF!</definedName>
    <definedName name="____________________BTC19">#REF!</definedName>
    <definedName name="____________________BTC2" localSheetId="6">#REF!</definedName>
    <definedName name="____________________BTC2">#REF!</definedName>
    <definedName name="____________________BTC20" localSheetId="6">#REF!</definedName>
    <definedName name="____________________BTC20">#REF!</definedName>
    <definedName name="____________________BTC21" localSheetId="6">#REF!</definedName>
    <definedName name="____________________BTC21">#REF!</definedName>
    <definedName name="____________________BTC22" localSheetId="6">#REF!</definedName>
    <definedName name="____________________BTC22">#REF!</definedName>
    <definedName name="____________________BTC23" localSheetId="6">#REF!</definedName>
    <definedName name="____________________BTC23">#REF!</definedName>
    <definedName name="____________________BTC24" localSheetId="6">#REF!</definedName>
    <definedName name="____________________BTC24">#REF!</definedName>
    <definedName name="____________________BTC3" localSheetId="6">#REF!</definedName>
    <definedName name="____________________BTC3">#REF!</definedName>
    <definedName name="____________________BTC4" localSheetId="6">#REF!</definedName>
    <definedName name="____________________BTC4">#REF!</definedName>
    <definedName name="____________________BTC5" localSheetId="6">#REF!</definedName>
    <definedName name="____________________BTC5">#REF!</definedName>
    <definedName name="____________________BTC6" localSheetId="6">#REF!</definedName>
    <definedName name="____________________BTC6">#REF!</definedName>
    <definedName name="____________________BTC7" localSheetId="6">#REF!</definedName>
    <definedName name="____________________BTC7">#REF!</definedName>
    <definedName name="____________________BTC8" localSheetId="6">#REF!</definedName>
    <definedName name="____________________BTC8">#REF!</definedName>
    <definedName name="____________________BTC9" localSheetId="6">#REF!</definedName>
    <definedName name="____________________BTC9">#REF!</definedName>
    <definedName name="____________________BTR1" localSheetId="6">#REF!</definedName>
    <definedName name="____________________BTR1">#REF!</definedName>
    <definedName name="____________________BTR10" localSheetId="6">#REF!</definedName>
    <definedName name="____________________BTR10">#REF!</definedName>
    <definedName name="____________________BTR11" localSheetId="6">#REF!</definedName>
    <definedName name="____________________BTR11">#REF!</definedName>
    <definedName name="____________________BTR12" localSheetId="6">#REF!</definedName>
    <definedName name="____________________BTR12">#REF!</definedName>
    <definedName name="____________________BTR13" localSheetId="6">#REF!</definedName>
    <definedName name="____________________BTR13">#REF!</definedName>
    <definedName name="____________________BTR14" localSheetId="6">#REF!</definedName>
    <definedName name="____________________BTR14">#REF!</definedName>
    <definedName name="____________________BTR15" localSheetId="6">#REF!</definedName>
    <definedName name="____________________BTR15">#REF!</definedName>
    <definedName name="____________________BTR16" localSheetId="6">#REF!</definedName>
    <definedName name="____________________BTR16">#REF!</definedName>
    <definedName name="____________________BTR17" localSheetId="6">#REF!</definedName>
    <definedName name="____________________BTR17">#REF!</definedName>
    <definedName name="____________________BTR18" localSheetId="6">#REF!</definedName>
    <definedName name="____________________BTR18">#REF!</definedName>
    <definedName name="____________________BTR19" localSheetId="6">#REF!</definedName>
    <definedName name="____________________BTR19">#REF!</definedName>
    <definedName name="____________________BTR2" localSheetId="6">#REF!</definedName>
    <definedName name="____________________BTR2">#REF!</definedName>
    <definedName name="____________________BTR20" localSheetId="6">#REF!</definedName>
    <definedName name="____________________BTR20">#REF!</definedName>
    <definedName name="____________________BTR21" localSheetId="6">#REF!</definedName>
    <definedName name="____________________BTR21">#REF!</definedName>
    <definedName name="____________________BTR22" localSheetId="6">#REF!</definedName>
    <definedName name="____________________BTR22">#REF!</definedName>
    <definedName name="____________________BTR23" localSheetId="6">#REF!</definedName>
    <definedName name="____________________BTR23">#REF!</definedName>
    <definedName name="____________________BTR24" localSheetId="6">#REF!</definedName>
    <definedName name="____________________BTR24">#REF!</definedName>
    <definedName name="____________________BTR3" localSheetId="6">#REF!</definedName>
    <definedName name="____________________BTR3">#REF!</definedName>
    <definedName name="____________________BTR4" localSheetId="6">#REF!</definedName>
    <definedName name="____________________BTR4">#REF!</definedName>
    <definedName name="____________________BTR5" localSheetId="6">#REF!</definedName>
    <definedName name="____________________BTR5">#REF!</definedName>
    <definedName name="____________________BTR6" localSheetId="6">#REF!</definedName>
    <definedName name="____________________BTR6">#REF!</definedName>
    <definedName name="____________________BTR7" localSheetId="6">#REF!</definedName>
    <definedName name="____________________BTR7">#REF!</definedName>
    <definedName name="____________________BTR8" localSheetId="6">#REF!</definedName>
    <definedName name="____________________BTR8">#REF!</definedName>
    <definedName name="____________________BTR9" localSheetId="6">#REF!</definedName>
    <definedName name="____________________BTR9">#REF!</definedName>
    <definedName name="____________________BTS1" localSheetId="6">#REF!</definedName>
    <definedName name="____________________BTS1">#REF!</definedName>
    <definedName name="____________________BTS10" localSheetId="6">#REF!</definedName>
    <definedName name="____________________BTS10">#REF!</definedName>
    <definedName name="____________________BTS11" localSheetId="6">#REF!</definedName>
    <definedName name="____________________BTS11">#REF!</definedName>
    <definedName name="____________________BTS12" localSheetId="6">#REF!</definedName>
    <definedName name="____________________BTS12">#REF!</definedName>
    <definedName name="____________________BTS13" localSheetId="6">#REF!</definedName>
    <definedName name="____________________BTS13">#REF!</definedName>
    <definedName name="____________________BTS14" localSheetId="6">#REF!</definedName>
    <definedName name="____________________BTS14">#REF!</definedName>
    <definedName name="____________________BTS15" localSheetId="6">#REF!</definedName>
    <definedName name="____________________BTS15">#REF!</definedName>
    <definedName name="____________________BTS16" localSheetId="6">#REF!</definedName>
    <definedName name="____________________BTS16">#REF!</definedName>
    <definedName name="____________________BTS17" localSheetId="6">#REF!</definedName>
    <definedName name="____________________BTS17">#REF!</definedName>
    <definedName name="____________________BTS18" localSheetId="6">#REF!</definedName>
    <definedName name="____________________BTS18">#REF!</definedName>
    <definedName name="____________________BTS19" localSheetId="6">#REF!</definedName>
    <definedName name="____________________BTS19">#REF!</definedName>
    <definedName name="____________________BTS2" localSheetId="6">#REF!</definedName>
    <definedName name="____________________BTS2">#REF!</definedName>
    <definedName name="____________________BTS20" localSheetId="6">#REF!</definedName>
    <definedName name="____________________BTS20">#REF!</definedName>
    <definedName name="____________________BTS21" localSheetId="6">#REF!</definedName>
    <definedName name="____________________BTS21">#REF!</definedName>
    <definedName name="____________________BTS22" localSheetId="6">#REF!</definedName>
    <definedName name="____________________BTS22">#REF!</definedName>
    <definedName name="____________________BTS23" localSheetId="6">#REF!</definedName>
    <definedName name="____________________BTS23">#REF!</definedName>
    <definedName name="____________________BTS24" localSheetId="6">#REF!</definedName>
    <definedName name="____________________BTS24">#REF!</definedName>
    <definedName name="____________________BTS3" localSheetId="6">#REF!</definedName>
    <definedName name="____________________BTS3">#REF!</definedName>
    <definedName name="____________________BTS4" localSheetId="6">#REF!</definedName>
    <definedName name="____________________BTS4">#REF!</definedName>
    <definedName name="____________________BTS5" localSheetId="6">#REF!</definedName>
    <definedName name="____________________BTS5">#REF!</definedName>
    <definedName name="____________________BTS6" localSheetId="6">#REF!</definedName>
    <definedName name="____________________BTS6">#REF!</definedName>
    <definedName name="____________________BTS7" localSheetId="6">#REF!</definedName>
    <definedName name="____________________BTS7">#REF!</definedName>
    <definedName name="____________________BTS8" localSheetId="6">#REF!</definedName>
    <definedName name="____________________BTS8">#REF!</definedName>
    <definedName name="____________________BTS9" localSheetId="6">#REF!</definedName>
    <definedName name="____________________BTS9">#REF!</definedName>
    <definedName name="____________________can430">40.73</definedName>
    <definedName name="____________________can435">43.3</definedName>
    <definedName name="____________________CCW1" localSheetId="6">#REF!</definedName>
    <definedName name="____________________CCW1">#REF!</definedName>
    <definedName name="____________________CCW2" localSheetId="6">#REF!</definedName>
    <definedName name="____________________CCW2">#REF!</definedName>
    <definedName name="____________________cur1" localSheetId="6">#REF!</definedName>
    <definedName name="____________________cur1">#REF!</definedName>
    <definedName name="____________________GBS11" localSheetId="6">#REF!</definedName>
    <definedName name="____________________GBS11">#REF!</definedName>
    <definedName name="____________________GBS110" localSheetId="6">#REF!</definedName>
    <definedName name="____________________GBS110">#REF!</definedName>
    <definedName name="____________________GBS111" localSheetId="6">#REF!</definedName>
    <definedName name="____________________GBS111">#REF!</definedName>
    <definedName name="____________________GBS112" localSheetId="6">#REF!</definedName>
    <definedName name="____________________GBS112">#REF!</definedName>
    <definedName name="____________________GBS113" localSheetId="6">#REF!</definedName>
    <definedName name="____________________GBS113">#REF!</definedName>
    <definedName name="____________________GBS114" localSheetId="6">#REF!</definedName>
    <definedName name="____________________GBS114">#REF!</definedName>
    <definedName name="____________________GBS115" localSheetId="6">#REF!</definedName>
    <definedName name="____________________GBS115">#REF!</definedName>
    <definedName name="____________________GBS116" localSheetId="6">#REF!</definedName>
    <definedName name="____________________GBS116">#REF!</definedName>
    <definedName name="____________________GBS117" localSheetId="6">#REF!</definedName>
    <definedName name="____________________GBS117">#REF!</definedName>
    <definedName name="____________________GBS118" localSheetId="6">#REF!</definedName>
    <definedName name="____________________GBS118">#REF!</definedName>
    <definedName name="____________________GBS119" localSheetId="6">#REF!</definedName>
    <definedName name="____________________GBS119">#REF!</definedName>
    <definedName name="____________________GBS12" localSheetId="6">#REF!</definedName>
    <definedName name="____________________GBS12">#REF!</definedName>
    <definedName name="____________________GBS120" localSheetId="6">#REF!</definedName>
    <definedName name="____________________GBS120">#REF!</definedName>
    <definedName name="____________________GBS121" localSheetId="6">#REF!</definedName>
    <definedName name="____________________GBS121">#REF!</definedName>
    <definedName name="____________________GBS122" localSheetId="6">#REF!</definedName>
    <definedName name="____________________GBS122">#REF!</definedName>
    <definedName name="____________________GBS123" localSheetId="6">#REF!</definedName>
    <definedName name="____________________GBS123">#REF!</definedName>
    <definedName name="____________________GBS124" localSheetId="6">#REF!</definedName>
    <definedName name="____________________GBS124">#REF!</definedName>
    <definedName name="____________________GBS13" localSheetId="6">#REF!</definedName>
    <definedName name="____________________GBS13">#REF!</definedName>
    <definedName name="____________________GBS14" localSheetId="6">#REF!</definedName>
    <definedName name="____________________GBS14">#REF!</definedName>
    <definedName name="____________________GBS15" localSheetId="6">#REF!</definedName>
    <definedName name="____________________GBS15">#REF!</definedName>
    <definedName name="____________________GBS16" localSheetId="6">#REF!</definedName>
    <definedName name="____________________GBS16">#REF!</definedName>
    <definedName name="____________________GBS17" localSheetId="6">#REF!</definedName>
    <definedName name="____________________GBS17">#REF!</definedName>
    <definedName name="____________________GBS18" localSheetId="6">#REF!</definedName>
    <definedName name="____________________GBS18">#REF!</definedName>
    <definedName name="____________________GBS19" localSheetId="6">#REF!</definedName>
    <definedName name="____________________GBS19">#REF!</definedName>
    <definedName name="____________________GBS21" localSheetId="6">#REF!</definedName>
    <definedName name="____________________GBS21">#REF!</definedName>
    <definedName name="____________________GBS210" localSheetId="6">#REF!</definedName>
    <definedName name="____________________GBS210">#REF!</definedName>
    <definedName name="____________________GBS211" localSheetId="6">#REF!</definedName>
    <definedName name="____________________GBS211">#REF!</definedName>
    <definedName name="____________________GBS212" localSheetId="6">#REF!</definedName>
    <definedName name="____________________GBS212">#REF!</definedName>
    <definedName name="____________________GBS213" localSheetId="6">#REF!</definedName>
    <definedName name="____________________GBS213">#REF!</definedName>
    <definedName name="____________________GBS214" localSheetId="6">#REF!</definedName>
    <definedName name="____________________GBS214">#REF!</definedName>
    <definedName name="____________________GBS215" localSheetId="6">#REF!</definedName>
    <definedName name="____________________GBS215">#REF!</definedName>
    <definedName name="____________________GBS216" localSheetId="6">#REF!</definedName>
    <definedName name="____________________GBS216">#REF!</definedName>
    <definedName name="____________________GBS217" localSheetId="6">#REF!</definedName>
    <definedName name="____________________GBS217">#REF!</definedName>
    <definedName name="____________________GBS218" localSheetId="6">#REF!</definedName>
    <definedName name="____________________GBS218">#REF!</definedName>
    <definedName name="____________________GBS219" localSheetId="6">#REF!</definedName>
    <definedName name="____________________GBS219">#REF!</definedName>
    <definedName name="____________________GBS22" localSheetId="6">#REF!</definedName>
    <definedName name="____________________GBS22">#REF!</definedName>
    <definedName name="____________________GBS220" localSheetId="6">#REF!</definedName>
    <definedName name="____________________GBS220">#REF!</definedName>
    <definedName name="____________________GBS221" localSheetId="6">#REF!</definedName>
    <definedName name="____________________GBS221">#REF!</definedName>
    <definedName name="____________________GBS222" localSheetId="6">#REF!</definedName>
    <definedName name="____________________GBS222">#REF!</definedName>
    <definedName name="____________________GBS223" localSheetId="6">#REF!</definedName>
    <definedName name="____________________GBS223">#REF!</definedName>
    <definedName name="____________________GBS224" localSheetId="6">#REF!</definedName>
    <definedName name="____________________GBS224">#REF!</definedName>
    <definedName name="____________________GBS23" localSheetId="6">#REF!</definedName>
    <definedName name="____________________GBS23">#REF!</definedName>
    <definedName name="____________________GBS24" localSheetId="6">#REF!</definedName>
    <definedName name="____________________GBS24">#REF!</definedName>
    <definedName name="____________________GBS25" localSheetId="6">#REF!</definedName>
    <definedName name="____________________GBS25">#REF!</definedName>
    <definedName name="____________________GBS26" localSheetId="6">#REF!</definedName>
    <definedName name="____________________GBS26">#REF!</definedName>
    <definedName name="____________________GBS27" localSheetId="6">#REF!</definedName>
    <definedName name="____________________GBS27">#REF!</definedName>
    <definedName name="____________________GBS28" localSheetId="6">#REF!</definedName>
    <definedName name="____________________GBS28">#REF!</definedName>
    <definedName name="____________________GBS29" localSheetId="6">#REF!</definedName>
    <definedName name="____________________GBS29">#REF!</definedName>
    <definedName name="____________________imp1" localSheetId="6">#REF!</definedName>
    <definedName name="____________________imp1">#REF!</definedName>
    <definedName name="____________________knr2" localSheetId="6">#REF!</definedName>
    <definedName name="____________________knr2">#REF!</definedName>
    <definedName name="____________________l1" localSheetId="6">#REF!</definedName>
    <definedName name="____________________l1">#REF!</definedName>
    <definedName name="____________________l12" localSheetId="6">#REF!</definedName>
    <definedName name="____________________l12">#REF!</definedName>
    <definedName name="____________________l2" localSheetId="6">#REF!</definedName>
    <definedName name="____________________l2">#REF!</definedName>
    <definedName name="____________________l3" localSheetId="6">#REF!</definedName>
    <definedName name="____________________l3">#REF!</definedName>
    <definedName name="____________________l4" localSheetId="6">#REF!</definedName>
    <definedName name="____________________l4">#REF!</definedName>
    <definedName name="____________________l5" localSheetId="6">#REF!</definedName>
    <definedName name="____________________l5">#REF!</definedName>
    <definedName name="____________________l6" localSheetId="6">#REF!</definedName>
    <definedName name="____________________l6">#REF!</definedName>
    <definedName name="____________________l7" localSheetId="6">#REF!</definedName>
    <definedName name="____________________l7">#REF!</definedName>
    <definedName name="____________________l8" localSheetId="6">#REF!</definedName>
    <definedName name="____________________l8">#REF!</definedName>
    <definedName name="____________________l9" localSheetId="6">#REF!</definedName>
    <definedName name="____________________l9">#REF!</definedName>
    <definedName name="____________________LJ6" localSheetId="6">#REF!</definedName>
    <definedName name="____________________LJ6">#REF!</definedName>
    <definedName name="____________________lj600" localSheetId="6">#REF!</definedName>
    <definedName name="____________________lj600">#REF!</definedName>
    <definedName name="____________________lj900" localSheetId="6">#REF!</definedName>
    <definedName name="____________________lj900">#REF!</definedName>
    <definedName name="____________________LL3" localSheetId="6">#REF!</definedName>
    <definedName name="____________________LL3">#REF!</definedName>
    <definedName name="____________________LSO24" localSheetId="6">#REF!</definedName>
    <definedName name="____________________LSO24">#REF!</definedName>
    <definedName name="____________________MA1" localSheetId="6">#REF!</definedName>
    <definedName name="____________________MA1">#REF!</definedName>
    <definedName name="____________________MA2" localSheetId="6">#REF!</definedName>
    <definedName name="____________________MA2">#REF!</definedName>
    <definedName name="____________________Met22" localSheetId="6">#REF!</definedName>
    <definedName name="____________________Met22">#REF!</definedName>
    <definedName name="____________________Met45" localSheetId="6">#REF!</definedName>
    <definedName name="____________________Met45">#REF!</definedName>
    <definedName name="____________________MEt55" localSheetId="6">#REF!</definedName>
    <definedName name="____________________MEt55">#REF!</definedName>
    <definedName name="____________________Met63" localSheetId="6">#REF!</definedName>
    <definedName name="____________________Met63">#REF!</definedName>
    <definedName name="____________________ML21" localSheetId="6">#REF!</definedName>
    <definedName name="____________________ML21">#REF!</definedName>
    <definedName name="____________________ML210" localSheetId="6">#REF!</definedName>
    <definedName name="____________________ML210">#REF!</definedName>
    <definedName name="____________________ML211" localSheetId="6">#REF!</definedName>
    <definedName name="____________________ML211">#REF!</definedName>
    <definedName name="____________________ML212" localSheetId="6">#REF!</definedName>
    <definedName name="____________________ML212">#REF!</definedName>
    <definedName name="____________________ML213" localSheetId="6">#REF!</definedName>
    <definedName name="____________________ML213">#REF!</definedName>
    <definedName name="____________________ML214" localSheetId="6">#REF!</definedName>
    <definedName name="____________________ML214">#REF!</definedName>
    <definedName name="____________________ML215" localSheetId="6">#REF!</definedName>
    <definedName name="____________________ML215">#REF!</definedName>
    <definedName name="____________________ML216" localSheetId="6">#REF!</definedName>
    <definedName name="____________________ML216">#REF!</definedName>
    <definedName name="____________________ML217" localSheetId="6">#REF!</definedName>
    <definedName name="____________________ML217">#REF!</definedName>
    <definedName name="____________________ML218" localSheetId="6">#REF!</definedName>
    <definedName name="____________________ML218">#REF!</definedName>
    <definedName name="____________________ML219" localSheetId="6">#REF!</definedName>
    <definedName name="____________________ML219">#REF!</definedName>
    <definedName name="____________________ML22" localSheetId="6">#REF!</definedName>
    <definedName name="____________________ML22">#REF!</definedName>
    <definedName name="____________________ML220" localSheetId="6">#REF!</definedName>
    <definedName name="____________________ML220">#REF!</definedName>
    <definedName name="____________________ML221" localSheetId="6">#REF!</definedName>
    <definedName name="____________________ML221">#REF!</definedName>
    <definedName name="____________________ML222" localSheetId="6">#REF!</definedName>
    <definedName name="____________________ML222">#REF!</definedName>
    <definedName name="____________________ML223" localSheetId="6">#REF!</definedName>
    <definedName name="____________________ML223">#REF!</definedName>
    <definedName name="____________________ML224" localSheetId="6">#REF!</definedName>
    <definedName name="____________________ML224">#REF!</definedName>
    <definedName name="____________________ML23" localSheetId="6">#REF!</definedName>
    <definedName name="____________________ML23">#REF!</definedName>
    <definedName name="____________________ML24" localSheetId="6">#REF!</definedName>
    <definedName name="____________________ML24">#REF!</definedName>
    <definedName name="____________________ML25" localSheetId="6">#REF!</definedName>
    <definedName name="____________________ML25">#REF!</definedName>
    <definedName name="____________________ML26" localSheetId="6">#REF!</definedName>
    <definedName name="____________________ML26">#REF!</definedName>
    <definedName name="____________________ML27" localSheetId="6">#REF!</definedName>
    <definedName name="____________________ML27">#REF!</definedName>
    <definedName name="____________________ML28" localSheetId="6">#REF!</definedName>
    <definedName name="____________________ML28">#REF!</definedName>
    <definedName name="____________________ML29" localSheetId="6">#REF!</definedName>
    <definedName name="____________________ML29">#REF!</definedName>
    <definedName name="____________________ML31" localSheetId="6">#REF!</definedName>
    <definedName name="____________________ML31">#REF!</definedName>
    <definedName name="____________________ML310" localSheetId="6">#REF!</definedName>
    <definedName name="____________________ML310">#REF!</definedName>
    <definedName name="____________________ML311" localSheetId="6">#REF!</definedName>
    <definedName name="____________________ML311">#REF!</definedName>
    <definedName name="____________________ML312" localSheetId="6">#REF!</definedName>
    <definedName name="____________________ML312">#REF!</definedName>
    <definedName name="____________________ML313" localSheetId="6">#REF!</definedName>
    <definedName name="____________________ML313">#REF!</definedName>
    <definedName name="____________________ML314" localSheetId="6">#REF!</definedName>
    <definedName name="____________________ML314">#REF!</definedName>
    <definedName name="____________________ML315" localSheetId="6">#REF!</definedName>
    <definedName name="____________________ML315">#REF!</definedName>
    <definedName name="____________________ML316" localSheetId="6">#REF!</definedName>
    <definedName name="____________________ML316">#REF!</definedName>
    <definedName name="____________________ML317" localSheetId="6">#REF!</definedName>
    <definedName name="____________________ML317">#REF!</definedName>
    <definedName name="____________________ML318" localSheetId="6">#REF!</definedName>
    <definedName name="____________________ML318">#REF!</definedName>
    <definedName name="____________________ML319" localSheetId="6">#REF!</definedName>
    <definedName name="____________________ML319">#REF!</definedName>
    <definedName name="____________________ML32" localSheetId="6">#REF!</definedName>
    <definedName name="____________________ML32">#REF!</definedName>
    <definedName name="____________________ML320" localSheetId="6">#REF!</definedName>
    <definedName name="____________________ML320">#REF!</definedName>
    <definedName name="____________________ML321" localSheetId="6">#REF!</definedName>
    <definedName name="____________________ML321">#REF!</definedName>
    <definedName name="____________________ML322" localSheetId="6">#REF!</definedName>
    <definedName name="____________________ML322">#REF!</definedName>
    <definedName name="____________________ML323" localSheetId="6">#REF!</definedName>
    <definedName name="____________________ML323">#REF!</definedName>
    <definedName name="____________________ML324" localSheetId="6">#REF!</definedName>
    <definedName name="____________________ML324">#REF!</definedName>
    <definedName name="____________________ML33" localSheetId="6">#REF!</definedName>
    <definedName name="____________________ML33">#REF!</definedName>
    <definedName name="____________________ML34" localSheetId="6">#REF!</definedName>
    <definedName name="____________________ML34">#REF!</definedName>
    <definedName name="____________________ML35" localSheetId="6">#REF!</definedName>
    <definedName name="____________________ML35">#REF!</definedName>
    <definedName name="____________________ML36" localSheetId="6">#REF!</definedName>
    <definedName name="____________________ML36">#REF!</definedName>
    <definedName name="____________________ML37" localSheetId="6">#REF!</definedName>
    <definedName name="____________________ML37">#REF!</definedName>
    <definedName name="____________________ML38" localSheetId="6">#REF!</definedName>
    <definedName name="____________________ML38">#REF!</definedName>
    <definedName name="____________________ML39" localSheetId="6">#REF!</definedName>
    <definedName name="____________________ML39">#REF!</definedName>
    <definedName name="____________________ML7" localSheetId="6">#REF!</definedName>
    <definedName name="____________________ML7">#REF!</definedName>
    <definedName name="____________________ML8" localSheetId="6">#REF!</definedName>
    <definedName name="____________________ML8">#REF!</definedName>
    <definedName name="____________________ML9" localSheetId="6">#REF!</definedName>
    <definedName name="____________________ML9">#REF!</definedName>
    <definedName name="____________________mm1" localSheetId="6">#REF!</definedName>
    <definedName name="____________________mm1">#REF!</definedName>
    <definedName name="____________________mm1000" localSheetId="6">#REF!</definedName>
    <definedName name="____________________mm1000">#REF!</definedName>
    <definedName name="____________________mm11" localSheetId="6">#REF!</definedName>
    <definedName name="____________________mm11">#REF!</definedName>
    <definedName name="____________________mm111" localSheetId="6">#REF!</definedName>
    <definedName name="____________________mm111">#REF!</definedName>
    <definedName name="____________________mm600" localSheetId="6">#REF!</definedName>
    <definedName name="____________________mm600">#REF!</definedName>
    <definedName name="____________________mm800" localSheetId="6">#REF!</definedName>
    <definedName name="____________________mm800">#REF!</definedName>
    <definedName name="____________________PC1" localSheetId="6">#REF!</definedName>
    <definedName name="____________________PC1">#REF!</definedName>
    <definedName name="____________________PC10" localSheetId="6">#REF!</definedName>
    <definedName name="____________________PC10">#REF!</definedName>
    <definedName name="____________________PC11" localSheetId="6">#REF!</definedName>
    <definedName name="____________________PC11">#REF!</definedName>
    <definedName name="____________________PC12" localSheetId="6">#REF!</definedName>
    <definedName name="____________________PC12">#REF!</definedName>
    <definedName name="____________________PC13" localSheetId="6">#REF!</definedName>
    <definedName name="____________________PC13">#REF!</definedName>
    <definedName name="____________________PC14" localSheetId="6">#REF!</definedName>
    <definedName name="____________________PC14">#REF!</definedName>
    <definedName name="____________________PC15" localSheetId="6">#REF!</definedName>
    <definedName name="____________________PC15">#REF!</definedName>
    <definedName name="____________________PC16" localSheetId="6">#REF!</definedName>
    <definedName name="____________________PC16">#REF!</definedName>
    <definedName name="____________________PC17" localSheetId="6">#REF!</definedName>
    <definedName name="____________________PC17">#REF!</definedName>
    <definedName name="____________________PC18" localSheetId="6">#REF!</definedName>
    <definedName name="____________________PC18">#REF!</definedName>
    <definedName name="____________________PC19" localSheetId="6">#REF!</definedName>
    <definedName name="____________________PC19">#REF!</definedName>
    <definedName name="____________________pc2" localSheetId="6">#REF!</definedName>
    <definedName name="____________________pc2">#REF!</definedName>
    <definedName name="____________________PC20">NA()</definedName>
    <definedName name="____________________PC21" localSheetId="6">#REF!</definedName>
    <definedName name="____________________PC21">#REF!</definedName>
    <definedName name="____________________PC22" localSheetId="6">#REF!</definedName>
    <definedName name="____________________PC22">#REF!</definedName>
    <definedName name="____________________PC23" localSheetId="6">#REF!</definedName>
    <definedName name="____________________PC23">#REF!</definedName>
    <definedName name="____________________PC24" localSheetId="6">#REF!</definedName>
    <definedName name="____________________PC24">#REF!</definedName>
    <definedName name="____________________PC3" localSheetId="6">#REF!</definedName>
    <definedName name="____________________PC3">#REF!</definedName>
    <definedName name="____________________PC4" localSheetId="6">#REF!</definedName>
    <definedName name="____________________PC4">#REF!</definedName>
    <definedName name="____________________PC5" localSheetId="6">#REF!</definedName>
    <definedName name="____________________PC5">#REF!</definedName>
    <definedName name="____________________PC6" localSheetId="6">#REF!</definedName>
    <definedName name="____________________PC6">#REF!</definedName>
    <definedName name="____________________pc600" localSheetId="6">#REF!</definedName>
    <definedName name="____________________pc600">#REF!</definedName>
    <definedName name="____________________PC7" localSheetId="6">#REF!</definedName>
    <definedName name="____________________PC7">#REF!</definedName>
    <definedName name="____________________PC8" localSheetId="6">#REF!</definedName>
    <definedName name="____________________PC8">#REF!</definedName>
    <definedName name="____________________PC9" localSheetId="6">#REF!</definedName>
    <definedName name="____________________PC9">#REF!</definedName>
    <definedName name="____________________pc900" localSheetId="6">#REF!</definedName>
    <definedName name="____________________pc900">#REF!</definedName>
    <definedName name="____________________pla4" localSheetId="6">#REF!</definedName>
    <definedName name="____________________pla4">#REF!</definedName>
    <definedName name="____________________pv2" localSheetId="6">#REF!</definedName>
    <definedName name="____________________pv2">#REF!</definedName>
    <definedName name="____________________rr3" localSheetId="6">#REF!</definedName>
    <definedName name="____________________rr3">#REF!</definedName>
    <definedName name="____________________rrr1" localSheetId="6">#REF!</definedName>
    <definedName name="____________________rrr1">#REF!</definedName>
    <definedName name="____________________SP10" localSheetId="6">#REF!</definedName>
    <definedName name="____________________SP10">#REF!</definedName>
    <definedName name="____________________SP16" localSheetId="6">#REF!</definedName>
    <definedName name="____________________SP16">#REF!</definedName>
    <definedName name="____________________SP7" localSheetId="6">#REF!</definedName>
    <definedName name="____________________SP7">#REF!</definedName>
    <definedName name="____________________ss12" localSheetId="6">#REF!</definedName>
    <definedName name="____________________ss12">#REF!</definedName>
    <definedName name="____________________ss20" localSheetId="6">#REF!</definedName>
    <definedName name="____________________ss20">#REF!</definedName>
    <definedName name="____________________ss40" localSheetId="6">#REF!</definedName>
    <definedName name="____________________ss40">#REF!</definedName>
    <definedName name="____________________var1" localSheetId="6">#REF!</definedName>
    <definedName name="____________________var1">#REF!</definedName>
    <definedName name="____________________var4" localSheetId="6">#REF!</definedName>
    <definedName name="____________________var4">#REF!</definedName>
    <definedName name="____________________vat1">NA()</definedName>
    <definedName name="___________________bla1" localSheetId="6">#REF!</definedName>
    <definedName name="___________________bla1">#REF!</definedName>
    <definedName name="___________________BSG100" localSheetId="6">#REF!</definedName>
    <definedName name="___________________BSG100">#REF!</definedName>
    <definedName name="___________________BSG150" localSheetId="6">#REF!</definedName>
    <definedName name="___________________BSG150">#REF!</definedName>
    <definedName name="___________________BSG5" localSheetId="6">#REF!</definedName>
    <definedName name="___________________BSG5">#REF!</definedName>
    <definedName name="___________________BSG75" localSheetId="6">#REF!</definedName>
    <definedName name="___________________BSG75">#REF!</definedName>
    <definedName name="___________________BTC1" localSheetId="6">#REF!</definedName>
    <definedName name="___________________BTC1">#REF!</definedName>
    <definedName name="___________________BTC10" localSheetId="6">#REF!</definedName>
    <definedName name="___________________BTC10">#REF!</definedName>
    <definedName name="___________________BTC11" localSheetId="6">#REF!</definedName>
    <definedName name="___________________BTC11">#REF!</definedName>
    <definedName name="___________________BTC12" localSheetId="6">#REF!</definedName>
    <definedName name="___________________BTC12">#REF!</definedName>
    <definedName name="___________________BTC13" localSheetId="6">#REF!</definedName>
    <definedName name="___________________BTC13">#REF!</definedName>
    <definedName name="___________________BTC14" localSheetId="6">#REF!</definedName>
    <definedName name="___________________BTC14">#REF!</definedName>
    <definedName name="___________________BTC15" localSheetId="6">#REF!</definedName>
    <definedName name="___________________BTC15">#REF!</definedName>
    <definedName name="___________________BTC16" localSheetId="6">#REF!</definedName>
    <definedName name="___________________BTC16">#REF!</definedName>
    <definedName name="___________________BTC17" localSheetId="6">#REF!</definedName>
    <definedName name="___________________BTC17">#REF!</definedName>
    <definedName name="___________________BTC18" localSheetId="6">#REF!</definedName>
    <definedName name="___________________BTC18">#REF!</definedName>
    <definedName name="___________________BTC19" localSheetId="6">#REF!</definedName>
    <definedName name="___________________BTC19">#REF!</definedName>
    <definedName name="___________________BTC2" localSheetId="6">#REF!</definedName>
    <definedName name="___________________BTC2">#REF!</definedName>
    <definedName name="___________________BTC20" localSheetId="6">#REF!</definedName>
    <definedName name="___________________BTC20">#REF!</definedName>
    <definedName name="___________________BTC21" localSheetId="6">#REF!</definedName>
    <definedName name="___________________BTC21">#REF!</definedName>
    <definedName name="___________________BTC22" localSheetId="6">#REF!</definedName>
    <definedName name="___________________BTC22">#REF!</definedName>
    <definedName name="___________________BTC23" localSheetId="6">#REF!</definedName>
    <definedName name="___________________BTC23">#REF!</definedName>
    <definedName name="___________________BTC24" localSheetId="6">#REF!</definedName>
    <definedName name="___________________BTC24">#REF!</definedName>
    <definedName name="___________________BTC3" localSheetId="6">#REF!</definedName>
    <definedName name="___________________BTC3">#REF!</definedName>
    <definedName name="___________________BTC4" localSheetId="6">#REF!</definedName>
    <definedName name="___________________BTC4">#REF!</definedName>
    <definedName name="___________________BTC5" localSheetId="6">#REF!</definedName>
    <definedName name="___________________BTC5">#REF!</definedName>
    <definedName name="___________________BTC6" localSheetId="6">#REF!</definedName>
    <definedName name="___________________BTC6">#REF!</definedName>
    <definedName name="___________________BTC7" localSheetId="6">#REF!</definedName>
    <definedName name="___________________BTC7">#REF!</definedName>
    <definedName name="___________________BTC8" localSheetId="6">#REF!</definedName>
    <definedName name="___________________BTC8">#REF!</definedName>
    <definedName name="___________________BTC9" localSheetId="6">#REF!</definedName>
    <definedName name="___________________BTC9">#REF!</definedName>
    <definedName name="___________________BTR1" localSheetId="6">#REF!</definedName>
    <definedName name="___________________BTR1">#REF!</definedName>
    <definedName name="___________________BTR10" localSheetId="6">#REF!</definedName>
    <definedName name="___________________BTR10">#REF!</definedName>
    <definedName name="___________________BTR11" localSheetId="6">#REF!</definedName>
    <definedName name="___________________BTR11">#REF!</definedName>
    <definedName name="___________________BTR12" localSheetId="6">#REF!</definedName>
    <definedName name="___________________BTR12">#REF!</definedName>
    <definedName name="___________________BTR13" localSheetId="6">#REF!</definedName>
    <definedName name="___________________BTR13">#REF!</definedName>
    <definedName name="___________________BTR14" localSheetId="6">#REF!</definedName>
    <definedName name="___________________BTR14">#REF!</definedName>
    <definedName name="___________________BTR15" localSheetId="6">#REF!</definedName>
    <definedName name="___________________BTR15">#REF!</definedName>
    <definedName name="___________________BTR16" localSheetId="6">#REF!</definedName>
    <definedName name="___________________BTR16">#REF!</definedName>
    <definedName name="___________________BTR17" localSheetId="6">#REF!</definedName>
    <definedName name="___________________BTR17">#REF!</definedName>
    <definedName name="___________________BTR18" localSheetId="6">#REF!</definedName>
    <definedName name="___________________BTR18">#REF!</definedName>
    <definedName name="___________________BTR19" localSheetId="6">#REF!</definedName>
    <definedName name="___________________BTR19">#REF!</definedName>
    <definedName name="___________________BTR2" localSheetId="6">#REF!</definedName>
    <definedName name="___________________BTR2">#REF!</definedName>
    <definedName name="___________________BTR20" localSheetId="6">#REF!</definedName>
    <definedName name="___________________BTR20">#REF!</definedName>
    <definedName name="___________________BTR21" localSheetId="6">#REF!</definedName>
    <definedName name="___________________BTR21">#REF!</definedName>
    <definedName name="___________________BTR22" localSheetId="6">#REF!</definedName>
    <definedName name="___________________BTR22">#REF!</definedName>
    <definedName name="___________________BTR23" localSheetId="6">#REF!</definedName>
    <definedName name="___________________BTR23">#REF!</definedName>
    <definedName name="___________________BTR24" localSheetId="6">#REF!</definedName>
    <definedName name="___________________BTR24">#REF!</definedName>
    <definedName name="___________________BTR3" localSheetId="6">#REF!</definedName>
    <definedName name="___________________BTR3">#REF!</definedName>
    <definedName name="___________________BTR4" localSheetId="6">#REF!</definedName>
    <definedName name="___________________BTR4">#REF!</definedName>
    <definedName name="___________________BTR5" localSheetId="6">#REF!</definedName>
    <definedName name="___________________BTR5">#REF!</definedName>
    <definedName name="___________________BTR6" localSheetId="6">#REF!</definedName>
    <definedName name="___________________BTR6">#REF!</definedName>
    <definedName name="___________________BTR7" localSheetId="6">#REF!</definedName>
    <definedName name="___________________BTR7">#REF!</definedName>
    <definedName name="___________________BTR8" localSheetId="6">#REF!</definedName>
    <definedName name="___________________BTR8">#REF!</definedName>
    <definedName name="___________________BTR9" localSheetId="6">#REF!</definedName>
    <definedName name="___________________BTR9">#REF!</definedName>
    <definedName name="___________________BTS1" localSheetId="6">#REF!</definedName>
    <definedName name="___________________BTS1">#REF!</definedName>
    <definedName name="___________________BTS10" localSheetId="6">#REF!</definedName>
    <definedName name="___________________BTS10">#REF!</definedName>
    <definedName name="___________________BTS11" localSheetId="6">#REF!</definedName>
    <definedName name="___________________BTS11">#REF!</definedName>
    <definedName name="___________________BTS12" localSheetId="6">#REF!</definedName>
    <definedName name="___________________BTS12">#REF!</definedName>
    <definedName name="___________________BTS13" localSheetId="6">#REF!</definedName>
    <definedName name="___________________BTS13">#REF!</definedName>
    <definedName name="___________________BTS14" localSheetId="6">#REF!</definedName>
    <definedName name="___________________BTS14">#REF!</definedName>
    <definedName name="___________________BTS15" localSheetId="6">#REF!</definedName>
    <definedName name="___________________BTS15">#REF!</definedName>
    <definedName name="___________________BTS16" localSheetId="6">#REF!</definedName>
    <definedName name="___________________BTS16">#REF!</definedName>
    <definedName name="___________________BTS17" localSheetId="6">#REF!</definedName>
    <definedName name="___________________BTS17">#REF!</definedName>
    <definedName name="___________________BTS18" localSheetId="6">#REF!</definedName>
    <definedName name="___________________BTS18">#REF!</definedName>
    <definedName name="___________________BTS19" localSheetId="6">#REF!</definedName>
    <definedName name="___________________BTS19">#REF!</definedName>
    <definedName name="___________________BTS2" localSheetId="6">#REF!</definedName>
    <definedName name="___________________BTS2">#REF!</definedName>
    <definedName name="___________________BTS20" localSheetId="6">#REF!</definedName>
    <definedName name="___________________BTS20">#REF!</definedName>
    <definedName name="___________________BTS21" localSheetId="6">#REF!</definedName>
    <definedName name="___________________BTS21">#REF!</definedName>
    <definedName name="___________________BTS22" localSheetId="6">#REF!</definedName>
    <definedName name="___________________BTS22">#REF!</definedName>
    <definedName name="___________________BTS23" localSheetId="6">#REF!</definedName>
    <definedName name="___________________BTS23">#REF!</definedName>
    <definedName name="___________________BTS24" localSheetId="6">#REF!</definedName>
    <definedName name="___________________BTS24">#REF!</definedName>
    <definedName name="___________________BTS3" localSheetId="6">#REF!</definedName>
    <definedName name="___________________BTS3">#REF!</definedName>
    <definedName name="___________________BTS4" localSheetId="6">#REF!</definedName>
    <definedName name="___________________BTS4">#REF!</definedName>
    <definedName name="___________________BTS5" localSheetId="6">#REF!</definedName>
    <definedName name="___________________BTS5">#REF!</definedName>
    <definedName name="___________________BTS6" localSheetId="6">#REF!</definedName>
    <definedName name="___________________BTS6">#REF!</definedName>
    <definedName name="___________________BTS7" localSheetId="6">#REF!</definedName>
    <definedName name="___________________BTS7">#REF!</definedName>
    <definedName name="___________________BTS8" localSheetId="6">#REF!</definedName>
    <definedName name="___________________BTS8">#REF!</definedName>
    <definedName name="___________________BTS9" localSheetId="6">#REF!</definedName>
    <definedName name="___________________BTS9">#REF!</definedName>
    <definedName name="___________________can430">40.73</definedName>
    <definedName name="___________________can435">43.3</definedName>
    <definedName name="___________________CCW1" localSheetId="6">#REF!</definedName>
    <definedName name="___________________CCW1">#REF!</definedName>
    <definedName name="___________________CCW2" localSheetId="6">#REF!</definedName>
    <definedName name="___________________CCW2">#REF!</definedName>
    <definedName name="___________________cur1" localSheetId="6">#REF!</definedName>
    <definedName name="___________________cur1">#REF!</definedName>
    <definedName name="___________________GBS11" localSheetId="6">#REF!</definedName>
    <definedName name="___________________GBS11">#REF!</definedName>
    <definedName name="___________________GBS110" localSheetId="6">#REF!</definedName>
    <definedName name="___________________GBS110">#REF!</definedName>
    <definedName name="___________________GBS111" localSheetId="6">#REF!</definedName>
    <definedName name="___________________GBS111">#REF!</definedName>
    <definedName name="___________________GBS112" localSheetId="6">#REF!</definedName>
    <definedName name="___________________GBS112">#REF!</definedName>
    <definedName name="___________________GBS113" localSheetId="6">#REF!</definedName>
    <definedName name="___________________GBS113">#REF!</definedName>
    <definedName name="___________________GBS114" localSheetId="6">#REF!</definedName>
    <definedName name="___________________GBS114">#REF!</definedName>
    <definedName name="___________________GBS115" localSheetId="6">#REF!</definedName>
    <definedName name="___________________GBS115">#REF!</definedName>
    <definedName name="___________________GBS116" localSheetId="6">#REF!</definedName>
    <definedName name="___________________GBS116">#REF!</definedName>
    <definedName name="___________________GBS117" localSheetId="6">#REF!</definedName>
    <definedName name="___________________GBS117">#REF!</definedName>
    <definedName name="___________________GBS118" localSheetId="6">#REF!</definedName>
    <definedName name="___________________GBS118">#REF!</definedName>
    <definedName name="___________________GBS119" localSheetId="6">#REF!</definedName>
    <definedName name="___________________GBS119">#REF!</definedName>
    <definedName name="___________________GBS12" localSheetId="6">#REF!</definedName>
    <definedName name="___________________GBS12">#REF!</definedName>
    <definedName name="___________________GBS120" localSheetId="6">#REF!</definedName>
    <definedName name="___________________GBS120">#REF!</definedName>
    <definedName name="___________________GBS121" localSheetId="6">#REF!</definedName>
    <definedName name="___________________GBS121">#REF!</definedName>
    <definedName name="___________________GBS122" localSheetId="6">#REF!</definedName>
    <definedName name="___________________GBS122">#REF!</definedName>
    <definedName name="___________________GBS123" localSheetId="6">#REF!</definedName>
    <definedName name="___________________GBS123">#REF!</definedName>
    <definedName name="___________________GBS124" localSheetId="6">#REF!</definedName>
    <definedName name="___________________GBS124">#REF!</definedName>
    <definedName name="___________________GBS13" localSheetId="6">#REF!</definedName>
    <definedName name="___________________GBS13">#REF!</definedName>
    <definedName name="___________________GBS14" localSheetId="6">#REF!</definedName>
    <definedName name="___________________GBS14">#REF!</definedName>
    <definedName name="___________________GBS15" localSheetId="6">#REF!</definedName>
    <definedName name="___________________GBS15">#REF!</definedName>
    <definedName name="___________________GBS16" localSheetId="6">#REF!</definedName>
    <definedName name="___________________GBS16">#REF!</definedName>
    <definedName name="___________________GBS17" localSheetId="6">#REF!</definedName>
    <definedName name="___________________GBS17">#REF!</definedName>
    <definedName name="___________________GBS18" localSheetId="6">#REF!</definedName>
    <definedName name="___________________GBS18">#REF!</definedName>
    <definedName name="___________________GBS19" localSheetId="6">#REF!</definedName>
    <definedName name="___________________GBS19">#REF!</definedName>
    <definedName name="___________________GBS21" localSheetId="6">#REF!</definedName>
    <definedName name="___________________GBS21">#REF!</definedName>
    <definedName name="___________________GBS210" localSheetId="6">#REF!</definedName>
    <definedName name="___________________GBS210">#REF!</definedName>
    <definedName name="___________________GBS211" localSheetId="6">#REF!</definedName>
    <definedName name="___________________GBS211">#REF!</definedName>
    <definedName name="___________________GBS212" localSheetId="6">#REF!</definedName>
    <definedName name="___________________GBS212">#REF!</definedName>
    <definedName name="___________________GBS213" localSheetId="6">#REF!</definedName>
    <definedName name="___________________GBS213">#REF!</definedName>
    <definedName name="___________________GBS214" localSheetId="6">#REF!</definedName>
    <definedName name="___________________GBS214">#REF!</definedName>
    <definedName name="___________________GBS215" localSheetId="6">#REF!</definedName>
    <definedName name="___________________GBS215">#REF!</definedName>
    <definedName name="___________________GBS216" localSheetId="6">#REF!</definedName>
    <definedName name="___________________GBS216">#REF!</definedName>
    <definedName name="___________________GBS217" localSheetId="6">#REF!</definedName>
    <definedName name="___________________GBS217">#REF!</definedName>
    <definedName name="___________________GBS218" localSheetId="6">#REF!</definedName>
    <definedName name="___________________GBS218">#REF!</definedName>
    <definedName name="___________________GBS219" localSheetId="6">#REF!</definedName>
    <definedName name="___________________GBS219">#REF!</definedName>
    <definedName name="___________________GBS22" localSheetId="6">#REF!</definedName>
    <definedName name="___________________GBS22">#REF!</definedName>
    <definedName name="___________________GBS220" localSheetId="6">#REF!</definedName>
    <definedName name="___________________GBS220">#REF!</definedName>
    <definedName name="___________________GBS221" localSheetId="6">#REF!</definedName>
    <definedName name="___________________GBS221">#REF!</definedName>
    <definedName name="___________________GBS222" localSheetId="6">#REF!</definedName>
    <definedName name="___________________GBS222">#REF!</definedName>
    <definedName name="___________________GBS223" localSheetId="6">#REF!</definedName>
    <definedName name="___________________GBS223">#REF!</definedName>
    <definedName name="___________________GBS224" localSheetId="6">#REF!</definedName>
    <definedName name="___________________GBS224">#REF!</definedName>
    <definedName name="___________________GBS23" localSheetId="6">#REF!</definedName>
    <definedName name="___________________GBS23">#REF!</definedName>
    <definedName name="___________________GBS24" localSheetId="6">#REF!</definedName>
    <definedName name="___________________GBS24">#REF!</definedName>
    <definedName name="___________________GBS25" localSheetId="6">#REF!</definedName>
    <definedName name="___________________GBS25">#REF!</definedName>
    <definedName name="___________________GBS26" localSheetId="6">#REF!</definedName>
    <definedName name="___________________GBS26">#REF!</definedName>
    <definedName name="___________________GBS27" localSheetId="6">#REF!</definedName>
    <definedName name="___________________GBS27">#REF!</definedName>
    <definedName name="___________________GBS28" localSheetId="6">#REF!</definedName>
    <definedName name="___________________GBS28">#REF!</definedName>
    <definedName name="___________________GBS29" localSheetId="6">#REF!</definedName>
    <definedName name="___________________GBS29">#REF!</definedName>
    <definedName name="___________________imp1" localSheetId="6">#REF!</definedName>
    <definedName name="___________________imp1">#REF!</definedName>
    <definedName name="___________________knr2">NA()</definedName>
    <definedName name="___________________l1" localSheetId="6">#REF!</definedName>
    <definedName name="___________________l1">#REF!</definedName>
    <definedName name="___________________l12" localSheetId="6">#REF!</definedName>
    <definedName name="___________________l12">#REF!</definedName>
    <definedName name="___________________l2" localSheetId="6">#REF!</definedName>
    <definedName name="___________________l2">#REF!</definedName>
    <definedName name="___________________l3" localSheetId="6">#REF!</definedName>
    <definedName name="___________________l3">#REF!</definedName>
    <definedName name="___________________l4" localSheetId="6">#REF!</definedName>
    <definedName name="___________________l4">#REF!</definedName>
    <definedName name="___________________l5" localSheetId="6">#REF!</definedName>
    <definedName name="___________________l5">#REF!</definedName>
    <definedName name="___________________l6" localSheetId="6">#REF!</definedName>
    <definedName name="___________________l6">#REF!</definedName>
    <definedName name="___________________l7" localSheetId="6">#REF!</definedName>
    <definedName name="___________________l7">#REF!</definedName>
    <definedName name="___________________l8" localSheetId="6">#REF!</definedName>
    <definedName name="___________________l8">#REF!</definedName>
    <definedName name="___________________l9" localSheetId="6">#REF!</definedName>
    <definedName name="___________________l9">#REF!</definedName>
    <definedName name="___________________LJ6" localSheetId="6">#REF!</definedName>
    <definedName name="___________________LJ6">#REF!</definedName>
    <definedName name="___________________lj600" localSheetId="6">#REF!</definedName>
    <definedName name="___________________lj600">#REF!</definedName>
    <definedName name="___________________lj900" localSheetId="6">#REF!</definedName>
    <definedName name="___________________lj900">#REF!</definedName>
    <definedName name="___________________LL3" localSheetId="6">#REF!</definedName>
    <definedName name="___________________LL3">#REF!</definedName>
    <definedName name="___________________LSO24" localSheetId="6">#REF!</definedName>
    <definedName name="___________________LSO24">#REF!</definedName>
    <definedName name="___________________MA1" localSheetId="6">#REF!</definedName>
    <definedName name="___________________MA1">#REF!</definedName>
    <definedName name="___________________MA2" localSheetId="6">#REF!</definedName>
    <definedName name="___________________MA2">#REF!</definedName>
    <definedName name="___________________Met22" localSheetId="6">#REF!</definedName>
    <definedName name="___________________Met22">#REF!</definedName>
    <definedName name="___________________Met45" localSheetId="6">#REF!</definedName>
    <definedName name="___________________Met45">#REF!</definedName>
    <definedName name="___________________MEt55" localSheetId="6">#REF!</definedName>
    <definedName name="___________________MEt55">#REF!</definedName>
    <definedName name="___________________Met63" localSheetId="6">#REF!</definedName>
    <definedName name="___________________Met63">#REF!</definedName>
    <definedName name="___________________ML21" localSheetId="6">#REF!</definedName>
    <definedName name="___________________ML21">#REF!</definedName>
    <definedName name="___________________ML210" localSheetId="6">#REF!</definedName>
    <definedName name="___________________ML210">#REF!</definedName>
    <definedName name="___________________ML211" localSheetId="6">#REF!</definedName>
    <definedName name="___________________ML211">#REF!</definedName>
    <definedName name="___________________ML212" localSheetId="6">#REF!</definedName>
    <definedName name="___________________ML212">#REF!</definedName>
    <definedName name="___________________ML213" localSheetId="6">#REF!</definedName>
    <definedName name="___________________ML213">#REF!</definedName>
    <definedName name="___________________ML214" localSheetId="6">#REF!</definedName>
    <definedName name="___________________ML214">#REF!</definedName>
    <definedName name="___________________ML215" localSheetId="6">#REF!</definedName>
    <definedName name="___________________ML215">#REF!</definedName>
    <definedName name="___________________ML216" localSheetId="6">#REF!</definedName>
    <definedName name="___________________ML216">#REF!</definedName>
    <definedName name="___________________ML217" localSheetId="6">#REF!</definedName>
    <definedName name="___________________ML217">#REF!</definedName>
    <definedName name="___________________ML218" localSheetId="6">#REF!</definedName>
    <definedName name="___________________ML218">#REF!</definedName>
    <definedName name="___________________ML219" localSheetId="6">#REF!</definedName>
    <definedName name="___________________ML219">#REF!</definedName>
    <definedName name="___________________ML22" localSheetId="6">#REF!</definedName>
    <definedName name="___________________ML22">#REF!</definedName>
    <definedName name="___________________ML220" localSheetId="6">#REF!</definedName>
    <definedName name="___________________ML220">#REF!</definedName>
    <definedName name="___________________ML221" localSheetId="6">#REF!</definedName>
    <definedName name="___________________ML221">#REF!</definedName>
    <definedName name="___________________ML222" localSheetId="6">#REF!</definedName>
    <definedName name="___________________ML222">#REF!</definedName>
    <definedName name="___________________ML223" localSheetId="6">#REF!</definedName>
    <definedName name="___________________ML223">#REF!</definedName>
    <definedName name="___________________ML224" localSheetId="6">#REF!</definedName>
    <definedName name="___________________ML224">#REF!</definedName>
    <definedName name="___________________ML23" localSheetId="6">#REF!</definedName>
    <definedName name="___________________ML23">#REF!</definedName>
    <definedName name="___________________ML24" localSheetId="6">#REF!</definedName>
    <definedName name="___________________ML24">#REF!</definedName>
    <definedName name="___________________ML25" localSheetId="6">#REF!</definedName>
    <definedName name="___________________ML25">#REF!</definedName>
    <definedName name="___________________ML26" localSheetId="6">#REF!</definedName>
    <definedName name="___________________ML26">#REF!</definedName>
    <definedName name="___________________ML27" localSheetId="6">#REF!</definedName>
    <definedName name="___________________ML27">#REF!</definedName>
    <definedName name="___________________ML28" localSheetId="6">#REF!</definedName>
    <definedName name="___________________ML28">#REF!</definedName>
    <definedName name="___________________ML29" localSheetId="6">#REF!</definedName>
    <definedName name="___________________ML29">#REF!</definedName>
    <definedName name="___________________ML31" localSheetId="6">#REF!</definedName>
    <definedName name="___________________ML31">#REF!</definedName>
    <definedName name="___________________ML310" localSheetId="6">#REF!</definedName>
    <definedName name="___________________ML310">#REF!</definedName>
    <definedName name="___________________ML311" localSheetId="6">#REF!</definedName>
    <definedName name="___________________ML311">#REF!</definedName>
    <definedName name="___________________ML312" localSheetId="6">#REF!</definedName>
    <definedName name="___________________ML312">#REF!</definedName>
    <definedName name="___________________ML313" localSheetId="6">#REF!</definedName>
    <definedName name="___________________ML313">#REF!</definedName>
    <definedName name="___________________ML314" localSheetId="6">#REF!</definedName>
    <definedName name="___________________ML314">#REF!</definedName>
    <definedName name="___________________ML315" localSheetId="6">#REF!</definedName>
    <definedName name="___________________ML315">#REF!</definedName>
    <definedName name="___________________ML316" localSheetId="6">#REF!</definedName>
    <definedName name="___________________ML316">#REF!</definedName>
    <definedName name="___________________ML317" localSheetId="6">#REF!</definedName>
    <definedName name="___________________ML317">#REF!</definedName>
    <definedName name="___________________ML318" localSheetId="6">#REF!</definedName>
    <definedName name="___________________ML318">#REF!</definedName>
    <definedName name="___________________ML319" localSheetId="6">#REF!</definedName>
    <definedName name="___________________ML319">#REF!</definedName>
    <definedName name="___________________ML32" localSheetId="6">#REF!</definedName>
    <definedName name="___________________ML32">#REF!</definedName>
    <definedName name="___________________ML320" localSheetId="6">#REF!</definedName>
    <definedName name="___________________ML320">#REF!</definedName>
    <definedName name="___________________ML321" localSheetId="6">#REF!</definedName>
    <definedName name="___________________ML321">#REF!</definedName>
    <definedName name="___________________ML322" localSheetId="6">#REF!</definedName>
    <definedName name="___________________ML322">#REF!</definedName>
    <definedName name="___________________ML323" localSheetId="6">#REF!</definedName>
    <definedName name="___________________ML323">#REF!</definedName>
    <definedName name="___________________ML324" localSheetId="6">#REF!</definedName>
    <definedName name="___________________ML324">#REF!</definedName>
    <definedName name="___________________ML33" localSheetId="6">#REF!</definedName>
    <definedName name="___________________ML33">#REF!</definedName>
    <definedName name="___________________ML34" localSheetId="6">#REF!</definedName>
    <definedName name="___________________ML34">#REF!</definedName>
    <definedName name="___________________ML35" localSheetId="6">#REF!</definedName>
    <definedName name="___________________ML35">#REF!</definedName>
    <definedName name="___________________ML36" localSheetId="6">#REF!</definedName>
    <definedName name="___________________ML36">#REF!</definedName>
    <definedName name="___________________ML37" localSheetId="6">#REF!</definedName>
    <definedName name="___________________ML37">#REF!</definedName>
    <definedName name="___________________ML38" localSheetId="6">#REF!</definedName>
    <definedName name="___________________ML38">#REF!</definedName>
    <definedName name="___________________ML39" localSheetId="6">#REF!</definedName>
    <definedName name="___________________ML39">#REF!</definedName>
    <definedName name="___________________ML7" localSheetId="6">#REF!</definedName>
    <definedName name="___________________ML7">#REF!</definedName>
    <definedName name="___________________ML8" localSheetId="6">#REF!</definedName>
    <definedName name="___________________ML8">#REF!</definedName>
    <definedName name="___________________ML9" localSheetId="6">#REF!</definedName>
    <definedName name="___________________ML9">#REF!</definedName>
    <definedName name="___________________mm1" localSheetId="6">#REF!</definedName>
    <definedName name="___________________mm1">#REF!</definedName>
    <definedName name="___________________mm1000" localSheetId="6">#REF!</definedName>
    <definedName name="___________________mm1000">#REF!</definedName>
    <definedName name="___________________mm11" localSheetId="6">#REF!</definedName>
    <definedName name="___________________mm11">#REF!</definedName>
    <definedName name="___________________mm111" localSheetId="6">#REF!</definedName>
    <definedName name="___________________mm111">#REF!</definedName>
    <definedName name="___________________mm600" localSheetId="6">#REF!</definedName>
    <definedName name="___________________mm600">#REF!</definedName>
    <definedName name="___________________mm800" localSheetId="6">#REF!</definedName>
    <definedName name="___________________mm800">#REF!</definedName>
    <definedName name="___________________PC1" localSheetId="6">#REF!</definedName>
    <definedName name="___________________PC1">#REF!</definedName>
    <definedName name="___________________PC10" localSheetId="6">#REF!</definedName>
    <definedName name="___________________PC10">#REF!</definedName>
    <definedName name="___________________PC11" localSheetId="6">#REF!</definedName>
    <definedName name="___________________PC11">#REF!</definedName>
    <definedName name="___________________PC12" localSheetId="6">#REF!</definedName>
    <definedName name="___________________PC12">#REF!</definedName>
    <definedName name="___________________PC13" localSheetId="6">#REF!</definedName>
    <definedName name="___________________PC13">#REF!</definedName>
    <definedName name="___________________PC14" localSheetId="6">#REF!</definedName>
    <definedName name="___________________PC14">#REF!</definedName>
    <definedName name="___________________PC15" localSheetId="6">#REF!</definedName>
    <definedName name="___________________PC15">#REF!</definedName>
    <definedName name="___________________PC16" localSheetId="6">#REF!</definedName>
    <definedName name="___________________PC16">#REF!</definedName>
    <definedName name="___________________PC17" localSheetId="6">#REF!</definedName>
    <definedName name="___________________PC17">#REF!</definedName>
    <definedName name="___________________PC18" localSheetId="6">#REF!</definedName>
    <definedName name="___________________PC18">#REF!</definedName>
    <definedName name="___________________PC19" localSheetId="6">#REF!</definedName>
    <definedName name="___________________PC19">#REF!</definedName>
    <definedName name="___________________pc2" localSheetId="6">#REF!</definedName>
    <definedName name="___________________pc2">#REF!</definedName>
    <definedName name="___________________PC20">NA()</definedName>
    <definedName name="___________________PC21" localSheetId="6">#REF!</definedName>
    <definedName name="___________________PC21">#REF!</definedName>
    <definedName name="___________________PC22" localSheetId="6">#REF!</definedName>
    <definedName name="___________________PC22">#REF!</definedName>
    <definedName name="___________________PC23" localSheetId="6">#REF!</definedName>
    <definedName name="___________________PC23">#REF!</definedName>
    <definedName name="___________________PC24" localSheetId="6">#REF!</definedName>
    <definedName name="___________________PC24">#REF!</definedName>
    <definedName name="___________________PC3" localSheetId="6">#REF!</definedName>
    <definedName name="___________________PC3">#REF!</definedName>
    <definedName name="___________________PC4" localSheetId="6">#REF!</definedName>
    <definedName name="___________________PC4">#REF!</definedName>
    <definedName name="___________________PC5" localSheetId="6">#REF!</definedName>
    <definedName name="___________________PC5">#REF!</definedName>
    <definedName name="___________________PC6" localSheetId="6">#REF!</definedName>
    <definedName name="___________________PC6">#REF!</definedName>
    <definedName name="___________________pc600" localSheetId="6">#REF!</definedName>
    <definedName name="___________________pc600">#REF!</definedName>
    <definedName name="___________________PC7" localSheetId="6">#REF!</definedName>
    <definedName name="___________________PC7">#REF!</definedName>
    <definedName name="___________________PC8" localSheetId="6">#REF!</definedName>
    <definedName name="___________________PC8">#REF!</definedName>
    <definedName name="___________________PC9" localSheetId="6">#REF!</definedName>
    <definedName name="___________________PC9">#REF!</definedName>
    <definedName name="___________________pc900" localSheetId="6">#REF!</definedName>
    <definedName name="___________________pc900">#REF!</definedName>
    <definedName name="___________________pla4" localSheetId="6">#REF!</definedName>
    <definedName name="___________________pla4">#REF!</definedName>
    <definedName name="___________________pv2" localSheetId="6">#REF!</definedName>
    <definedName name="___________________pv2">#REF!</definedName>
    <definedName name="___________________rr3" localSheetId="6">#REF!</definedName>
    <definedName name="___________________rr3">#REF!</definedName>
    <definedName name="___________________rrr1" localSheetId="6">#REF!</definedName>
    <definedName name="___________________rrr1">#REF!</definedName>
    <definedName name="___________________SP10" localSheetId="6">#REF!</definedName>
    <definedName name="___________________SP10">#REF!</definedName>
    <definedName name="___________________SP16" localSheetId="6">#REF!</definedName>
    <definedName name="___________________SP16">#REF!</definedName>
    <definedName name="___________________SP7" localSheetId="6">#REF!</definedName>
    <definedName name="___________________SP7">#REF!</definedName>
    <definedName name="___________________ss12" localSheetId="6">#REF!</definedName>
    <definedName name="___________________ss12">#REF!</definedName>
    <definedName name="___________________ss20" localSheetId="6">#REF!</definedName>
    <definedName name="___________________ss20">#REF!</definedName>
    <definedName name="___________________ss40" localSheetId="6">#REF!</definedName>
    <definedName name="___________________ss40">#REF!</definedName>
    <definedName name="___________________var1" localSheetId="6">#REF!</definedName>
    <definedName name="___________________var1">#REF!</definedName>
    <definedName name="___________________var4" localSheetId="6">#REF!</definedName>
    <definedName name="___________________var4">#REF!</definedName>
    <definedName name="___________________vat1">NA()</definedName>
    <definedName name="__________________bla1" localSheetId="6">#REF!</definedName>
    <definedName name="__________________bla1">#REF!</definedName>
    <definedName name="__________________BSG100" localSheetId="6">#REF!</definedName>
    <definedName name="__________________BSG100">#REF!</definedName>
    <definedName name="__________________BSG150" localSheetId="6">#REF!</definedName>
    <definedName name="__________________BSG150">#REF!</definedName>
    <definedName name="__________________BSG5" localSheetId="6">#REF!</definedName>
    <definedName name="__________________BSG5">#REF!</definedName>
    <definedName name="__________________BSG75" localSheetId="6">#REF!</definedName>
    <definedName name="__________________BSG75">#REF!</definedName>
    <definedName name="__________________BTC1" localSheetId="6">#REF!</definedName>
    <definedName name="__________________BTC1">#REF!</definedName>
    <definedName name="__________________BTC10" localSheetId="6">#REF!</definedName>
    <definedName name="__________________BTC10">#REF!</definedName>
    <definedName name="__________________BTC11" localSheetId="6">#REF!</definedName>
    <definedName name="__________________BTC11">#REF!</definedName>
    <definedName name="__________________BTC12" localSheetId="6">#REF!</definedName>
    <definedName name="__________________BTC12">#REF!</definedName>
    <definedName name="__________________BTC13" localSheetId="6">#REF!</definedName>
    <definedName name="__________________BTC13">#REF!</definedName>
    <definedName name="__________________BTC14" localSheetId="6">#REF!</definedName>
    <definedName name="__________________BTC14">#REF!</definedName>
    <definedName name="__________________BTC15" localSheetId="6">#REF!</definedName>
    <definedName name="__________________BTC15">#REF!</definedName>
    <definedName name="__________________BTC16" localSheetId="6">#REF!</definedName>
    <definedName name="__________________BTC16">#REF!</definedName>
    <definedName name="__________________BTC17" localSheetId="6">#REF!</definedName>
    <definedName name="__________________BTC17">#REF!</definedName>
    <definedName name="__________________BTC18" localSheetId="6">#REF!</definedName>
    <definedName name="__________________BTC18">#REF!</definedName>
    <definedName name="__________________BTC19" localSheetId="6">#REF!</definedName>
    <definedName name="__________________BTC19">#REF!</definedName>
    <definedName name="__________________BTC2" localSheetId="6">#REF!</definedName>
    <definedName name="__________________BTC2">#REF!</definedName>
    <definedName name="__________________BTC20" localSheetId="6">#REF!</definedName>
    <definedName name="__________________BTC20">#REF!</definedName>
    <definedName name="__________________BTC21" localSheetId="6">#REF!</definedName>
    <definedName name="__________________BTC21">#REF!</definedName>
    <definedName name="__________________BTC22" localSheetId="6">#REF!</definedName>
    <definedName name="__________________BTC22">#REF!</definedName>
    <definedName name="__________________BTC23" localSheetId="6">#REF!</definedName>
    <definedName name="__________________BTC23">#REF!</definedName>
    <definedName name="__________________BTC24" localSheetId="6">#REF!</definedName>
    <definedName name="__________________BTC24">#REF!</definedName>
    <definedName name="__________________BTC3" localSheetId="6">#REF!</definedName>
    <definedName name="__________________BTC3">#REF!</definedName>
    <definedName name="__________________BTC4" localSheetId="6">#REF!</definedName>
    <definedName name="__________________BTC4">#REF!</definedName>
    <definedName name="__________________BTC5" localSheetId="6">#REF!</definedName>
    <definedName name="__________________BTC5">#REF!</definedName>
    <definedName name="__________________BTC6" localSheetId="6">#REF!</definedName>
    <definedName name="__________________BTC6">#REF!</definedName>
    <definedName name="__________________BTC7" localSheetId="6">#REF!</definedName>
    <definedName name="__________________BTC7">#REF!</definedName>
    <definedName name="__________________BTC8" localSheetId="6">#REF!</definedName>
    <definedName name="__________________BTC8">#REF!</definedName>
    <definedName name="__________________BTC9" localSheetId="6">#REF!</definedName>
    <definedName name="__________________BTC9">#REF!</definedName>
    <definedName name="__________________BTR1" localSheetId="6">#REF!</definedName>
    <definedName name="__________________BTR1">#REF!</definedName>
    <definedName name="__________________BTR10" localSheetId="6">#REF!</definedName>
    <definedName name="__________________BTR10">#REF!</definedName>
    <definedName name="__________________BTR11" localSheetId="6">#REF!</definedName>
    <definedName name="__________________BTR11">#REF!</definedName>
    <definedName name="__________________BTR12" localSheetId="6">#REF!</definedName>
    <definedName name="__________________BTR12">#REF!</definedName>
    <definedName name="__________________BTR13" localSheetId="6">#REF!</definedName>
    <definedName name="__________________BTR13">#REF!</definedName>
    <definedName name="__________________BTR14" localSheetId="6">#REF!</definedName>
    <definedName name="__________________BTR14">#REF!</definedName>
    <definedName name="__________________BTR15" localSheetId="6">#REF!</definedName>
    <definedName name="__________________BTR15">#REF!</definedName>
    <definedName name="__________________BTR16" localSheetId="6">#REF!</definedName>
    <definedName name="__________________BTR16">#REF!</definedName>
    <definedName name="__________________BTR17" localSheetId="6">#REF!</definedName>
    <definedName name="__________________BTR17">#REF!</definedName>
    <definedName name="__________________BTR18" localSheetId="6">#REF!</definedName>
    <definedName name="__________________BTR18">#REF!</definedName>
    <definedName name="__________________BTR19" localSheetId="6">#REF!</definedName>
    <definedName name="__________________BTR19">#REF!</definedName>
    <definedName name="__________________BTR2" localSheetId="6">#REF!</definedName>
    <definedName name="__________________BTR2">#REF!</definedName>
    <definedName name="__________________BTR20" localSheetId="6">#REF!</definedName>
    <definedName name="__________________BTR20">#REF!</definedName>
    <definedName name="__________________BTR21" localSheetId="6">#REF!</definedName>
    <definedName name="__________________BTR21">#REF!</definedName>
    <definedName name="__________________BTR22" localSheetId="6">#REF!</definedName>
    <definedName name="__________________BTR22">#REF!</definedName>
    <definedName name="__________________BTR23" localSheetId="6">#REF!</definedName>
    <definedName name="__________________BTR23">#REF!</definedName>
    <definedName name="__________________BTR24" localSheetId="6">#REF!</definedName>
    <definedName name="__________________BTR24">#REF!</definedName>
    <definedName name="__________________BTR3" localSheetId="6">#REF!</definedName>
    <definedName name="__________________BTR3">#REF!</definedName>
    <definedName name="__________________BTR4" localSheetId="6">#REF!</definedName>
    <definedName name="__________________BTR4">#REF!</definedName>
    <definedName name="__________________BTR5" localSheetId="6">#REF!</definedName>
    <definedName name="__________________BTR5">#REF!</definedName>
    <definedName name="__________________BTR6" localSheetId="6">#REF!</definedName>
    <definedName name="__________________BTR6">#REF!</definedName>
    <definedName name="__________________BTR7" localSheetId="6">#REF!</definedName>
    <definedName name="__________________BTR7">#REF!</definedName>
    <definedName name="__________________BTR8" localSheetId="6">#REF!</definedName>
    <definedName name="__________________BTR8">#REF!</definedName>
    <definedName name="__________________BTR9" localSheetId="6">#REF!</definedName>
    <definedName name="__________________BTR9">#REF!</definedName>
    <definedName name="__________________BTS1" localSheetId="6">#REF!</definedName>
    <definedName name="__________________BTS1">#REF!</definedName>
    <definedName name="__________________BTS10" localSheetId="6">#REF!</definedName>
    <definedName name="__________________BTS10">#REF!</definedName>
    <definedName name="__________________BTS11" localSheetId="6">#REF!</definedName>
    <definedName name="__________________BTS11">#REF!</definedName>
    <definedName name="__________________BTS12" localSheetId="6">#REF!</definedName>
    <definedName name="__________________BTS12">#REF!</definedName>
    <definedName name="__________________BTS13" localSheetId="6">#REF!</definedName>
    <definedName name="__________________BTS13">#REF!</definedName>
    <definedName name="__________________BTS14" localSheetId="6">#REF!</definedName>
    <definedName name="__________________BTS14">#REF!</definedName>
    <definedName name="__________________BTS15" localSheetId="6">#REF!</definedName>
    <definedName name="__________________BTS15">#REF!</definedName>
    <definedName name="__________________BTS16" localSheetId="6">#REF!</definedName>
    <definedName name="__________________BTS16">#REF!</definedName>
    <definedName name="__________________BTS17" localSheetId="6">#REF!</definedName>
    <definedName name="__________________BTS17">#REF!</definedName>
    <definedName name="__________________BTS18" localSheetId="6">#REF!</definedName>
    <definedName name="__________________BTS18">#REF!</definedName>
    <definedName name="__________________BTS19" localSheetId="6">#REF!</definedName>
    <definedName name="__________________BTS19">#REF!</definedName>
    <definedName name="__________________BTS2" localSheetId="6">#REF!</definedName>
    <definedName name="__________________BTS2">#REF!</definedName>
    <definedName name="__________________BTS20" localSheetId="6">#REF!</definedName>
    <definedName name="__________________BTS20">#REF!</definedName>
    <definedName name="__________________BTS21" localSheetId="6">#REF!</definedName>
    <definedName name="__________________BTS21">#REF!</definedName>
    <definedName name="__________________BTS22" localSheetId="6">#REF!</definedName>
    <definedName name="__________________BTS22">#REF!</definedName>
    <definedName name="__________________BTS23" localSheetId="6">#REF!</definedName>
    <definedName name="__________________BTS23">#REF!</definedName>
    <definedName name="__________________BTS24" localSheetId="6">#REF!</definedName>
    <definedName name="__________________BTS24">#REF!</definedName>
    <definedName name="__________________BTS3" localSheetId="6">#REF!</definedName>
    <definedName name="__________________BTS3">#REF!</definedName>
    <definedName name="__________________BTS4" localSheetId="6">#REF!</definedName>
    <definedName name="__________________BTS4">#REF!</definedName>
    <definedName name="__________________BTS5" localSheetId="6">#REF!</definedName>
    <definedName name="__________________BTS5">#REF!</definedName>
    <definedName name="__________________BTS6" localSheetId="6">#REF!</definedName>
    <definedName name="__________________BTS6">#REF!</definedName>
    <definedName name="__________________BTS7" localSheetId="6">#REF!</definedName>
    <definedName name="__________________BTS7">#REF!</definedName>
    <definedName name="__________________BTS8" localSheetId="6">#REF!</definedName>
    <definedName name="__________________BTS8">#REF!</definedName>
    <definedName name="__________________BTS9" localSheetId="6">#REF!</definedName>
    <definedName name="__________________BTS9">#REF!</definedName>
    <definedName name="__________________can430">40.73</definedName>
    <definedName name="__________________can435">43.3</definedName>
    <definedName name="__________________CCW1" localSheetId="6">#REF!</definedName>
    <definedName name="__________________CCW1">#REF!</definedName>
    <definedName name="__________________CCW2" localSheetId="6">#REF!</definedName>
    <definedName name="__________________CCW2">#REF!</definedName>
    <definedName name="__________________cur1" localSheetId="6">#REF!</definedName>
    <definedName name="__________________cur1">#REF!</definedName>
    <definedName name="__________________GBS11" localSheetId="6">#REF!</definedName>
    <definedName name="__________________GBS11">#REF!</definedName>
    <definedName name="__________________GBS110" localSheetId="6">#REF!</definedName>
    <definedName name="__________________GBS110">#REF!</definedName>
    <definedName name="__________________GBS111" localSheetId="6">#REF!</definedName>
    <definedName name="__________________GBS111">#REF!</definedName>
    <definedName name="__________________GBS112" localSheetId="6">#REF!</definedName>
    <definedName name="__________________GBS112">#REF!</definedName>
    <definedName name="__________________GBS113" localSheetId="6">#REF!</definedName>
    <definedName name="__________________GBS113">#REF!</definedName>
    <definedName name="__________________GBS114" localSheetId="6">#REF!</definedName>
    <definedName name="__________________GBS114">#REF!</definedName>
    <definedName name="__________________GBS115" localSheetId="6">#REF!</definedName>
    <definedName name="__________________GBS115">#REF!</definedName>
    <definedName name="__________________GBS116" localSheetId="6">#REF!</definedName>
    <definedName name="__________________GBS116">#REF!</definedName>
    <definedName name="__________________GBS117" localSheetId="6">#REF!</definedName>
    <definedName name="__________________GBS117">#REF!</definedName>
    <definedName name="__________________GBS118" localSheetId="6">#REF!</definedName>
    <definedName name="__________________GBS118">#REF!</definedName>
    <definedName name="__________________GBS119" localSheetId="6">#REF!</definedName>
    <definedName name="__________________GBS119">#REF!</definedName>
    <definedName name="__________________GBS12" localSheetId="6">#REF!</definedName>
    <definedName name="__________________GBS12">#REF!</definedName>
    <definedName name="__________________GBS120" localSheetId="6">#REF!</definedName>
    <definedName name="__________________GBS120">#REF!</definedName>
    <definedName name="__________________GBS121" localSheetId="6">#REF!</definedName>
    <definedName name="__________________GBS121">#REF!</definedName>
    <definedName name="__________________GBS122" localSheetId="6">#REF!</definedName>
    <definedName name="__________________GBS122">#REF!</definedName>
    <definedName name="__________________GBS123" localSheetId="6">#REF!</definedName>
    <definedName name="__________________GBS123">#REF!</definedName>
    <definedName name="__________________GBS124" localSheetId="6">#REF!</definedName>
    <definedName name="__________________GBS124">#REF!</definedName>
    <definedName name="__________________GBS13" localSheetId="6">#REF!</definedName>
    <definedName name="__________________GBS13">#REF!</definedName>
    <definedName name="__________________GBS14" localSheetId="6">#REF!</definedName>
    <definedName name="__________________GBS14">#REF!</definedName>
    <definedName name="__________________GBS15" localSheetId="6">#REF!</definedName>
    <definedName name="__________________GBS15">#REF!</definedName>
    <definedName name="__________________GBS16" localSheetId="6">#REF!</definedName>
    <definedName name="__________________GBS16">#REF!</definedName>
    <definedName name="__________________GBS17" localSheetId="6">#REF!</definedName>
    <definedName name="__________________GBS17">#REF!</definedName>
    <definedName name="__________________GBS18" localSheetId="6">#REF!</definedName>
    <definedName name="__________________GBS18">#REF!</definedName>
    <definedName name="__________________GBS19" localSheetId="6">#REF!</definedName>
    <definedName name="__________________GBS19">#REF!</definedName>
    <definedName name="__________________GBS21" localSheetId="6">#REF!</definedName>
    <definedName name="__________________GBS21">#REF!</definedName>
    <definedName name="__________________GBS210" localSheetId="6">#REF!</definedName>
    <definedName name="__________________GBS210">#REF!</definedName>
    <definedName name="__________________GBS211" localSheetId="6">#REF!</definedName>
    <definedName name="__________________GBS211">#REF!</definedName>
    <definedName name="__________________GBS212" localSheetId="6">#REF!</definedName>
    <definedName name="__________________GBS212">#REF!</definedName>
    <definedName name="__________________GBS213" localSheetId="6">#REF!</definedName>
    <definedName name="__________________GBS213">#REF!</definedName>
    <definedName name="__________________GBS214" localSheetId="6">#REF!</definedName>
    <definedName name="__________________GBS214">#REF!</definedName>
    <definedName name="__________________GBS215" localSheetId="6">#REF!</definedName>
    <definedName name="__________________GBS215">#REF!</definedName>
    <definedName name="__________________GBS216" localSheetId="6">#REF!</definedName>
    <definedName name="__________________GBS216">#REF!</definedName>
    <definedName name="__________________GBS217" localSheetId="6">#REF!</definedName>
    <definedName name="__________________GBS217">#REF!</definedName>
    <definedName name="__________________GBS218" localSheetId="6">#REF!</definedName>
    <definedName name="__________________GBS218">#REF!</definedName>
    <definedName name="__________________GBS219" localSheetId="6">#REF!</definedName>
    <definedName name="__________________GBS219">#REF!</definedName>
    <definedName name="__________________GBS22" localSheetId="6">#REF!</definedName>
    <definedName name="__________________GBS22">#REF!</definedName>
    <definedName name="__________________GBS220" localSheetId="6">#REF!</definedName>
    <definedName name="__________________GBS220">#REF!</definedName>
    <definedName name="__________________GBS221" localSheetId="6">#REF!</definedName>
    <definedName name="__________________GBS221">#REF!</definedName>
    <definedName name="__________________GBS222" localSheetId="6">#REF!</definedName>
    <definedName name="__________________GBS222">#REF!</definedName>
    <definedName name="__________________GBS223" localSheetId="6">#REF!</definedName>
    <definedName name="__________________GBS223">#REF!</definedName>
    <definedName name="__________________GBS224" localSheetId="6">#REF!</definedName>
    <definedName name="__________________GBS224">#REF!</definedName>
    <definedName name="__________________GBS23" localSheetId="6">#REF!</definedName>
    <definedName name="__________________GBS23">#REF!</definedName>
    <definedName name="__________________GBS24" localSheetId="6">#REF!</definedName>
    <definedName name="__________________GBS24">#REF!</definedName>
    <definedName name="__________________GBS25" localSheetId="6">#REF!</definedName>
    <definedName name="__________________GBS25">#REF!</definedName>
    <definedName name="__________________GBS26" localSheetId="6">#REF!</definedName>
    <definedName name="__________________GBS26">#REF!</definedName>
    <definedName name="__________________GBS27" localSheetId="6">#REF!</definedName>
    <definedName name="__________________GBS27">#REF!</definedName>
    <definedName name="__________________GBS28" localSheetId="6">#REF!</definedName>
    <definedName name="__________________GBS28">#REF!</definedName>
    <definedName name="__________________GBS29" localSheetId="6">#REF!</definedName>
    <definedName name="__________________GBS29">#REF!</definedName>
    <definedName name="__________________imp1" localSheetId="6">#REF!</definedName>
    <definedName name="__________________imp1">#REF!</definedName>
    <definedName name="__________________knr2" localSheetId="6">#REF!</definedName>
    <definedName name="__________________knr2">#REF!</definedName>
    <definedName name="__________________l1" localSheetId="6">#REF!</definedName>
    <definedName name="__________________l1">#REF!</definedName>
    <definedName name="__________________l12" localSheetId="6">#REF!</definedName>
    <definedName name="__________________l12">#REF!</definedName>
    <definedName name="__________________l2" localSheetId="6">#REF!</definedName>
    <definedName name="__________________l2">#REF!</definedName>
    <definedName name="__________________l3" localSheetId="6">#REF!</definedName>
    <definedName name="__________________l3">#REF!</definedName>
    <definedName name="__________________l4" localSheetId="6">#REF!</definedName>
    <definedName name="__________________l4">#REF!</definedName>
    <definedName name="__________________l5" localSheetId="6">#REF!</definedName>
    <definedName name="__________________l5">#REF!</definedName>
    <definedName name="__________________l6" localSheetId="6">#REF!</definedName>
    <definedName name="__________________l6">#REF!</definedName>
    <definedName name="__________________l7" localSheetId="6">#REF!</definedName>
    <definedName name="__________________l7">#REF!</definedName>
    <definedName name="__________________l8" localSheetId="6">#REF!</definedName>
    <definedName name="__________________l8">#REF!</definedName>
    <definedName name="__________________l9" localSheetId="6">#REF!</definedName>
    <definedName name="__________________l9">#REF!</definedName>
    <definedName name="__________________LJ6" localSheetId="6">#REF!</definedName>
    <definedName name="__________________LJ6">#REF!</definedName>
    <definedName name="__________________lj600" localSheetId="6">#REF!</definedName>
    <definedName name="__________________lj600">#REF!</definedName>
    <definedName name="__________________lj900" localSheetId="6">#REF!</definedName>
    <definedName name="__________________lj900">#REF!</definedName>
    <definedName name="__________________LL3" localSheetId="6">#REF!</definedName>
    <definedName name="__________________LL3">#REF!</definedName>
    <definedName name="__________________LSO24" localSheetId="6">#REF!</definedName>
    <definedName name="__________________LSO24">#REF!</definedName>
    <definedName name="__________________MA1" localSheetId="6">#REF!</definedName>
    <definedName name="__________________MA1">#REF!</definedName>
    <definedName name="__________________MA2" localSheetId="6">#REF!</definedName>
    <definedName name="__________________MA2">#REF!</definedName>
    <definedName name="__________________Met22" localSheetId="6">#REF!</definedName>
    <definedName name="__________________Met22">#REF!</definedName>
    <definedName name="__________________Met45" localSheetId="6">#REF!</definedName>
    <definedName name="__________________Met45">#REF!</definedName>
    <definedName name="__________________MEt55" localSheetId="6">#REF!</definedName>
    <definedName name="__________________MEt55">#REF!</definedName>
    <definedName name="__________________Met63" localSheetId="6">#REF!</definedName>
    <definedName name="__________________Met63">#REF!</definedName>
    <definedName name="__________________ML21" localSheetId="6">#REF!</definedName>
    <definedName name="__________________ML21">#REF!</definedName>
    <definedName name="__________________ML210" localSheetId="6">#REF!</definedName>
    <definedName name="__________________ML210">#REF!</definedName>
    <definedName name="__________________ML211" localSheetId="6">#REF!</definedName>
    <definedName name="__________________ML211">#REF!</definedName>
    <definedName name="__________________ML212" localSheetId="6">#REF!</definedName>
    <definedName name="__________________ML212">#REF!</definedName>
    <definedName name="__________________ML213" localSheetId="6">#REF!</definedName>
    <definedName name="__________________ML213">#REF!</definedName>
    <definedName name="__________________ML214" localSheetId="6">#REF!</definedName>
    <definedName name="__________________ML214">#REF!</definedName>
    <definedName name="__________________ML215" localSheetId="6">#REF!</definedName>
    <definedName name="__________________ML215">#REF!</definedName>
    <definedName name="__________________ML216" localSheetId="6">#REF!</definedName>
    <definedName name="__________________ML216">#REF!</definedName>
    <definedName name="__________________ML217" localSheetId="6">#REF!</definedName>
    <definedName name="__________________ML217">#REF!</definedName>
    <definedName name="__________________ML218" localSheetId="6">#REF!</definedName>
    <definedName name="__________________ML218">#REF!</definedName>
    <definedName name="__________________ML219" localSheetId="6">#REF!</definedName>
    <definedName name="__________________ML219">#REF!</definedName>
    <definedName name="__________________ML22" localSheetId="6">#REF!</definedName>
    <definedName name="__________________ML22">#REF!</definedName>
    <definedName name="__________________ML220" localSheetId="6">#REF!</definedName>
    <definedName name="__________________ML220">#REF!</definedName>
    <definedName name="__________________ML221" localSheetId="6">#REF!</definedName>
    <definedName name="__________________ML221">#REF!</definedName>
    <definedName name="__________________ML222" localSheetId="6">#REF!</definedName>
    <definedName name="__________________ML222">#REF!</definedName>
    <definedName name="__________________ML223" localSheetId="6">#REF!</definedName>
    <definedName name="__________________ML223">#REF!</definedName>
    <definedName name="__________________ML224" localSheetId="6">#REF!</definedName>
    <definedName name="__________________ML224">#REF!</definedName>
    <definedName name="__________________ML23" localSheetId="6">#REF!</definedName>
    <definedName name="__________________ML23">#REF!</definedName>
    <definedName name="__________________ML24" localSheetId="6">#REF!</definedName>
    <definedName name="__________________ML24">#REF!</definedName>
    <definedName name="__________________ML25" localSheetId="6">#REF!</definedName>
    <definedName name="__________________ML25">#REF!</definedName>
    <definedName name="__________________ML26" localSheetId="6">#REF!</definedName>
    <definedName name="__________________ML26">#REF!</definedName>
    <definedName name="__________________ML27" localSheetId="6">#REF!</definedName>
    <definedName name="__________________ML27">#REF!</definedName>
    <definedName name="__________________ML28" localSheetId="6">#REF!</definedName>
    <definedName name="__________________ML28">#REF!</definedName>
    <definedName name="__________________ML29" localSheetId="6">#REF!</definedName>
    <definedName name="__________________ML29">#REF!</definedName>
    <definedName name="__________________ML31" localSheetId="6">#REF!</definedName>
    <definedName name="__________________ML31">#REF!</definedName>
    <definedName name="__________________ML310" localSheetId="6">#REF!</definedName>
    <definedName name="__________________ML310">#REF!</definedName>
    <definedName name="__________________ML311" localSheetId="6">#REF!</definedName>
    <definedName name="__________________ML311">#REF!</definedName>
    <definedName name="__________________ML312" localSheetId="6">#REF!</definedName>
    <definedName name="__________________ML312">#REF!</definedName>
    <definedName name="__________________ML313" localSheetId="6">#REF!</definedName>
    <definedName name="__________________ML313">#REF!</definedName>
    <definedName name="__________________ML314" localSheetId="6">#REF!</definedName>
    <definedName name="__________________ML314">#REF!</definedName>
    <definedName name="__________________ML315" localSheetId="6">#REF!</definedName>
    <definedName name="__________________ML315">#REF!</definedName>
    <definedName name="__________________ML316" localSheetId="6">#REF!</definedName>
    <definedName name="__________________ML316">#REF!</definedName>
    <definedName name="__________________ML317" localSheetId="6">#REF!</definedName>
    <definedName name="__________________ML317">#REF!</definedName>
    <definedName name="__________________ML318" localSheetId="6">#REF!</definedName>
    <definedName name="__________________ML318">#REF!</definedName>
    <definedName name="__________________ML319" localSheetId="6">#REF!</definedName>
    <definedName name="__________________ML319">#REF!</definedName>
    <definedName name="__________________ML32" localSheetId="6">#REF!</definedName>
    <definedName name="__________________ML32">#REF!</definedName>
    <definedName name="__________________ML320" localSheetId="6">#REF!</definedName>
    <definedName name="__________________ML320">#REF!</definedName>
    <definedName name="__________________ML321" localSheetId="6">#REF!</definedName>
    <definedName name="__________________ML321">#REF!</definedName>
    <definedName name="__________________ML322" localSheetId="6">#REF!</definedName>
    <definedName name="__________________ML322">#REF!</definedName>
    <definedName name="__________________ML323" localSheetId="6">#REF!</definedName>
    <definedName name="__________________ML323">#REF!</definedName>
    <definedName name="__________________ML324" localSheetId="6">#REF!</definedName>
    <definedName name="__________________ML324">#REF!</definedName>
    <definedName name="__________________ML33" localSheetId="6">#REF!</definedName>
    <definedName name="__________________ML33">#REF!</definedName>
    <definedName name="__________________ML34" localSheetId="6">#REF!</definedName>
    <definedName name="__________________ML34">#REF!</definedName>
    <definedName name="__________________ML35" localSheetId="6">#REF!</definedName>
    <definedName name="__________________ML35">#REF!</definedName>
    <definedName name="__________________ML36" localSheetId="6">#REF!</definedName>
    <definedName name="__________________ML36">#REF!</definedName>
    <definedName name="__________________ML37" localSheetId="6">#REF!</definedName>
    <definedName name="__________________ML37">#REF!</definedName>
    <definedName name="__________________ML38" localSheetId="6">#REF!</definedName>
    <definedName name="__________________ML38">#REF!</definedName>
    <definedName name="__________________ML39" localSheetId="6">#REF!</definedName>
    <definedName name="__________________ML39">#REF!</definedName>
    <definedName name="__________________ML7" localSheetId="6">#REF!</definedName>
    <definedName name="__________________ML7">#REF!</definedName>
    <definedName name="__________________ML8" localSheetId="6">#REF!</definedName>
    <definedName name="__________________ML8">#REF!</definedName>
    <definedName name="__________________ML9" localSheetId="6">#REF!</definedName>
    <definedName name="__________________ML9">#REF!</definedName>
    <definedName name="__________________mm1" localSheetId="6">#REF!</definedName>
    <definedName name="__________________mm1">#REF!</definedName>
    <definedName name="__________________mm1000" localSheetId="6">#REF!</definedName>
    <definedName name="__________________mm1000">#REF!</definedName>
    <definedName name="__________________mm11" localSheetId="6">#REF!</definedName>
    <definedName name="__________________mm11">#REF!</definedName>
    <definedName name="__________________mm111" localSheetId="6">#REF!</definedName>
    <definedName name="__________________mm111">#REF!</definedName>
    <definedName name="__________________mm600" localSheetId="6">#REF!</definedName>
    <definedName name="__________________mm600">#REF!</definedName>
    <definedName name="__________________mm800" localSheetId="6">#REF!</definedName>
    <definedName name="__________________mm800">#REF!</definedName>
    <definedName name="__________________PC1" localSheetId="6">#REF!</definedName>
    <definedName name="__________________PC1">#REF!</definedName>
    <definedName name="__________________PC10" localSheetId="6">#REF!</definedName>
    <definedName name="__________________PC10">#REF!</definedName>
    <definedName name="__________________PC11" localSheetId="6">#REF!</definedName>
    <definedName name="__________________PC11">#REF!</definedName>
    <definedName name="__________________PC12" localSheetId="6">#REF!</definedName>
    <definedName name="__________________PC12">#REF!</definedName>
    <definedName name="__________________PC13" localSheetId="6">#REF!</definedName>
    <definedName name="__________________PC13">#REF!</definedName>
    <definedName name="__________________PC14" localSheetId="6">#REF!</definedName>
    <definedName name="__________________PC14">#REF!</definedName>
    <definedName name="__________________PC15" localSheetId="6">#REF!</definedName>
    <definedName name="__________________PC15">#REF!</definedName>
    <definedName name="__________________PC16" localSheetId="6">#REF!</definedName>
    <definedName name="__________________PC16">#REF!</definedName>
    <definedName name="__________________PC17" localSheetId="6">#REF!</definedName>
    <definedName name="__________________PC17">#REF!</definedName>
    <definedName name="__________________PC18" localSheetId="6">#REF!</definedName>
    <definedName name="__________________PC18">#REF!</definedName>
    <definedName name="__________________PC19" localSheetId="6">#REF!</definedName>
    <definedName name="__________________PC19">#REF!</definedName>
    <definedName name="__________________pc2" localSheetId="6">#REF!</definedName>
    <definedName name="__________________pc2">#REF!</definedName>
    <definedName name="__________________PC20">NA()</definedName>
    <definedName name="__________________PC21" localSheetId="6">#REF!</definedName>
    <definedName name="__________________PC21">#REF!</definedName>
    <definedName name="__________________PC22" localSheetId="6">#REF!</definedName>
    <definedName name="__________________PC22">#REF!</definedName>
    <definedName name="__________________PC23" localSheetId="6">#REF!</definedName>
    <definedName name="__________________PC23">#REF!</definedName>
    <definedName name="__________________PC24" localSheetId="6">#REF!</definedName>
    <definedName name="__________________PC24">#REF!</definedName>
    <definedName name="__________________PC3" localSheetId="6">#REF!</definedName>
    <definedName name="__________________PC3">#REF!</definedName>
    <definedName name="__________________PC4" localSheetId="6">#REF!</definedName>
    <definedName name="__________________PC4">#REF!</definedName>
    <definedName name="__________________PC5" localSheetId="6">#REF!</definedName>
    <definedName name="__________________PC5">#REF!</definedName>
    <definedName name="__________________PC6" localSheetId="6">#REF!</definedName>
    <definedName name="__________________PC6">#REF!</definedName>
    <definedName name="__________________pc600" localSheetId="6">#REF!</definedName>
    <definedName name="__________________pc600">#REF!</definedName>
    <definedName name="__________________PC7" localSheetId="6">#REF!</definedName>
    <definedName name="__________________PC7">#REF!</definedName>
    <definedName name="__________________PC8" localSheetId="6">#REF!</definedName>
    <definedName name="__________________PC8">#REF!</definedName>
    <definedName name="__________________PC9" localSheetId="6">#REF!</definedName>
    <definedName name="__________________PC9">#REF!</definedName>
    <definedName name="__________________pc900" localSheetId="6">#REF!</definedName>
    <definedName name="__________________pc900">#REF!</definedName>
    <definedName name="__________________pla4" localSheetId="6">#REF!</definedName>
    <definedName name="__________________pla4">#REF!</definedName>
    <definedName name="__________________pv2" localSheetId="6">#REF!</definedName>
    <definedName name="__________________pv2">#REF!</definedName>
    <definedName name="__________________rr3" localSheetId="6">#REF!</definedName>
    <definedName name="__________________rr3">#REF!</definedName>
    <definedName name="__________________rrr1" localSheetId="6">#REF!</definedName>
    <definedName name="__________________rrr1">#REF!</definedName>
    <definedName name="__________________SP10" localSheetId="6">#REF!</definedName>
    <definedName name="__________________SP10">#REF!</definedName>
    <definedName name="__________________SP16" localSheetId="6">#REF!</definedName>
    <definedName name="__________________SP16">#REF!</definedName>
    <definedName name="__________________SP7" localSheetId="6">#REF!</definedName>
    <definedName name="__________________SP7">#REF!</definedName>
    <definedName name="__________________ss12" localSheetId="6">#REF!</definedName>
    <definedName name="__________________ss12">#REF!</definedName>
    <definedName name="__________________ss20" localSheetId="6">#REF!</definedName>
    <definedName name="__________________ss20">#REF!</definedName>
    <definedName name="__________________ss40" localSheetId="6">#REF!</definedName>
    <definedName name="__________________ss40">#REF!</definedName>
    <definedName name="__________________var1" localSheetId="6">#REF!</definedName>
    <definedName name="__________________var1">#REF!</definedName>
    <definedName name="__________________var4" localSheetId="6">#REF!</definedName>
    <definedName name="__________________var4">#REF!</definedName>
    <definedName name="__________________vat1">NA()</definedName>
    <definedName name="_________________bla1" localSheetId="6">#REF!</definedName>
    <definedName name="_________________bla1">#REF!</definedName>
    <definedName name="_________________BSG100" localSheetId="6">#REF!</definedName>
    <definedName name="_________________BSG100">#REF!</definedName>
    <definedName name="_________________BSG150" localSheetId="6">#REF!</definedName>
    <definedName name="_________________BSG150">#REF!</definedName>
    <definedName name="_________________BSG5" localSheetId="6">#REF!</definedName>
    <definedName name="_________________BSG5">#REF!</definedName>
    <definedName name="_________________BSG75" localSheetId="6">#REF!</definedName>
    <definedName name="_________________BSG75">#REF!</definedName>
    <definedName name="_________________BTC1" localSheetId="6">#REF!</definedName>
    <definedName name="_________________BTC1">#REF!</definedName>
    <definedName name="_________________BTC10" localSheetId="6">#REF!</definedName>
    <definedName name="_________________BTC10">#REF!</definedName>
    <definedName name="_________________BTC11" localSheetId="6">#REF!</definedName>
    <definedName name="_________________BTC11">#REF!</definedName>
    <definedName name="_________________BTC12" localSheetId="6">#REF!</definedName>
    <definedName name="_________________BTC12">#REF!</definedName>
    <definedName name="_________________BTC13" localSheetId="6">#REF!</definedName>
    <definedName name="_________________BTC13">#REF!</definedName>
    <definedName name="_________________BTC14" localSheetId="6">#REF!</definedName>
    <definedName name="_________________BTC14">#REF!</definedName>
    <definedName name="_________________BTC15" localSheetId="6">#REF!</definedName>
    <definedName name="_________________BTC15">#REF!</definedName>
    <definedName name="_________________BTC16" localSheetId="6">#REF!</definedName>
    <definedName name="_________________BTC16">#REF!</definedName>
    <definedName name="_________________BTC17" localSheetId="6">#REF!</definedName>
    <definedName name="_________________BTC17">#REF!</definedName>
    <definedName name="_________________BTC18" localSheetId="6">#REF!</definedName>
    <definedName name="_________________BTC18">#REF!</definedName>
    <definedName name="_________________BTC19" localSheetId="6">#REF!</definedName>
    <definedName name="_________________BTC19">#REF!</definedName>
    <definedName name="_________________BTC2" localSheetId="6">#REF!</definedName>
    <definedName name="_________________BTC2">#REF!</definedName>
    <definedName name="_________________BTC20" localSheetId="6">#REF!</definedName>
    <definedName name="_________________BTC20">#REF!</definedName>
    <definedName name="_________________BTC21" localSheetId="6">#REF!</definedName>
    <definedName name="_________________BTC21">#REF!</definedName>
    <definedName name="_________________BTC22" localSheetId="6">#REF!</definedName>
    <definedName name="_________________BTC22">#REF!</definedName>
    <definedName name="_________________BTC23" localSheetId="6">#REF!</definedName>
    <definedName name="_________________BTC23">#REF!</definedName>
    <definedName name="_________________BTC24" localSheetId="6">#REF!</definedName>
    <definedName name="_________________BTC24">#REF!</definedName>
    <definedName name="_________________BTC3" localSheetId="6">#REF!</definedName>
    <definedName name="_________________BTC3">#REF!</definedName>
    <definedName name="_________________BTC4" localSheetId="6">#REF!</definedName>
    <definedName name="_________________BTC4">#REF!</definedName>
    <definedName name="_________________BTC5" localSheetId="6">#REF!</definedName>
    <definedName name="_________________BTC5">#REF!</definedName>
    <definedName name="_________________BTC6" localSheetId="6">#REF!</definedName>
    <definedName name="_________________BTC6">#REF!</definedName>
    <definedName name="_________________BTC7" localSheetId="6">#REF!</definedName>
    <definedName name="_________________BTC7">#REF!</definedName>
    <definedName name="_________________BTC8" localSheetId="6">#REF!</definedName>
    <definedName name="_________________BTC8">#REF!</definedName>
    <definedName name="_________________BTC9" localSheetId="6">#REF!</definedName>
    <definedName name="_________________BTC9">#REF!</definedName>
    <definedName name="_________________BTR1" localSheetId="6">#REF!</definedName>
    <definedName name="_________________BTR1">#REF!</definedName>
    <definedName name="_________________BTR10" localSheetId="6">#REF!</definedName>
    <definedName name="_________________BTR10">#REF!</definedName>
    <definedName name="_________________BTR11" localSheetId="6">#REF!</definedName>
    <definedName name="_________________BTR11">#REF!</definedName>
    <definedName name="_________________BTR12" localSheetId="6">#REF!</definedName>
    <definedName name="_________________BTR12">#REF!</definedName>
    <definedName name="_________________BTR13" localSheetId="6">#REF!</definedName>
    <definedName name="_________________BTR13">#REF!</definedName>
    <definedName name="_________________BTR14" localSheetId="6">#REF!</definedName>
    <definedName name="_________________BTR14">#REF!</definedName>
    <definedName name="_________________BTR15" localSheetId="6">#REF!</definedName>
    <definedName name="_________________BTR15">#REF!</definedName>
    <definedName name="_________________BTR16" localSheetId="6">#REF!</definedName>
    <definedName name="_________________BTR16">#REF!</definedName>
    <definedName name="_________________BTR17" localSheetId="6">#REF!</definedName>
    <definedName name="_________________BTR17">#REF!</definedName>
    <definedName name="_________________BTR18" localSheetId="6">#REF!</definedName>
    <definedName name="_________________BTR18">#REF!</definedName>
    <definedName name="_________________BTR19" localSheetId="6">#REF!</definedName>
    <definedName name="_________________BTR19">#REF!</definedName>
    <definedName name="_________________BTR2" localSheetId="6">#REF!</definedName>
    <definedName name="_________________BTR2">#REF!</definedName>
    <definedName name="_________________BTR20" localSheetId="6">#REF!</definedName>
    <definedName name="_________________BTR20">#REF!</definedName>
    <definedName name="_________________BTR21" localSheetId="6">#REF!</definedName>
    <definedName name="_________________BTR21">#REF!</definedName>
    <definedName name="_________________BTR22" localSheetId="6">#REF!</definedName>
    <definedName name="_________________BTR22">#REF!</definedName>
    <definedName name="_________________BTR23" localSheetId="6">#REF!</definedName>
    <definedName name="_________________BTR23">#REF!</definedName>
    <definedName name="_________________BTR24" localSheetId="6">#REF!</definedName>
    <definedName name="_________________BTR24">#REF!</definedName>
    <definedName name="_________________BTR3" localSheetId="6">#REF!</definedName>
    <definedName name="_________________BTR3">#REF!</definedName>
    <definedName name="_________________BTR4" localSheetId="6">#REF!</definedName>
    <definedName name="_________________BTR4">#REF!</definedName>
    <definedName name="_________________BTR5" localSheetId="6">#REF!</definedName>
    <definedName name="_________________BTR5">#REF!</definedName>
    <definedName name="_________________BTR6" localSheetId="6">#REF!</definedName>
    <definedName name="_________________BTR6">#REF!</definedName>
    <definedName name="_________________BTR7" localSheetId="6">#REF!</definedName>
    <definedName name="_________________BTR7">#REF!</definedName>
    <definedName name="_________________BTR8" localSheetId="6">#REF!</definedName>
    <definedName name="_________________BTR8">#REF!</definedName>
    <definedName name="_________________BTR9" localSheetId="6">#REF!</definedName>
    <definedName name="_________________BTR9">#REF!</definedName>
    <definedName name="_________________BTS1" localSheetId="6">#REF!</definedName>
    <definedName name="_________________BTS1">#REF!</definedName>
    <definedName name="_________________BTS10" localSheetId="6">#REF!</definedName>
    <definedName name="_________________BTS10">#REF!</definedName>
    <definedName name="_________________BTS11" localSheetId="6">#REF!</definedName>
    <definedName name="_________________BTS11">#REF!</definedName>
    <definedName name="_________________BTS12" localSheetId="6">#REF!</definedName>
    <definedName name="_________________BTS12">#REF!</definedName>
    <definedName name="_________________BTS13" localSheetId="6">#REF!</definedName>
    <definedName name="_________________BTS13">#REF!</definedName>
    <definedName name="_________________BTS14" localSheetId="6">#REF!</definedName>
    <definedName name="_________________BTS14">#REF!</definedName>
    <definedName name="_________________BTS15" localSheetId="6">#REF!</definedName>
    <definedName name="_________________BTS15">#REF!</definedName>
    <definedName name="_________________BTS16" localSheetId="6">#REF!</definedName>
    <definedName name="_________________BTS16">#REF!</definedName>
    <definedName name="_________________BTS17" localSheetId="6">#REF!</definedName>
    <definedName name="_________________BTS17">#REF!</definedName>
    <definedName name="_________________BTS18" localSheetId="6">#REF!</definedName>
    <definedName name="_________________BTS18">#REF!</definedName>
    <definedName name="_________________BTS19" localSheetId="6">#REF!</definedName>
    <definedName name="_________________BTS19">#REF!</definedName>
    <definedName name="_________________BTS2" localSheetId="6">#REF!</definedName>
    <definedName name="_________________BTS2">#REF!</definedName>
    <definedName name="_________________BTS20" localSheetId="6">#REF!</definedName>
    <definedName name="_________________BTS20">#REF!</definedName>
    <definedName name="_________________BTS21" localSheetId="6">#REF!</definedName>
    <definedName name="_________________BTS21">#REF!</definedName>
    <definedName name="_________________BTS22" localSheetId="6">#REF!</definedName>
    <definedName name="_________________BTS22">#REF!</definedName>
    <definedName name="_________________BTS23" localSheetId="6">#REF!</definedName>
    <definedName name="_________________BTS23">#REF!</definedName>
    <definedName name="_________________BTS24" localSheetId="6">#REF!</definedName>
    <definedName name="_________________BTS24">#REF!</definedName>
    <definedName name="_________________BTS3" localSheetId="6">#REF!</definedName>
    <definedName name="_________________BTS3">#REF!</definedName>
    <definedName name="_________________BTS4" localSheetId="6">#REF!</definedName>
    <definedName name="_________________BTS4">#REF!</definedName>
    <definedName name="_________________BTS5" localSheetId="6">#REF!</definedName>
    <definedName name="_________________BTS5">#REF!</definedName>
    <definedName name="_________________BTS6" localSheetId="6">#REF!</definedName>
    <definedName name="_________________BTS6">#REF!</definedName>
    <definedName name="_________________BTS7" localSheetId="6">#REF!</definedName>
    <definedName name="_________________BTS7">#REF!</definedName>
    <definedName name="_________________BTS8" localSheetId="6">#REF!</definedName>
    <definedName name="_________________BTS8">#REF!</definedName>
    <definedName name="_________________BTS9" localSheetId="6">#REF!</definedName>
    <definedName name="_________________BTS9">#REF!</definedName>
    <definedName name="_________________can430">40.73</definedName>
    <definedName name="_________________can435">43.3</definedName>
    <definedName name="_________________CCW1" localSheetId="6">#REF!</definedName>
    <definedName name="_________________CCW1">#REF!</definedName>
    <definedName name="_________________CCW2" localSheetId="6">#REF!</definedName>
    <definedName name="_________________CCW2">#REF!</definedName>
    <definedName name="_________________cur1" localSheetId="6">#REF!</definedName>
    <definedName name="_________________cur1">#REF!</definedName>
    <definedName name="_________________GBS11" localSheetId="6">#REF!</definedName>
    <definedName name="_________________GBS11">#REF!</definedName>
    <definedName name="_________________GBS110" localSheetId="6">#REF!</definedName>
    <definedName name="_________________GBS110">#REF!</definedName>
    <definedName name="_________________GBS111" localSheetId="6">#REF!</definedName>
    <definedName name="_________________GBS111">#REF!</definedName>
    <definedName name="_________________GBS112" localSheetId="6">#REF!</definedName>
    <definedName name="_________________GBS112">#REF!</definedName>
    <definedName name="_________________GBS113" localSheetId="6">#REF!</definedName>
    <definedName name="_________________GBS113">#REF!</definedName>
    <definedName name="_________________GBS114" localSheetId="6">#REF!</definedName>
    <definedName name="_________________GBS114">#REF!</definedName>
    <definedName name="_________________GBS115" localSheetId="6">#REF!</definedName>
    <definedName name="_________________GBS115">#REF!</definedName>
    <definedName name="_________________GBS116" localSheetId="6">#REF!</definedName>
    <definedName name="_________________GBS116">#REF!</definedName>
    <definedName name="_________________GBS117" localSheetId="6">#REF!</definedName>
    <definedName name="_________________GBS117">#REF!</definedName>
    <definedName name="_________________GBS118" localSheetId="6">#REF!</definedName>
    <definedName name="_________________GBS118">#REF!</definedName>
    <definedName name="_________________GBS119" localSheetId="6">#REF!</definedName>
    <definedName name="_________________GBS119">#REF!</definedName>
    <definedName name="_________________GBS12" localSheetId="6">#REF!</definedName>
    <definedName name="_________________GBS12">#REF!</definedName>
    <definedName name="_________________GBS120" localSheetId="6">#REF!</definedName>
    <definedName name="_________________GBS120">#REF!</definedName>
    <definedName name="_________________GBS121" localSheetId="6">#REF!</definedName>
    <definedName name="_________________GBS121">#REF!</definedName>
    <definedName name="_________________GBS122" localSheetId="6">#REF!</definedName>
    <definedName name="_________________GBS122">#REF!</definedName>
    <definedName name="_________________GBS123" localSheetId="6">#REF!</definedName>
    <definedName name="_________________GBS123">#REF!</definedName>
    <definedName name="_________________GBS124" localSheetId="6">#REF!</definedName>
    <definedName name="_________________GBS124">#REF!</definedName>
    <definedName name="_________________GBS13" localSheetId="6">#REF!</definedName>
    <definedName name="_________________GBS13">#REF!</definedName>
    <definedName name="_________________GBS14" localSheetId="6">#REF!</definedName>
    <definedName name="_________________GBS14">#REF!</definedName>
    <definedName name="_________________GBS15" localSheetId="6">#REF!</definedName>
    <definedName name="_________________GBS15">#REF!</definedName>
    <definedName name="_________________GBS16" localSheetId="6">#REF!</definedName>
    <definedName name="_________________GBS16">#REF!</definedName>
    <definedName name="_________________GBS17" localSheetId="6">#REF!</definedName>
    <definedName name="_________________GBS17">#REF!</definedName>
    <definedName name="_________________GBS18" localSheetId="6">#REF!</definedName>
    <definedName name="_________________GBS18">#REF!</definedName>
    <definedName name="_________________GBS19" localSheetId="6">#REF!</definedName>
    <definedName name="_________________GBS19">#REF!</definedName>
    <definedName name="_________________GBS21" localSheetId="6">#REF!</definedName>
    <definedName name="_________________GBS21">#REF!</definedName>
    <definedName name="_________________GBS210" localSheetId="6">#REF!</definedName>
    <definedName name="_________________GBS210">#REF!</definedName>
    <definedName name="_________________GBS211" localSheetId="6">#REF!</definedName>
    <definedName name="_________________GBS211">#REF!</definedName>
    <definedName name="_________________GBS212" localSheetId="6">#REF!</definedName>
    <definedName name="_________________GBS212">#REF!</definedName>
    <definedName name="_________________GBS213" localSheetId="6">#REF!</definedName>
    <definedName name="_________________GBS213">#REF!</definedName>
    <definedName name="_________________GBS214" localSheetId="6">#REF!</definedName>
    <definedName name="_________________GBS214">#REF!</definedName>
    <definedName name="_________________GBS215" localSheetId="6">#REF!</definedName>
    <definedName name="_________________GBS215">#REF!</definedName>
    <definedName name="_________________GBS216" localSheetId="6">#REF!</definedName>
    <definedName name="_________________GBS216">#REF!</definedName>
    <definedName name="_________________GBS217" localSheetId="6">#REF!</definedName>
    <definedName name="_________________GBS217">#REF!</definedName>
    <definedName name="_________________GBS218" localSheetId="6">#REF!</definedName>
    <definedName name="_________________GBS218">#REF!</definedName>
    <definedName name="_________________GBS219" localSheetId="6">#REF!</definedName>
    <definedName name="_________________GBS219">#REF!</definedName>
    <definedName name="_________________GBS22" localSheetId="6">#REF!</definedName>
    <definedName name="_________________GBS22">#REF!</definedName>
    <definedName name="_________________GBS220" localSheetId="6">#REF!</definedName>
    <definedName name="_________________GBS220">#REF!</definedName>
    <definedName name="_________________GBS221" localSheetId="6">#REF!</definedName>
    <definedName name="_________________GBS221">#REF!</definedName>
    <definedName name="_________________GBS222" localSheetId="6">#REF!</definedName>
    <definedName name="_________________GBS222">#REF!</definedName>
    <definedName name="_________________GBS223" localSheetId="6">#REF!</definedName>
    <definedName name="_________________GBS223">#REF!</definedName>
    <definedName name="_________________GBS224" localSheetId="6">#REF!</definedName>
    <definedName name="_________________GBS224">#REF!</definedName>
    <definedName name="_________________GBS23" localSheetId="6">#REF!</definedName>
    <definedName name="_________________GBS23">#REF!</definedName>
    <definedName name="_________________GBS24" localSheetId="6">#REF!</definedName>
    <definedName name="_________________GBS24">#REF!</definedName>
    <definedName name="_________________GBS25" localSheetId="6">#REF!</definedName>
    <definedName name="_________________GBS25">#REF!</definedName>
    <definedName name="_________________GBS26" localSheetId="6">#REF!</definedName>
    <definedName name="_________________GBS26">#REF!</definedName>
    <definedName name="_________________GBS27" localSheetId="6">#REF!</definedName>
    <definedName name="_________________GBS27">#REF!</definedName>
    <definedName name="_________________GBS28" localSheetId="6">#REF!</definedName>
    <definedName name="_________________GBS28">#REF!</definedName>
    <definedName name="_________________GBS29" localSheetId="6">#REF!</definedName>
    <definedName name="_________________GBS29">#REF!</definedName>
    <definedName name="_________________imp1" localSheetId="6">#REF!</definedName>
    <definedName name="_________________imp1">#REF!</definedName>
    <definedName name="_________________knr2" localSheetId="6">#REF!</definedName>
    <definedName name="_________________knr2">#REF!</definedName>
    <definedName name="_________________l1" localSheetId="6">#REF!</definedName>
    <definedName name="_________________l1">#REF!</definedName>
    <definedName name="_________________l12" localSheetId="6">#REF!</definedName>
    <definedName name="_________________l12">#REF!</definedName>
    <definedName name="_________________l2" localSheetId="6">#REF!</definedName>
    <definedName name="_________________l2">#REF!</definedName>
    <definedName name="_________________l3" localSheetId="6">#REF!</definedName>
    <definedName name="_________________l3">#REF!</definedName>
    <definedName name="_________________l4" localSheetId="6">#REF!</definedName>
    <definedName name="_________________l4">#REF!</definedName>
    <definedName name="_________________l5" localSheetId="6">#REF!</definedName>
    <definedName name="_________________l5">#REF!</definedName>
    <definedName name="_________________l6" localSheetId="6">#REF!</definedName>
    <definedName name="_________________l6">#REF!</definedName>
    <definedName name="_________________l7" localSheetId="6">#REF!</definedName>
    <definedName name="_________________l7">#REF!</definedName>
    <definedName name="_________________l8" localSheetId="6">#REF!</definedName>
    <definedName name="_________________l8">#REF!</definedName>
    <definedName name="_________________l9" localSheetId="6">#REF!</definedName>
    <definedName name="_________________l9">#REF!</definedName>
    <definedName name="_________________LJ6" localSheetId="6">#REF!</definedName>
    <definedName name="_________________LJ6">#REF!</definedName>
    <definedName name="_________________lj600" localSheetId="6">#REF!</definedName>
    <definedName name="_________________lj600">#REF!</definedName>
    <definedName name="_________________lj900" localSheetId="6">#REF!</definedName>
    <definedName name="_________________lj900">#REF!</definedName>
    <definedName name="_________________LL3" localSheetId="6">#REF!</definedName>
    <definedName name="_________________LL3">#REF!</definedName>
    <definedName name="_________________LSO24" localSheetId="6">#REF!</definedName>
    <definedName name="_________________LSO24">#REF!</definedName>
    <definedName name="_________________MA1" localSheetId="6">#REF!</definedName>
    <definedName name="_________________MA1">#REF!</definedName>
    <definedName name="_________________MA2" localSheetId="6">#REF!</definedName>
    <definedName name="_________________MA2">#REF!</definedName>
    <definedName name="_________________Met22" localSheetId="6">#REF!</definedName>
    <definedName name="_________________Met22">#REF!</definedName>
    <definedName name="_________________Met45" localSheetId="6">#REF!</definedName>
    <definedName name="_________________Met45">#REF!</definedName>
    <definedName name="_________________MEt55" localSheetId="6">#REF!</definedName>
    <definedName name="_________________MEt55">#REF!</definedName>
    <definedName name="_________________Met63" localSheetId="6">#REF!</definedName>
    <definedName name="_________________Met63">#REF!</definedName>
    <definedName name="_________________ML21" localSheetId="6">#REF!</definedName>
    <definedName name="_________________ML21">#REF!</definedName>
    <definedName name="_________________ML210" localSheetId="6">#REF!</definedName>
    <definedName name="_________________ML210">#REF!</definedName>
    <definedName name="_________________ML211" localSheetId="6">#REF!</definedName>
    <definedName name="_________________ML211">#REF!</definedName>
    <definedName name="_________________ML212" localSheetId="6">#REF!</definedName>
    <definedName name="_________________ML212">#REF!</definedName>
    <definedName name="_________________ML213" localSheetId="6">#REF!</definedName>
    <definedName name="_________________ML213">#REF!</definedName>
    <definedName name="_________________ML214" localSheetId="6">#REF!</definedName>
    <definedName name="_________________ML214">#REF!</definedName>
    <definedName name="_________________ML215" localSheetId="6">#REF!</definedName>
    <definedName name="_________________ML215">#REF!</definedName>
    <definedName name="_________________ML216" localSheetId="6">#REF!</definedName>
    <definedName name="_________________ML216">#REF!</definedName>
    <definedName name="_________________ML217" localSheetId="6">#REF!</definedName>
    <definedName name="_________________ML217">#REF!</definedName>
    <definedName name="_________________ML218" localSheetId="6">#REF!</definedName>
    <definedName name="_________________ML218">#REF!</definedName>
    <definedName name="_________________ML219" localSheetId="6">#REF!</definedName>
    <definedName name="_________________ML219">#REF!</definedName>
    <definedName name="_________________ML22" localSheetId="6">#REF!</definedName>
    <definedName name="_________________ML22">#REF!</definedName>
    <definedName name="_________________ML220" localSheetId="6">#REF!</definedName>
    <definedName name="_________________ML220">#REF!</definedName>
    <definedName name="_________________ML221" localSheetId="6">#REF!</definedName>
    <definedName name="_________________ML221">#REF!</definedName>
    <definedName name="_________________ML222" localSheetId="6">#REF!</definedName>
    <definedName name="_________________ML222">#REF!</definedName>
    <definedName name="_________________ML223" localSheetId="6">#REF!</definedName>
    <definedName name="_________________ML223">#REF!</definedName>
    <definedName name="_________________ML224" localSheetId="6">#REF!</definedName>
    <definedName name="_________________ML224">#REF!</definedName>
    <definedName name="_________________ML23" localSheetId="6">#REF!</definedName>
    <definedName name="_________________ML23">#REF!</definedName>
    <definedName name="_________________ML24" localSheetId="6">#REF!</definedName>
    <definedName name="_________________ML24">#REF!</definedName>
    <definedName name="_________________ML25" localSheetId="6">#REF!</definedName>
    <definedName name="_________________ML25">#REF!</definedName>
    <definedName name="_________________ML26" localSheetId="6">#REF!</definedName>
    <definedName name="_________________ML26">#REF!</definedName>
    <definedName name="_________________ML27" localSheetId="6">#REF!</definedName>
    <definedName name="_________________ML27">#REF!</definedName>
    <definedName name="_________________ML28" localSheetId="6">#REF!</definedName>
    <definedName name="_________________ML28">#REF!</definedName>
    <definedName name="_________________ML29" localSheetId="6">#REF!</definedName>
    <definedName name="_________________ML29">#REF!</definedName>
    <definedName name="_________________ML31" localSheetId="6">#REF!</definedName>
    <definedName name="_________________ML31">#REF!</definedName>
    <definedName name="_________________ML310" localSheetId="6">#REF!</definedName>
    <definedName name="_________________ML310">#REF!</definedName>
    <definedName name="_________________ML311" localSheetId="6">#REF!</definedName>
    <definedName name="_________________ML311">#REF!</definedName>
    <definedName name="_________________ML312" localSheetId="6">#REF!</definedName>
    <definedName name="_________________ML312">#REF!</definedName>
    <definedName name="_________________ML313" localSheetId="6">#REF!</definedName>
    <definedName name="_________________ML313">#REF!</definedName>
    <definedName name="_________________ML314" localSheetId="6">#REF!</definedName>
    <definedName name="_________________ML314">#REF!</definedName>
    <definedName name="_________________ML315" localSheetId="6">#REF!</definedName>
    <definedName name="_________________ML315">#REF!</definedName>
    <definedName name="_________________ML316" localSheetId="6">#REF!</definedName>
    <definedName name="_________________ML316">#REF!</definedName>
    <definedName name="_________________ML317" localSheetId="6">#REF!</definedName>
    <definedName name="_________________ML317">#REF!</definedName>
    <definedName name="_________________ML318" localSheetId="6">#REF!</definedName>
    <definedName name="_________________ML318">#REF!</definedName>
    <definedName name="_________________ML319" localSheetId="6">#REF!</definedName>
    <definedName name="_________________ML319">#REF!</definedName>
    <definedName name="_________________ML32" localSheetId="6">#REF!</definedName>
    <definedName name="_________________ML32">#REF!</definedName>
    <definedName name="_________________ML320" localSheetId="6">#REF!</definedName>
    <definedName name="_________________ML320">#REF!</definedName>
    <definedName name="_________________ML321" localSheetId="6">#REF!</definedName>
    <definedName name="_________________ML321">#REF!</definedName>
    <definedName name="_________________ML322" localSheetId="6">#REF!</definedName>
    <definedName name="_________________ML322">#REF!</definedName>
    <definedName name="_________________ML323" localSheetId="6">#REF!</definedName>
    <definedName name="_________________ML323">#REF!</definedName>
    <definedName name="_________________ML324" localSheetId="6">#REF!</definedName>
    <definedName name="_________________ML324">#REF!</definedName>
    <definedName name="_________________ML33" localSheetId="6">#REF!</definedName>
    <definedName name="_________________ML33">#REF!</definedName>
    <definedName name="_________________ML34" localSheetId="6">#REF!</definedName>
    <definedName name="_________________ML34">#REF!</definedName>
    <definedName name="_________________ML35" localSheetId="6">#REF!</definedName>
    <definedName name="_________________ML35">#REF!</definedName>
    <definedName name="_________________ML36" localSheetId="6">#REF!</definedName>
    <definedName name="_________________ML36">#REF!</definedName>
    <definedName name="_________________ML37" localSheetId="6">#REF!</definedName>
    <definedName name="_________________ML37">#REF!</definedName>
    <definedName name="_________________ML38" localSheetId="6">#REF!</definedName>
    <definedName name="_________________ML38">#REF!</definedName>
    <definedName name="_________________ML39" localSheetId="6">#REF!</definedName>
    <definedName name="_________________ML39">#REF!</definedName>
    <definedName name="_________________ML7" localSheetId="6">#REF!</definedName>
    <definedName name="_________________ML7">#REF!</definedName>
    <definedName name="_________________ML8" localSheetId="6">#REF!</definedName>
    <definedName name="_________________ML8">#REF!</definedName>
    <definedName name="_________________ML9" localSheetId="6">#REF!</definedName>
    <definedName name="_________________ML9">#REF!</definedName>
    <definedName name="_________________mm1" localSheetId="6">#REF!</definedName>
    <definedName name="_________________mm1">#REF!</definedName>
    <definedName name="_________________mm1000" localSheetId="6">#REF!</definedName>
    <definedName name="_________________mm1000">#REF!</definedName>
    <definedName name="_________________mm11" localSheetId="6">#REF!</definedName>
    <definedName name="_________________mm11">#REF!</definedName>
    <definedName name="_________________mm111" localSheetId="6">#REF!</definedName>
    <definedName name="_________________mm111">#REF!</definedName>
    <definedName name="_________________mm600" localSheetId="6">#REF!</definedName>
    <definedName name="_________________mm600">#REF!</definedName>
    <definedName name="_________________mm800" localSheetId="6">#REF!</definedName>
    <definedName name="_________________mm800">#REF!</definedName>
    <definedName name="_________________PC1" localSheetId="6">#REF!</definedName>
    <definedName name="_________________PC1">#REF!</definedName>
    <definedName name="_________________PC10" localSheetId="6">#REF!</definedName>
    <definedName name="_________________PC10">#REF!</definedName>
    <definedName name="_________________PC11" localSheetId="6">#REF!</definedName>
    <definedName name="_________________PC11">#REF!</definedName>
    <definedName name="_________________PC12" localSheetId="6">#REF!</definedName>
    <definedName name="_________________PC12">#REF!</definedName>
    <definedName name="_________________PC13" localSheetId="6">#REF!</definedName>
    <definedName name="_________________PC13">#REF!</definedName>
    <definedName name="_________________PC14" localSheetId="6">#REF!</definedName>
    <definedName name="_________________PC14">#REF!</definedName>
    <definedName name="_________________PC15" localSheetId="6">#REF!</definedName>
    <definedName name="_________________PC15">#REF!</definedName>
    <definedName name="_________________PC16" localSheetId="6">#REF!</definedName>
    <definedName name="_________________PC16">#REF!</definedName>
    <definedName name="_________________PC17" localSheetId="6">#REF!</definedName>
    <definedName name="_________________PC17">#REF!</definedName>
    <definedName name="_________________PC18" localSheetId="6">#REF!</definedName>
    <definedName name="_________________PC18">#REF!</definedName>
    <definedName name="_________________PC19" localSheetId="6">#REF!</definedName>
    <definedName name="_________________PC19">#REF!</definedName>
    <definedName name="_________________pc2" localSheetId="6">#REF!</definedName>
    <definedName name="_________________pc2">#REF!</definedName>
    <definedName name="_________________PC20">NA()</definedName>
    <definedName name="_________________PC21" localSheetId="6">#REF!</definedName>
    <definedName name="_________________PC21">#REF!</definedName>
    <definedName name="_________________PC22" localSheetId="6">#REF!</definedName>
    <definedName name="_________________PC22">#REF!</definedName>
    <definedName name="_________________PC23" localSheetId="6">#REF!</definedName>
    <definedName name="_________________PC23">#REF!</definedName>
    <definedName name="_________________PC24" localSheetId="6">#REF!</definedName>
    <definedName name="_________________PC24">#REF!</definedName>
    <definedName name="_________________PC3" localSheetId="6">#REF!</definedName>
    <definedName name="_________________PC3">#REF!</definedName>
    <definedName name="_________________PC4" localSheetId="6">#REF!</definedName>
    <definedName name="_________________PC4">#REF!</definedName>
    <definedName name="_________________PC5" localSheetId="6">#REF!</definedName>
    <definedName name="_________________PC5">#REF!</definedName>
    <definedName name="_________________PC6" localSheetId="6">#REF!</definedName>
    <definedName name="_________________PC6">#REF!</definedName>
    <definedName name="_________________pc600" localSheetId="6">#REF!</definedName>
    <definedName name="_________________pc600">#REF!</definedName>
    <definedName name="_________________PC7" localSheetId="6">#REF!</definedName>
    <definedName name="_________________PC7">#REF!</definedName>
    <definedName name="_________________PC8" localSheetId="6">#REF!</definedName>
    <definedName name="_________________PC8">#REF!</definedName>
    <definedName name="_________________PC9" localSheetId="6">#REF!</definedName>
    <definedName name="_________________PC9">#REF!</definedName>
    <definedName name="_________________pc900" localSheetId="6">#REF!</definedName>
    <definedName name="_________________pc900">#REF!</definedName>
    <definedName name="_________________pla4" localSheetId="6">#REF!</definedName>
    <definedName name="_________________pla4">#REF!</definedName>
    <definedName name="_________________pv2" localSheetId="6">#REF!</definedName>
    <definedName name="_________________pv2">#REF!</definedName>
    <definedName name="_________________rr3" localSheetId="6">#REF!</definedName>
    <definedName name="_________________rr3">#REF!</definedName>
    <definedName name="_________________rrr1" localSheetId="6">#REF!</definedName>
    <definedName name="_________________rrr1">#REF!</definedName>
    <definedName name="_________________SP10" localSheetId="6">#REF!</definedName>
    <definedName name="_________________SP10">#REF!</definedName>
    <definedName name="_________________SP16" localSheetId="6">#REF!</definedName>
    <definedName name="_________________SP16">#REF!</definedName>
    <definedName name="_________________SP7" localSheetId="6">#REF!</definedName>
    <definedName name="_________________SP7">#REF!</definedName>
    <definedName name="_________________ss12" localSheetId="6">#REF!</definedName>
    <definedName name="_________________ss12">#REF!</definedName>
    <definedName name="_________________ss20" localSheetId="6">#REF!</definedName>
    <definedName name="_________________ss20">#REF!</definedName>
    <definedName name="_________________ss40" localSheetId="6">#REF!</definedName>
    <definedName name="_________________ss40">#REF!</definedName>
    <definedName name="_________________var1" localSheetId="6">#REF!</definedName>
    <definedName name="_________________var1">#REF!</definedName>
    <definedName name="_________________var4" localSheetId="6">#REF!</definedName>
    <definedName name="_________________var4">#REF!</definedName>
    <definedName name="_________________vat1">NA()</definedName>
    <definedName name="________________bla1" localSheetId="6">#REF!</definedName>
    <definedName name="________________bla1">#REF!</definedName>
    <definedName name="________________BSG100" localSheetId="6">#REF!</definedName>
    <definedName name="________________BSG100">#REF!</definedName>
    <definedName name="________________BSG150" localSheetId="6">#REF!</definedName>
    <definedName name="________________BSG150">#REF!</definedName>
    <definedName name="________________BSG5" localSheetId="6">#REF!</definedName>
    <definedName name="________________BSG5">#REF!</definedName>
    <definedName name="________________BSG75" localSheetId="6">#REF!</definedName>
    <definedName name="________________BSG75">#REF!</definedName>
    <definedName name="________________BTC1" localSheetId="6">#REF!</definedName>
    <definedName name="________________BTC1">#REF!</definedName>
    <definedName name="________________BTC10" localSheetId="6">#REF!</definedName>
    <definedName name="________________BTC10">#REF!</definedName>
    <definedName name="________________BTC11" localSheetId="6">#REF!</definedName>
    <definedName name="________________BTC11">#REF!</definedName>
    <definedName name="________________BTC12" localSheetId="6">#REF!</definedName>
    <definedName name="________________BTC12">#REF!</definedName>
    <definedName name="________________BTC13" localSheetId="6">#REF!</definedName>
    <definedName name="________________BTC13">#REF!</definedName>
    <definedName name="________________BTC14" localSheetId="6">#REF!</definedName>
    <definedName name="________________BTC14">#REF!</definedName>
    <definedName name="________________BTC15" localSheetId="6">#REF!</definedName>
    <definedName name="________________BTC15">#REF!</definedName>
    <definedName name="________________BTC16" localSheetId="6">#REF!</definedName>
    <definedName name="________________BTC16">#REF!</definedName>
    <definedName name="________________BTC17" localSheetId="6">#REF!</definedName>
    <definedName name="________________BTC17">#REF!</definedName>
    <definedName name="________________BTC18" localSheetId="6">#REF!</definedName>
    <definedName name="________________BTC18">#REF!</definedName>
    <definedName name="________________BTC19" localSheetId="6">#REF!</definedName>
    <definedName name="________________BTC19">#REF!</definedName>
    <definedName name="________________BTC2" localSheetId="6">#REF!</definedName>
    <definedName name="________________BTC2">#REF!</definedName>
    <definedName name="________________BTC20" localSheetId="6">#REF!</definedName>
    <definedName name="________________BTC20">#REF!</definedName>
    <definedName name="________________BTC21" localSheetId="6">#REF!</definedName>
    <definedName name="________________BTC21">#REF!</definedName>
    <definedName name="________________BTC22" localSheetId="6">#REF!</definedName>
    <definedName name="________________BTC22">#REF!</definedName>
    <definedName name="________________BTC23" localSheetId="6">#REF!</definedName>
    <definedName name="________________BTC23">#REF!</definedName>
    <definedName name="________________BTC24" localSheetId="6">#REF!</definedName>
    <definedName name="________________BTC24">#REF!</definedName>
    <definedName name="________________BTC3" localSheetId="6">#REF!</definedName>
    <definedName name="________________BTC3">#REF!</definedName>
    <definedName name="________________BTC4" localSheetId="6">#REF!</definedName>
    <definedName name="________________BTC4">#REF!</definedName>
    <definedName name="________________BTC5" localSheetId="6">#REF!</definedName>
    <definedName name="________________BTC5">#REF!</definedName>
    <definedName name="________________BTC6" localSheetId="6">#REF!</definedName>
    <definedName name="________________BTC6">#REF!</definedName>
    <definedName name="________________BTC7" localSheetId="6">#REF!</definedName>
    <definedName name="________________BTC7">#REF!</definedName>
    <definedName name="________________BTC8" localSheetId="6">#REF!</definedName>
    <definedName name="________________BTC8">#REF!</definedName>
    <definedName name="________________BTC9" localSheetId="6">#REF!</definedName>
    <definedName name="________________BTC9">#REF!</definedName>
    <definedName name="________________BTR1" localSheetId="6">#REF!</definedName>
    <definedName name="________________BTR1">#REF!</definedName>
    <definedName name="________________BTR10" localSheetId="6">#REF!</definedName>
    <definedName name="________________BTR10">#REF!</definedName>
    <definedName name="________________BTR11" localSheetId="6">#REF!</definedName>
    <definedName name="________________BTR11">#REF!</definedName>
    <definedName name="________________BTR12" localSheetId="6">#REF!</definedName>
    <definedName name="________________BTR12">#REF!</definedName>
    <definedName name="________________BTR13" localSheetId="6">#REF!</definedName>
    <definedName name="________________BTR13">#REF!</definedName>
    <definedName name="________________BTR14" localSheetId="6">#REF!</definedName>
    <definedName name="________________BTR14">#REF!</definedName>
    <definedName name="________________BTR15" localSheetId="6">#REF!</definedName>
    <definedName name="________________BTR15">#REF!</definedName>
    <definedName name="________________BTR16" localSheetId="6">#REF!</definedName>
    <definedName name="________________BTR16">#REF!</definedName>
    <definedName name="________________BTR17" localSheetId="6">#REF!</definedName>
    <definedName name="________________BTR17">#REF!</definedName>
    <definedName name="________________BTR18" localSheetId="6">#REF!</definedName>
    <definedName name="________________BTR18">#REF!</definedName>
    <definedName name="________________BTR19" localSheetId="6">#REF!</definedName>
    <definedName name="________________BTR19">#REF!</definedName>
    <definedName name="________________BTR2" localSheetId="6">#REF!</definedName>
    <definedName name="________________BTR2">#REF!</definedName>
    <definedName name="________________BTR20" localSheetId="6">#REF!</definedName>
    <definedName name="________________BTR20">#REF!</definedName>
    <definedName name="________________BTR21" localSheetId="6">#REF!</definedName>
    <definedName name="________________BTR21">#REF!</definedName>
    <definedName name="________________BTR22" localSheetId="6">#REF!</definedName>
    <definedName name="________________BTR22">#REF!</definedName>
    <definedName name="________________BTR23" localSheetId="6">#REF!</definedName>
    <definedName name="________________BTR23">#REF!</definedName>
    <definedName name="________________BTR24" localSheetId="6">#REF!</definedName>
    <definedName name="________________BTR24">#REF!</definedName>
    <definedName name="________________BTR3" localSheetId="6">#REF!</definedName>
    <definedName name="________________BTR3">#REF!</definedName>
    <definedName name="________________BTR4" localSheetId="6">#REF!</definedName>
    <definedName name="________________BTR4">#REF!</definedName>
    <definedName name="________________BTR5" localSheetId="6">#REF!</definedName>
    <definedName name="________________BTR5">#REF!</definedName>
    <definedName name="________________BTR6" localSheetId="6">#REF!</definedName>
    <definedName name="________________BTR6">#REF!</definedName>
    <definedName name="________________BTR7" localSheetId="6">#REF!</definedName>
    <definedName name="________________BTR7">#REF!</definedName>
    <definedName name="________________BTR8" localSheetId="6">#REF!</definedName>
    <definedName name="________________BTR8">#REF!</definedName>
    <definedName name="________________BTR9" localSheetId="6">#REF!</definedName>
    <definedName name="________________BTR9">#REF!</definedName>
    <definedName name="________________BTS1" localSheetId="6">#REF!</definedName>
    <definedName name="________________BTS1">#REF!</definedName>
    <definedName name="________________BTS10" localSheetId="6">#REF!</definedName>
    <definedName name="________________BTS10">#REF!</definedName>
    <definedName name="________________BTS11" localSheetId="6">#REF!</definedName>
    <definedName name="________________BTS11">#REF!</definedName>
    <definedName name="________________BTS12" localSheetId="6">#REF!</definedName>
    <definedName name="________________BTS12">#REF!</definedName>
    <definedName name="________________BTS13" localSheetId="6">#REF!</definedName>
    <definedName name="________________BTS13">#REF!</definedName>
    <definedName name="________________BTS14" localSheetId="6">#REF!</definedName>
    <definedName name="________________BTS14">#REF!</definedName>
    <definedName name="________________BTS15" localSheetId="6">#REF!</definedName>
    <definedName name="________________BTS15">#REF!</definedName>
    <definedName name="________________BTS16" localSheetId="6">#REF!</definedName>
    <definedName name="________________BTS16">#REF!</definedName>
    <definedName name="________________BTS17" localSheetId="6">#REF!</definedName>
    <definedName name="________________BTS17">#REF!</definedName>
    <definedName name="________________BTS18" localSheetId="6">#REF!</definedName>
    <definedName name="________________BTS18">#REF!</definedName>
    <definedName name="________________BTS19" localSheetId="6">#REF!</definedName>
    <definedName name="________________BTS19">#REF!</definedName>
    <definedName name="________________BTS2" localSheetId="6">#REF!</definedName>
    <definedName name="________________BTS2">#REF!</definedName>
    <definedName name="________________BTS20" localSheetId="6">#REF!</definedName>
    <definedName name="________________BTS20">#REF!</definedName>
    <definedName name="________________BTS21" localSheetId="6">#REF!</definedName>
    <definedName name="________________BTS21">#REF!</definedName>
    <definedName name="________________BTS22" localSheetId="6">#REF!</definedName>
    <definedName name="________________BTS22">#REF!</definedName>
    <definedName name="________________BTS23" localSheetId="6">#REF!</definedName>
    <definedName name="________________BTS23">#REF!</definedName>
    <definedName name="________________BTS24" localSheetId="6">#REF!</definedName>
    <definedName name="________________BTS24">#REF!</definedName>
    <definedName name="________________BTS3" localSheetId="6">#REF!</definedName>
    <definedName name="________________BTS3">#REF!</definedName>
    <definedName name="________________BTS4" localSheetId="6">#REF!</definedName>
    <definedName name="________________BTS4">#REF!</definedName>
    <definedName name="________________BTS5" localSheetId="6">#REF!</definedName>
    <definedName name="________________BTS5">#REF!</definedName>
    <definedName name="________________BTS6" localSheetId="6">#REF!</definedName>
    <definedName name="________________BTS6">#REF!</definedName>
    <definedName name="________________BTS7" localSheetId="6">#REF!</definedName>
    <definedName name="________________BTS7">#REF!</definedName>
    <definedName name="________________BTS8" localSheetId="6">#REF!</definedName>
    <definedName name="________________BTS8">#REF!</definedName>
    <definedName name="________________BTS9" localSheetId="6">#REF!</definedName>
    <definedName name="________________BTS9">#REF!</definedName>
    <definedName name="________________can430">40.73</definedName>
    <definedName name="________________can435">43.3</definedName>
    <definedName name="________________CCW1" localSheetId="6">#REF!</definedName>
    <definedName name="________________CCW1">#REF!</definedName>
    <definedName name="________________CCW2" localSheetId="6">#REF!</definedName>
    <definedName name="________________CCW2">#REF!</definedName>
    <definedName name="________________cur1" localSheetId="6">#REF!</definedName>
    <definedName name="________________cur1">#REF!</definedName>
    <definedName name="________________GBS11" localSheetId="6">#REF!</definedName>
    <definedName name="________________GBS11">#REF!</definedName>
    <definedName name="________________GBS110" localSheetId="6">#REF!</definedName>
    <definedName name="________________GBS110">#REF!</definedName>
    <definedName name="________________GBS111" localSheetId="6">#REF!</definedName>
    <definedName name="________________GBS111">#REF!</definedName>
    <definedName name="________________GBS112" localSheetId="6">#REF!</definedName>
    <definedName name="________________GBS112">#REF!</definedName>
    <definedName name="________________GBS113" localSheetId="6">#REF!</definedName>
    <definedName name="________________GBS113">#REF!</definedName>
    <definedName name="________________GBS114" localSheetId="6">#REF!</definedName>
    <definedName name="________________GBS114">#REF!</definedName>
    <definedName name="________________GBS115" localSheetId="6">#REF!</definedName>
    <definedName name="________________GBS115">#REF!</definedName>
    <definedName name="________________GBS116" localSheetId="6">#REF!</definedName>
    <definedName name="________________GBS116">#REF!</definedName>
    <definedName name="________________GBS117" localSheetId="6">#REF!</definedName>
    <definedName name="________________GBS117">#REF!</definedName>
    <definedName name="________________GBS118" localSheetId="6">#REF!</definedName>
    <definedName name="________________GBS118">#REF!</definedName>
    <definedName name="________________GBS119" localSheetId="6">#REF!</definedName>
    <definedName name="________________GBS119">#REF!</definedName>
    <definedName name="________________GBS12" localSheetId="6">#REF!</definedName>
    <definedName name="________________GBS12">#REF!</definedName>
    <definedName name="________________GBS120" localSheetId="6">#REF!</definedName>
    <definedName name="________________GBS120">#REF!</definedName>
    <definedName name="________________GBS121" localSheetId="6">#REF!</definedName>
    <definedName name="________________GBS121">#REF!</definedName>
    <definedName name="________________GBS122" localSheetId="6">#REF!</definedName>
    <definedName name="________________GBS122">#REF!</definedName>
    <definedName name="________________GBS123" localSheetId="6">#REF!</definedName>
    <definedName name="________________GBS123">#REF!</definedName>
    <definedName name="________________GBS124" localSheetId="6">#REF!</definedName>
    <definedName name="________________GBS124">#REF!</definedName>
    <definedName name="________________GBS13" localSheetId="6">#REF!</definedName>
    <definedName name="________________GBS13">#REF!</definedName>
    <definedName name="________________GBS14" localSheetId="6">#REF!</definedName>
    <definedName name="________________GBS14">#REF!</definedName>
    <definedName name="________________GBS15" localSheetId="6">#REF!</definedName>
    <definedName name="________________GBS15">#REF!</definedName>
    <definedName name="________________GBS16" localSheetId="6">#REF!</definedName>
    <definedName name="________________GBS16">#REF!</definedName>
    <definedName name="________________GBS17" localSheetId="6">#REF!</definedName>
    <definedName name="________________GBS17">#REF!</definedName>
    <definedName name="________________GBS18" localSheetId="6">#REF!</definedName>
    <definedName name="________________GBS18">#REF!</definedName>
    <definedName name="________________GBS19" localSheetId="6">#REF!</definedName>
    <definedName name="________________GBS19">#REF!</definedName>
    <definedName name="________________GBS21" localSheetId="6">#REF!</definedName>
    <definedName name="________________GBS21">#REF!</definedName>
    <definedName name="________________GBS210" localSheetId="6">#REF!</definedName>
    <definedName name="________________GBS210">#REF!</definedName>
    <definedName name="________________GBS211" localSheetId="6">#REF!</definedName>
    <definedName name="________________GBS211">#REF!</definedName>
    <definedName name="________________GBS212" localSheetId="6">#REF!</definedName>
    <definedName name="________________GBS212">#REF!</definedName>
    <definedName name="________________GBS213" localSheetId="6">#REF!</definedName>
    <definedName name="________________GBS213">#REF!</definedName>
    <definedName name="________________GBS214" localSheetId="6">#REF!</definedName>
    <definedName name="________________GBS214">#REF!</definedName>
    <definedName name="________________GBS215" localSheetId="6">#REF!</definedName>
    <definedName name="________________GBS215">#REF!</definedName>
    <definedName name="________________GBS216" localSheetId="6">#REF!</definedName>
    <definedName name="________________GBS216">#REF!</definedName>
    <definedName name="________________GBS217" localSheetId="6">#REF!</definedName>
    <definedName name="________________GBS217">#REF!</definedName>
    <definedName name="________________GBS218" localSheetId="6">#REF!</definedName>
    <definedName name="________________GBS218">#REF!</definedName>
    <definedName name="________________GBS219" localSheetId="6">#REF!</definedName>
    <definedName name="________________GBS219">#REF!</definedName>
    <definedName name="________________GBS22" localSheetId="6">#REF!</definedName>
    <definedName name="________________GBS22">#REF!</definedName>
    <definedName name="________________GBS220" localSheetId="6">#REF!</definedName>
    <definedName name="________________GBS220">#REF!</definedName>
    <definedName name="________________GBS221" localSheetId="6">#REF!</definedName>
    <definedName name="________________GBS221">#REF!</definedName>
    <definedName name="________________GBS222" localSheetId="6">#REF!</definedName>
    <definedName name="________________GBS222">#REF!</definedName>
    <definedName name="________________GBS223" localSheetId="6">#REF!</definedName>
    <definedName name="________________GBS223">#REF!</definedName>
    <definedName name="________________GBS224" localSheetId="6">#REF!</definedName>
    <definedName name="________________GBS224">#REF!</definedName>
    <definedName name="________________GBS23" localSheetId="6">#REF!</definedName>
    <definedName name="________________GBS23">#REF!</definedName>
    <definedName name="________________GBS24" localSheetId="6">#REF!</definedName>
    <definedName name="________________GBS24">#REF!</definedName>
    <definedName name="________________GBS25" localSheetId="6">#REF!</definedName>
    <definedName name="________________GBS25">#REF!</definedName>
    <definedName name="________________GBS26" localSheetId="6">#REF!</definedName>
    <definedName name="________________GBS26">#REF!</definedName>
    <definedName name="________________GBS27" localSheetId="6">#REF!</definedName>
    <definedName name="________________GBS27">#REF!</definedName>
    <definedName name="________________GBS28" localSheetId="6">#REF!</definedName>
    <definedName name="________________GBS28">#REF!</definedName>
    <definedName name="________________GBS29" localSheetId="6">#REF!</definedName>
    <definedName name="________________GBS29">#REF!</definedName>
    <definedName name="________________imp1" localSheetId="6">#REF!</definedName>
    <definedName name="________________imp1">#REF!</definedName>
    <definedName name="________________knr2" localSheetId="6">#REF!</definedName>
    <definedName name="________________knr2">#REF!</definedName>
    <definedName name="________________l1" localSheetId="6">#REF!</definedName>
    <definedName name="________________l1">#REF!</definedName>
    <definedName name="________________l12" localSheetId="6">#REF!</definedName>
    <definedName name="________________l12">#REF!</definedName>
    <definedName name="________________l2" localSheetId="6">#REF!</definedName>
    <definedName name="________________l2">#REF!</definedName>
    <definedName name="________________l3" localSheetId="6">#REF!</definedName>
    <definedName name="________________l3">#REF!</definedName>
    <definedName name="________________l4" localSheetId="6">#REF!</definedName>
    <definedName name="________________l4">#REF!</definedName>
    <definedName name="________________l5" localSheetId="6">#REF!</definedName>
    <definedName name="________________l5">#REF!</definedName>
    <definedName name="________________l6" localSheetId="6">#REF!</definedName>
    <definedName name="________________l6">#REF!</definedName>
    <definedName name="________________l7" localSheetId="6">#REF!</definedName>
    <definedName name="________________l7">#REF!</definedName>
    <definedName name="________________l8" localSheetId="6">#REF!</definedName>
    <definedName name="________________l8">#REF!</definedName>
    <definedName name="________________l9" localSheetId="6">#REF!</definedName>
    <definedName name="________________l9">#REF!</definedName>
    <definedName name="________________LJ6" localSheetId="6">#REF!</definedName>
    <definedName name="________________LJ6">#REF!</definedName>
    <definedName name="________________lj600" localSheetId="6">#REF!</definedName>
    <definedName name="________________lj600">#REF!</definedName>
    <definedName name="________________lj900" localSheetId="6">#REF!</definedName>
    <definedName name="________________lj900">#REF!</definedName>
    <definedName name="________________LL3" localSheetId="6">#REF!</definedName>
    <definedName name="________________LL3">#REF!</definedName>
    <definedName name="________________LSO24" localSheetId="6">#REF!</definedName>
    <definedName name="________________LSO24">#REF!</definedName>
    <definedName name="________________MA1" localSheetId="6">#REF!</definedName>
    <definedName name="________________MA1">#REF!</definedName>
    <definedName name="________________MA2" localSheetId="6">#REF!</definedName>
    <definedName name="________________MA2">#REF!</definedName>
    <definedName name="________________me12">NA()</definedName>
    <definedName name="________________Met22" localSheetId="6">#REF!</definedName>
    <definedName name="________________Met22">#REF!</definedName>
    <definedName name="________________Met45" localSheetId="6">#REF!</definedName>
    <definedName name="________________Met45">#REF!</definedName>
    <definedName name="________________MEt55" localSheetId="6">#REF!</definedName>
    <definedName name="________________MEt55">#REF!</definedName>
    <definedName name="________________Met63" localSheetId="6">#REF!</definedName>
    <definedName name="________________Met63">#REF!</definedName>
    <definedName name="________________ML21" localSheetId="6">#REF!</definedName>
    <definedName name="________________ML21">#REF!</definedName>
    <definedName name="________________ML210" localSheetId="6">#REF!</definedName>
    <definedName name="________________ML210">#REF!</definedName>
    <definedName name="________________ML211" localSheetId="6">#REF!</definedName>
    <definedName name="________________ML211">#REF!</definedName>
    <definedName name="________________ML212" localSheetId="6">#REF!</definedName>
    <definedName name="________________ML212">#REF!</definedName>
    <definedName name="________________ML213" localSheetId="6">#REF!</definedName>
    <definedName name="________________ML213">#REF!</definedName>
    <definedName name="________________ML214" localSheetId="6">#REF!</definedName>
    <definedName name="________________ML214">#REF!</definedName>
    <definedName name="________________ML215" localSheetId="6">#REF!</definedName>
    <definedName name="________________ML215">#REF!</definedName>
    <definedName name="________________ML216" localSheetId="6">#REF!</definedName>
    <definedName name="________________ML216">#REF!</definedName>
    <definedName name="________________ML217" localSheetId="6">#REF!</definedName>
    <definedName name="________________ML217">#REF!</definedName>
    <definedName name="________________ML218" localSheetId="6">#REF!</definedName>
    <definedName name="________________ML218">#REF!</definedName>
    <definedName name="________________ML219" localSheetId="6">#REF!</definedName>
    <definedName name="________________ML219">#REF!</definedName>
    <definedName name="________________ML22" localSheetId="6">#REF!</definedName>
    <definedName name="________________ML22">#REF!</definedName>
    <definedName name="________________ML220" localSheetId="6">#REF!</definedName>
    <definedName name="________________ML220">#REF!</definedName>
    <definedName name="________________ML221" localSheetId="6">#REF!</definedName>
    <definedName name="________________ML221">#REF!</definedName>
    <definedName name="________________ML222" localSheetId="6">#REF!</definedName>
    <definedName name="________________ML222">#REF!</definedName>
    <definedName name="________________ML223" localSheetId="6">#REF!</definedName>
    <definedName name="________________ML223">#REF!</definedName>
    <definedName name="________________ML224" localSheetId="6">#REF!</definedName>
    <definedName name="________________ML224">#REF!</definedName>
    <definedName name="________________ML23" localSheetId="6">#REF!</definedName>
    <definedName name="________________ML23">#REF!</definedName>
    <definedName name="________________ML24" localSheetId="6">#REF!</definedName>
    <definedName name="________________ML24">#REF!</definedName>
    <definedName name="________________ML25" localSheetId="6">#REF!</definedName>
    <definedName name="________________ML25">#REF!</definedName>
    <definedName name="________________ML26" localSheetId="6">#REF!</definedName>
    <definedName name="________________ML26">#REF!</definedName>
    <definedName name="________________ML27" localSheetId="6">#REF!</definedName>
    <definedName name="________________ML27">#REF!</definedName>
    <definedName name="________________ML28" localSheetId="6">#REF!</definedName>
    <definedName name="________________ML28">#REF!</definedName>
    <definedName name="________________ML29" localSheetId="6">#REF!</definedName>
    <definedName name="________________ML29">#REF!</definedName>
    <definedName name="________________ML31" localSheetId="6">#REF!</definedName>
    <definedName name="________________ML31">#REF!</definedName>
    <definedName name="________________ML310" localSheetId="6">#REF!</definedName>
    <definedName name="________________ML310">#REF!</definedName>
    <definedName name="________________ML311" localSheetId="6">#REF!</definedName>
    <definedName name="________________ML311">#REF!</definedName>
    <definedName name="________________ML312" localSheetId="6">#REF!</definedName>
    <definedName name="________________ML312">#REF!</definedName>
    <definedName name="________________ML313" localSheetId="6">#REF!</definedName>
    <definedName name="________________ML313">#REF!</definedName>
    <definedName name="________________ML314" localSheetId="6">#REF!</definedName>
    <definedName name="________________ML314">#REF!</definedName>
    <definedName name="________________ML315" localSheetId="6">#REF!</definedName>
    <definedName name="________________ML315">#REF!</definedName>
    <definedName name="________________ML316" localSheetId="6">#REF!</definedName>
    <definedName name="________________ML316">#REF!</definedName>
    <definedName name="________________ML317" localSheetId="6">#REF!</definedName>
    <definedName name="________________ML317">#REF!</definedName>
    <definedName name="________________ML318" localSheetId="6">#REF!</definedName>
    <definedName name="________________ML318">#REF!</definedName>
    <definedName name="________________ML319" localSheetId="6">#REF!</definedName>
    <definedName name="________________ML319">#REF!</definedName>
    <definedName name="________________ML32" localSheetId="6">#REF!</definedName>
    <definedName name="________________ML32">#REF!</definedName>
    <definedName name="________________ML320" localSheetId="6">#REF!</definedName>
    <definedName name="________________ML320">#REF!</definedName>
    <definedName name="________________ML321" localSheetId="6">#REF!</definedName>
    <definedName name="________________ML321">#REF!</definedName>
    <definedName name="________________ML322" localSheetId="6">#REF!</definedName>
    <definedName name="________________ML322">#REF!</definedName>
    <definedName name="________________ML323" localSheetId="6">#REF!</definedName>
    <definedName name="________________ML323">#REF!</definedName>
    <definedName name="________________ML324" localSheetId="6">#REF!</definedName>
    <definedName name="________________ML324">#REF!</definedName>
    <definedName name="________________ML33" localSheetId="6">#REF!</definedName>
    <definedName name="________________ML33">#REF!</definedName>
    <definedName name="________________ML34" localSheetId="6">#REF!</definedName>
    <definedName name="________________ML34">#REF!</definedName>
    <definedName name="________________ML35" localSheetId="6">#REF!</definedName>
    <definedName name="________________ML35">#REF!</definedName>
    <definedName name="________________ML36" localSheetId="6">#REF!</definedName>
    <definedName name="________________ML36">#REF!</definedName>
    <definedName name="________________ML37" localSheetId="6">#REF!</definedName>
    <definedName name="________________ML37">#REF!</definedName>
    <definedName name="________________ML38" localSheetId="6">#REF!</definedName>
    <definedName name="________________ML38">#REF!</definedName>
    <definedName name="________________ML39" localSheetId="6">#REF!</definedName>
    <definedName name="________________ML39">#REF!</definedName>
    <definedName name="________________ML7" localSheetId="6">#REF!</definedName>
    <definedName name="________________ML7">#REF!</definedName>
    <definedName name="________________ML8" localSheetId="6">#REF!</definedName>
    <definedName name="________________ML8">#REF!</definedName>
    <definedName name="________________ML9" localSheetId="6">#REF!</definedName>
    <definedName name="________________ML9">#REF!</definedName>
    <definedName name="________________mm1" localSheetId="6">#REF!</definedName>
    <definedName name="________________mm1">#REF!</definedName>
    <definedName name="________________mm1000" localSheetId="6">#REF!</definedName>
    <definedName name="________________mm1000">#REF!</definedName>
    <definedName name="________________mm11" localSheetId="6">#REF!</definedName>
    <definedName name="________________mm11">#REF!</definedName>
    <definedName name="________________mm111" localSheetId="6">#REF!</definedName>
    <definedName name="________________mm111">#REF!</definedName>
    <definedName name="________________mm600" localSheetId="6">#REF!</definedName>
    <definedName name="________________mm600">#REF!</definedName>
    <definedName name="________________mm800" localSheetId="6">#REF!</definedName>
    <definedName name="________________mm800">#REF!</definedName>
    <definedName name="________________PC1" localSheetId="6">#REF!</definedName>
    <definedName name="________________PC1">#REF!</definedName>
    <definedName name="________________PC10" localSheetId="6">#REF!</definedName>
    <definedName name="________________PC10">#REF!</definedName>
    <definedName name="________________PC11" localSheetId="6">#REF!</definedName>
    <definedName name="________________PC11">#REF!</definedName>
    <definedName name="________________PC12" localSheetId="6">#REF!</definedName>
    <definedName name="________________PC12">#REF!</definedName>
    <definedName name="________________PC13" localSheetId="6">#REF!</definedName>
    <definedName name="________________PC13">#REF!</definedName>
    <definedName name="________________PC14" localSheetId="6">#REF!</definedName>
    <definedName name="________________PC14">#REF!</definedName>
    <definedName name="________________PC15" localSheetId="6">#REF!</definedName>
    <definedName name="________________PC15">#REF!</definedName>
    <definedName name="________________PC16" localSheetId="6">#REF!</definedName>
    <definedName name="________________PC16">#REF!</definedName>
    <definedName name="________________PC17" localSheetId="6">#REF!</definedName>
    <definedName name="________________PC17">#REF!</definedName>
    <definedName name="________________PC18" localSheetId="6">#REF!</definedName>
    <definedName name="________________PC18">#REF!</definedName>
    <definedName name="________________PC19" localSheetId="6">#REF!</definedName>
    <definedName name="________________PC19">#REF!</definedName>
    <definedName name="________________pc2" localSheetId="6">#REF!</definedName>
    <definedName name="________________pc2">#REF!</definedName>
    <definedName name="________________PC20">NA()</definedName>
    <definedName name="________________PC21" localSheetId="6">#REF!</definedName>
    <definedName name="________________PC21">#REF!</definedName>
    <definedName name="________________PC22" localSheetId="6">#REF!</definedName>
    <definedName name="________________PC22">#REF!</definedName>
    <definedName name="________________PC23" localSheetId="6">#REF!</definedName>
    <definedName name="________________PC23">#REF!</definedName>
    <definedName name="________________PC24" localSheetId="6">#REF!</definedName>
    <definedName name="________________PC24">#REF!</definedName>
    <definedName name="________________PC3" localSheetId="6">#REF!</definedName>
    <definedName name="________________PC3">#REF!</definedName>
    <definedName name="________________PC4" localSheetId="6">#REF!</definedName>
    <definedName name="________________PC4">#REF!</definedName>
    <definedName name="________________PC5" localSheetId="6">#REF!</definedName>
    <definedName name="________________PC5">#REF!</definedName>
    <definedName name="________________PC6" localSheetId="6">#REF!</definedName>
    <definedName name="________________PC6">#REF!</definedName>
    <definedName name="________________pc600" localSheetId="6">#REF!</definedName>
    <definedName name="________________pc600">#REF!</definedName>
    <definedName name="________________PC7" localSheetId="6">#REF!</definedName>
    <definedName name="________________PC7">#REF!</definedName>
    <definedName name="________________PC8" localSheetId="6">#REF!</definedName>
    <definedName name="________________PC8">#REF!</definedName>
    <definedName name="________________PC9" localSheetId="6">#REF!</definedName>
    <definedName name="________________PC9">#REF!</definedName>
    <definedName name="________________pc900" localSheetId="6">#REF!</definedName>
    <definedName name="________________pc900">#REF!</definedName>
    <definedName name="________________pla4" localSheetId="6">#REF!</definedName>
    <definedName name="________________pla4">#REF!</definedName>
    <definedName name="________________pv2" localSheetId="6">#REF!</definedName>
    <definedName name="________________pv2">#REF!</definedName>
    <definedName name="________________rr3" localSheetId="6">#REF!</definedName>
    <definedName name="________________rr3">#REF!</definedName>
    <definedName name="________________rrr1" localSheetId="6">#REF!</definedName>
    <definedName name="________________rrr1">#REF!</definedName>
    <definedName name="________________SP10" localSheetId="6">#REF!</definedName>
    <definedName name="________________SP10">#REF!</definedName>
    <definedName name="________________SP16" localSheetId="6">#REF!</definedName>
    <definedName name="________________SP16">#REF!</definedName>
    <definedName name="________________SP7" localSheetId="6">#REF!</definedName>
    <definedName name="________________SP7">#REF!</definedName>
    <definedName name="________________ss12" localSheetId="6">#REF!</definedName>
    <definedName name="________________ss12">#REF!</definedName>
    <definedName name="________________ss20" localSheetId="6">#REF!</definedName>
    <definedName name="________________ss20">#REF!</definedName>
    <definedName name="________________ss40" localSheetId="6">#REF!</definedName>
    <definedName name="________________ss40">#REF!</definedName>
    <definedName name="________________var1" localSheetId="6">#REF!</definedName>
    <definedName name="________________var1">#REF!</definedName>
    <definedName name="________________var4" localSheetId="6">#REF!</definedName>
    <definedName name="________________var4">#REF!</definedName>
    <definedName name="________________vat1">NA()</definedName>
    <definedName name="_______________bla1" localSheetId="6">#REF!</definedName>
    <definedName name="_______________bla1">#REF!</definedName>
    <definedName name="_______________BSG100" localSheetId="6">#REF!</definedName>
    <definedName name="_______________BSG100">#REF!</definedName>
    <definedName name="_______________BSG150" localSheetId="6">#REF!</definedName>
    <definedName name="_______________BSG150">#REF!</definedName>
    <definedName name="_______________BSG5" localSheetId="6">#REF!</definedName>
    <definedName name="_______________BSG5">#REF!</definedName>
    <definedName name="_______________BSG75" localSheetId="6">#REF!</definedName>
    <definedName name="_______________BSG75">#REF!</definedName>
    <definedName name="_______________BTC1" localSheetId="6">#REF!</definedName>
    <definedName name="_______________BTC1">#REF!</definedName>
    <definedName name="_______________BTC10" localSheetId="6">#REF!</definedName>
    <definedName name="_______________BTC10">#REF!</definedName>
    <definedName name="_______________BTC11" localSheetId="6">#REF!</definedName>
    <definedName name="_______________BTC11">#REF!</definedName>
    <definedName name="_______________BTC12" localSheetId="6">#REF!</definedName>
    <definedName name="_______________BTC12">#REF!</definedName>
    <definedName name="_______________BTC13" localSheetId="6">#REF!</definedName>
    <definedName name="_______________BTC13">#REF!</definedName>
    <definedName name="_______________BTC14" localSheetId="6">#REF!</definedName>
    <definedName name="_______________BTC14">#REF!</definedName>
    <definedName name="_______________BTC15" localSheetId="6">#REF!</definedName>
    <definedName name="_______________BTC15">#REF!</definedName>
    <definedName name="_______________BTC16" localSheetId="6">#REF!</definedName>
    <definedName name="_______________BTC16">#REF!</definedName>
    <definedName name="_______________BTC17" localSheetId="6">#REF!</definedName>
    <definedName name="_______________BTC17">#REF!</definedName>
    <definedName name="_______________BTC18" localSheetId="6">#REF!</definedName>
    <definedName name="_______________BTC18">#REF!</definedName>
    <definedName name="_______________BTC19" localSheetId="6">#REF!</definedName>
    <definedName name="_______________BTC19">#REF!</definedName>
    <definedName name="_______________BTC2" localSheetId="6">#REF!</definedName>
    <definedName name="_______________BTC2">#REF!</definedName>
    <definedName name="_______________BTC20" localSheetId="6">#REF!</definedName>
    <definedName name="_______________BTC20">#REF!</definedName>
    <definedName name="_______________BTC21" localSheetId="6">#REF!</definedName>
    <definedName name="_______________BTC21">#REF!</definedName>
    <definedName name="_______________BTC22" localSheetId="6">#REF!</definedName>
    <definedName name="_______________BTC22">#REF!</definedName>
    <definedName name="_______________BTC23" localSheetId="6">#REF!</definedName>
    <definedName name="_______________BTC23">#REF!</definedName>
    <definedName name="_______________BTC24" localSheetId="6">#REF!</definedName>
    <definedName name="_______________BTC24">#REF!</definedName>
    <definedName name="_______________BTC3" localSheetId="6">#REF!</definedName>
    <definedName name="_______________BTC3">#REF!</definedName>
    <definedName name="_______________BTC4" localSheetId="6">#REF!</definedName>
    <definedName name="_______________BTC4">#REF!</definedName>
    <definedName name="_______________BTC5" localSheetId="6">#REF!</definedName>
    <definedName name="_______________BTC5">#REF!</definedName>
    <definedName name="_______________BTC6" localSheetId="6">#REF!</definedName>
    <definedName name="_______________BTC6">#REF!</definedName>
    <definedName name="_______________BTC7" localSheetId="6">#REF!</definedName>
    <definedName name="_______________BTC7">#REF!</definedName>
    <definedName name="_______________BTC8" localSheetId="6">#REF!</definedName>
    <definedName name="_______________BTC8">#REF!</definedName>
    <definedName name="_______________BTC9" localSheetId="6">#REF!</definedName>
    <definedName name="_______________BTC9">#REF!</definedName>
    <definedName name="_______________BTR1" localSheetId="6">#REF!</definedName>
    <definedName name="_______________BTR1">#REF!</definedName>
    <definedName name="_______________BTR10" localSheetId="6">#REF!</definedName>
    <definedName name="_______________BTR10">#REF!</definedName>
    <definedName name="_______________BTR11" localSheetId="6">#REF!</definedName>
    <definedName name="_______________BTR11">#REF!</definedName>
    <definedName name="_______________BTR12" localSheetId="6">#REF!</definedName>
    <definedName name="_______________BTR12">#REF!</definedName>
    <definedName name="_______________BTR13" localSheetId="6">#REF!</definedName>
    <definedName name="_______________BTR13">#REF!</definedName>
    <definedName name="_______________BTR14" localSheetId="6">#REF!</definedName>
    <definedName name="_______________BTR14">#REF!</definedName>
    <definedName name="_______________BTR15" localSheetId="6">#REF!</definedName>
    <definedName name="_______________BTR15">#REF!</definedName>
    <definedName name="_______________BTR16" localSheetId="6">#REF!</definedName>
    <definedName name="_______________BTR16">#REF!</definedName>
    <definedName name="_______________BTR17" localSheetId="6">#REF!</definedName>
    <definedName name="_______________BTR17">#REF!</definedName>
    <definedName name="_______________BTR18" localSheetId="6">#REF!</definedName>
    <definedName name="_______________BTR18">#REF!</definedName>
    <definedName name="_______________BTR19" localSheetId="6">#REF!</definedName>
    <definedName name="_______________BTR19">#REF!</definedName>
    <definedName name="_______________BTR2" localSheetId="6">#REF!</definedName>
    <definedName name="_______________BTR2">#REF!</definedName>
    <definedName name="_______________BTR20" localSheetId="6">#REF!</definedName>
    <definedName name="_______________BTR20">#REF!</definedName>
    <definedName name="_______________BTR21" localSheetId="6">#REF!</definedName>
    <definedName name="_______________BTR21">#REF!</definedName>
    <definedName name="_______________BTR22" localSheetId="6">#REF!</definedName>
    <definedName name="_______________BTR22">#REF!</definedName>
    <definedName name="_______________BTR23" localSheetId="6">#REF!</definedName>
    <definedName name="_______________BTR23">#REF!</definedName>
    <definedName name="_______________BTR24" localSheetId="6">#REF!</definedName>
    <definedName name="_______________BTR24">#REF!</definedName>
    <definedName name="_______________BTR3" localSheetId="6">#REF!</definedName>
    <definedName name="_______________BTR3">#REF!</definedName>
    <definedName name="_______________BTR4" localSheetId="6">#REF!</definedName>
    <definedName name="_______________BTR4">#REF!</definedName>
    <definedName name="_______________BTR5" localSheetId="6">#REF!</definedName>
    <definedName name="_______________BTR5">#REF!</definedName>
    <definedName name="_______________BTR6" localSheetId="6">#REF!</definedName>
    <definedName name="_______________BTR6">#REF!</definedName>
    <definedName name="_______________BTR7" localSheetId="6">#REF!</definedName>
    <definedName name="_______________BTR7">#REF!</definedName>
    <definedName name="_______________BTR8" localSheetId="6">#REF!</definedName>
    <definedName name="_______________BTR8">#REF!</definedName>
    <definedName name="_______________BTR9" localSheetId="6">#REF!</definedName>
    <definedName name="_______________BTR9">#REF!</definedName>
    <definedName name="_______________BTS1" localSheetId="6">#REF!</definedName>
    <definedName name="_______________BTS1">#REF!</definedName>
    <definedName name="_______________BTS10" localSheetId="6">#REF!</definedName>
    <definedName name="_______________BTS10">#REF!</definedName>
    <definedName name="_______________BTS11" localSheetId="6">#REF!</definedName>
    <definedName name="_______________BTS11">#REF!</definedName>
    <definedName name="_______________BTS12" localSheetId="6">#REF!</definedName>
    <definedName name="_______________BTS12">#REF!</definedName>
    <definedName name="_______________BTS13" localSheetId="6">#REF!</definedName>
    <definedName name="_______________BTS13">#REF!</definedName>
    <definedName name="_______________BTS14" localSheetId="6">#REF!</definedName>
    <definedName name="_______________BTS14">#REF!</definedName>
    <definedName name="_______________BTS15" localSheetId="6">#REF!</definedName>
    <definedName name="_______________BTS15">#REF!</definedName>
    <definedName name="_______________BTS16" localSheetId="6">#REF!</definedName>
    <definedName name="_______________BTS16">#REF!</definedName>
    <definedName name="_______________BTS17" localSheetId="6">#REF!</definedName>
    <definedName name="_______________BTS17">#REF!</definedName>
    <definedName name="_______________BTS18" localSheetId="6">#REF!</definedName>
    <definedName name="_______________BTS18">#REF!</definedName>
    <definedName name="_______________BTS19" localSheetId="6">#REF!</definedName>
    <definedName name="_______________BTS19">#REF!</definedName>
    <definedName name="_______________BTS2" localSheetId="6">#REF!</definedName>
    <definedName name="_______________BTS2">#REF!</definedName>
    <definedName name="_______________BTS20" localSheetId="6">#REF!</definedName>
    <definedName name="_______________BTS20">#REF!</definedName>
    <definedName name="_______________BTS21" localSheetId="6">#REF!</definedName>
    <definedName name="_______________BTS21">#REF!</definedName>
    <definedName name="_______________BTS22" localSheetId="6">#REF!</definedName>
    <definedName name="_______________BTS22">#REF!</definedName>
    <definedName name="_______________BTS23" localSheetId="6">#REF!</definedName>
    <definedName name="_______________BTS23">#REF!</definedName>
    <definedName name="_______________BTS24" localSheetId="6">#REF!</definedName>
    <definedName name="_______________BTS24">#REF!</definedName>
    <definedName name="_______________BTS3" localSheetId="6">#REF!</definedName>
    <definedName name="_______________BTS3">#REF!</definedName>
    <definedName name="_______________BTS4" localSheetId="6">#REF!</definedName>
    <definedName name="_______________BTS4">#REF!</definedName>
    <definedName name="_______________BTS5" localSheetId="6">#REF!</definedName>
    <definedName name="_______________BTS5">#REF!</definedName>
    <definedName name="_______________BTS6" localSheetId="6">#REF!</definedName>
    <definedName name="_______________BTS6">#REF!</definedName>
    <definedName name="_______________BTS7" localSheetId="6">#REF!</definedName>
    <definedName name="_______________BTS7">#REF!</definedName>
    <definedName name="_______________BTS8" localSheetId="6">#REF!</definedName>
    <definedName name="_______________BTS8">#REF!</definedName>
    <definedName name="_______________BTS9" localSheetId="6">#REF!</definedName>
    <definedName name="_______________BTS9">#REF!</definedName>
    <definedName name="_______________can430">40.73</definedName>
    <definedName name="_______________can435">43.3</definedName>
    <definedName name="_______________CCW1" localSheetId="6">#REF!</definedName>
    <definedName name="_______________CCW1">#REF!</definedName>
    <definedName name="_______________CCW2" localSheetId="6">#REF!</definedName>
    <definedName name="_______________CCW2">#REF!</definedName>
    <definedName name="_______________cur1" localSheetId="6">#REF!</definedName>
    <definedName name="_______________cur1">#REF!</definedName>
    <definedName name="_______________G120907" localSheetId="6">#REF!</definedName>
    <definedName name="_______________G120907">#REF!</definedName>
    <definedName name="_______________GBS11">NA()</definedName>
    <definedName name="_______________GBS110" localSheetId="6">#REF!</definedName>
    <definedName name="_______________GBS110">#REF!</definedName>
    <definedName name="_______________GBS111" localSheetId="6">#REF!</definedName>
    <definedName name="_______________GBS111">#REF!</definedName>
    <definedName name="_______________GBS112" localSheetId="6">#REF!</definedName>
    <definedName name="_______________GBS112">#REF!</definedName>
    <definedName name="_______________GBS113" localSheetId="6">#REF!</definedName>
    <definedName name="_______________GBS113">#REF!</definedName>
    <definedName name="_______________GBS114" localSheetId="6">#REF!</definedName>
    <definedName name="_______________GBS114">#REF!</definedName>
    <definedName name="_______________GBS115" localSheetId="6">#REF!</definedName>
    <definedName name="_______________GBS115">#REF!</definedName>
    <definedName name="_______________GBS116" localSheetId="6">#REF!</definedName>
    <definedName name="_______________GBS116">#REF!</definedName>
    <definedName name="_______________GBS117" localSheetId="6">#REF!</definedName>
    <definedName name="_______________GBS117">#REF!</definedName>
    <definedName name="_______________GBS118" localSheetId="6">#REF!</definedName>
    <definedName name="_______________GBS118">#REF!</definedName>
    <definedName name="_______________GBS119" localSheetId="6">#REF!</definedName>
    <definedName name="_______________GBS119">#REF!</definedName>
    <definedName name="_______________GBS12" localSheetId="6">#REF!</definedName>
    <definedName name="_______________GBS12">#REF!</definedName>
    <definedName name="_______________GBS120" localSheetId="6">#REF!</definedName>
    <definedName name="_______________GBS120">#REF!</definedName>
    <definedName name="_______________GBS121" localSheetId="6">#REF!</definedName>
    <definedName name="_______________GBS121">#REF!</definedName>
    <definedName name="_______________GBS122" localSheetId="6">#REF!</definedName>
    <definedName name="_______________GBS122">#REF!</definedName>
    <definedName name="_______________GBS123" localSheetId="6">#REF!</definedName>
    <definedName name="_______________GBS123">#REF!</definedName>
    <definedName name="_______________GBS124" localSheetId="6">#REF!</definedName>
    <definedName name="_______________GBS124">#REF!</definedName>
    <definedName name="_______________GBS13" localSheetId="6">#REF!</definedName>
    <definedName name="_______________GBS13">#REF!</definedName>
    <definedName name="_______________GBS14" localSheetId="6">#REF!</definedName>
    <definedName name="_______________GBS14">#REF!</definedName>
    <definedName name="_______________GBS15" localSheetId="6">#REF!</definedName>
    <definedName name="_______________GBS15">#REF!</definedName>
    <definedName name="_______________GBS16" localSheetId="6">#REF!</definedName>
    <definedName name="_______________GBS16">#REF!</definedName>
    <definedName name="_______________GBS17" localSheetId="6">#REF!</definedName>
    <definedName name="_______________GBS17">#REF!</definedName>
    <definedName name="_______________GBS18" localSheetId="6">#REF!</definedName>
    <definedName name="_______________GBS18">#REF!</definedName>
    <definedName name="_______________GBS19" localSheetId="6">#REF!</definedName>
    <definedName name="_______________GBS19">#REF!</definedName>
    <definedName name="_______________GBS21" localSheetId="6">#REF!</definedName>
    <definedName name="_______________GBS21">#REF!</definedName>
    <definedName name="_______________GBS210" localSheetId="6">#REF!</definedName>
    <definedName name="_______________GBS210">#REF!</definedName>
    <definedName name="_______________GBS211" localSheetId="6">#REF!</definedName>
    <definedName name="_______________GBS211">#REF!</definedName>
    <definedName name="_______________GBS212" localSheetId="6">#REF!</definedName>
    <definedName name="_______________GBS212">#REF!</definedName>
    <definedName name="_______________GBS213" localSheetId="6">#REF!</definedName>
    <definedName name="_______________GBS213">#REF!</definedName>
    <definedName name="_______________GBS214" localSheetId="6">#REF!</definedName>
    <definedName name="_______________GBS214">#REF!</definedName>
    <definedName name="_______________GBS215" localSheetId="6">#REF!</definedName>
    <definedName name="_______________GBS215">#REF!</definedName>
    <definedName name="_______________GBS216" localSheetId="6">#REF!</definedName>
    <definedName name="_______________GBS216">#REF!</definedName>
    <definedName name="_______________GBS217" localSheetId="6">#REF!</definedName>
    <definedName name="_______________GBS217">#REF!</definedName>
    <definedName name="_______________GBS218" localSheetId="6">#REF!</definedName>
    <definedName name="_______________GBS218">#REF!</definedName>
    <definedName name="_______________GBS219" localSheetId="6">#REF!</definedName>
    <definedName name="_______________GBS219">#REF!</definedName>
    <definedName name="_______________GBS22" localSheetId="6">#REF!</definedName>
    <definedName name="_______________GBS22">#REF!</definedName>
    <definedName name="_______________GBS220" localSheetId="6">#REF!</definedName>
    <definedName name="_______________GBS220">#REF!</definedName>
    <definedName name="_______________GBS221" localSheetId="6">#REF!</definedName>
    <definedName name="_______________GBS221">#REF!</definedName>
    <definedName name="_______________GBS222" localSheetId="6">#REF!</definedName>
    <definedName name="_______________GBS222">#REF!</definedName>
    <definedName name="_______________GBS223" localSheetId="6">#REF!</definedName>
    <definedName name="_______________GBS223">#REF!</definedName>
    <definedName name="_______________GBS224" localSheetId="6">#REF!</definedName>
    <definedName name="_______________GBS224">#REF!</definedName>
    <definedName name="_______________GBS23" localSheetId="6">#REF!</definedName>
    <definedName name="_______________GBS23">#REF!</definedName>
    <definedName name="_______________GBS24" localSheetId="6">#REF!</definedName>
    <definedName name="_______________GBS24">#REF!</definedName>
    <definedName name="_______________GBS25" localSheetId="6">#REF!</definedName>
    <definedName name="_______________GBS25">#REF!</definedName>
    <definedName name="_______________GBS26" localSheetId="6">#REF!</definedName>
    <definedName name="_______________GBS26">#REF!</definedName>
    <definedName name="_______________GBS27" localSheetId="6">#REF!</definedName>
    <definedName name="_______________GBS27">#REF!</definedName>
    <definedName name="_______________GBS28" localSheetId="6">#REF!</definedName>
    <definedName name="_______________GBS28">#REF!</definedName>
    <definedName name="_______________GBS29" localSheetId="6">#REF!</definedName>
    <definedName name="_______________GBS29">#REF!</definedName>
    <definedName name="_______________imp1" localSheetId="6">#REF!</definedName>
    <definedName name="_______________imp1">#REF!</definedName>
    <definedName name="_______________knr2" localSheetId="6">#REF!</definedName>
    <definedName name="_______________knr2">#REF!</definedName>
    <definedName name="_______________l1" localSheetId="6">#REF!</definedName>
    <definedName name="_______________l1">#REF!</definedName>
    <definedName name="_______________l12" localSheetId="6">#REF!</definedName>
    <definedName name="_______________l12">#REF!</definedName>
    <definedName name="_______________l2" localSheetId="6">#REF!</definedName>
    <definedName name="_______________l2">#REF!</definedName>
    <definedName name="_______________l3" localSheetId="6">#REF!</definedName>
    <definedName name="_______________l3">#REF!</definedName>
    <definedName name="_______________l4" localSheetId="6">#REF!</definedName>
    <definedName name="_______________l4">#REF!</definedName>
    <definedName name="_______________l5" localSheetId="6">#REF!</definedName>
    <definedName name="_______________l5">#REF!</definedName>
    <definedName name="_______________l6" localSheetId="6">#REF!</definedName>
    <definedName name="_______________l6">#REF!</definedName>
    <definedName name="_______________l7" localSheetId="6">#REF!</definedName>
    <definedName name="_______________l7">#REF!</definedName>
    <definedName name="_______________l8" localSheetId="6">#REF!</definedName>
    <definedName name="_______________l8">#REF!</definedName>
    <definedName name="_______________l9" localSheetId="6">#REF!</definedName>
    <definedName name="_______________l9">#REF!</definedName>
    <definedName name="_______________LJ6" localSheetId="6">#REF!</definedName>
    <definedName name="_______________LJ6">#REF!</definedName>
    <definedName name="_______________lj600" localSheetId="6">#REF!</definedName>
    <definedName name="_______________lj600">#REF!</definedName>
    <definedName name="_______________lj900" localSheetId="6">#REF!</definedName>
    <definedName name="_______________lj900">#REF!</definedName>
    <definedName name="_______________LL3" localSheetId="6">#REF!</definedName>
    <definedName name="_______________LL3">#REF!</definedName>
    <definedName name="_______________LSO24" localSheetId="6">#REF!</definedName>
    <definedName name="_______________LSO24">#REF!</definedName>
    <definedName name="_______________MA1" localSheetId="6">#REF!</definedName>
    <definedName name="_______________MA1">#REF!</definedName>
    <definedName name="_______________MA2" localSheetId="6">#REF!</definedName>
    <definedName name="_______________MA2">#REF!</definedName>
    <definedName name="_______________Met22" localSheetId="6">#REF!</definedName>
    <definedName name="_______________Met22">#REF!</definedName>
    <definedName name="_______________Met45" localSheetId="6">#REF!</definedName>
    <definedName name="_______________Met45">#REF!</definedName>
    <definedName name="_______________MEt55" localSheetId="6">#REF!</definedName>
    <definedName name="_______________MEt55">#REF!</definedName>
    <definedName name="_______________Met63" localSheetId="6">#REF!</definedName>
    <definedName name="_______________Met63">#REF!</definedName>
    <definedName name="_______________ML21" localSheetId="6">#REF!</definedName>
    <definedName name="_______________ML21">#REF!</definedName>
    <definedName name="_______________ML210" localSheetId="6">#REF!</definedName>
    <definedName name="_______________ML210">#REF!</definedName>
    <definedName name="_______________ML211" localSheetId="6">#REF!</definedName>
    <definedName name="_______________ML211">#REF!</definedName>
    <definedName name="_______________ML212" localSheetId="6">#REF!</definedName>
    <definedName name="_______________ML212">#REF!</definedName>
    <definedName name="_______________ML213" localSheetId="6">#REF!</definedName>
    <definedName name="_______________ML213">#REF!</definedName>
    <definedName name="_______________ML214" localSheetId="6">#REF!</definedName>
    <definedName name="_______________ML214">#REF!</definedName>
    <definedName name="_______________ML215" localSheetId="6">#REF!</definedName>
    <definedName name="_______________ML215">#REF!</definedName>
    <definedName name="_______________ML216" localSheetId="6">#REF!</definedName>
    <definedName name="_______________ML216">#REF!</definedName>
    <definedName name="_______________ML217" localSheetId="6">#REF!</definedName>
    <definedName name="_______________ML217">#REF!</definedName>
    <definedName name="_______________ML218" localSheetId="6">#REF!</definedName>
    <definedName name="_______________ML218">#REF!</definedName>
    <definedName name="_______________ML219" localSheetId="6">#REF!</definedName>
    <definedName name="_______________ML219">#REF!</definedName>
    <definedName name="_______________ML22" localSheetId="6">#REF!</definedName>
    <definedName name="_______________ML22">#REF!</definedName>
    <definedName name="_______________ML220" localSheetId="6">#REF!</definedName>
    <definedName name="_______________ML220">#REF!</definedName>
    <definedName name="_______________ML221" localSheetId="6">#REF!</definedName>
    <definedName name="_______________ML221">#REF!</definedName>
    <definedName name="_______________ML222" localSheetId="6">#REF!</definedName>
    <definedName name="_______________ML222">#REF!</definedName>
    <definedName name="_______________ML223" localSheetId="6">#REF!</definedName>
    <definedName name="_______________ML223">#REF!</definedName>
    <definedName name="_______________ML224" localSheetId="6">#REF!</definedName>
    <definedName name="_______________ML224">#REF!</definedName>
    <definedName name="_______________ML23" localSheetId="6">#REF!</definedName>
    <definedName name="_______________ML23">#REF!</definedName>
    <definedName name="_______________ML24" localSheetId="6">#REF!</definedName>
    <definedName name="_______________ML24">#REF!</definedName>
    <definedName name="_______________ML25" localSheetId="6">#REF!</definedName>
    <definedName name="_______________ML25">#REF!</definedName>
    <definedName name="_______________ML26" localSheetId="6">#REF!</definedName>
    <definedName name="_______________ML26">#REF!</definedName>
    <definedName name="_______________ML27" localSheetId="6">#REF!</definedName>
    <definedName name="_______________ML27">#REF!</definedName>
    <definedName name="_______________ML28" localSheetId="6">#REF!</definedName>
    <definedName name="_______________ML28">#REF!</definedName>
    <definedName name="_______________ML29" localSheetId="6">#REF!</definedName>
    <definedName name="_______________ML29">#REF!</definedName>
    <definedName name="_______________ML31" localSheetId="6">#REF!</definedName>
    <definedName name="_______________ML31">#REF!</definedName>
    <definedName name="_______________ML310" localSheetId="6">#REF!</definedName>
    <definedName name="_______________ML310">#REF!</definedName>
    <definedName name="_______________ML311" localSheetId="6">#REF!</definedName>
    <definedName name="_______________ML311">#REF!</definedName>
    <definedName name="_______________ML312" localSheetId="6">#REF!</definedName>
    <definedName name="_______________ML312">#REF!</definedName>
    <definedName name="_______________ML313" localSheetId="6">#REF!</definedName>
    <definedName name="_______________ML313">#REF!</definedName>
    <definedName name="_______________ML314" localSheetId="6">#REF!</definedName>
    <definedName name="_______________ML314">#REF!</definedName>
    <definedName name="_______________ML315" localSheetId="6">#REF!</definedName>
    <definedName name="_______________ML315">#REF!</definedName>
    <definedName name="_______________ML316" localSheetId="6">#REF!</definedName>
    <definedName name="_______________ML316">#REF!</definedName>
    <definedName name="_______________ML317" localSheetId="6">#REF!</definedName>
    <definedName name="_______________ML317">#REF!</definedName>
    <definedName name="_______________ML318" localSheetId="6">#REF!</definedName>
    <definedName name="_______________ML318">#REF!</definedName>
    <definedName name="_______________ML319" localSheetId="6">#REF!</definedName>
    <definedName name="_______________ML319">#REF!</definedName>
    <definedName name="_______________ML32" localSheetId="6">#REF!</definedName>
    <definedName name="_______________ML32">#REF!</definedName>
    <definedName name="_______________ML320" localSheetId="6">#REF!</definedName>
    <definedName name="_______________ML320">#REF!</definedName>
    <definedName name="_______________ML321" localSheetId="6">#REF!</definedName>
    <definedName name="_______________ML321">#REF!</definedName>
    <definedName name="_______________ML322" localSheetId="6">#REF!</definedName>
    <definedName name="_______________ML322">#REF!</definedName>
    <definedName name="_______________ML323" localSheetId="6">#REF!</definedName>
    <definedName name="_______________ML323">#REF!</definedName>
    <definedName name="_______________ML324" localSheetId="6">#REF!</definedName>
    <definedName name="_______________ML324">#REF!</definedName>
    <definedName name="_______________ML33" localSheetId="6">#REF!</definedName>
    <definedName name="_______________ML33">#REF!</definedName>
    <definedName name="_______________ML34" localSheetId="6">#REF!</definedName>
    <definedName name="_______________ML34">#REF!</definedName>
    <definedName name="_______________ML35" localSheetId="6">#REF!</definedName>
    <definedName name="_______________ML35">#REF!</definedName>
    <definedName name="_______________ML36" localSheetId="6">#REF!</definedName>
    <definedName name="_______________ML36">#REF!</definedName>
    <definedName name="_______________ML37" localSheetId="6">#REF!</definedName>
    <definedName name="_______________ML37">#REF!</definedName>
    <definedName name="_______________ML38" localSheetId="6">#REF!</definedName>
    <definedName name="_______________ML38">#REF!</definedName>
    <definedName name="_______________ML39" localSheetId="6">#REF!</definedName>
    <definedName name="_______________ML39">#REF!</definedName>
    <definedName name="_______________ML7" localSheetId="6">#REF!</definedName>
    <definedName name="_______________ML7">#REF!</definedName>
    <definedName name="_______________ML8" localSheetId="6">#REF!</definedName>
    <definedName name="_______________ML8">#REF!</definedName>
    <definedName name="_______________ML9" localSheetId="6">#REF!</definedName>
    <definedName name="_______________ML9">#REF!</definedName>
    <definedName name="_______________mm1" localSheetId="6">#REF!</definedName>
    <definedName name="_______________mm1">#REF!</definedName>
    <definedName name="_______________mm1000" localSheetId="6">#REF!</definedName>
    <definedName name="_______________mm1000">#REF!</definedName>
    <definedName name="_______________mm11" localSheetId="6">#REF!</definedName>
    <definedName name="_______________mm11">#REF!</definedName>
    <definedName name="_______________mm111" localSheetId="6">#REF!</definedName>
    <definedName name="_______________mm111">#REF!</definedName>
    <definedName name="_______________mm600" localSheetId="6">#REF!</definedName>
    <definedName name="_______________mm600">#REF!</definedName>
    <definedName name="_______________mm800" localSheetId="6">#REF!</definedName>
    <definedName name="_______________mm800">#REF!</definedName>
    <definedName name="_______________PC1" localSheetId="6">#REF!</definedName>
    <definedName name="_______________PC1">#REF!</definedName>
    <definedName name="_______________PC10" localSheetId="6">#REF!</definedName>
    <definedName name="_______________PC10">#REF!</definedName>
    <definedName name="_______________PC11" localSheetId="6">#REF!</definedName>
    <definedName name="_______________PC11">#REF!</definedName>
    <definedName name="_______________PC12" localSheetId="6">#REF!</definedName>
    <definedName name="_______________PC12">#REF!</definedName>
    <definedName name="_______________PC13" localSheetId="6">#REF!</definedName>
    <definedName name="_______________PC13">#REF!</definedName>
    <definedName name="_______________PC14" localSheetId="6">#REF!</definedName>
    <definedName name="_______________PC14">#REF!</definedName>
    <definedName name="_______________PC15" localSheetId="6">#REF!</definedName>
    <definedName name="_______________PC15">#REF!</definedName>
    <definedName name="_______________PC16" localSheetId="6">#REF!</definedName>
    <definedName name="_______________PC16">#REF!</definedName>
    <definedName name="_______________PC17" localSheetId="6">#REF!</definedName>
    <definedName name="_______________PC17">#REF!</definedName>
    <definedName name="_______________PC18" localSheetId="6">#REF!</definedName>
    <definedName name="_______________PC18">#REF!</definedName>
    <definedName name="_______________PC19" localSheetId="6">#REF!</definedName>
    <definedName name="_______________PC19">#REF!</definedName>
    <definedName name="_______________pc2" localSheetId="6">#REF!</definedName>
    <definedName name="_______________pc2">#REF!</definedName>
    <definedName name="_______________PC20">NA()</definedName>
    <definedName name="_______________PC21" localSheetId="6">#REF!</definedName>
    <definedName name="_______________PC21">#REF!</definedName>
    <definedName name="_______________PC22" localSheetId="6">#REF!</definedName>
    <definedName name="_______________PC22">#REF!</definedName>
    <definedName name="_______________PC23" localSheetId="6">#REF!</definedName>
    <definedName name="_______________PC23">#REF!</definedName>
    <definedName name="_______________PC24" localSheetId="6">#REF!</definedName>
    <definedName name="_______________PC24">#REF!</definedName>
    <definedName name="_______________PC3" localSheetId="6">#REF!</definedName>
    <definedName name="_______________PC3">#REF!</definedName>
    <definedName name="_______________PC4" localSheetId="6">#REF!</definedName>
    <definedName name="_______________PC4">#REF!</definedName>
    <definedName name="_______________PC5" localSheetId="6">#REF!</definedName>
    <definedName name="_______________PC5">#REF!</definedName>
    <definedName name="_______________PC6" localSheetId="6">#REF!</definedName>
    <definedName name="_______________PC6">#REF!</definedName>
    <definedName name="_______________pc600" localSheetId="6">#REF!</definedName>
    <definedName name="_______________pc600">#REF!</definedName>
    <definedName name="_______________PC7" localSheetId="6">#REF!</definedName>
    <definedName name="_______________PC7">#REF!</definedName>
    <definedName name="_______________PC8" localSheetId="6">#REF!</definedName>
    <definedName name="_______________PC8">#REF!</definedName>
    <definedName name="_______________PC9" localSheetId="6">#REF!</definedName>
    <definedName name="_______________PC9">#REF!</definedName>
    <definedName name="_______________pc900" localSheetId="6">#REF!</definedName>
    <definedName name="_______________pc900">#REF!</definedName>
    <definedName name="_______________pla4" localSheetId="6">#REF!</definedName>
    <definedName name="_______________pla4">#REF!</definedName>
    <definedName name="_______________pv2" localSheetId="6">#REF!</definedName>
    <definedName name="_______________pv2">#REF!</definedName>
    <definedName name="_______________rr3" localSheetId="6">#REF!</definedName>
    <definedName name="_______________rr3">#REF!</definedName>
    <definedName name="_______________rrr1" localSheetId="6">#REF!</definedName>
    <definedName name="_______________rrr1">#REF!</definedName>
    <definedName name="_______________SP10" localSheetId="6">#REF!</definedName>
    <definedName name="_______________SP10">#REF!</definedName>
    <definedName name="_______________SP16" localSheetId="6">#REF!</definedName>
    <definedName name="_______________SP16">#REF!</definedName>
    <definedName name="_______________SP7" localSheetId="6">#REF!</definedName>
    <definedName name="_______________SP7">#REF!</definedName>
    <definedName name="_______________ss12" localSheetId="6">#REF!</definedName>
    <definedName name="_______________ss12">#REF!</definedName>
    <definedName name="_______________ss20" localSheetId="6">#REF!</definedName>
    <definedName name="_______________ss20">#REF!</definedName>
    <definedName name="_______________ss40" localSheetId="6">#REF!</definedName>
    <definedName name="_______________ss40">#REF!</definedName>
    <definedName name="_______________var1" localSheetId="6">#REF!</definedName>
    <definedName name="_______________var1">#REF!</definedName>
    <definedName name="_______________var4" localSheetId="6">#REF!</definedName>
    <definedName name="_______________var4">#REF!</definedName>
    <definedName name="_______________vat1">NA()</definedName>
    <definedName name="______________bla1" localSheetId="6">#REF!</definedName>
    <definedName name="______________bla1">#REF!</definedName>
    <definedName name="______________BSG100" localSheetId="6">#REF!</definedName>
    <definedName name="______________BSG100">#REF!</definedName>
    <definedName name="______________BSG150" localSheetId="6">#REF!</definedName>
    <definedName name="______________BSG150">#REF!</definedName>
    <definedName name="______________BSG5" localSheetId="6">#REF!</definedName>
    <definedName name="______________BSG5">#REF!</definedName>
    <definedName name="______________BSG75" localSheetId="6">#REF!</definedName>
    <definedName name="______________BSG75">#REF!</definedName>
    <definedName name="______________BTC1" localSheetId="6">#REF!</definedName>
    <definedName name="______________BTC1">#REF!</definedName>
    <definedName name="______________BTC10" localSheetId="6">#REF!</definedName>
    <definedName name="______________BTC10">#REF!</definedName>
    <definedName name="______________BTC11" localSheetId="6">#REF!</definedName>
    <definedName name="______________BTC11">#REF!</definedName>
    <definedName name="______________BTC12" localSheetId="6">#REF!</definedName>
    <definedName name="______________BTC12">#REF!</definedName>
    <definedName name="______________BTC13" localSheetId="6">#REF!</definedName>
    <definedName name="______________BTC13">#REF!</definedName>
    <definedName name="______________BTC14" localSheetId="6">#REF!</definedName>
    <definedName name="______________BTC14">#REF!</definedName>
    <definedName name="______________BTC15" localSheetId="6">#REF!</definedName>
    <definedName name="______________BTC15">#REF!</definedName>
    <definedName name="______________BTC16" localSheetId="6">#REF!</definedName>
    <definedName name="______________BTC16">#REF!</definedName>
    <definedName name="______________BTC17" localSheetId="6">#REF!</definedName>
    <definedName name="______________BTC17">#REF!</definedName>
    <definedName name="______________BTC18" localSheetId="6">#REF!</definedName>
    <definedName name="______________BTC18">#REF!</definedName>
    <definedName name="______________BTC19" localSheetId="6">#REF!</definedName>
    <definedName name="______________BTC19">#REF!</definedName>
    <definedName name="______________BTC2" localSheetId="6">#REF!</definedName>
    <definedName name="______________BTC2">#REF!</definedName>
    <definedName name="______________BTC20" localSheetId="6">#REF!</definedName>
    <definedName name="______________BTC20">#REF!</definedName>
    <definedName name="______________BTC21" localSheetId="6">#REF!</definedName>
    <definedName name="______________BTC21">#REF!</definedName>
    <definedName name="______________BTC22" localSheetId="6">#REF!</definedName>
    <definedName name="______________BTC22">#REF!</definedName>
    <definedName name="______________BTC23" localSheetId="6">#REF!</definedName>
    <definedName name="______________BTC23">#REF!</definedName>
    <definedName name="______________BTC24" localSheetId="6">#REF!</definedName>
    <definedName name="______________BTC24">#REF!</definedName>
    <definedName name="______________BTC3" localSheetId="6">#REF!</definedName>
    <definedName name="______________BTC3">#REF!</definedName>
    <definedName name="______________BTC4" localSheetId="6">#REF!</definedName>
    <definedName name="______________BTC4">#REF!</definedName>
    <definedName name="______________BTC5" localSheetId="6">#REF!</definedName>
    <definedName name="______________BTC5">#REF!</definedName>
    <definedName name="______________BTC6" localSheetId="6">#REF!</definedName>
    <definedName name="______________BTC6">#REF!</definedName>
    <definedName name="______________BTC7" localSheetId="6">#REF!</definedName>
    <definedName name="______________BTC7">#REF!</definedName>
    <definedName name="______________BTC8" localSheetId="6">#REF!</definedName>
    <definedName name="______________BTC8">#REF!</definedName>
    <definedName name="______________BTC9" localSheetId="6">#REF!</definedName>
    <definedName name="______________BTC9">#REF!</definedName>
    <definedName name="______________BTR1" localSheetId="6">#REF!</definedName>
    <definedName name="______________BTR1">#REF!</definedName>
    <definedName name="______________BTR10" localSheetId="6">#REF!</definedName>
    <definedName name="______________BTR10">#REF!</definedName>
    <definedName name="______________BTR11" localSheetId="6">#REF!</definedName>
    <definedName name="______________BTR11">#REF!</definedName>
    <definedName name="______________BTR12" localSheetId="6">#REF!</definedName>
    <definedName name="______________BTR12">#REF!</definedName>
    <definedName name="______________BTR13" localSheetId="6">#REF!</definedName>
    <definedName name="______________BTR13">#REF!</definedName>
    <definedName name="______________BTR14" localSheetId="6">#REF!</definedName>
    <definedName name="______________BTR14">#REF!</definedName>
    <definedName name="______________BTR15" localSheetId="6">#REF!</definedName>
    <definedName name="______________BTR15">#REF!</definedName>
    <definedName name="______________BTR16" localSheetId="6">#REF!</definedName>
    <definedName name="______________BTR16">#REF!</definedName>
    <definedName name="______________BTR17" localSheetId="6">#REF!</definedName>
    <definedName name="______________BTR17">#REF!</definedName>
    <definedName name="______________BTR18" localSheetId="6">#REF!</definedName>
    <definedName name="______________BTR18">#REF!</definedName>
    <definedName name="______________BTR19" localSheetId="6">#REF!</definedName>
    <definedName name="______________BTR19">#REF!</definedName>
    <definedName name="______________BTR2" localSheetId="6">#REF!</definedName>
    <definedName name="______________BTR2">#REF!</definedName>
    <definedName name="______________BTR20" localSheetId="6">#REF!</definedName>
    <definedName name="______________BTR20">#REF!</definedName>
    <definedName name="______________BTR21" localSheetId="6">#REF!</definedName>
    <definedName name="______________BTR21">#REF!</definedName>
    <definedName name="______________BTR22" localSheetId="6">#REF!</definedName>
    <definedName name="______________BTR22">#REF!</definedName>
    <definedName name="______________BTR23" localSheetId="6">#REF!</definedName>
    <definedName name="______________BTR23">#REF!</definedName>
    <definedName name="______________BTR24" localSheetId="6">#REF!</definedName>
    <definedName name="______________BTR24">#REF!</definedName>
    <definedName name="______________BTR3" localSheetId="6">#REF!</definedName>
    <definedName name="______________BTR3">#REF!</definedName>
    <definedName name="______________BTR4" localSheetId="6">#REF!</definedName>
    <definedName name="______________BTR4">#REF!</definedName>
    <definedName name="______________BTR5" localSheetId="6">#REF!</definedName>
    <definedName name="______________BTR5">#REF!</definedName>
    <definedName name="______________BTR6" localSheetId="6">#REF!</definedName>
    <definedName name="______________BTR6">#REF!</definedName>
    <definedName name="______________BTR7" localSheetId="6">#REF!</definedName>
    <definedName name="______________BTR7">#REF!</definedName>
    <definedName name="______________BTR8" localSheetId="6">#REF!</definedName>
    <definedName name="______________BTR8">#REF!</definedName>
    <definedName name="______________BTR9" localSheetId="6">#REF!</definedName>
    <definedName name="______________BTR9">#REF!</definedName>
    <definedName name="______________BTS1" localSheetId="6">#REF!</definedName>
    <definedName name="______________BTS1">#REF!</definedName>
    <definedName name="______________BTS10" localSheetId="6">#REF!</definedName>
    <definedName name="______________BTS10">#REF!</definedName>
    <definedName name="______________BTS11" localSheetId="6">#REF!</definedName>
    <definedName name="______________BTS11">#REF!</definedName>
    <definedName name="______________BTS12" localSheetId="6">#REF!</definedName>
    <definedName name="______________BTS12">#REF!</definedName>
    <definedName name="______________BTS13" localSheetId="6">#REF!</definedName>
    <definedName name="______________BTS13">#REF!</definedName>
    <definedName name="______________BTS14" localSheetId="6">#REF!</definedName>
    <definedName name="______________BTS14">#REF!</definedName>
    <definedName name="______________BTS15" localSheetId="6">#REF!</definedName>
    <definedName name="______________BTS15">#REF!</definedName>
    <definedName name="______________BTS16" localSheetId="6">#REF!</definedName>
    <definedName name="______________BTS16">#REF!</definedName>
    <definedName name="______________BTS17" localSheetId="6">#REF!</definedName>
    <definedName name="______________BTS17">#REF!</definedName>
    <definedName name="______________BTS18" localSheetId="6">#REF!</definedName>
    <definedName name="______________BTS18">#REF!</definedName>
    <definedName name="______________BTS19" localSheetId="6">#REF!</definedName>
    <definedName name="______________BTS19">#REF!</definedName>
    <definedName name="______________BTS2" localSheetId="6">#REF!</definedName>
    <definedName name="______________BTS2">#REF!</definedName>
    <definedName name="______________BTS20" localSheetId="6">#REF!</definedName>
    <definedName name="______________BTS20">#REF!</definedName>
    <definedName name="______________BTS21" localSheetId="6">#REF!</definedName>
    <definedName name="______________BTS21">#REF!</definedName>
    <definedName name="______________BTS22" localSheetId="6">#REF!</definedName>
    <definedName name="______________BTS22">#REF!</definedName>
    <definedName name="______________BTS23" localSheetId="6">#REF!</definedName>
    <definedName name="______________BTS23">#REF!</definedName>
    <definedName name="______________BTS24" localSheetId="6">#REF!</definedName>
    <definedName name="______________BTS24">#REF!</definedName>
    <definedName name="______________BTS3" localSheetId="6">#REF!</definedName>
    <definedName name="______________BTS3">#REF!</definedName>
    <definedName name="______________BTS4" localSheetId="6">#REF!</definedName>
    <definedName name="______________BTS4">#REF!</definedName>
    <definedName name="______________BTS5" localSheetId="6">#REF!</definedName>
    <definedName name="______________BTS5">#REF!</definedName>
    <definedName name="______________BTS6" localSheetId="6">#REF!</definedName>
    <definedName name="______________BTS6">#REF!</definedName>
    <definedName name="______________BTS7" localSheetId="6">#REF!</definedName>
    <definedName name="______________BTS7">#REF!</definedName>
    <definedName name="______________BTS8" localSheetId="6">#REF!</definedName>
    <definedName name="______________BTS8">#REF!</definedName>
    <definedName name="______________BTS9" localSheetId="6">#REF!</definedName>
    <definedName name="______________BTS9">#REF!</definedName>
    <definedName name="______________can430">40.73</definedName>
    <definedName name="______________can435">43.3</definedName>
    <definedName name="______________CCW1" localSheetId="6">#REF!</definedName>
    <definedName name="______________CCW1">#REF!</definedName>
    <definedName name="______________CCW2" localSheetId="6">#REF!</definedName>
    <definedName name="______________CCW2">#REF!</definedName>
    <definedName name="______________cur1" localSheetId="6">#REF!</definedName>
    <definedName name="______________cur1">#REF!</definedName>
    <definedName name="______________G120907" localSheetId="6">#REF!</definedName>
    <definedName name="______________G120907">#REF!</definedName>
    <definedName name="______________GBS11">NA()</definedName>
    <definedName name="______________GBS110" localSheetId="6">#REF!</definedName>
    <definedName name="______________GBS110">#REF!</definedName>
    <definedName name="______________GBS111" localSheetId="6">#REF!</definedName>
    <definedName name="______________GBS111">#REF!</definedName>
    <definedName name="______________GBS112" localSheetId="6">#REF!</definedName>
    <definedName name="______________GBS112">#REF!</definedName>
    <definedName name="______________GBS113" localSheetId="6">#REF!</definedName>
    <definedName name="______________GBS113">#REF!</definedName>
    <definedName name="______________GBS114" localSheetId="6">#REF!</definedName>
    <definedName name="______________GBS114">#REF!</definedName>
    <definedName name="______________GBS115" localSheetId="6">#REF!</definedName>
    <definedName name="______________GBS115">#REF!</definedName>
    <definedName name="______________GBS116" localSheetId="6">#REF!</definedName>
    <definedName name="______________GBS116">#REF!</definedName>
    <definedName name="______________GBS117" localSheetId="6">#REF!</definedName>
    <definedName name="______________GBS117">#REF!</definedName>
    <definedName name="______________GBS118" localSheetId="6">#REF!</definedName>
    <definedName name="______________GBS118">#REF!</definedName>
    <definedName name="______________GBS119" localSheetId="6">#REF!</definedName>
    <definedName name="______________GBS119">#REF!</definedName>
    <definedName name="______________GBS12" localSheetId="6">#REF!</definedName>
    <definedName name="______________GBS12">#REF!</definedName>
    <definedName name="______________GBS120" localSheetId="6">#REF!</definedName>
    <definedName name="______________GBS120">#REF!</definedName>
    <definedName name="______________GBS121" localSheetId="6">#REF!</definedName>
    <definedName name="______________GBS121">#REF!</definedName>
    <definedName name="______________GBS122" localSheetId="6">#REF!</definedName>
    <definedName name="______________GBS122">#REF!</definedName>
    <definedName name="______________GBS123" localSheetId="6">#REF!</definedName>
    <definedName name="______________GBS123">#REF!</definedName>
    <definedName name="______________GBS124" localSheetId="6">#REF!</definedName>
    <definedName name="______________GBS124">#REF!</definedName>
    <definedName name="______________GBS13" localSheetId="6">#REF!</definedName>
    <definedName name="______________GBS13">#REF!</definedName>
    <definedName name="______________GBS14" localSheetId="6">#REF!</definedName>
    <definedName name="______________GBS14">#REF!</definedName>
    <definedName name="______________GBS15" localSheetId="6">#REF!</definedName>
    <definedName name="______________GBS15">#REF!</definedName>
    <definedName name="______________GBS16" localSheetId="6">#REF!</definedName>
    <definedName name="______________GBS16">#REF!</definedName>
    <definedName name="______________GBS17" localSheetId="6">#REF!</definedName>
    <definedName name="______________GBS17">#REF!</definedName>
    <definedName name="______________GBS18" localSheetId="6">#REF!</definedName>
    <definedName name="______________GBS18">#REF!</definedName>
    <definedName name="______________GBS19" localSheetId="6">#REF!</definedName>
    <definedName name="______________GBS19">#REF!</definedName>
    <definedName name="______________GBS21" localSheetId="6">#REF!</definedName>
    <definedName name="______________GBS21">#REF!</definedName>
    <definedName name="______________GBS210" localSheetId="6">#REF!</definedName>
    <definedName name="______________GBS210">#REF!</definedName>
    <definedName name="______________GBS211" localSheetId="6">#REF!</definedName>
    <definedName name="______________GBS211">#REF!</definedName>
    <definedName name="______________GBS212" localSheetId="6">#REF!</definedName>
    <definedName name="______________GBS212">#REF!</definedName>
    <definedName name="______________GBS213" localSheetId="6">#REF!</definedName>
    <definedName name="______________GBS213">#REF!</definedName>
    <definedName name="______________GBS214" localSheetId="6">#REF!</definedName>
    <definedName name="______________GBS214">#REF!</definedName>
    <definedName name="______________GBS215" localSheetId="6">#REF!</definedName>
    <definedName name="______________GBS215">#REF!</definedName>
    <definedName name="______________GBS216" localSheetId="6">#REF!</definedName>
    <definedName name="______________GBS216">#REF!</definedName>
    <definedName name="______________GBS217" localSheetId="6">#REF!</definedName>
    <definedName name="______________GBS217">#REF!</definedName>
    <definedName name="______________GBS218" localSheetId="6">#REF!</definedName>
    <definedName name="______________GBS218">#REF!</definedName>
    <definedName name="______________GBS219" localSheetId="6">#REF!</definedName>
    <definedName name="______________GBS219">#REF!</definedName>
    <definedName name="______________GBS22" localSheetId="6">#REF!</definedName>
    <definedName name="______________GBS22">#REF!</definedName>
    <definedName name="______________GBS220" localSheetId="6">#REF!</definedName>
    <definedName name="______________GBS220">#REF!</definedName>
    <definedName name="______________GBS221" localSheetId="6">#REF!</definedName>
    <definedName name="______________GBS221">#REF!</definedName>
    <definedName name="______________GBS222" localSheetId="6">#REF!</definedName>
    <definedName name="______________GBS222">#REF!</definedName>
    <definedName name="______________GBS223" localSheetId="6">#REF!</definedName>
    <definedName name="______________GBS223">#REF!</definedName>
    <definedName name="______________GBS224" localSheetId="6">#REF!</definedName>
    <definedName name="______________GBS224">#REF!</definedName>
    <definedName name="______________GBS23" localSheetId="6">#REF!</definedName>
    <definedName name="______________GBS23">#REF!</definedName>
    <definedName name="______________GBS24" localSheetId="6">#REF!</definedName>
    <definedName name="______________GBS24">#REF!</definedName>
    <definedName name="______________GBS25" localSheetId="6">#REF!</definedName>
    <definedName name="______________GBS25">#REF!</definedName>
    <definedName name="______________GBS26" localSheetId="6">#REF!</definedName>
    <definedName name="______________GBS26">#REF!</definedName>
    <definedName name="______________GBS27" localSheetId="6">#REF!</definedName>
    <definedName name="______________GBS27">#REF!</definedName>
    <definedName name="______________GBS28" localSheetId="6">#REF!</definedName>
    <definedName name="______________GBS28">#REF!</definedName>
    <definedName name="______________GBS29" localSheetId="6">#REF!</definedName>
    <definedName name="______________GBS29">#REF!</definedName>
    <definedName name="______________imp1" localSheetId="6">#REF!</definedName>
    <definedName name="______________imp1">#REF!</definedName>
    <definedName name="______________knr2" localSheetId="6">#REF!</definedName>
    <definedName name="______________knr2">#REF!</definedName>
    <definedName name="______________l1" localSheetId="6">#REF!</definedName>
    <definedName name="______________l1">#REF!</definedName>
    <definedName name="______________l12" localSheetId="6">#REF!</definedName>
    <definedName name="______________l12">#REF!</definedName>
    <definedName name="______________l2" localSheetId="6">#REF!</definedName>
    <definedName name="______________l2">#REF!</definedName>
    <definedName name="______________l3" localSheetId="6">#REF!</definedName>
    <definedName name="______________l3">#REF!</definedName>
    <definedName name="______________l4" localSheetId="6">#REF!</definedName>
    <definedName name="______________l4">#REF!</definedName>
    <definedName name="______________l5" localSheetId="6">#REF!</definedName>
    <definedName name="______________l5">#REF!</definedName>
    <definedName name="______________l6" localSheetId="6">#REF!</definedName>
    <definedName name="______________l6">#REF!</definedName>
    <definedName name="______________l7" localSheetId="6">#REF!</definedName>
    <definedName name="______________l7">#REF!</definedName>
    <definedName name="______________l8" localSheetId="6">#REF!</definedName>
    <definedName name="______________l8">#REF!</definedName>
    <definedName name="______________l9" localSheetId="6">#REF!</definedName>
    <definedName name="______________l9">#REF!</definedName>
    <definedName name="______________LJ6" localSheetId="6">#REF!</definedName>
    <definedName name="______________LJ6">#REF!</definedName>
    <definedName name="______________lj600" localSheetId="6">#REF!</definedName>
    <definedName name="______________lj600">#REF!</definedName>
    <definedName name="______________lj900" localSheetId="6">#REF!</definedName>
    <definedName name="______________lj900">#REF!</definedName>
    <definedName name="______________LL3" localSheetId="6">#REF!</definedName>
    <definedName name="______________LL3">#REF!</definedName>
    <definedName name="______________LSO24" localSheetId="6">#REF!</definedName>
    <definedName name="______________LSO24">#REF!</definedName>
    <definedName name="______________MA1" localSheetId="6">#REF!</definedName>
    <definedName name="______________MA1">#REF!</definedName>
    <definedName name="______________MA2" localSheetId="6">#REF!</definedName>
    <definedName name="______________MA2">#REF!</definedName>
    <definedName name="______________me12">NA()</definedName>
    <definedName name="______________Met22" localSheetId="6">#REF!</definedName>
    <definedName name="______________Met22">#REF!</definedName>
    <definedName name="______________Met45" localSheetId="6">#REF!</definedName>
    <definedName name="______________Met45">#REF!</definedName>
    <definedName name="______________MEt55" localSheetId="6">#REF!</definedName>
    <definedName name="______________MEt55">#REF!</definedName>
    <definedName name="______________Met63" localSheetId="6">#REF!</definedName>
    <definedName name="______________Met63">#REF!</definedName>
    <definedName name="______________ML21" localSheetId="6">#REF!</definedName>
    <definedName name="______________ML21">#REF!</definedName>
    <definedName name="______________ML210" localSheetId="6">#REF!</definedName>
    <definedName name="______________ML210">#REF!</definedName>
    <definedName name="______________ML211" localSheetId="6">#REF!</definedName>
    <definedName name="______________ML211">#REF!</definedName>
    <definedName name="______________ML212" localSheetId="6">#REF!</definedName>
    <definedName name="______________ML212">#REF!</definedName>
    <definedName name="______________ML213" localSheetId="6">#REF!</definedName>
    <definedName name="______________ML213">#REF!</definedName>
    <definedName name="______________ML214" localSheetId="6">#REF!</definedName>
    <definedName name="______________ML214">#REF!</definedName>
    <definedName name="______________ML215" localSheetId="6">#REF!</definedName>
    <definedName name="______________ML215">#REF!</definedName>
    <definedName name="______________ML216" localSheetId="6">#REF!</definedName>
    <definedName name="______________ML216">#REF!</definedName>
    <definedName name="______________ML217" localSheetId="6">#REF!</definedName>
    <definedName name="______________ML217">#REF!</definedName>
    <definedName name="______________ML218" localSheetId="6">#REF!</definedName>
    <definedName name="______________ML218">#REF!</definedName>
    <definedName name="______________ML219" localSheetId="6">#REF!</definedName>
    <definedName name="______________ML219">#REF!</definedName>
    <definedName name="______________ML22" localSheetId="6">#REF!</definedName>
    <definedName name="______________ML22">#REF!</definedName>
    <definedName name="______________ML220" localSheetId="6">#REF!</definedName>
    <definedName name="______________ML220">#REF!</definedName>
    <definedName name="______________ML221" localSheetId="6">#REF!</definedName>
    <definedName name="______________ML221">#REF!</definedName>
    <definedName name="______________ML222" localSheetId="6">#REF!</definedName>
    <definedName name="______________ML222">#REF!</definedName>
    <definedName name="______________ML223" localSheetId="6">#REF!</definedName>
    <definedName name="______________ML223">#REF!</definedName>
    <definedName name="______________ML224" localSheetId="6">#REF!</definedName>
    <definedName name="______________ML224">#REF!</definedName>
    <definedName name="______________ML23" localSheetId="6">#REF!</definedName>
    <definedName name="______________ML23">#REF!</definedName>
    <definedName name="______________ML24" localSheetId="6">#REF!</definedName>
    <definedName name="______________ML24">#REF!</definedName>
    <definedName name="______________ML25" localSheetId="6">#REF!</definedName>
    <definedName name="______________ML25">#REF!</definedName>
    <definedName name="______________ML26" localSheetId="6">#REF!</definedName>
    <definedName name="______________ML26">#REF!</definedName>
    <definedName name="______________ML27" localSheetId="6">#REF!</definedName>
    <definedName name="______________ML27">#REF!</definedName>
    <definedName name="______________ML28" localSheetId="6">#REF!</definedName>
    <definedName name="______________ML28">#REF!</definedName>
    <definedName name="______________ML29" localSheetId="6">#REF!</definedName>
    <definedName name="______________ML29">#REF!</definedName>
    <definedName name="______________ML31" localSheetId="6">#REF!</definedName>
    <definedName name="______________ML31">#REF!</definedName>
    <definedName name="______________ML310" localSheetId="6">#REF!</definedName>
    <definedName name="______________ML310">#REF!</definedName>
    <definedName name="______________ML311" localSheetId="6">#REF!</definedName>
    <definedName name="______________ML311">#REF!</definedName>
    <definedName name="______________ML312" localSheetId="6">#REF!</definedName>
    <definedName name="______________ML312">#REF!</definedName>
    <definedName name="______________ML313" localSheetId="6">#REF!</definedName>
    <definedName name="______________ML313">#REF!</definedName>
    <definedName name="______________ML314" localSheetId="6">#REF!</definedName>
    <definedName name="______________ML314">#REF!</definedName>
    <definedName name="______________ML315" localSheetId="6">#REF!</definedName>
    <definedName name="______________ML315">#REF!</definedName>
    <definedName name="______________ML316" localSheetId="6">#REF!</definedName>
    <definedName name="______________ML316">#REF!</definedName>
    <definedName name="______________ML317" localSheetId="6">#REF!</definedName>
    <definedName name="______________ML317">#REF!</definedName>
    <definedName name="______________ML318" localSheetId="6">#REF!</definedName>
    <definedName name="______________ML318">#REF!</definedName>
    <definedName name="______________ML319" localSheetId="6">#REF!</definedName>
    <definedName name="______________ML319">#REF!</definedName>
    <definedName name="______________ML32" localSheetId="6">#REF!</definedName>
    <definedName name="______________ML32">#REF!</definedName>
    <definedName name="______________ML320" localSheetId="6">#REF!</definedName>
    <definedName name="______________ML320">#REF!</definedName>
    <definedName name="______________ML321" localSheetId="6">#REF!</definedName>
    <definedName name="______________ML321">#REF!</definedName>
    <definedName name="______________ML322" localSheetId="6">#REF!</definedName>
    <definedName name="______________ML322">#REF!</definedName>
    <definedName name="______________ML323" localSheetId="6">#REF!</definedName>
    <definedName name="______________ML323">#REF!</definedName>
    <definedName name="______________ML324" localSheetId="6">#REF!</definedName>
    <definedName name="______________ML324">#REF!</definedName>
    <definedName name="______________ML33" localSheetId="6">#REF!</definedName>
    <definedName name="______________ML33">#REF!</definedName>
    <definedName name="______________ML34" localSheetId="6">#REF!</definedName>
    <definedName name="______________ML34">#REF!</definedName>
    <definedName name="______________ML35" localSheetId="6">#REF!</definedName>
    <definedName name="______________ML35">#REF!</definedName>
    <definedName name="______________ML36" localSheetId="6">#REF!</definedName>
    <definedName name="______________ML36">#REF!</definedName>
    <definedName name="______________ML37" localSheetId="6">#REF!</definedName>
    <definedName name="______________ML37">#REF!</definedName>
    <definedName name="______________ML38" localSheetId="6">#REF!</definedName>
    <definedName name="______________ML38">#REF!</definedName>
    <definedName name="______________ML39" localSheetId="6">#REF!</definedName>
    <definedName name="______________ML39">#REF!</definedName>
    <definedName name="______________ML7" localSheetId="6">#REF!</definedName>
    <definedName name="______________ML7">#REF!</definedName>
    <definedName name="______________ML8" localSheetId="6">#REF!</definedName>
    <definedName name="______________ML8">#REF!</definedName>
    <definedName name="______________ML9" localSheetId="6">#REF!</definedName>
    <definedName name="______________ML9">#REF!</definedName>
    <definedName name="______________mm1" localSheetId="6">#REF!</definedName>
    <definedName name="______________mm1">#REF!</definedName>
    <definedName name="______________mm1000" localSheetId="6">#REF!</definedName>
    <definedName name="______________mm1000">#REF!</definedName>
    <definedName name="______________mm11" localSheetId="6">#REF!</definedName>
    <definedName name="______________mm11">#REF!</definedName>
    <definedName name="______________mm111" localSheetId="6">#REF!</definedName>
    <definedName name="______________mm111">#REF!</definedName>
    <definedName name="______________mm600" localSheetId="6">#REF!</definedName>
    <definedName name="______________mm600">#REF!</definedName>
    <definedName name="______________mm800" localSheetId="6">#REF!</definedName>
    <definedName name="______________mm800">#REF!</definedName>
    <definedName name="______________PC1" localSheetId="6">#REF!</definedName>
    <definedName name="______________PC1">#REF!</definedName>
    <definedName name="______________PC10" localSheetId="6">#REF!</definedName>
    <definedName name="______________PC10">#REF!</definedName>
    <definedName name="______________PC11" localSheetId="6">#REF!</definedName>
    <definedName name="______________PC11">#REF!</definedName>
    <definedName name="______________PC12" localSheetId="6">#REF!</definedName>
    <definedName name="______________PC12">#REF!</definedName>
    <definedName name="______________PC13" localSheetId="6">#REF!</definedName>
    <definedName name="______________PC13">#REF!</definedName>
    <definedName name="______________PC14" localSheetId="6">#REF!</definedName>
    <definedName name="______________PC14">#REF!</definedName>
    <definedName name="______________PC15" localSheetId="6">#REF!</definedName>
    <definedName name="______________PC15">#REF!</definedName>
    <definedName name="______________PC16" localSheetId="6">#REF!</definedName>
    <definedName name="______________PC16">#REF!</definedName>
    <definedName name="______________PC17" localSheetId="6">#REF!</definedName>
    <definedName name="______________PC17">#REF!</definedName>
    <definedName name="______________PC18" localSheetId="6">#REF!</definedName>
    <definedName name="______________PC18">#REF!</definedName>
    <definedName name="______________PC19" localSheetId="6">#REF!</definedName>
    <definedName name="______________PC19">#REF!</definedName>
    <definedName name="______________pc2" localSheetId="6">#REF!</definedName>
    <definedName name="______________pc2">#REF!</definedName>
    <definedName name="______________PC20">NA()</definedName>
    <definedName name="______________PC21" localSheetId="6">#REF!</definedName>
    <definedName name="______________PC21">#REF!</definedName>
    <definedName name="______________PC22" localSheetId="6">#REF!</definedName>
    <definedName name="______________PC22">#REF!</definedName>
    <definedName name="______________PC23" localSheetId="6">#REF!</definedName>
    <definedName name="______________PC23">#REF!</definedName>
    <definedName name="______________PC24" localSheetId="6">#REF!</definedName>
    <definedName name="______________PC24">#REF!</definedName>
    <definedName name="______________PC3" localSheetId="6">#REF!</definedName>
    <definedName name="______________PC3">#REF!</definedName>
    <definedName name="______________PC4" localSheetId="6">#REF!</definedName>
    <definedName name="______________PC4">#REF!</definedName>
    <definedName name="______________PC5" localSheetId="6">#REF!</definedName>
    <definedName name="______________PC5">#REF!</definedName>
    <definedName name="______________PC6" localSheetId="6">#REF!</definedName>
    <definedName name="______________PC6">#REF!</definedName>
    <definedName name="______________pc600" localSheetId="6">#REF!</definedName>
    <definedName name="______________pc600">#REF!</definedName>
    <definedName name="______________PC7" localSheetId="6">#REF!</definedName>
    <definedName name="______________PC7">#REF!</definedName>
    <definedName name="______________PC8" localSheetId="6">#REF!</definedName>
    <definedName name="______________PC8">#REF!</definedName>
    <definedName name="______________PC9" localSheetId="6">#REF!</definedName>
    <definedName name="______________PC9">#REF!</definedName>
    <definedName name="______________pc900" localSheetId="6">#REF!</definedName>
    <definedName name="______________pc900">#REF!</definedName>
    <definedName name="______________pla4" localSheetId="6">#REF!</definedName>
    <definedName name="______________pla4">#REF!</definedName>
    <definedName name="______________pv2" localSheetId="6">#REF!</definedName>
    <definedName name="______________pv2">#REF!</definedName>
    <definedName name="______________rr3" localSheetId="6">#REF!</definedName>
    <definedName name="______________rr3">#REF!</definedName>
    <definedName name="______________rrr1" localSheetId="6">#REF!</definedName>
    <definedName name="______________rrr1">#REF!</definedName>
    <definedName name="______________SP10" localSheetId="6">#REF!</definedName>
    <definedName name="______________SP10">#REF!</definedName>
    <definedName name="______________SP16" localSheetId="6">#REF!</definedName>
    <definedName name="______________SP16">#REF!</definedName>
    <definedName name="______________SP7" localSheetId="6">#REF!</definedName>
    <definedName name="______________SP7">#REF!</definedName>
    <definedName name="______________ss12" localSheetId="6">#REF!</definedName>
    <definedName name="______________ss12">#REF!</definedName>
    <definedName name="______________ss20" localSheetId="6">#REF!</definedName>
    <definedName name="______________ss20">#REF!</definedName>
    <definedName name="______________ss40" localSheetId="6">#REF!</definedName>
    <definedName name="______________ss40">#REF!</definedName>
    <definedName name="______________var1" localSheetId="6">#REF!</definedName>
    <definedName name="______________var1">#REF!</definedName>
    <definedName name="______________var4" localSheetId="6">#REF!</definedName>
    <definedName name="______________var4">#REF!</definedName>
    <definedName name="______________vat1">NA()</definedName>
    <definedName name="_____________bla1" localSheetId="6">#REF!</definedName>
    <definedName name="_____________bla1">#REF!</definedName>
    <definedName name="_____________BSG100" localSheetId="6">#REF!</definedName>
    <definedName name="_____________BSG100">#REF!</definedName>
    <definedName name="_____________BSG150" localSheetId="6">#REF!</definedName>
    <definedName name="_____________BSG150">#REF!</definedName>
    <definedName name="_____________BSG5" localSheetId="6">#REF!</definedName>
    <definedName name="_____________BSG5">#REF!</definedName>
    <definedName name="_____________BSG75" localSheetId="6">#REF!</definedName>
    <definedName name="_____________BSG75">#REF!</definedName>
    <definedName name="_____________BTC1" localSheetId="6">#REF!</definedName>
    <definedName name="_____________BTC1">#REF!</definedName>
    <definedName name="_____________BTC10" localSheetId="6">#REF!</definedName>
    <definedName name="_____________BTC10">#REF!</definedName>
    <definedName name="_____________BTC11" localSheetId="6">#REF!</definedName>
    <definedName name="_____________BTC11">#REF!</definedName>
    <definedName name="_____________BTC12" localSheetId="6">#REF!</definedName>
    <definedName name="_____________BTC12">#REF!</definedName>
    <definedName name="_____________BTC13" localSheetId="6">#REF!</definedName>
    <definedName name="_____________BTC13">#REF!</definedName>
    <definedName name="_____________BTC14" localSheetId="6">#REF!</definedName>
    <definedName name="_____________BTC14">#REF!</definedName>
    <definedName name="_____________BTC15" localSheetId="6">#REF!</definedName>
    <definedName name="_____________BTC15">#REF!</definedName>
    <definedName name="_____________BTC16" localSheetId="6">#REF!</definedName>
    <definedName name="_____________BTC16">#REF!</definedName>
    <definedName name="_____________BTC17" localSheetId="6">#REF!</definedName>
    <definedName name="_____________BTC17">#REF!</definedName>
    <definedName name="_____________BTC18" localSheetId="6">#REF!</definedName>
    <definedName name="_____________BTC18">#REF!</definedName>
    <definedName name="_____________BTC19" localSheetId="6">#REF!</definedName>
    <definedName name="_____________BTC19">#REF!</definedName>
    <definedName name="_____________BTC2" localSheetId="6">#REF!</definedName>
    <definedName name="_____________BTC2">#REF!</definedName>
    <definedName name="_____________BTC20" localSheetId="6">#REF!</definedName>
    <definedName name="_____________BTC20">#REF!</definedName>
    <definedName name="_____________BTC21" localSheetId="6">#REF!</definedName>
    <definedName name="_____________BTC21">#REF!</definedName>
    <definedName name="_____________BTC22" localSheetId="6">#REF!</definedName>
    <definedName name="_____________BTC22">#REF!</definedName>
    <definedName name="_____________BTC23" localSheetId="6">#REF!</definedName>
    <definedName name="_____________BTC23">#REF!</definedName>
    <definedName name="_____________BTC24" localSheetId="6">#REF!</definedName>
    <definedName name="_____________BTC24">#REF!</definedName>
    <definedName name="_____________BTC3" localSheetId="6">#REF!</definedName>
    <definedName name="_____________BTC3">#REF!</definedName>
    <definedName name="_____________BTC4" localSheetId="6">#REF!</definedName>
    <definedName name="_____________BTC4">#REF!</definedName>
    <definedName name="_____________BTC5" localSheetId="6">#REF!</definedName>
    <definedName name="_____________BTC5">#REF!</definedName>
    <definedName name="_____________BTC6" localSheetId="6">#REF!</definedName>
    <definedName name="_____________BTC6">#REF!</definedName>
    <definedName name="_____________BTC7" localSheetId="6">#REF!</definedName>
    <definedName name="_____________BTC7">#REF!</definedName>
    <definedName name="_____________BTC8" localSheetId="6">#REF!</definedName>
    <definedName name="_____________BTC8">#REF!</definedName>
    <definedName name="_____________BTC9" localSheetId="6">#REF!</definedName>
    <definedName name="_____________BTC9">#REF!</definedName>
    <definedName name="_____________BTR1" localSheetId="6">#REF!</definedName>
    <definedName name="_____________BTR1">#REF!</definedName>
    <definedName name="_____________BTR10" localSheetId="6">#REF!</definedName>
    <definedName name="_____________BTR10">#REF!</definedName>
    <definedName name="_____________BTR11" localSheetId="6">#REF!</definedName>
    <definedName name="_____________BTR11">#REF!</definedName>
    <definedName name="_____________BTR12" localSheetId="6">#REF!</definedName>
    <definedName name="_____________BTR12">#REF!</definedName>
    <definedName name="_____________BTR13" localSheetId="6">#REF!</definedName>
    <definedName name="_____________BTR13">#REF!</definedName>
    <definedName name="_____________BTR14" localSheetId="6">#REF!</definedName>
    <definedName name="_____________BTR14">#REF!</definedName>
    <definedName name="_____________BTR15" localSheetId="6">#REF!</definedName>
    <definedName name="_____________BTR15">#REF!</definedName>
    <definedName name="_____________BTR16" localSheetId="6">#REF!</definedName>
    <definedName name="_____________BTR16">#REF!</definedName>
    <definedName name="_____________BTR17" localSheetId="6">#REF!</definedName>
    <definedName name="_____________BTR17">#REF!</definedName>
    <definedName name="_____________BTR18" localSheetId="6">#REF!</definedName>
    <definedName name="_____________BTR18">#REF!</definedName>
    <definedName name="_____________BTR19" localSheetId="6">#REF!</definedName>
    <definedName name="_____________BTR19">#REF!</definedName>
    <definedName name="_____________BTR2" localSheetId="6">#REF!</definedName>
    <definedName name="_____________BTR2">#REF!</definedName>
    <definedName name="_____________BTR20" localSheetId="6">#REF!</definedName>
    <definedName name="_____________BTR20">#REF!</definedName>
    <definedName name="_____________BTR21" localSheetId="6">#REF!</definedName>
    <definedName name="_____________BTR21">#REF!</definedName>
    <definedName name="_____________BTR22" localSheetId="6">#REF!</definedName>
    <definedName name="_____________BTR22">#REF!</definedName>
    <definedName name="_____________BTR23" localSheetId="6">#REF!</definedName>
    <definedName name="_____________BTR23">#REF!</definedName>
    <definedName name="_____________BTR24" localSheetId="6">#REF!</definedName>
    <definedName name="_____________BTR24">#REF!</definedName>
    <definedName name="_____________BTR3" localSheetId="6">#REF!</definedName>
    <definedName name="_____________BTR3">#REF!</definedName>
    <definedName name="_____________BTR4" localSheetId="6">#REF!</definedName>
    <definedName name="_____________BTR4">#REF!</definedName>
    <definedName name="_____________BTR5" localSheetId="6">#REF!</definedName>
    <definedName name="_____________BTR5">#REF!</definedName>
    <definedName name="_____________BTR6" localSheetId="6">#REF!</definedName>
    <definedName name="_____________BTR6">#REF!</definedName>
    <definedName name="_____________BTR7" localSheetId="6">#REF!</definedName>
    <definedName name="_____________BTR7">#REF!</definedName>
    <definedName name="_____________BTR8" localSheetId="6">#REF!</definedName>
    <definedName name="_____________BTR8">#REF!</definedName>
    <definedName name="_____________BTR9" localSheetId="6">#REF!</definedName>
    <definedName name="_____________BTR9">#REF!</definedName>
    <definedName name="_____________BTS1" localSheetId="6">#REF!</definedName>
    <definedName name="_____________BTS1">#REF!</definedName>
    <definedName name="_____________BTS10" localSheetId="6">#REF!</definedName>
    <definedName name="_____________BTS10">#REF!</definedName>
    <definedName name="_____________BTS11" localSheetId="6">#REF!</definedName>
    <definedName name="_____________BTS11">#REF!</definedName>
    <definedName name="_____________BTS12" localSheetId="6">#REF!</definedName>
    <definedName name="_____________BTS12">#REF!</definedName>
    <definedName name="_____________BTS13" localSheetId="6">#REF!</definedName>
    <definedName name="_____________BTS13">#REF!</definedName>
    <definedName name="_____________BTS14" localSheetId="6">#REF!</definedName>
    <definedName name="_____________BTS14">#REF!</definedName>
    <definedName name="_____________BTS15" localSheetId="6">#REF!</definedName>
    <definedName name="_____________BTS15">#REF!</definedName>
    <definedName name="_____________BTS16" localSheetId="6">#REF!</definedName>
    <definedName name="_____________BTS16">#REF!</definedName>
    <definedName name="_____________BTS17" localSheetId="6">#REF!</definedName>
    <definedName name="_____________BTS17">#REF!</definedName>
    <definedName name="_____________BTS18" localSheetId="6">#REF!</definedName>
    <definedName name="_____________BTS18">#REF!</definedName>
    <definedName name="_____________BTS19" localSheetId="6">#REF!</definedName>
    <definedName name="_____________BTS19">#REF!</definedName>
    <definedName name="_____________BTS2" localSheetId="6">#REF!</definedName>
    <definedName name="_____________BTS2">#REF!</definedName>
    <definedName name="_____________BTS20" localSheetId="6">#REF!</definedName>
    <definedName name="_____________BTS20">#REF!</definedName>
    <definedName name="_____________BTS21" localSheetId="6">#REF!</definedName>
    <definedName name="_____________BTS21">#REF!</definedName>
    <definedName name="_____________BTS22" localSheetId="6">#REF!</definedName>
    <definedName name="_____________BTS22">#REF!</definedName>
    <definedName name="_____________BTS23" localSheetId="6">#REF!</definedName>
    <definedName name="_____________BTS23">#REF!</definedName>
    <definedName name="_____________BTS24" localSheetId="6">#REF!</definedName>
    <definedName name="_____________BTS24">#REF!</definedName>
    <definedName name="_____________BTS3" localSheetId="6">#REF!</definedName>
    <definedName name="_____________BTS3">#REF!</definedName>
    <definedName name="_____________BTS4" localSheetId="6">#REF!</definedName>
    <definedName name="_____________BTS4">#REF!</definedName>
    <definedName name="_____________BTS5" localSheetId="6">#REF!</definedName>
    <definedName name="_____________BTS5">#REF!</definedName>
    <definedName name="_____________BTS6" localSheetId="6">#REF!</definedName>
    <definedName name="_____________BTS6">#REF!</definedName>
    <definedName name="_____________BTS7" localSheetId="6">#REF!</definedName>
    <definedName name="_____________BTS7">#REF!</definedName>
    <definedName name="_____________BTS8" localSheetId="6">#REF!</definedName>
    <definedName name="_____________BTS8">#REF!</definedName>
    <definedName name="_____________BTS9" localSheetId="6">#REF!</definedName>
    <definedName name="_____________BTS9">#REF!</definedName>
    <definedName name="_____________can430">40.73</definedName>
    <definedName name="_____________can435">43.3</definedName>
    <definedName name="_____________CCW1" localSheetId="6">#REF!</definedName>
    <definedName name="_____________CCW1">#REF!</definedName>
    <definedName name="_____________CCW2" localSheetId="6">#REF!</definedName>
    <definedName name="_____________CCW2">#REF!</definedName>
    <definedName name="_____________cur1" localSheetId="6">#REF!</definedName>
    <definedName name="_____________cur1">#REF!</definedName>
    <definedName name="_____________G120907" localSheetId="6">#REF!</definedName>
    <definedName name="_____________G120907">#REF!</definedName>
    <definedName name="_____________GBS11">NA()</definedName>
    <definedName name="_____________GBS110" localSheetId="6">#REF!</definedName>
    <definedName name="_____________GBS110">#REF!</definedName>
    <definedName name="_____________GBS111" localSheetId="6">#REF!</definedName>
    <definedName name="_____________GBS111">#REF!</definedName>
    <definedName name="_____________GBS112" localSheetId="6">#REF!</definedName>
    <definedName name="_____________GBS112">#REF!</definedName>
    <definedName name="_____________GBS113" localSheetId="6">#REF!</definedName>
    <definedName name="_____________GBS113">#REF!</definedName>
    <definedName name="_____________GBS114" localSheetId="6">#REF!</definedName>
    <definedName name="_____________GBS114">#REF!</definedName>
    <definedName name="_____________GBS115" localSheetId="6">#REF!</definedName>
    <definedName name="_____________GBS115">#REF!</definedName>
    <definedName name="_____________GBS116" localSheetId="6">#REF!</definedName>
    <definedName name="_____________GBS116">#REF!</definedName>
    <definedName name="_____________GBS117" localSheetId="6">#REF!</definedName>
    <definedName name="_____________GBS117">#REF!</definedName>
    <definedName name="_____________GBS118" localSheetId="6">#REF!</definedName>
    <definedName name="_____________GBS118">#REF!</definedName>
    <definedName name="_____________GBS119" localSheetId="6">#REF!</definedName>
    <definedName name="_____________GBS119">#REF!</definedName>
    <definedName name="_____________GBS12" localSheetId="6">#REF!</definedName>
    <definedName name="_____________GBS12">#REF!</definedName>
    <definedName name="_____________GBS120" localSheetId="6">#REF!</definedName>
    <definedName name="_____________GBS120">#REF!</definedName>
    <definedName name="_____________GBS121" localSheetId="6">#REF!</definedName>
    <definedName name="_____________GBS121">#REF!</definedName>
    <definedName name="_____________GBS122" localSheetId="6">#REF!</definedName>
    <definedName name="_____________GBS122">#REF!</definedName>
    <definedName name="_____________GBS123" localSheetId="6">#REF!</definedName>
    <definedName name="_____________GBS123">#REF!</definedName>
    <definedName name="_____________GBS124" localSheetId="6">#REF!</definedName>
    <definedName name="_____________GBS124">#REF!</definedName>
    <definedName name="_____________GBS13" localSheetId="6">#REF!</definedName>
    <definedName name="_____________GBS13">#REF!</definedName>
    <definedName name="_____________GBS14" localSheetId="6">#REF!</definedName>
    <definedName name="_____________GBS14">#REF!</definedName>
    <definedName name="_____________GBS15" localSheetId="6">#REF!</definedName>
    <definedName name="_____________GBS15">#REF!</definedName>
    <definedName name="_____________GBS16" localSheetId="6">#REF!</definedName>
    <definedName name="_____________GBS16">#REF!</definedName>
    <definedName name="_____________GBS17" localSheetId="6">#REF!</definedName>
    <definedName name="_____________GBS17">#REF!</definedName>
    <definedName name="_____________GBS18" localSheetId="6">#REF!</definedName>
    <definedName name="_____________GBS18">#REF!</definedName>
    <definedName name="_____________GBS19" localSheetId="6">#REF!</definedName>
    <definedName name="_____________GBS19">#REF!</definedName>
    <definedName name="_____________GBS21" localSheetId="6">#REF!</definedName>
    <definedName name="_____________GBS21">#REF!</definedName>
    <definedName name="_____________GBS210" localSheetId="6">#REF!</definedName>
    <definedName name="_____________GBS210">#REF!</definedName>
    <definedName name="_____________GBS211" localSheetId="6">#REF!</definedName>
    <definedName name="_____________GBS211">#REF!</definedName>
    <definedName name="_____________GBS212" localSheetId="6">#REF!</definedName>
    <definedName name="_____________GBS212">#REF!</definedName>
    <definedName name="_____________GBS213" localSheetId="6">#REF!</definedName>
    <definedName name="_____________GBS213">#REF!</definedName>
    <definedName name="_____________GBS214" localSheetId="6">#REF!</definedName>
    <definedName name="_____________GBS214">#REF!</definedName>
    <definedName name="_____________GBS215" localSheetId="6">#REF!</definedName>
    <definedName name="_____________GBS215">#REF!</definedName>
    <definedName name="_____________GBS216" localSheetId="6">#REF!</definedName>
    <definedName name="_____________GBS216">#REF!</definedName>
    <definedName name="_____________GBS217" localSheetId="6">#REF!</definedName>
    <definedName name="_____________GBS217">#REF!</definedName>
    <definedName name="_____________GBS218" localSheetId="6">#REF!</definedName>
    <definedName name="_____________GBS218">#REF!</definedName>
    <definedName name="_____________GBS219" localSheetId="6">#REF!</definedName>
    <definedName name="_____________GBS219">#REF!</definedName>
    <definedName name="_____________GBS22" localSheetId="6">#REF!</definedName>
    <definedName name="_____________GBS22">#REF!</definedName>
    <definedName name="_____________GBS220" localSheetId="6">#REF!</definedName>
    <definedName name="_____________GBS220">#REF!</definedName>
    <definedName name="_____________GBS221" localSheetId="6">#REF!</definedName>
    <definedName name="_____________GBS221">#REF!</definedName>
    <definedName name="_____________GBS222" localSheetId="6">#REF!</definedName>
    <definedName name="_____________GBS222">#REF!</definedName>
    <definedName name="_____________GBS223" localSheetId="6">#REF!</definedName>
    <definedName name="_____________GBS223">#REF!</definedName>
    <definedName name="_____________GBS224" localSheetId="6">#REF!</definedName>
    <definedName name="_____________GBS224">#REF!</definedName>
    <definedName name="_____________GBS23" localSheetId="6">#REF!</definedName>
    <definedName name="_____________GBS23">#REF!</definedName>
    <definedName name="_____________GBS24" localSheetId="6">#REF!</definedName>
    <definedName name="_____________GBS24">#REF!</definedName>
    <definedName name="_____________GBS25" localSheetId="6">#REF!</definedName>
    <definedName name="_____________GBS25">#REF!</definedName>
    <definedName name="_____________GBS26" localSheetId="6">#REF!</definedName>
    <definedName name="_____________GBS26">#REF!</definedName>
    <definedName name="_____________GBS27" localSheetId="6">#REF!</definedName>
    <definedName name="_____________GBS27">#REF!</definedName>
    <definedName name="_____________GBS28" localSheetId="6">#REF!</definedName>
    <definedName name="_____________GBS28">#REF!</definedName>
    <definedName name="_____________GBS29" localSheetId="6">#REF!</definedName>
    <definedName name="_____________GBS29">#REF!</definedName>
    <definedName name="_____________imp1" localSheetId="6">#REF!</definedName>
    <definedName name="_____________imp1">#REF!</definedName>
    <definedName name="_____________knr2" localSheetId="6">#REF!</definedName>
    <definedName name="_____________knr2">#REF!</definedName>
    <definedName name="_____________l1" localSheetId="6">#REF!</definedName>
    <definedName name="_____________l1">#REF!</definedName>
    <definedName name="_____________l12" localSheetId="6">#REF!</definedName>
    <definedName name="_____________l12">#REF!</definedName>
    <definedName name="_____________l2" localSheetId="6">#REF!</definedName>
    <definedName name="_____________l2">#REF!</definedName>
    <definedName name="_____________l3" localSheetId="6">#REF!</definedName>
    <definedName name="_____________l3">#REF!</definedName>
    <definedName name="_____________l4" localSheetId="6">#REF!</definedName>
    <definedName name="_____________l4">#REF!</definedName>
    <definedName name="_____________l5" localSheetId="6">#REF!</definedName>
    <definedName name="_____________l5">#REF!</definedName>
    <definedName name="_____________l6" localSheetId="6">#REF!</definedName>
    <definedName name="_____________l6">#REF!</definedName>
    <definedName name="_____________l7" localSheetId="6">#REF!</definedName>
    <definedName name="_____________l7">#REF!</definedName>
    <definedName name="_____________l8" localSheetId="6">#REF!</definedName>
    <definedName name="_____________l8">#REF!</definedName>
    <definedName name="_____________l9" localSheetId="6">#REF!</definedName>
    <definedName name="_____________l9">#REF!</definedName>
    <definedName name="_____________LJ6" localSheetId="6">#REF!</definedName>
    <definedName name="_____________LJ6">#REF!</definedName>
    <definedName name="_____________lj600" localSheetId="6">#REF!</definedName>
    <definedName name="_____________lj600">#REF!</definedName>
    <definedName name="_____________lj900" localSheetId="6">#REF!</definedName>
    <definedName name="_____________lj900">#REF!</definedName>
    <definedName name="_____________LL3" localSheetId="6">#REF!</definedName>
    <definedName name="_____________LL3">#REF!</definedName>
    <definedName name="_____________LSO24" localSheetId="6">#REF!</definedName>
    <definedName name="_____________LSO24">#REF!</definedName>
    <definedName name="_____________MA1" localSheetId="6">#REF!</definedName>
    <definedName name="_____________MA1">#REF!</definedName>
    <definedName name="_____________MA2" localSheetId="6">#REF!</definedName>
    <definedName name="_____________MA2">#REF!</definedName>
    <definedName name="_____________me12">NA()</definedName>
    <definedName name="_____________Met22" localSheetId="6">#REF!</definedName>
    <definedName name="_____________Met22">#REF!</definedName>
    <definedName name="_____________Met45" localSheetId="6">#REF!</definedName>
    <definedName name="_____________Met45">#REF!</definedName>
    <definedName name="_____________MEt55" localSheetId="6">#REF!</definedName>
    <definedName name="_____________MEt55">#REF!</definedName>
    <definedName name="_____________Met63" localSheetId="6">#REF!</definedName>
    <definedName name="_____________Met63">#REF!</definedName>
    <definedName name="_____________ML21" localSheetId="6">#REF!</definedName>
    <definedName name="_____________ML21">#REF!</definedName>
    <definedName name="_____________ML210" localSheetId="6">#REF!</definedName>
    <definedName name="_____________ML210">#REF!</definedName>
    <definedName name="_____________ML211" localSheetId="6">#REF!</definedName>
    <definedName name="_____________ML211">#REF!</definedName>
    <definedName name="_____________ML212" localSheetId="6">#REF!</definedName>
    <definedName name="_____________ML212">#REF!</definedName>
    <definedName name="_____________ML213" localSheetId="6">#REF!</definedName>
    <definedName name="_____________ML213">#REF!</definedName>
    <definedName name="_____________ML214" localSheetId="6">#REF!</definedName>
    <definedName name="_____________ML214">#REF!</definedName>
    <definedName name="_____________ML215" localSheetId="6">#REF!</definedName>
    <definedName name="_____________ML215">#REF!</definedName>
    <definedName name="_____________ML216" localSheetId="6">#REF!</definedName>
    <definedName name="_____________ML216">#REF!</definedName>
    <definedName name="_____________ML217" localSheetId="6">#REF!</definedName>
    <definedName name="_____________ML217">#REF!</definedName>
    <definedName name="_____________ML218" localSheetId="6">#REF!</definedName>
    <definedName name="_____________ML218">#REF!</definedName>
    <definedName name="_____________ML219" localSheetId="6">#REF!</definedName>
    <definedName name="_____________ML219">#REF!</definedName>
    <definedName name="_____________ML22" localSheetId="6">#REF!</definedName>
    <definedName name="_____________ML22">#REF!</definedName>
    <definedName name="_____________ML220" localSheetId="6">#REF!</definedName>
    <definedName name="_____________ML220">#REF!</definedName>
    <definedName name="_____________ML221" localSheetId="6">#REF!</definedName>
    <definedName name="_____________ML221">#REF!</definedName>
    <definedName name="_____________ML222" localSheetId="6">#REF!</definedName>
    <definedName name="_____________ML222">#REF!</definedName>
    <definedName name="_____________ML223" localSheetId="6">#REF!</definedName>
    <definedName name="_____________ML223">#REF!</definedName>
    <definedName name="_____________ML224" localSheetId="6">#REF!</definedName>
    <definedName name="_____________ML224">#REF!</definedName>
    <definedName name="_____________ML23" localSheetId="6">#REF!</definedName>
    <definedName name="_____________ML23">#REF!</definedName>
    <definedName name="_____________ML24" localSheetId="6">#REF!</definedName>
    <definedName name="_____________ML24">#REF!</definedName>
    <definedName name="_____________ML25" localSheetId="6">#REF!</definedName>
    <definedName name="_____________ML25">#REF!</definedName>
    <definedName name="_____________ML26" localSheetId="6">#REF!</definedName>
    <definedName name="_____________ML26">#REF!</definedName>
    <definedName name="_____________ML27" localSheetId="6">#REF!</definedName>
    <definedName name="_____________ML27">#REF!</definedName>
    <definedName name="_____________ML28" localSheetId="6">#REF!</definedName>
    <definedName name="_____________ML28">#REF!</definedName>
    <definedName name="_____________ML29" localSheetId="6">#REF!</definedName>
    <definedName name="_____________ML29">#REF!</definedName>
    <definedName name="_____________ML31" localSheetId="6">#REF!</definedName>
    <definedName name="_____________ML31">#REF!</definedName>
    <definedName name="_____________ML310" localSheetId="6">#REF!</definedName>
    <definedName name="_____________ML310">#REF!</definedName>
    <definedName name="_____________ML311" localSheetId="6">#REF!</definedName>
    <definedName name="_____________ML311">#REF!</definedName>
    <definedName name="_____________ML312" localSheetId="6">#REF!</definedName>
    <definedName name="_____________ML312">#REF!</definedName>
    <definedName name="_____________ML313" localSheetId="6">#REF!</definedName>
    <definedName name="_____________ML313">#REF!</definedName>
    <definedName name="_____________ML314" localSheetId="6">#REF!</definedName>
    <definedName name="_____________ML314">#REF!</definedName>
    <definedName name="_____________ML315" localSheetId="6">#REF!</definedName>
    <definedName name="_____________ML315">#REF!</definedName>
    <definedName name="_____________ML316" localSheetId="6">#REF!</definedName>
    <definedName name="_____________ML316">#REF!</definedName>
    <definedName name="_____________ML317" localSheetId="6">#REF!</definedName>
    <definedName name="_____________ML317">#REF!</definedName>
    <definedName name="_____________ML318" localSheetId="6">#REF!</definedName>
    <definedName name="_____________ML318">#REF!</definedName>
    <definedName name="_____________ML319" localSheetId="6">#REF!</definedName>
    <definedName name="_____________ML319">#REF!</definedName>
    <definedName name="_____________ML32" localSheetId="6">#REF!</definedName>
    <definedName name="_____________ML32">#REF!</definedName>
    <definedName name="_____________ML320" localSheetId="6">#REF!</definedName>
    <definedName name="_____________ML320">#REF!</definedName>
    <definedName name="_____________ML321" localSheetId="6">#REF!</definedName>
    <definedName name="_____________ML321">#REF!</definedName>
    <definedName name="_____________ML322" localSheetId="6">#REF!</definedName>
    <definedName name="_____________ML322">#REF!</definedName>
    <definedName name="_____________ML323" localSheetId="6">#REF!</definedName>
    <definedName name="_____________ML323">#REF!</definedName>
    <definedName name="_____________ML324" localSheetId="6">#REF!</definedName>
    <definedName name="_____________ML324">#REF!</definedName>
    <definedName name="_____________ML33" localSheetId="6">#REF!</definedName>
    <definedName name="_____________ML33">#REF!</definedName>
    <definedName name="_____________ML34" localSheetId="6">#REF!</definedName>
    <definedName name="_____________ML34">#REF!</definedName>
    <definedName name="_____________ML35" localSheetId="6">#REF!</definedName>
    <definedName name="_____________ML35">#REF!</definedName>
    <definedName name="_____________ML36" localSheetId="6">#REF!</definedName>
    <definedName name="_____________ML36">#REF!</definedName>
    <definedName name="_____________ML37" localSheetId="6">#REF!</definedName>
    <definedName name="_____________ML37">#REF!</definedName>
    <definedName name="_____________ML38" localSheetId="6">#REF!</definedName>
    <definedName name="_____________ML38">#REF!</definedName>
    <definedName name="_____________ML39" localSheetId="6">#REF!</definedName>
    <definedName name="_____________ML39">#REF!</definedName>
    <definedName name="_____________ML7" localSheetId="6">#REF!</definedName>
    <definedName name="_____________ML7">#REF!</definedName>
    <definedName name="_____________ML8" localSheetId="6">#REF!</definedName>
    <definedName name="_____________ML8">#REF!</definedName>
    <definedName name="_____________ML9" localSheetId="6">#REF!</definedName>
    <definedName name="_____________ML9">#REF!</definedName>
    <definedName name="_____________mm1" localSheetId="6">#REF!</definedName>
    <definedName name="_____________mm1">#REF!</definedName>
    <definedName name="_____________mm1000" localSheetId="6">#REF!</definedName>
    <definedName name="_____________mm1000">#REF!</definedName>
    <definedName name="_____________mm11" localSheetId="6">#REF!</definedName>
    <definedName name="_____________mm11">#REF!</definedName>
    <definedName name="_____________mm111" localSheetId="6">#REF!</definedName>
    <definedName name="_____________mm111">#REF!</definedName>
    <definedName name="_____________mm600" localSheetId="6">#REF!</definedName>
    <definedName name="_____________mm600">#REF!</definedName>
    <definedName name="_____________mm800" localSheetId="6">#REF!</definedName>
    <definedName name="_____________mm800">#REF!</definedName>
    <definedName name="_____________PC1" localSheetId="6">#REF!</definedName>
    <definedName name="_____________PC1">#REF!</definedName>
    <definedName name="_____________PC10" localSheetId="6">#REF!</definedName>
    <definedName name="_____________PC10">#REF!</definedName>
    <definedName name="_____________PC11" localSheetId="6">#REF!</definedName>
    <definedName name="_____________PC11">#REF!</definedName>
    <definedName name="_____________PC12" localSheetId="6">#REF!</definedName>
    <definedName name="_____________PC12">#REF!</definedName>
    <definedName name="_____________PC13" localSheetId="6">#REF!</definedName>
    <definedName name="_____________PC13">#REF!</definedName>
    <definedName name="_____________PC14" localSheetId="6">#REF!</definedName>
    <definedName name="_____________PC14">#REF!</definedName>
    <definedName name="_____________PC15" localSheetId="6">#REF!</definedName>
    <definedName name="_____________PC15">#REF!</definedName>
    <definedName name="_____________PC16" localSheetId="6">#REF!</definedName>
    <definedName name="_____________PC16">#REF!</definedName>
    <definedName name="_____________PC17" localSheetId="6">#REF!</definedName>
    <definedName name="_____________PC17">#REF!</definedName>
    <definedName name="_____________PC18" localSheetId="6">#REF!</definedName>
    <definedName name="_____________PC18">#REF!</definedName>
    <definedName name="_____________PC19" localSheetId="6">#REF!</definedName>
    <definedName name="_____________PC19">#REF!</definedName>
    <definedName name="_____________pc2" localSheetId="6">#REF!</definedName>
    <definedName name="_____________pc2">#REF!</definedName>
    <definedName name="_____________PC20">NA()</definedName>
    <definedName name="_____________PC21" localSheetId="6">#REF!</definedName>
    <definedName name="_____________PC21">#REF!</definedName>
    <definedName name="_____________PC22" localSheetId="6">#REF!</definedName>
    <definedName name="_____________PC22">#REF!</definedName>
    <definedName name="_____________PC23" localSheetId="6">#REF!</definedName>
    <definedName name="_____________PC23">#REF!</definedName>
    <definedName name="_____________PC24" localSheetId="6">#REF!</definedName>
    <definedName name="_____________PC24">#REF!</definedName>
    <definedName name="_____________PC3" localSheetId="6">#REF!</definedName>
    <definedName name="_____________PC3">#REF!</definedName>
    <definedName name="_____________PC4" localSheetId="6">#REF!</definedName>
    <definedName name="_____________PC4">#REF!</definedName>
    <definedName name="_____________PC5" localSheetId="6">#REF!</definedName>
    <definedName name="_____________PC5">#REF!</definedName>
    <definedName name="_____________PC6" localSheetId="6">#REF!</definedName>
    <definedName name="_____________PC6">#REF!</definedName>
    <definedName name="_____________pc600" localSheetId="6">#REF!</definedName>
    <definedName name="_____________pc600">#REF!</definedName>
    <definedName name="_____________PC7" localSheetId="6">#REF!</definedName>
    <definedName name="_____________PC7">#REF!</definedName>
    <definedName name="_____________PC8" localSheetId="6">#REF!</definedName>
    <definedName name="_____________PC8">#REF!</definedName>
    <definedName name="_____________PC9" localSheetId="6">#REF!</definedName>
    <definedName name="_____________PC9">#REF!</definedName>
    <definedName name="_____________pc900" localSheetId="6">#REF!</definedName>
    <definedName name="_____________pc900">#REF!</definedName>
    <definedName name="_____________pla4" localSheetId="6">#REF!</definedName>
    <definedName name="_____________pla4">#REF!</definedName>
    <definedName name="_____________pv2" localSheetId="6">#REF!</definedName>
    <definedName name="_____________pv2">#REF!</definedName>
    <definedName name="_____________rr3" localSheetId="6">#REF!</definedName>
    <definedName name="_____________rr3">#REF!</definedName>
    <definedName name="_____________rrr1" localSheetId="6">#REF!</definedName>
    <definedName name="_____________rrr1">#REF!</definedName>
    <definedName name="_____________SP10" localSheetId="6">#REF!</definedName>
    <definedName name="_____________SP10">#REF!</definedName>
    <definedName name="_____________SP16" localSheetId="6">#REF!</definedName>
    <definedName name="_____________SP16">#REF!</definedName>
    <definedName name="_____________SP7" localSheetId="6">#REF!</definedName>
    <definedName name="_____________SP7">#REF!</definedName>
    <definedName name="_____________ss12" localSheetId="6">#REF!</definedName>
    <definedName name="_____________ss12">#REF!</definedName>
    <definedName name="_____________ss20" localSheetId="6">#REF!</definedName>
    <definedName name="_____________ss20">#REF!</definedName>
    <definedName name="_____________ss40" localSheetId="6">#REF!</definedName>
    <definedName name="_____________ss40">#REF!</definedName>
    <definedName name="_____________var1" localSheetId="6">#REF!</definedName>
    <definedName name="_____________var1">#REF!</definedName>
    <definedName name="_____________var4" localSheetId="6">#REF!</definedName>
    <definedName name="_____________var4">#REF!</definedName>
    <definedName name="_____________vat1">NA()</definedName>
    <definedName name="____________bla1" localSheetId="6">#REF!</definedName>
    <definedName name="____________bla1">#REF!</definedName>
    <definedName name="____________BSG100" localSheetId="6">#REF!</definedName>
    <definedName name="____________BSG100">#REF!</definedName>
    <definedName name="____________BSG150" localSheetId="6">#REF!</definedName>
    <definedName name="____________BSG150">#REF!</definedName>
    <definedName name="____________BSG5" localSheetId="6">#REF!</definedName>
    <definedName name="____________BSG5">#REF!</definedName>
    <definedName name="____________BSG75" localSheetId="6">#REF!</definedName>
    <definedName name="____________BSG75">#REF!</definedName>
    <definedName name="____________BTC1" localSheetId="6">#REF!</definedName>
    <definedName name="____________BTC1">#REF!</definedName>
    <definedName name="____________BTC10" localSheetId="6">#REF!</definedName>
    <definedName name="____________BTC10">#REF!</definedName>
    <definedName name="____________BTC11" localSheetId="6">#REF!</definedName>
    <definedName name="____________BTC11">#REF!</definedName>
    <definedName name="____________BTC12" localSheetId="6">#REF!</definedName>
    <definedName name="____________BTC12">#REF!</definedName>
    <definedName name="____________BTC13" localSheetId="6">#REF!</definedName>
    <definedName name="____________BTC13">#REF!</definedName>
    <definedName name="____________BTC14" localSheetId="6">#REF!</definedName>
    <definedName name="____________BTC14">#REF!</definedName>
    <definedName name="____________BTC15" localSheetId="6">#REF!</definedName>
    <definedName name="____________BTC15">#REF!</definedName>
    <definedName name="____________BTC16" localSheetId="6">#REF!</definedName>
    <definedName name="____________BTC16">#REF!</definedName>
    <definedName name="____________BTC17" localSheetId="6">#REF!</definedName>
    <definedName name="____________BTC17">#REF!</definedName>
    <definedName name="____________BTC18" localSheetId="6">#REF!</definedName>
    <definedName name="____________BTC18">#REF!</definedName>
    <definedName name="____________BTC19" localSheetId="6">#REF!</definedName>
    <definedName name="____________BTC19">#REF!</definedName>
    <definedName name="____________BTC2" localSheetId="6">#REF!</definedName>
    <definedName name="____________BTC2">#REF!</definedName>
    <definedName name="____________BTC20" localSheetId="6">#REF!</definedName>
    <definedName name="____________BTC20">#REF!</definedName>
    <definedName name="____________BTC21" localSheetId="6">#REF!</definedName>
    <definedName name="____________BTC21">#REF!</definedName>
    <definedName name="____________BTC22" localSheetId="6">#REF!</definedName>
    <definedName name="____________BTC22">#REF!</definedName>
    <definedName name="____________BTC23" localSheetId="6">#REF!</definedName>
    <definedName name="____________BTC23">#REF!</definedName>
    <definedName name="____________BTC24" localSheetId="6">#REF!</definedName>
    <definedName name="____________BTC24">#REF!</definedName>
    <definedName name="____________BTC3" localSheetId="6">#REF!</definedName>
    <definedName name="____________BTC3">#REF!</definedName>
    <definedName name="____________BTC4" localSheetId="6">#REF!</definedName>
    <definedName name="____________BTC4">#REF!</definedName>
    <definedName name="____________BTC5" localSheetId="6">#REF!</definedName>
    <definedName name="____________BTC5">#REF!</definedName>
    <definedName name="____________BTC6" localSheetId="6">#REF!</definedName>
    <definedName name="____________BTC6">#REF!</definedName>
    <definedName name="____________BTC7" localSheetId="6">#REF!</definedName>
    <definedName name="____________BTC7">#REF!</definedName>
    <definedName name="____________BTC8" localSheetId="6">#REF!</definedName>
    <definedName name="____________BTC8">#REF!</definedName>
    <definedName name="____________BTC9" localSheetId="6">#REF!</definedName>
    <definedName name="____________BTC9">#REF!</definedName>
    <definedName name="____________BTR1" localSheetId="6">#REF!</definedName>
    <definedName name="____________BTR1">#REF!</definedName>
    <definedName name="____________BTR10" localSheetId="6">#REF!</definedName>
    <definedName name="____________BTR10">#REF!</definedName>
    <definedName name="____________BTR11" localSheetId="6">#REF!</definedName>
    <definedName name="____________BTR11">#REF!</definedName>
    <definedName name="____________BTR12" localSheetId="6">#REF!</definedName>
    <definedName name="____________BTR12">#REF!</definedName>
    <definedName name="____________BTR13" localSheetId="6">#REF!</definedName>
    <definedName name="____________BTR13">#REF!</definedName>
    <definedName name="____________BTR14" localSheetId="6">#REF!</definedName>
    <definedName name="____________BTR14">#REF!</definedName>
    <definedName name="____________BTR15" localSheetId="6">#REF!</definedName>
    <definedName name="____________BTR15">#REF!</definedName>
    <definedName name="____________BTR16" localSheetId="6">#REF!</definedName>
    <definedName name="____________BTR16">#REF!</definedName>
    <definedName name="____________BTR17" localSheetId="6">#REF!</definedName>
    <definedName name="____________BTR17">#REF!</definedName>
    <definedName name="____________BTR18" localSheetId="6">#REF!</definedName>
    <definedName name="____________BTR18">#REF!</definedName>
    <definedName name="____________BTR19" localSheetId="6">#REF!</definedName>
    <definedName name="____________BTR19">#REF!</definedName>
    <definedName name="____________BTR2" localSheetId="6">#REF!</definedName>
    <definedName name="____________BTR2">#REF!</definedName>
    <definedName name="____________BTR20" localSheetId="6">#REF!</definedName>
    <definedName name="____________BTR20">#REF!</definedName>
    <definedName name="____________BTR21" localSheetId="6">#REF!</definedName>
    <definedName name="____________BTR21">#REF!</definedName>
    <definedName name="____________BTR22" localSheetId="6">#REF!</definedName>
    <definedName name="____________BTR22">#REF!</definedName>
    <definedName name="____________BTR23" localSheetId="6">#REF!</definedName>
    <definedName name="____________BTR23">#REF!</definedName>
    <definedName name="____________BTR24" localSheetId="6">#REF!</definedName>
    <definedName name="____________BTR24">#REF!</definedName>
    <definedName name="____________BTR3" localSheetId="6">#REF!</definedName>
    <definedName name="____________BTR3">#REF!</definedName>
    <definedName name="____________BTR4" localSheetId="6">#REF!</definedName>
    <definedName name="____________BTR4">#REF!</definedName>
    <definedName name="____________BTR5" localSheetId="6">#REF!</definedName>
    <definedName name="____________BTR5">#REF!</definedName>
    <definedName name="____________BTR6" localSheetId="6">#REF!</definedName>
    <definedName name="____________BTR6">#REF!</definedName>
    <definedName name="____________BTR7" localSheetId="6">#REF!</definedName>
    <definedName name="____________BTR7">#REF!</definedName>
    <definedName name="____________BTR8" localSheetId="6">#REF!</definedName>
    <definedName name="____________BTR8">#REF!</definedName>
    <definedName name="____________BTR9" localSheetId="6">#REF!</definedName>
    <definedName name="____________BTR9">#REF!</definedName>
    <definedName name="____________BTS1" localSheetId="6">#REF!</definedName>
    <definedName name="____________BTS1">#REF!</definedName>
    <definedName name="____________BTS10" localSheetId="6">#REF!</definedName>
    <definedName name="____________BTS10">#REF!</definedName>
    <definedName name="____________BTS11" localSheetId="6">#REF!</definedName>
    <definedName name="____________BTS11">#REF!</definedName>
    <definedName name="____________BTS12" localSheetId="6">#REF!</definedName>
    <definedName name="____________BTS12">#REF!</definedName>
    <definedName name="____________BTS13" localSheetId="6">#REF!</definedName>
    <definedName name="____________BTS13">#REF!</definedName>
    <definedName name="____________BTS14" localSheetId="6">#REF!</definedName>
    <definedName name="____________BTS14">#REF!</definedName>
    <definedName name="____________BTS15" localSheetId="6">#REF!</definedName>
    <definedName name="____________BTS15">#REF!</definedName>
    <definedName name="____________BTS16" localSheetId="6">#REF!</definedName>
    <definedName name="____________BTS16">#REF!</definedName>
    <definedName name="____________BTS17" localSheetId="6">#REF!</definedName>
    <definedName name="____________BTS17">#REF!</definedName>
    <definedName name="____________BTS18" localSheetId="6">#REF!</definedName>
    <definedName name="____________BTS18">#REF!</definedName>
    <definedName name="____________BTS19" localSheetId="6">#REF!</definedName>
    <definedName name="____________BTS19">#REF!</definedName>
    <definedName name="____________BTS2" localSheetId="6">#REF!</definedName>
    <definedName name="____________BTS2">#REF!</definedName>
    <definedName name="____________BTS20" localSheetId="6">#REF!</definedName>
    <definedName name="____________BTS20">#REF!</definedName>
    <definedName name="____________BTS21" localSheetId="6">#REF!</definedName>
    <definedName name="____________BTS21">#REF!</definedName>
    <definedName name="____________BTS22" localSheetId="6">#REF!</definedName>
    <definedName name="____________BTS22">#REF!</definedName>
    <definedName name="____________BTS23" localSheetId="6">#REF!</definedName>
    <definedName name="____________BTS23">#REF!</definedName>
    <definedName name="____________BTS24" localSheetId="6">#REF!</definedName>
    <definedName name="____________BTS24">#REF!</definedName>
    <definedName name="____________BTS3" localSheetId="6">#REF!</definedName>
    <definedName name="____________BTS3">#REF!</definedName>
    <definedName name="____________BTS4" localSheetId="6">#REF!</definedName>
    <definedName name="____________BTS4">#REF!</definedName>
    <definedName name="____________BTS5" localSheetId="6">#REF!</definedName>
    <definedName name="____________BTS5">#REF!</definedName>
    <definedName name="____________BTS6" localSheetId="6">#REF!</definedName>
    <definedName name="____________BTS6">#REF!</definedName>
    <definedName name="____________BTS7" localSheetId="6">#REF!</definedName>
    <definedName name="____________BTS7">#REF!</definedName>
    <definedName name="____________BTS8" localSheetId="6">#REF!</definedName>
    <definedName name="____________BTS8">#REF!</definedName>
    <definedName name="____________BTS9" localSheetId="6">#REF!</definedName>
    <definedName name="____________BTS9">#REF!</definedName>
    <definedName name="____________can430">40.73</definedName>
    <definedName name="____________can435">43.3</definedName>
    <definedName name="____________CCW1" localSheetId="6">#REF!</definedName>
    <definedName name="____________CCW1">#REF!</definedName>
    <definedName name="____________CCW2" localSheetId="6">#REF!</definedName>
    <definedName name="____________CCW2">#REF!</definedName>
    <definedName name="____________cur1" localSheetId="6">#REF!</definedName>
    <definedName name="____________cur1">#REF!</definedName>
    <definedName name="____________G120907" localSheetId="6">#REF!</definedName>
    <definedName name="____________G120907">#REF!</definedName>
    <definedName name="____________GBS11">NA()</definedName>
    <definedName name="____________GBS110" localSheetId="6">#REF!</definedName>
    <definedName name="____________GBS110">#REF!</definedName>
    <definedName name="____________GBS111" localSheetId="6">#REF!</definedName>
    <definedName name="____________GBS111">#REF!</definedName>
    <definedName name="____________GBS112" localSheetId="6">#REF!</definedName>
    <definedName name="____________GBS112">#REF!</definedName>
    <definedName name="____________GBS113" localSheetId="6">#REF!</definedName>
    <definedName name="____________GBS113">#REF!</definedName>
    <definedName name="____________GBS114" localSheetId="6">#REF!</definedName>
    <definedName name="____________GBS114">#REF!</definedName>
    <definedName name="____________GBS115" localSheetId="6">#REF!</definedName>
    <definedName name="____________GBS115">#REF!</definedName>
    <definedName name="____________GBS116" localSheetId="6">#REF!</definedName>
    <definedName name="____________GBS116">#REF!</definedName>
    <definedName name="____________GBS117" localSheetId="6">#REF!</definedName>
    <definedName name="____________GBS117">#REF!</definedName>
    <definedName name="____________GBS118" localSheetId="6">#REF!</definedName>
    <definedName name="____________GBS118">#REF!</definedName>
    <definedName name="____________GBS119" localSheetId="6">#REF!</definedName>
    <definedName name="____________GBS119">#REF!</definedName>
    <definedName name="____________GBS12" localSheetId="6">#REF!</definedName>
    <definedName name="____________GBS12">#REF!</definedName>
    <definedName name="____________GBS120" localSheetId="6">#REF!</definedName>
    <definedName name="____________GBS120">#REF!</definedName>
    <definedName name="____________GBS121" localSheetId="6">#REF!</definedName>
    <definedName name="____________GBS121">#REF!</definedName>
    <definedName name="____________GBS122" localSheetId="6">#REF!</definedName>
    <definedName name="____________GBS122">#REF!</definedName>
    <definedName name="____________GBS123" localSheetId="6">#REF!</definedName>
    <definedName name="____________GBS123">#REF!</definedName>
    <definedName name="____________GBS124" localSheetId="6">#REF!</definedName>
    <definedName name="____________GBS124">#REF!</definedName>
    <definedName name="____________GBS13" localSheetId="6">#REF!</definedName>
    <definedName name="____________GBS13">#REF!</definedName>
    <definedName name="____________GBS14" localSheetId="6">#REF!</definedName>
    <definedName name="____________GBS14">#REF!</definedName>
    <definedName name="____________GBS15" localSheetId="6">#REF!</definedName>
    <definedName name="____________GBS15">#REF!</definedName>
    <definedName name="____________GBS16" localSheetId="6">#REF!</definedName>
    <definedName name="____________GBS16">#REF!</definedName>
    <definedName name="____________GBS17" localSheetId="6">#REF!</definedName>
    <definedName name="____________GBS17">#REF!</definedName>
    <definedName name="____________GBS18" localSheetId="6">#REF!</definedName>
    <definedName name="____________GBS18">#REF!</definedName>
    <definedName name="____________GBS19" localSheetId="6">#REF!</definedName>
    <definedName name="____________GBS19">#REF!</definedName>
    <definedName name="____________GBS21" localSheetId="6">#REF!</definedName>
    <definedName name="____________GBS21">#REF!</definedName>
    <definedName name="____________GBS210" localSheetId="6">#REF!</definedName>
    <definedName name="____________GBS210">#REF!</definedName>
    <definedName name="____________GBS211" localSheetId="6">#REF!</definedName>
    <definedName name="____________GBS211">#REF!</definedName>
    <definedName name="____________GBS212" localSheetId="6">#REF!</definedName>
    <definedName name="____________GBS212">#REF!</definedName>
    <definedName name="____________GBS213" localSheetId="6">#REF!</definedName>
    <definedName name="____________GBS213">#REF!</definedName>
    <definedName name="____________GBS214" localSheetId="6">#REF!</definedName>
    <definedName name="____________GBS214">#REF!</definedName>
    <definedName name="____________GBS215" localSheetId="6">#REF!</definedName>
    <definedName name="____________GBS215">#REF!</definedName>
    <definedName name="____________GBS216" localSheetId="6">#REF!</definedName>
    <definedName name="____________GBS216">#REF!</definedName>
    <definedName name="____________GBS217" localSheetId="6">#REF!</definedName>
    <definedName name="____________GBS217">#REF!</definedName>
    <definedName name="____________GBS218" localSheetId="6">#REF!</definedName>
    <definedName name="____________GBS218">#REF!</definedName>
    <definedName name="____________GBS219" localSheetId="6">#REF!</definedName>
    <definedName name="____________GBS219">#REF!</definedName>
    <definedName name="____________GBS22" localSheetId="6">#REF!</definedName>
    <definedName name="____________GBS22">#REF!</definedName>
    <definedName name="____________GBS220" localSheetId="6">#REF!</definedName>
    <definedName name="____________GBS220">#REF!</definedName>
    <definedName name="____________GBS221" localSheetId="6">#REF!</definedName>
    <definedName name="____________GBS221">#REF!</definedName>
    <definedName name="____________GBS222" localSheetId="6">#REF!</definedName>
    <definedName name="____________GBS222">#REF!</definedName>
    <definedName name="____________GBS223" localSheetId="6">#REF!</definedName>
    <definedName name="____________GBS223">#REF!</definedName>
    <definedName name="____________GBS224" localSheetId="6">#REF!</definedName>
    <definedName name="____________GBS224">#REF!</definedName>
    <definedName name="____________GBS23" localSheetId="6">#REF!</definedName>
    <definedName name="____________GBS23">#REF!</definedName>
    <definedName name="____________GBS24" localSheetId="6">#REF!</definedName>
    <definedName name="____________GBS24">#REF!</definedName>
    <definedName name="____________GBS25" localSheetId="6">#REF!</definedName>
    <definedName name="____________GBS25">#REF!</definedName>
    <definedName name="____________GBS26" localSheetId="6">#REF!</definedName>
    <definedName name="____________GBS26">#REF!</definedName>
    <definedName name="____________GBS27" localSheetId="6">#REF!</definedName>
    <definedName name="____________GBS27">#REF!</definedName>
    <definedName name="____________GBS28" localSheetId="6">#REF!</definedName>
    <definedName name="____________GBS28">#REF!</definedName>
    <definedName name="____________GBS29" localSheetId="6">#REF!</definedName>
    <definedName name="____________GBS29">#REF!</definedName>
    <definedName name="____________imp1" localSheetId="6">#REF!</definedName>
    <definedName name="____________imp1">#REF!</definedName>
    <definedName name="____________knr2">NA()</definedName>
    <definedName name="____________l1" localSheetId="6">#REF!</definedName>
    <definedName name="____________l1">#REF!</definedName>
    <definedName name="____________l12" localSheetId="6">#REF!</definedName>
    <definedName name="____________l12">#REF!</definedName>
    <definedName name="____________l2" localSheetId="6">#REF!</definedName>
    <definedName name="____________l2">#REF!</definedName>
    <definedName name="____________l3" localSheetId="6">#REF!</definedName>
    <definedName name="____________l3">#REF!</definedName>
    <definedName name="____________l4" localSheetId="6">#REF!</definedName>
    <definedName name="____________l4">#REF!</definedName>
    <definedName name="____________l5" localSheetId="6">#REF!</definedName>
    <definedName name="____________l5">#REF!</definedName>
    <definedName name="____________l6" localSheetId="6">#REF!</definedName>
    <definedName name="____________l6">#REF!</definedName>
    <definedName name="____________l7" localSheetId="6">#REF!</definedName>
    <definedName name="____________l7">#REF!</definedName>
    <definedName name="____________l8" localSheetId="6">#REF!</definedName>
    <definedName name="____________l8">#REF!</definedName>
    <definedName name="____________l9" localSheetId="6">#REF!</definedName>
    <definedName name="____________l9">#REF!</definedName>
    <definedName name="____________LJ6" localSheetId="6">#REF!</definedName>
    <definedName name="____________LJ6">#REF!</definedName>
    <definedName name="____________lj600" localSheetId="6">#REF!</definedName>
    <definedName name="____________lj600">#REF!</definedName>
    <definedName name="____________lj900" localSheetId="6">#REF!</definedName>
    <definedName name="____________lj900">#REF!</definedName>
    <definedName name="____________LL3" localSheetId="6">#REF!</definedName>
    <definedName name="____________LL3">#REF!</definedName>
    <definedName name="____________LSO24" localSheetId="6">#REF!</definedName>
    <definedName name="____________LSO24">#REF!</definedName>
    <definedName name="____________MA1" localSheetId="6">#REF!</definedName>
    <definedName name="____________MA1">#REF!</definedName>
    <definedName name="____________MA2">NA()</definedName>
    <definedName name="____________me12">NA()</definedName>
    <definedName name="____________Met22">NA()</definedName>
    <definedName name="____________Met45" localSheetId="6">#REF!</definedName>
    <definedName name="____________Met45">#REF!</definedName>
    <definedName name="____________Met54" localSheetId="6">#REF!</definedName>
    <definedName name="____________Met54">#REF!</definedName>
    <definedName name="____________MEt55" localSheetId="6">#REF!</definedName>
    <definedName name="____________MEt55">#REF!</definedName>
    <definedName name="____________Met63" localSheetId="6">#REF!</definedName>
    <definedName name="____________Met63">#REF!</definedName>
    <definedName name="____________ML21" localSheetId="6">#REF!</definedName>
    <definedName name="____________ML21">#REF!</definedName>
    <definedName name="____________ML210" localSheetId="6">#REF!</definedName>
    <definedName name="____________ML210">#REF!</definedName>
    <definedName name="____________ML211" localSheetId="6">#REF!</definedName>
    <definedName name="____________ML211">#REF!</definedName>
    <definedName name="____________ML212" localSheetId="6">#REF!</definedName>
    <definedName name="____________ML212">#REF!</definedName>
    <definedName name="____________ML213" localSheetId="6">#REF!</definedName>
    <definedName name="____________ML213">#REF!</definedName>
    <definedName name="____________ML214" localSheetId="6">#REF!</definedName>
    <definedName name="____________ML214">#REF!</definedName>
    <definedName name="____________ML215" localSheetId="6">#REF!</definedName>
    <definedName name="____________ML215">#REF!</definedName>
    <definedName name="____________ML216" localSheetId="6">#REF!</definedName>
    <definedName name="____________ML216">#REF!</definedName>
    <definedName name="____________ML217" localSheetId="6">#REF!</definedName>
    <definedName name="____________ML217">#REF!</definedName>
    <definedName name="____________ML218" localSheetId="6">#REF!</definedName>
    <definedName name="____________ML218">#REF!</definedName>
    <definedName name="____________ML219" localSheetId="6">#REF!</definedName>
    <definedName name="____________ML219">#REF!</definedName>
    <definedName name="____________ML22" localSheetId="6">#REF!</definedName>
    <definedName name="____________ML22">#REF!</definedName>
    <definedName name="____________ML220" localSheetId="6">#REF!</definedName>
    <definedName name="____________ML220">#REF!</definedName>
    <definedName name="____________ML221" localSheetId="6">#REF!</definedName>
    <definedName name="____________ML221">#REF!</definedName>
    <definedName name="____________ML222" localSheetId="6">#REF!</definedName>
    <definedName name="____________ML222">#REF!</definedName>
    <definedName name="____________ML223" localSheetId="6">#REF!</definedName>
    <definedName name="____________ML223">#REF!</definedName>
    <definedName name="____________ML224" localSheetId="6">#REF!</definedName>
    <definedName name="____________ML224">#REF!</definedName>
    <definedName name="____________ML23" localSheetId="6">#REF!</definedName>
    <definedName name="____________ML23">#REF!</definedName>
    <definedName name="____________ML24" localSheetId="6">#REF!</definedName>
    <definedName name="____________ML24">#REF!</definedName>
    <definedName name="____________ML25" localSheetId="6">#REF!</definedName>
    <definedName name="____________ML25">#REF!</definedName>
    <definedName name="____________ML26" localSheetId="6">#REF!</definedName>
    <definedName name="____________ML26">#REF!</definedName>
    <definedName name="____________ML27" localSheetId="6">#REF!</definedName>
    <definedName name="____________ML27">#REF!</definedName>
    <definedName name="____________ML28" localSheetId="6">#REF!</definedName>
    <definedName name="____________ML28">#REF!</definedName>
    <definedName name="____________ML29" localSheetId="6">#REF!</definedName>
    <definedName name="____________ML29">#REF!</definedName>
    <definedName name="____________ML31" localSheetId="6">#REF!</definedName>
    <definedName name="____________ML31">#REF!</definedName>
    <definedName name="____________ML310" localSheetId="6">#REF!</definedName>
    <definedName name="____________ML310">#REF!</definedName>
    <definedName name="____________ML311" localSheetId="6">#REF!</definedName>
    <definedName name="____________ML311">#REF!</definedName>
    <definedName name="____________ML312" localSheetId="6">#REF!</definedName>
    <definedName name="____________ML312">#REF!</definedName>
    <definedName name="____________ML313" localSheetId="6">#REF!</definedName>
    <definedName name="____________ML313">#REF!</definedName>
    <definedName name="____________ML314" localSheetId="6">#REF!</definedName>
    <definedName name="____________ML314">#REF!</definedName>
    <definedName name="____________ML315" localSheetId="6">#REF!</definedName>
    <definedName name="____________ML315">#REF!</definedName>
    <definedName name="____________ML316" localSheetId="6">#REF!</definedName>
    <definedName name="____________ML316">#REF!</definedName>
    <definedName name="____________ML317" localSheetId="6">#REF!</definedName>
    <definedName name="____________ML317">#REF!</definedName>
    <definedName name="____________ML318" localSheetId="6">#REF!</definedName>
    <definedName name="____________ML318">#REF!</definedName>
    <definedName name="____________ML319" localSheetId="6">#REF!</definedName>
    <definedName name="____________ML319">#REF!</definedName>
    <definedName name="____________ML32" localSheetId="6">#REF!</definedName>
    <definedName name="____________ML32">#REF!</definedName>
    <definedName name="____________ML320" localSheetId="6">#REF!</definedName>
    <definedName name="____________ML320">#REF!</definedName>
    <definedName name="____________ML321" localSheetId="6">#REF!</definedName>
    <definedName name="____________ML321">#REF!</definedName>
    <definedName name="____________ML322" localSheetId="6">#REF!</definedName>
    <definedName name="____________ML322">#REF!</definedName>
    <definedName name="____________ML323" localSheetId="6">#REF!</definedName>
    <definedName name="____________ML323">#REF!</definedName>
    <definedName name="____________ML324" localSheetId="6">#REF!</definedName>
    <definedName name="____________ML324">#REF!</definedName>
    <definedName name="____________ML33" localSheetId="6">#REF!</definedName>
    <definedName name="____________ML33">#REF!</definedName>
    <definedName name="____________ML34" localSheetId="6">#REF!</definedName>
    <definedName name="____________ML34">#REF!</definedName>
    <definedName name="____________ML35" localSheetId="6">#REF!</definedName>
    <definedName name="____________ML35">#REF!</definedName>
    <definedName name="____________ML36" localSheetId="6">#REF!</definedName>
    <definedName name="____________ML36">#REF!</definedName>
    <definedName name="____________ML37" localSheetId="6">#REF!</definedName>
    <definedName name="____________ML37">#REF!</definedName>
    <definedName name="____________ML38" localSheetId="6">#REF!</definedName>
    <definedName name="____________ML38">#REF!</definedName>
    <definedName name="____________ML39" localSheetId="6">#REF!</definedName>
    <definedName name="____________ML39">#REF!</definedName>
    <definedName name="____________ML7" localSheetId="6">#REF!</definedName>
    <definedName name="____________ML7">#REF!</definedName>
    <definedName name="____________ML8" localSheetId="6">#REF!</definedName>
    <definedName name="____________ML8">#REF!</definedName>
    <definedName name="____________ML9" localSheetId="6">#REF!</definedName>
    <definedName name="____________ML9">#REF!</definedName>
    <definedName name="____________mm1" localSheetId="6">#REF!</definedName>
    <definedName name="____________mm1">#REF!</definedName>
    <definedName name="____________mm1000" localSheetId="6">#REF!</definedName>
    <definedName name="____________mm1000">#REF!</definedName>
    <definedName name="____________mm11" localSheetId="6">#REF!</definedName>
    <definedName name="____________mm11">#REF!</definedName>
    <definedName name="____________mm111" localSheetId="6">#REF!</definedName>
    <definedName name="____________mm111">#REF!</definedName>
    <definedName name="____________mm600" localSheetId="6">#REF!</definedName>
    <definedName name="____________mm600">#REF!</definedName>
    <definedName name="____________mm800" localSheetId="6">#REF!</definedName>
    <definedName name="____________mm800">#REF!</definedName>
    <definedName name="____________PC1" localSheetId="6">#REF!</definedName>
    <definedName name="____________PC1">#REF!</definedName>
    <definedName name="____________PC10" localSheetId="6">#REF!</definedName>
    <definedName name="____________PC10">#REF!</definedName>
    <definedName name="____________PC11" localSheetId="6">#REF!</definedName>
    <definedName name="____________PC11">#REF!</definedName>
    <definedName name="____________PC12" localSheetId="6">#REF!</definedName>
    <definedName name="____________PC12">#REF!</definedName>
    <definedName name="____________PC13" localSheetId="6">#REF!</definedName>
    <definedName name="____________PC13">#REF!</definedName>
    <definedName name="____________PC14" localSheetId="6">#REF!</definedName>
    <definedName name="____________PC14">#REF!</definedName>
    <definedName name="____________PC15" localSheetId="6">#REF!</definedName>
    <definedName name="____________PC15">#REF!</definedName>
    <definedName name="____________PC16" localSheetId="6">#REF!</definedName>
    <definedName name="____________PC16">#REF!</definedName>
    <definedName name="____________PC17" localSheetId="6">#REF!</definedName>
    <definedName name="____________PC17">#REF!</definedName>
    <definedName name="____________PC18" localSheetId="6">#REF!</definedName>
    <definedName name="____________PC18">#REF!</definedName>
    <definedName name="____________PC19" localSheetId="6">#REF!</definedName>
    <definedName name="____________PC19">#REF!</definedName>
    <definedName name="____________pc2" localSheetId="6">#REF!</definedName>
    <definedName name="____________pc2">#REF!</definedName>
    <definedName name="____________PC20">NA()</definedName>
    <definedName name="____________PC21" localSheetId="6">#REF!</definedName>
    <definedName name="____________PC21">#REF!</definedName>
    <definedName name="____________PC22" localSheetId="6">#REF!</definedName>
    <definedName name="____________PC22">#REF!</definedName>
    <definedName name="____________PC23" localSheetId="6">#REF!</definedName>
    <definedName name="____________PC23">#REF!</definedName>
    <definedName name="____________PC24" localSheetId="6">#REF!</definedName>
    <definedName name="____________PC24">#REF!</definedName>
    <definedName name="____________PC3" localSheetId="6">#REF!</definedName>
    <definedName name="____________PC3">#REF!</definedName>
    <definedName name="____________PC4" localSheetId="6">#REF!</definedName>
    <definedName name="____________PC4">#REF!</definedName>
    <definedName name="____________PC5" localSheetId="6">#REF!</definedName>
    <definedName name="____________PC5">#REF!</definedName>
    <definedName name="____________PC6" localSheetId="6">#REF!</definedName>
    <definedName name="____________PC6">#REF!</definedName>
    <definedName name="____________pc600" localSheetId="6">#REF!</definedName>
    <definedName name="____________pc600">#REF!</definedName>
    <definedName name="____________PC7" localSheetId="6">#REF!</definedName>
    <definedName name="____________PC7">#REF!</definedName>
    <definedName name="____________PC8" localSheetId="6">#REF!</definedName>
    <definedName name="____________PC8">#REF!</definedName>
    <definedName name="____________PC9" localSheetId="6">#REF!</definedName>
    <definedName name="____________PC9">#REF!</definedName>
    <definedName name="____________pc900" localSheetId="6">#REF!</definedName>
    <definedName name="____________pc900">#REF!</definedName>
    <definedName name="____________pla4" localSheetId="6">#REF!</definedName>
    <definedName name="____________pla4">#REF!</definedName>
    <definedName name="____________pv2" localSheetId="6">#REF!</definedName>
    <definedName name="____________pv2">#REF!</definedName>
    <definedName name="____________rr3" localSheetId="6">#REF!</definedName>
    <definedName name="____________rr3">#REF!</definedName>
    <definedName name="____________rrr1" localSheetId="6">#REF!</definedName>
    <definedName name="____________rrr1">#REF!</definedName>
    <definedName name="____________SP10" localSheetId="6">#REF!</definedName>
    <definedName name="____________SP10">#REF!</definedName>
    <definedName name="____________SP16" localSheetId="6">#REF!</definedName>
    <definedName name="____________SP16">#REF!</definedName>
    <definedName name="____________SP7" localSheetId="6">#REF!</definedName>
    <definedName name="____________SP7">#REF!</definedName>
    <definedName name="____________ss12" localSheetId="6">#REF!</definedName>
    <definedName name="____________ss12">#REF!</definedName>
    <definedName name="____________ss20" localSheetId="6">#REF!</definedName>
    <definedName name="____________ss20">#REF!</definedName>
    <definedName name="____________ss40" localSheetId="6">#REF!</definedName>
    <definedName name="____________ss40">#REF!</definedName>
    <definedName name="____________var1" localSheetId="6">#REF!</definedName>
    <definedName name="____________var1">#REF!</definedName>
    <definedName name="____________var4" localSheetId="6">#REF!</definedName>
    <definedName name="____________var4">#REF!</definedName>
    <definedName name="____________vat1">NA()</definedName>
    <definedName name="____________xh2256" localSheetId="6">#REF!</definedName>
    <definedName name="____________xh2256">#REF!</definedName>
    <definedName name="____________xh2506" localSheetId="6">#REF!</definedName>
    <definedName name="____________xh2506">#REF!</definedName>
    <definedName name="____________xh2806" localSheetId="6">#REF!</definedName>
    <definedName name="____________xh2806">#REF!</definedName>
    <definedName name="____________xh3156" localSheetId="6">#REF!</definedName>
    <definedName name="____________xh3156">#REF!</definedName>
    <definedName name="____________xh634" localSheetId="6">#REF!</definedName>
    <definedName name="____________xh634">#REF!</definedName>
    <definedName name="____________xk7100" localSheetId="6">#REF!</definedName>
    <definedName name="____________xk7100">#REF!</definedName>
    <definedName name="____________xk7150" localSheetId="6">#REF!</definedName>
    <definedName name="____________xk7150">#REF!</definedName>
    <definedName name="____________xk7250" localSheetId="6">#REF!</definedName>
    <definedName name="____________xk7250">#REF!</definedName>
    <definedName name="____________xk7300" localSheetId="6">#REF!</definedName>
    <definedName name="____________xk7300">#REF!</definedName>
    <definedName name="____________xp11010" localSheetId="6">#REF!</definedName>
    <definedName name="____________xp11010">#REF!</definedName>
    <definedName name="____________xp1104" localSheetId="6">#REF!</definedName>
    <definedName name="____________xp1104">#REF!</definedName>
    <definedName name="____________xp1106" localSheetId="6">#REF!</definedName>
    <definedName name="____________xp1106">#REF!</definedName>
    <definedName name="____________xp1254" localSheetId="6">#REF!</definedName>
    <definedName name="____________xp1254">#REF!</definedName>
    <definedName name="____________xp1256" localSheetId="6">#REF!</definedName>
    <definedName name="____________xp1256">#REF!</definedName>
    <definedName name="____________xp14010" localSheetId="6">#REF!</definedName>
    <definedName name="____________xp14010">#REF!</definedName>
    <definedName name="____________xp1404" localSheetId="6">#REF!</definedName>
    <definedName name="____________xp1404">#REF!</definedName>
    <definedName name="____________xp1406" localSheetId="6">#REF!</definedName>
    <definedName name="____________xp1406">#REF!</definedName>
    <definedName name="____________xp1604" localSheetId="6">#REF!</definedName>
    <definedName name="____________xp1604">#REF!</definedName>
    <definedName name="____________xp1606" localSheetId="6">#REF!</definedName>
    <definedName name="____________xp1606">#REF!</definedName>
    <definedName name="____________xp1804" localSheetId="6">#REF!</definedName>
    <definedName name="____________xp1804">#REF!</definedName>
    <definedName name="____________xp1806" localSheetId="6">#REF!</definedName>
    <definedName name="____________xp1806">#REF!</definedName>
    <definedName name="____________xp2006" localSheetId="6">#REF!</definedName>
    <definedName name="____________xp2006">#REF!</definedName>
    <definedName name="____________xp6310" localSheetId="6">#REF!</definedName>
    <definedName name="____________xp6310">#REF!</definedName>
    <definedName name="____________xp636" localSheetId="6">#REF!</definedName>
    <definedName name="____________xp636">#REF!</definedName>
    <definedName name="____________xp7510" localSheetId="6">#REF!</definedName>
    <definedName name="____________xp7510">#REF!</definedName>
    <definedName name="____________xp754" localSheetId="6">#REF!</definedName>
    <definedName name="____________xp754">#REF!</definedName>
    <definedName name="____________xp756" localSheetId="6">#REF!</definedName>
    <definedName name="____________xp756">#REF!</definedName>
    <definedName name="____________xp9010" localSheetId="6">#REF!</definedName>
    <definedName name="____________xp9010">#REF!</definedName>
    <definedName name="____________xp904" localSheetId="6">#REF!</definedName>
    <definedName name="____________xp904">#REF!</definedName>
    <definedName name="____________xp906" localSheetId="6">#REF!</definedName>
    <definedName name="____________xp906">#REF!</definedName>
    <definedName name="___________bla1" localSheetId="6">#REF!</definedName>
    <definedName name="___________bla1">#REF!</definedName>
    <definedName name="___________BSG100" localSheetId="6">#REF!</definedName>
    <definedName name="___________BSG100">#REF!</definedName>
    <definedName name="___________BSG150" localSheetId="6">#REF!</definedName>
    <definedName name="___________BSG150">#REF!</definedName>
    <definedName name="___________BSG5" localSheetId="6">#REF!</definedName>
    <definedName name="___________BSG5">#REF!</definedName>
    <definedName name="___________BSG75" localSheetId="6">#REF!</definedName>
    <definedName name="___________BSG75">#REF!</definedName>
    <definedName name="___________BTC1" localSheetId="6">#REF!</definedName>
    <definedName name="___________BTC1">#REF!</definedName>
    <definedName name="___________BTC10" localSheetId="6">#REF!</definedName>
    <definedName name="___________BTC10">#REF!</definedName>
    <definedName name="___________BTC11" localSheetId="6">#REF!</definedName>
    <definedName name="___________BTC11">#REF!</definedName>
    <definedName name="___________BTC12" localSheetId="6">#REF!</definedName>
    <definedName name="___________BTC12">#REF!</definedName>
    <definedName name="___________BTC13" localSheetId="6">#REF!</definedName>
    <definedName name="___________BTC13">#REF!</definedName>
    <definedName name="___________BTC14" localSheetId="6">#REF!</definedName>
    <definedName name="___________BTC14">#REF!</definedName>
    <definedName name="___________BTC15" localSheetId="6">#REF!</definedName>
    <definedName name="___________BTC15">#REF!</definedName>
    <definedName name="___________BTC16" localSheetId="6">#REF!</definedName>
    <definedName name="___________BTC16">#REF!</definedName>
    <definedName name="___________BTC17" localSheetId="6">#REF!</definedName>
    <definedName name="___________BTC17">#REF!</definedName>
    <definedName name="___________BTC18" localSheetId="6">#REF!</definedName>
    <definedName name="___________BTC18">#REF!</definedName>
    <definedName name="___________BTC19" localSheetId="6">#REF!</definedName>
    <definedName name="___________BTC19">#REF!</definedName>
    <definedName name="___________BTC2" localSheetId="6">#REF!</definedName>
    <definedName name="___________BTC2">#REF!</definedName>
    <definedName name="___________BTC20" localSheetId="6">#REF!</definedName>
    <definedName name="___________BTC20">#REF!</definedName>
    <definedName name="___________BTC21" localSheetId="6">#REF!</definedName>
    <definedName name="___________BTC21">#REF!</definedName>
    <definedName name="___________BTC22" localSheetId="6">#REF!</definedName>
    <definedName name="___________BTC22">#REF!</definedName>
    <definedName name="___________BTC23" localSheetId="6">#REF!</definedName>
    <definedName name="___________BTC23">#REF!</definedName>
    <definedName name="___________BTC24" localSheetId="6">#REF!</definedName>
    <definedName name="___________BTC24">#REF!</definedName>
    <definedName name="___________BTC3" localSheetId="6">#REF!</definedName>
    <definedName name="___________BTC3">#REF!</definedName>
    <definedName name="___________BTC4" localSheetId="6">#REF!</definedName>
    <definedName name="___________BTC4">#REF!</definedName>
    <definedName name="___________BTC5" localSheetId="6">#REF!</definedName>
    <definedName name="___________BTC5">#REF!</definedName>
    <definedName name="___________BTC6" localSheetId="6">#REF!</definedName>
    <definedName name="___________BTC6">#REF!</definedName>
    <definedName name="___________BTC7" localSheetId="6">#REF!</definedName>
    <definedName name="___________BTC7">#REF!</definedName>
    <definedName name="___________BTC8" localSheetId="6">#REF!</definedName>
    <definedName name="___________BTC8">#REF!</definedName>
    <definedName name="___________BTC9" localSheetId="6">#REF!</definedName>
    <definedName name="___________BTC9">#REF!</definedName>
    <definedName name="___________BTR1" localSheetId="6">#REF!</definedName>
    <definedName name="___________BTR1">#REF!</definedName>
    <definedName name="___________BTR10" localSheetId="6">#REF!</definedName>
    <definedName name="___________BTR10">#REF!</definedName>
    <definedName name="___________BTR11" localSheetId="6">#REF!</definedName>
    <definedName name="___________BTR11">#REF!</definedName>
    <definedName name="___________BTR12" localSheetId="6">#REF!</definedName>
    <definedName name="___________BTR12">#REF!</definedName>
    <definedName name="___________BTR13" localSheetId="6">#REF!</definedName>
    <definedName name="___________BTR13">#REF!</definedName>
    <definedName name="___________BTR14" localSheetId="6">#REF!</definedName>
    <definedName name="___________BTR14">#REF!</definedName>
    <definedName name="___________BTR15" localSheetId="6">#REF!</definedName>
    <definedName name="___________BTR15">#REF!</definedName>
    <definedName name="___________BTR16" localSheetId="6">#REF!</definedName>
    <definedName name="___________BTR16">#REF!</definedName>
    <definedName name="___________BTR17" localSheetId="6">#REF!</definedName>
    <definedName name="___________BTR17">#REF!</definedName>
    <definedName name="___________BTR18" localSheetId="6">#REF!</definedName>
    <definedName name="___________BTR18">#REF!</definedName>
    <definedName name="___________BTR19" localSheetId="6">#REF!</definedName>
    <definedName name="___________BTR19">#REF!</definedName>
    <definedName name="___________BTR2" localSheetId="6">#REF!</definedName>
    <definedName name="___________BTR2">#REF!</definedName>
    <definedName name="___________BTR20" localSheetId="6">#REF!</definedName>
    <definedName name="___________BTR20">#REF!</definedName>
    <definedName name="___________BTR21" localSheetId="6">#REF!</definedName>
    <definedName name="___________BTR21">#REF!</definedName>
    <definedName name="___________BTR22" localSheetId="6">#REF!</definedName>
    <definedName name="___________BTR22">#REF!</definedName>
    <definedName name="___________BTR23" localSheetId="6">#REF!</definedName>
    <definedName name="___________BTR23">#REF!</definedName>
    <definedName name="___________BTR24" localSheetId="6">#REF!</definedName>
    <definedName name="___________BTR24">#REF!</definedName>
    <definedName name="___________BTR3" localSheetId="6">#REF!</definedName>
    <definedName name="___________BTR3">#REF!</definedName>
    <definedName name="___________BTR4" localSheetId="6">#REF!</definedName>
    <definedName name="___________BTR4">#REF!</definedName>
    <definedName name="___________BTR5" localSheetId="6">#REF!</definedName>
    <definedName name="___________BTR5">#REF!</definedName>
    <definedName name="___________BTR6" localSheetId="6">#REF!</definedName>
    <definedName name="___________BTR6">#REF!</definedName>
    <definedName name="___________BTR7" localSheetId="6">#REF!</definedName>
    <definedName name="___________BTR7">#REF!</definedName>
    <definedName name="___________BTR8" localSheetId="6">#REF!</definedName>
    <definedName name="___________BTR8">#REF!</definedName>
    <definedName name="___________BTR9" localSheetId="6">#REF!</definedName>
    <definedName name="___________BTR9">#REF!</definedName>
    <definedName name="___________BTS1" localSheetId="6">#REF!</definedName>
    <definedName name="___________BTS1">#REF!</definedName>
    <definedName name="___________BTS10" localSheetId="6">#REF!</definedName>
    <definedName name="___________BTS10">#REF!</definedName>
    <definedName name="___________BTS11" localSheetId="6">#REF!</definedName>
    <definedName name="___________BTS11">#REF!</definedName>
    <definedName name="___________BTS12" localSheetId="6">#REF!</definedName>
    <definedName name="___________BTS12">#REF!</definedName>
    <definedName name="___________BTS13" localSheetId="6">#REF!</definedName>
    <definedName name="___________BTS13">#REF!</definedName>
    <definedName name="___________BTS14" localSheetId="6">#REF!</definedName>
    <definedName name="___________BTS14">#REF!</definedName>
    <definedName name="___________BTS15" localSheetId="6">#REF!</definedName>
    <definedName name="___________BTS15">#REF!</definedName>
    <definedName name="___________BTS16" localSheetId="6">#REF!</definedName>
    <definedName name="___________BTS16">#REF!</definedName>
    <definedName name="___________BTS17" localSheetId="6">#REF!</definedName>
    <definedName name="___________BTS17">#REF!</definedName>
    <definedName name="___________BTS18" localSheetId="6">#REF!</definedName>
    <definedName name="___________BTS18">#REF!</definedName>
    <definedName name="___________BTS19" localSheetId="6">#REF!</definedName>
    <definedName name="___________BTS19">#REF!</definedName>
    <definedName name="___________BTS2" localSheetId="6">#REF!</definedName>
    <definedName name="___________BTS2">#REF!</definedName>
    <definedName name="___________BTS20" localSheetId="6">#REF!</definedName>
    <definedName name="___________BTS20">#REF!</definedName>
    <definedName name="___________BTS21" localSheetId="6">#REF!</definedName>
    <definedName name="___________BTS21">#REF!</definedName>
    <definedName name="___________BTS22" localSheetId="6">#REF!</definedName>
    <definedName name="___________BTS22">#REF!</definedName>
    <definedName name="___________BTS23" localSheetId="6">#REF!</definedName>
    <definedName name="___________BTS23">#REF!</definedName>
    <definedName name="___________BTS24" localSheetId="6">#REF!</definedName>
    <definedName name="___________BTS24">#REF!</definedName>
    <definedName name="___________BTS3" localSheetId="6">#REF!</definedName>
    <definedName name="___________BTS3">#REF!</definedName>
    <definedName name="___________BTS4" localSheetId="6">#REF!</definedName>
    <definedName name="___________BTS4">#REF!</definedName>
    <definedName name="___________BTS5" localSheetId="6">#REF!</definedName>
    <definedName name="___________BTS5">#REF!</definedName>
    <definedName name="___________BTS6" localSheetId="6">#REF!</definedName>
    <definedName name="___________BTS6">#REF!</definedName>
    <definedName name="___________BTS7" localSheetId="6">#REF!</definedName>
    <definedName name="___________BTS7">#REF!</definedName>
    <definedName name="___________BTS8" localSheetId="6">#REF!</definedName>
    <definedName name="___________BTS8">#REF!</definedName>
    <definedName name="___________BTS9" localSheetId="6">#REF!</definedName>
    <definedName name="___________BTS9">#REF!</definedName>
    <definedName name="___________can430">40.73</definedName>
    <definedName name="___________can435">43.3</definedName>
    <definedName name="___________CCW1" localSheetId="6">#REF!</definedName>
    <definedName name="___________CCW1">#REF!</definedName>
    <definedName name="___________CCW2" localSheetId="6">#REF!</definedName>
    <definedName name="___________CCW2">#REF!</definedName>
    <definedName name="___________cur1" localSheetId="6">#REF!</definedName>
    <definedName name="___________cur1">#REF!</definedName>
    <definedName name="___________ewe1">NA()</definedName>
    <definedName name="___________GBS11" localSheetId="6">#REF!</definedName>
    <definedName name="___________GBS11">#REF!</definedName>
    <definedName name="___________GBS110" localSheetId="6">#REF!</definedName>
    <definedName name="___________GBS110">#REF!</definedName>
    <definedName name="___________GBS111" localSheetId="6">#REF!</definedName>
    <definedName name="___________GBS111">#REF!</definedName>
    <definedName name="___________GBS112" localSheetId="6">#REF!</definedName>
    <definedName name="___________GBS112">#REF!</definedName>
    <definedName name="___________GBS113" localSheetId="6">#REF!</definedName>
    <definedName name="___________GBS113">#REF!</definedName>
    <definedName name="___________GBS114" localSheetId="6">#REF!</definedName>
    <definedName name="___________GBS114">#REF!</definedName>
    <definedName name="___________GBS115" localSheetId="6">#REF!</definedName>
    <definedName name="___________GBS115">#REF!</definedName>
    <definedName name="___________GBS116" localSheetId="6">#REF!</definedName>
    <definedName name="___________GBS116">#REF!</definedName>
    <definedName name="___________GBS117" localSheetId="6">#REF!</definedName>
    <definedName name="___________GBS117">#REF!</definedName>
    <definedName name="___________GBS118" localSheetId="6">#REF!</definedName>
    <definedName name="___________GBS118">#REF!</definedName>
    <definedName name="___________GBS119" localSheetId="6">#REF!</definedName>
    <definedName name="___________GBS119">#REF!</definedName>
    <definedName name="___________GBS12" localSheetId="6">#REF!</definedName>
    <definedName name="___________GBS12">#REF!</definedName>
    <definedName name="___________GBS120" localSheetId="6">#REF!</definedName>
    <definedName name="___________GBS120">#REF!</definedName>
    <definedName name="___________GBS121" localSheetId="6">#REF!</definedName>
    <definedName name="___________GBS121">#REF!</definedName>
    <definedName name="___________GBS122" localSheetId="6">#REF!</definedName>
    <definedName name="___________GBS122">#REF!</definedName>
    <definedName name="___________GBS123" localSheetId="6">#REF!</definedName>
    <definedName name="___________GBS123">#REF!</definedName>
    <definedName name="___________GBS124" localSheetId="6">#REF!</definedName>
    <definedName name="___________GBS124">#REF!</definedName>
    <definedName name="___________GBS13" localSheetId="6">#REF!</definedName>
    <definedName name="___________GBS13">#REF!</definedName>
    <definedName name="___________GBS14" localSheetId="6">#REF!</definedName>
    <definedName name="___________GBS14">#REF!</definedName>
    <definedName name="___________GBS15" localSheetId="6">#REF!</definedName>
    <definedName name="___________GBS15">#REF!</definedName>
    <definedName name="___________GBS16" localSheetId="6">#REF!</definedName>
    <definedName name="___________GBS16">#REF!</definedName>
    <definedName name="___________GBS17" localSheetId="6">#REF!</definedName>
    <definedName name="___________GBS17">#REF!</definedName>
    <definedName name="___________GBS18" localSheetId="6">#REF!</definedName>
    <definedName name="___________GBS18">#REF!</definedName>
    <definedName name="___________GBS19" localSheetId="6">#REF!</definedName>
    <definedName name="___________GBS19">#REF!</definedName>
    <definedName name="___________GBS21" localSheetId="6">#REF!</definedName>
    <definedName name="___________GBS21">#REF!</definedName>
    <definedName name="___________GBS210" localSheetId="6">#REF!</definedName>
    <definedName name="___________GBS210">#REF!</definedName>
    <definedName name="___________GBS211" localSheetId="6">#REF!</definedName>
    <definedName name="___________GBS211">#REF!</definedName>
    <definedName name="___________GBS212" localSheetId="6">#REF!</definedName>
    <definedName name="___________GBS212">#REF!</definedName>
    <definedName name="___________GBS213" localSheetId="6">#REF!</definedName>
    <definedName name="___________GBS213">#REF!</definedName>
    <definedName name="___________GBS214" localSheetId="6">#REF!</definedName>
    <definedName name="___________GBS214">#REF!</definedName>
    <definedName name="___________GBS215" localSheetId="6">#REF!</definedName>
    <definedName name="___________GBS215">#REF!</definedName>
    <definedName name="___________GBS216" localSheetId="6">#REF!</definedName>
    <definedName name="___________GBS216">#REF!</definedName>
    <definedName name="___________GBS217" localSheetId="6">#REF!</definedName>
    <definedName name="___________GBS217">#REF!</definedName>
    <definedName name="___________GBS218" localSheetId="6">#REF!</definedName>
    <definedName name="___________GBS218">#REF!</definedName>
    <definedName name="___________GBS219" localSheetId="6">#REF!</definedName>
    <definedName name="___________GBS219">#REF!</definedName>
    <definedName name="___________GBS22" localSheetId="6">#REF!</definedName>
    <definedName name="___________GBS22">#REF!</definedName>
    <definedName name="___________GBS220" localSheetId="6">#REF!</definedName>
    <definedName name="___________GBS220">#REF!</definedName>
    <definedName name="___________GBS221" localSheetId="6">#REF!</definedName>
    <definedName name="___________GBS221">#REF!</definedName>
    <definedName name="___________GBS222" localSheetId="6">#REF!</definedName>
    <definedName name="___________GBS222">#REF!</definedName>
    <definedName name="___________GBS223" localSheetId="6">#REF!</definedName>
    <definedName name="___________GBS223">#REF!</definedName>
    <definedName name="___________GBS224" localSheetId="6">#REF!</definedName>
    <definedName name="___________GBS224">#REF!</definedName>
    <definedName name="___________GBS23" localSheetId="6">#REF!</definedName>
    <definedName name="___________GBS23">#REF!</definedName>
    <definedName name="___________GBS24" localSheetId="6">#REF!</definedName>
    <definedName name="___________GBS24">#REF!</definedName>
    <definedName name="___________GBS25" localSheetId="6">#REF!</definedName>
    <definedName name="___________GBS25">#REF!</definedName>
    <definedName name="___________GBS26" localSheetId="6">#REF!</definedName>
    <definedName name="___________GBS26">#REF!</definedName>
    <definedName name="___________GBS27" localSheetId="6">#REF!</definedName>
    <definedName name="___________GBS27">#REF!</definedName>
    <definedName name="___________GBS28" localSheetId="6">#REF!</definedName>
    <definedName name="___________GBS28">#REF!</definedName>
    <definedName name="___________GBS29" localSheetId="6">#REF!</definedName>
    <definedName name="___________GBS29">#REF!</definedName>
    <definedName name="___________imp1" localSheetId="6">#REF!</definedName>
    <definedName name="___________imp1">#REF!</definedName>
    <definedName name="___________knr2">NA()</definedName>
    <definedName name="___________l1" localSheetId="6">#REF!</definedName>
    <definedName name="___________l1">#REF!</definedName>
    <definedName name="___________l12" localSheetId="6">#REF!</definedName>
    <definedName name="___________l12">#REF!</definedName>
    <definedName name="___________l2" localSheetId="6">#REF!</definedName>
    <definedName name="___________l2">#REF!</definedName>
    <definedName name="___________l3" localSheetId="6">#REF!</definedName>
    <definedName name="___________l3">#REF!</definedName>
    <definedName name="___________l4" localSheetId="6">#REF!</definedName>
    <definedName name="___________l4">#REF!</definedName>
    <definedName name="___________l5" localSheetId="6">#REF!</definedName>
    <definedName name="___________l5">#REF!</definedName>
    <definedName name="___________l6" localSheetId="6">#REF!</definedName>
    <definedName name="___________l6">#REF!</definedName>
    <definedName name="___________l7" localSheetId="6">#REF!</definedName>
    <definedName name="___________l7">#REF!</definedName>
    <definedName name="___________l8" localSheetId="6">#REF!</definedName>
    <definedName name="___________l8">#REF!</definedName>
    <definedName name="___________l9" localSheetId="6">#REF!</definedName>
    <definedName name="___________l9">#REF!</definedName>
    <definedName name="___________LJ6" localSheetId="6">#REF!</definedName>
    <definedName name="___________LJ6">#REF!</definedName>
    <definedName name="___________lj600" localSheetId="6">#REF!</definedName>
    <definedName name="___________lj600">#REF!</definedName>
    <definedName name="___________lj900" localSheetId="6">#REF!</definedName>
    <definedName name="___________lj900">#REF!</definedName>
    <definedName name="___________LL3" localSheetId="6">#REF!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6">#REF!</definedName>
    <definedName name="___________Met45">#REF!</definedName>
    <definedName name="___________MEt55" localSheetId="6">#REF!</definedName>
    <definedName name="___________MEt55">#REF!</definedName>
    <definedName name="___________Met63" localSheetId="6">#REF!</definedName>
    <definedName name="___________Met63">#REF!</definedName>
    <definedName name="___________ML21" localSheetId="6">#REF!</definedName>
    <definedName name="___________ML21">#REF!</definedName>
    <definedName name="___________ML210" localSheetId="6">#REF!</definedName>
    <definedName name="___________ML210">#REF!</definedName>
    <definedName name="___________ML211" localSheetId="6">#REF!</definedName>
    <definedName name="___________ML211">#REF!</definedName>
    <definedName name="___________ML212" localSheetId="6">#REF!</definedName>
    <definedName name="___________ML212">#REF!</definedName>
    <definedName name="___________ML213" localSheetId="6">#REF!</definedName>
    <definedName name="___________ML213">#REF!</definedName>
    <definedName name="___________ML214" localSheetId="6">#REF!</definedName>
    <definedName name="___________ML214">#REF!</definedName>
    <definedName name="___________ML215" localSheetId="6">#REF!</definedName>
    <definedName name="___________ML215">#REF!</definedName>
    <definedName name="___________ML216" localSheetId="6">#REF!</definedName>
    <definedName name="___________ML216">#REF!</definedName>
    <definedName name="___________ML217" localSheetId="6">#REF!</definedName>
    <definedName name="___________ML217">#REF!</definedName>
    <definedName name="___________ML218" localSheetId="6">#REF!</definedName>
    <definedName name="___________ML218">#REF!</definedName>
    <definedName name="___________ML219" localSheetId="6">#REF!</definedName>
    <definedName name="___________ML219">#REF!</definedName>
    <definedName name="___________ML22" localSheetId="6">#REF!</definedName>
    <definedName name="___________ML22">#REF!</definedName>
    <definedName name="___________ML220" localSheetId="6">#REF!</definedName>
    <definedName name="___________ML220">#REF!</definedName>
    <definedName name="___________ML221" localSheetId="6">#REF!</definedName>
    <definedName name="___________ML221">#REF!</definedName>
    <definedName name="___________ML222" localSheetId="6">#REF!</definedName>
    <definedName name="___________ML222">#REF!</definedName>
    <definedName name="___________ML223" localSheetId="6">#REF!</definedName>
    <definedName name="___________ML223">#REF!</definedName>
    <definedName name="___________ML224" localSheetId="6">#REF!</definedName>
    <definedName name="___________ML224">#REF!</definedName>
    <definedName name="___________ML23" localSheetId="6">#REF!</definedName>
    <definedName name="___________ML23">#REF!</definedName>
    <definedName name="___________ML24" localSheetId="6">#REF!</definedName>
    <definedName name="___________ML24">#REF!</definedName>
    <definedName name="___________ML25" localSheetId="6">#REF!</definedName>
    <definedName name="___________ML25">#REF!</definedName>
    <definedName name="___________ML26" localSheetId="6">#REF!</definedName>
    <definedName name="___________ML26">#REF!</definedName>
    <definedName name="___________ML27" localSheetId="6">#REF!</definedName>
    <definedName name="___________ML27">#REF!</definedName>
    <definedName name="___________ML28" localSheetId="6">#REF!</definedName>
    <definedName name="___________ML28">#REF!</definedName>
    <definedName name="___________ML29" localSheetId="6">#REF!</definedName>
    <definedName name="___________ML29">#REF!</definedName>
    <definedName name="___________ML31" localSheetId="6">#REF!</definedName>
    <definedName name="___________ML31">#REF!</definedName>
    <definedName name="___________ML310" localSheetId="6">#REF!</definedName>
    <definedName name="___________ML310">#REF!</definedName>
    <definedName name="___________ML311" localSheetId="6">#REF!</definedName>
    <definedName name="___________ML311">#REF!</definedName>
    <definedName name="___________ML312" localSheetId="6">#REF!</definedName>
    <definedName name="___________ML312">#REF!</definedName>
    <definedName name="___________ML313" localSheetId="6">#REF!</definedName>
    <definedName name="___________ML313">#REF!</definedName>
    <definedName name="___________ML314" localSheetId="6">#REF!</definedName>
    <definedName name="___________ML314">#REF!</definedName>
    <definedName name="___________ML315" localSheetId="6">#REF!</definedName>
    <definedName name="___________ML315">#REF!</definedName>
    <definedName name="___________ML316" localSheetId="6">#REF!</definedName>
    <definedName name="___________ML316">#REF!</definedName>
    <definedName name="___________ML317" localSheetId="6">#REF!</definedName>
    <definedName name="___________ML317">#REF!</definedName>
    <definedName name="___________ML318" localSheetId="6">#REF!</definedName>
    <definedName name="___________ML318">#REF!</definedName>
    <definedName name="___________ML319" localSheetId="6">#REF!</definedName>
    <definedName name="___________ML319">#REF!</definedName>
    <definedName name="___________ML32" localSheetId="6">#REF!</definedName>
    <definedName name="___________ML32">#REF!</definedName>
    <definedName name="___________ML320" localSheetId="6">#REF!</definedName>
    <definedName name="___________ML320">#REF!</definedName>
    <definedName name="___________ML321" localSheetId="6">#REF!</definedName>
    <definedName name="___________ML321">#REF!</definedName>
    <definedName name="___________ML322" localSheetId="6">#REF!</definedName>
    <definedName name="___________ML322">#REF!</definedName>
    <definedName name="___________ML323" localSheetId="6">#REF!</definedName>
    <definedName name="___________ML323">#REF!</definedName>
    <definedName name="___________ML324" localSheetId="6">#REF!</definedName>
    <definedName name="___________ML324">#REF!</definedName>
    <definedName name="___________ML33" localSheetId="6">#REF!</definedName>
    <definedName name="___________ML33">#REF!</definedName>
    <definedName name="___________ML34" localSheetId="6">#REF!</definedName>
    <definedName name="___________ML34">#REF!</definedName>
    <definedName name="___________ML35" localSheetId="6">#REF!</definedName>
    <definedName name="___________ML35">#REF!</definedName>
    <definedName name="___________ML36" localSheetId="6">#REF!</definedName>
    <definedName name="___________ML36">#REF!</definedName>
    <definedName name="___________ML37" localSheetId="6">#REF!</definedName>
    <definedName name="___________ML37">#REF!</definedName>
    <definedName name="___________ML38" localSheetId="6">#REF!</definedName>
    <definedName name="___________ML38">#REF!</definedName>
    <definedName name="___________ML39" localSheetId="6">#REF!</definedName>
    <definedName name="___________ML39">#REF!</definedName>
    <definedName name="___________ML7" localSheetId="6">#REF!</definedName>
    <definedName name="___________ML7">#REF!</definedName>
    <definedName name="___________ML8" localSheetId="6">#REF!</definedName>
    <definedName name="___________ML8">#REF!</definedName>
    <definedName name="___________ML9" localSheetId="6">#REF!</definedName>
    <definedName name="___________ML9">#REF!</definedName>
    <definedName name="___________mm1" localSheetId="6">#REF!</definedName>
    <definedName name="___________mm1">#REF!</definedName>
    <definedName name="___________mm1000" localSheetId="6">#REF!</definedName>
    <definedName name="___________mm1000">#REF!</definedName>
    <definedName name="___________mm11" localSheetId="6">#REF!</definedName>
    <definedName name="___________mm11">#REF!</definedName>
    <definedName name="___________mm111" localSheetId="6">#REF!</definedName>
    <definedName name="___________mm111">#REF!</definedName>
    <definedName name="___________mm600" localSheetId="6">#REF!</definedName>
    <definedName name="___________mm600">#REF!</definedName>
    <definedName name="___________mm800" localSheetId="6">#REF!</definedName>
    <definedName name="___________mm800">#REF!</definedName>
    <definedName name="___________PC1" localSheetId="6">#REF!</definedName>
    <definedName name="___________PC1">#REF!</definedName>
    <definedName name="___________PC10" localSheetId="6">#REF!</definedName>
    <definedName name="___________PC10">#REF!</definedName>
    <definedName name="___________PC11" localSheetId="6">#REF!</definedName>
    <definedName name="___________PC11">#REF!</definedName>
    <definedName name="___________PC12" localSheetId="6">#REF!</definedName>
    <definedName name="___________PC12">#REF!</definedName>
    <definedName name="___________PC13" localSheetId="6">#REF!</definedName>
    <definedName name="___________PC13">#REF!</definedName>
    <definedName name="___________PC14" localSheetId="6">#REF!</definedName>
    <definedName name="___________PC14">#REF!</definedName>
    <definedName name="___________PC15" localSheetId="6">#REF!</definedName>
    <definedName name="___________PC15">#REF!</definedName>
    <definedName name="___________PC16" localSheetId="6">#REF!</definedName>
    <definedName name="___________PC16">#REF!</definedName>
    <definedName name="___________PC17" localSheetId="6">#REF!</definedName>
    <definedName name="___________PC17">#REF!</definedName>
    <definedName name="___________PC18" localSheetId="6">#REF!</definedName>
    <definedName name="___________PC18">#REF!</definedName>
    <definedName name="___________PC19" localSheetId="6">#REF!</definedName>
    <definedName name="___________PC19">#REF!</definedName>
    <definedName name="___________pc2" localSheetId="6">#REF!</definedName>
    <definedName name="___________pc2">#REF!</definedName>
    <definedName name="___________PC20">NA()</definedName>
    <definedName name="___________PC21" localSheetId="6">#REF!</definedName>
    <definedName name="___________PC21">#REF!</definedName>
    <definedName name="___________PC22" localSheetId="6">#REF!</definedName>
    <definedName name="___________PC22">#REF!</definedName>
    <definedName name="___________PC23" localSheetId="6">#REF!</definedName>
    <definedName name="___________PC23">#REF!</definedName>
    <definedName name="___________PC24" localSheetId="6">#REF!</definedName>
    <definedName name="___________PC24">#REF!</definedName>
    <definedName name="___________PC3" localSheetId="6">#REF!</definedName>
    <definedName name="___________PC3">#REF!</definedName>
    <definedName name="___________PC4" localSheetId="6">#REF!</definedName>
    <definedName name="___________PC4">#REF!</definedName>
    <definedName name="___________PC5" localSheetId="6">#REF!</definedName>
    <definedName name="___________PC5">#REF!</definedName>
    <definedName name="___________PC6" localSheetId="6">#REF!</definedName>
    <definedName name="___________PC6">#REF!</definedName>
    <definedName name="___________pc600" localSheetId="6">#REF!</definedName>
    <definedName name="___________pc600">#REF!</definedName>
    <definedName name="___________PC7" localSheetId="6">#REF!</definedName>
    <definedName name="___________PC7">#REF!</definedName>
    <definedName name="___________PC8" localSheetId="6">#REF!</definedName>
    <definedName name="___________PC8">#REF!</definedName>
    <definedName name="___________PC9" localSheetId="6">#REF!</definedName>
    <definedName name="___________PC9">#REF!</definedName>
    <definedName name="___________pc900" localSheetId="6">#REF!</definedName>
    <definedName name="___________pc900">#REF!</definedName>
    <definedName name="___________pla4" localSheetId="6">#REF!</definedName>
    <definedName name="___________pla4">#REF!</definedName>
    <definedName name="___________pv2" localSheetId="6">#REF!</definedName>
    <definedName name="___________pv2">#REF!</definedName>
    <definedName name="___________rr3" localSheetId="6">#REF!</definedName>
    <definedName name="___________rr3">#REF!</definedName>
    <definedName name="___________rrr1" localSheetId="6">#REF!</definedName>
    <definedName name="___________rrr1">#REF!</definedName>
    <definedName name="___________SP10" localSheetId="6">#REF!</definedName>
    <definedName name="___________SP10">#REF!</definedName>
    <definedName name="___________SP16" localSheetId="6">#REF!</definedName>
    <definedName name="___________SP16">#REF!</definedName>
    <definedName name="___________SP7" localSheetId="6">#REF!</definedName>
    <definedName name="___________SP7">#REF!</definedName>
    <definedName name="___________ss12" localSheetId="6">#REF!</definedName>
    <definedName name="___________ss12">#REF!</definedName>
    <definedName name="___________ss20" localSheetId="6">#REF!</definedName>
    <definedName name="___________ss20">#REF!</definedName>
    <definedName name="___________ss40" localSheetId="6">#REF!</definedName>
    <definedName name="___________ss40">#REF!</definedName>
    <definedName name="___________var1" localSheetId="6">#REF!</definedName>
    <definedName name="___________var1">#REF!</definedName>
    <definedName name="___________var4" localSheetId="6">#REF!</definedName>
    <definedName name="___________var4">#REF!</definedName>
    <definedName name="___________vat1">NA()</definedName>
    <definedName name="___________xh2256" localSheetId="6">#REF!</definedName>
    <definedName name="___________xh2256">#REF!</definedName>
    <definedName name="___________xh2506" localSheetId="6">#REF!</definedName>
    <definedName name="___________xh2506">#REF!</definedName>
    <definedName name="___________xh2806" localSheetId="6">#REF!</definedName>
    <definedName name="___________xh2806">#REF!</definedName>
    <definedName name="___________xh3156" localSheetId="6">#REF!</definedName>
    <definedName name="___________xh3156">#REF!</definedName>
    <definedName name="___________xh634" localSheetId="6">#REF!</definedName>
    <definedName name="___________xh634">#REF!</definedName>
    <definedName name="___________xk7100" localSheetId="6">#REF!</definedName>
    <definedName name="___________xk7100">#REF!</definedName>
    <definedName name="___________xk7150" localSheetId="6">#REF!</definedName>
    <definedName name="___________xk7150">#REF!</definedName>
    <definedName name="___________xk7250" localSheetId="6">#REF!</definedName>
    <definedName name="___________xk7250">#REF!</definedName>
    <definedName name="___________xk7300" localSheetId="6">#REF!</definedName>
    <definedName name="___________xk7300">#REF!</definedName>
    <definedName name="___________xp11010" localSheetId="6">#REF!</definedName>
    <definedName name="___________xp11010">#REF!</definedName>
    <definedName name="___________xp1104" localSheetId="6">#REF!</definedName>
    <definedName name="___________xp1104">#REF!</definedName>
    <definedName name="___________xp1106" localSheetId="6">#REF!</definedName>
    <definedName name="___________xp1106">#REF!</definedName>
    <definedName name="___________xp1254" localSheetId="6">#REF!</definedName>
    <definedName name="___________xp1254">#REF!</definedName>
    <definedName name="___________xp1256" localSheetId="6">#REF!</definedName>
    <definedName name="___________xp1256">#REF!</definedName>
    <definedName name="___________xp14010" localSheetId="6">#REF!</definedName>
    <definedName name="___________xp14010">#REF!</definedName>
    <definedName name="___________xp1404" localSheetId="6">#REF!</definedName>
    <definedName name="___________xp1404">#REF!</definedName>
    <definedName name="___________xp1406" localSheetId="6">#REF!</definedName>
    <definedName name="___________xp1406">#REF!</definedName>
    <definedName name="___________xp1604" localSheetId="6">#REF!</definedName>
    <definedName name="___________xp1604">#REF!</definedName>
    <definedName name="___________xp1606" localSheetId="6">#REF!</definedName>
    <definedName name="___________xp1606">#REF!</definedName>
    <definedName name="___________xp1804" localSheetId="6">#REF!</definedName>
    <definedName name="___________xp1804">#REF!</definedName>
    <definedName name="___________xp1806" localSheetId="6">#REF!</definedName>
    <definedName name="___________xp1806">#REF!</definedName>
    <definedName name="___________xp2006" localSheetId="6">#REF!</definedName>
    <definedName name="___________xp2006">#REF!</definedName>
    <definedName name="___________xp6310" localSheetId="6">#REF!</definedName>
    <definedName name="___________xp6310">#REF!</definedName>
    <definedName name="___________xp636" localSheetId="6">#REF!</definedName>
    <definedName name="___________xp636">#REF!</definedName>
    <definedName name="___________xp7510" localSheetId="6">#REF!</definedName>
    <definedName name="___________xp7510">#REF!</definedName>
    <definedName name="___________xp754" localSheetId="6">#REF!</definedName>
    <definedName name="___________xp754">#REF!</definedName>
    <definedName name="___________xp756" localSheetId="6">#REF!</definedName>
    <definedName name="___________xp756">#REF!</definedName>
    <definedName name="___________xp9010" localSheetId="6">#REF!</definedName>
    <definedName name="___________xp9010">#REF!</definedName>
    <definedName name="___________xp904" localSheetId="6">#REF!</definedName>
    <definedName name="___________xp904">#REF!</definedName>
    <definedName name="___________xp906" localSheetId="6">#REF!</definedName>
    <definedName name="___________xp906">#REF!</definedName>
    <definedName name="__________bla1" localSheetId="6">#REF!</definedName>
    <definedName name="__________bla1">#REF!</definedName>
    <definedName name="__________BSG100" localSheetId="6">#REF!</definedName>
    <definedName name="__________BSG100">#REF!</definedName>
    <definedName name="__________BSG150" localSheetId="6">#REF!</definedName>
    <definedName name="__________BSG150">#REF!</definedName>
    <definedName name="__________BSG5" localSheetId="6">#REF!</definedName>
    <definedName name="__________BSG5">#REF!</definedName>
    <definedName name="__________BSG75" localSheetId="6">#REF!</definedName>
    <definedName name="__________BSG75">#REF!</definedName>
    <definedName name="__________BTC1" localSheetId="6">#REF!</definedName>
    <definedName name="__________BTC1">#REF!</definedName>
    <definedName name="__________BTC10" localSheetId="6">#REF!</definedName>
    <definedName name="__________BTC10">#REF!</definedName>
    <definedName name="__________BTC11" localSheetId="6">#REF!</definedName>
    <definedName name="__________BTC11">#REF!</definedName>
    <definedName name="__________BTC12" localSheetId="6">#REF!</definedName>
    <definedName name="__________BTC12">#REF!</definedName>
    <definedName name="__________BTC13" localSheetId="6">#REF!</definedName>
    <definedName name="__________BTC13">#REF!</definedName>
    <definedName name="__________BTC14" localSheetId="6">#REF!</definedName>
    <definedName name="__________BTC14">#REF!</definedName>
    <definedName name="__________BTC15" localSheetId="6">#REF!</definedName>
    <definedName name="__________BTC15">#REF!</definedName>
    <definedName name="__________BTC16" localSheetId="6">#REF!</definedName>
    <definedName name="__________BTC16">#REF!</definedName>
    <definedName name="__________BTC17" localSheetId="6">#REF!</definedName>
    <definedName name="__________BTC17">#REF!</definedName>
    <definedName name="__________BTC18" localSheetId="6">#REF!</definedName>
    <definedName name="__________BTC18">#REF!</definedName>
    <definedName name="__________BTC19" localSheetId="6">#REF!</definedName>
    <definedName name="__________BTC19">#REF!</definedName>
    <definedName name="__________BTC2" localSheetId="6">#REF!</definedName>
    <definedName name="__________BTC2">#REF!</definedName>
    <definedName name="__________BTC20" localSheetId="6">#REF!</definedName>
    <definedName name="__________BTC20">#REF!</definedName>
    <definedName name="__________BTC21" localSheetId="6">#REF!</definedName>
    <definedName name="__________BTC21">#REF!</definedName>
    <definedName name="__________BTC22" localSheetId="6">#REF!</definedName>
    <definedName name="__________BTC22">#REF!</definedName>
    <definedName name="__________BTC23" localSheetId="6">#REF!</definedName>
    <definedName name="__________BTC23">#REF!</definedName>
    <definedName name="__________BTC24" localSheetId="6">#REF!</definedName>
    <definedName name="__________BTC24">#REF!</definedName>
    <definedName name="__________BTC3" localSheetId="6">#REF!</definedName>
    <definedName name="__________BTC3">#REF!</definedName>
    <definedName name="__________BTC4" localSheetId="6">#REF!</definedName>
    <definedName name="__________BTC4">#REF!</definedName>
    <definedName name="__________BTC5" localSheetId="6">#REF!</definedName>
    <definedName name="__________BTC5">#REF!</definedName>
    <definedName name="__________BTC6" localSheetId="6">#REF!</definedName>
    <definedName name="__________BTC6">#REF!</definedName>
    <definedName name="__________BTC7" localSheetId="6">#REF!</definedName>
    <definedName name="__________BTC7">#REF!</definedName>
    <definedName name="__________BTC8" localSheetId="6">#REF!</definedName>
    <definedName name="__________BTC8">#REF!</definedName>
    <definedName name="__________BTC9" localSheetId="6">#REF!</definedName>
    <definedName name="__________BTC9">#REF!</definedName>
    <definedName name="__________BTR1" localSheetId="6">#REF!</definedName>
    <definedName name="__________BTR1">#REF!</definedName>
    <definedName name="__________BTR10" localSheetId="6">#REF!</definedName>
    <definedName name="__________BTR10">#REF!</definedName>
    <definedName name="__________BTR11" localSheetId="6">#REF!</definedName>
    <definedName name="__________BTR11">#REF!</definedName>
    <definedName name="__________BTR12" localSheetId="6">#REF!</definedName>
    <definedName name="__________BTR12">#REF!</definedName>
    <definedName name="__________BTR13" localSheetId="6">#REF!</definedName>
    <definedName name="__________BTR13">#REF!</definedName>
    <definedName name="__________BTR14" localSheetId="6">#REF!</definedName>
    <definedName name="__________BTR14">#REF!</definedName>
    <definedName name="__________BTR15" localSheetId="6">#REF!</definedName>
    <definedName name="__________BTR15">#REF!</definedName>
    <definedName name="__________BTR16" localSheetId="6">#REF!</definedName>
    <definedName name="__________BTR16">#REF!</definedName>
    <definedName name="__________BTR17" localSheetId="6">#REF!</definedName>
    <definedName name="__________BTR17">#REF!</definedName>
    <definedName name="__________BTR18" localSheetId="6">#REF!</definedName>
    <definedName name="__________BTR18">#REF!</definedName>
    <definedName name="__________BTR19" localSheetId="6">#REF!</definedName>
    <definedName name="__________BTR19">#REF!</definedName>
    <definedName name="__________BTR2" localSheetId="6">#REF!</definedName>
    <definedName name="__________BTR2">#REF!</definedName>
    <definedName name="__________BTR20" localSheetId="6">#REF!</definedName>
    <definedName name="__________BTR20">#REF!</definedName>
    <definedName name="__________BTR21" localSheetId="6">#REF!</definedName>
    <definedName name="__________BTR21">#REF!</definedName>
    <definedName name="__________BTR22" localSheetId="6">#REF!</definedName>
    <definedName name="__________BTR22">#REF!</definedName>
    <definedName name="__________BTR23" localSheetId="6">#REF!</definedName>
    <definedName name="__________BTR23">#REF!</definedName>
    <definedName name="__________BTR24" localSheetId="6">#REF!</definedName>
    <definedName name="__________BTR24">#REF!</definedName>
    <definedName name="__________BTR3" localSheetId="6">#REF!</definedName>
    <definedName name="__________BTR3">#REF!</definedName>
    <definedName name="__________BTR4" localSheetId="6">#REF!</definedName>
    <definedName name="__________BTR4">#REF!</definedName>
    <definedName name="__________BTR5" localSheetId="6">#REF!</definedName>
    <definedName name="__________BTR5">#REF!</definedName>
    <definedName name="__________BTR6" localSheetId="6">#REF!</definedName>
    <definedName name="__________BTR6">#REF!</definedName>
    <definedName name="__________BTR7" localSheetId="6">#REF!</definedName>
    <definedName name="__________BTR7">#REF!</definedName>
    <definedName name="__________BTR8" localSheetId="6">#REF!</definedName>
    <definedName name="__________BTR8">#REF!</definedName>
    <definedName name="__________BTR9" localSheetId="6">#REF!</definedName>
    <definedName name="__________BTR9">#REF!</definedName>
    <definedName name="__________BTS1" localSheetId="6">#REF!</definedName>
    <definedName name="__________BTS1">#REF!</definedName>
    <definedName name="__________BTS10" localSheetId="6">#REF!</definedName>
    <definedName name="__________BTS10">#REF!</definedName>
    <definedName name="__________BTS11" localSheetId="6">#REF!</definedName>
    <definedName name="__________BTS11">#REF!</definedName>
    <definedName name="__________BTS12" localSheetId="6">#REF!</definedName>
    <definedName name="__________BTS12">#REF!</definedName>
    <definedName name="__________BTS13" localSheetId="6">#REF!</definedName>
    <definedName name="__________BTS13">#REF!</definedName>
    <definedName name="__________BTS14" localSheetId="6">#REF!</definedName>
    <definedName name="__________BTS14">#REF!</definedName>
    <definedName name="__________BTS15" localSheetId="6">#REF!</definedName>
    <definedName name="__________BTS15">#REF!</definedName>
    <definedName name="__________BTS16" localSheetId="6">#REF!</definedName>
    <definedName name="__________BTS16">#REF!</definedName>
    <definedName name="__________BTS17" localSheetId="6">#REF!</definedName>
    <definedName name="__________BTS17">#REF!</definedName>
    <definedName name="__________BTS18" localSheetId="6">#REF!</definedName>
    <definedName name="__________BTS18">#REF!</definedName>
    <definedName name="__________BTS19" localSheetId="6">#REF!</definedName>
    <definedName name="__________BTS19">#REF!</definedName>
    <definedName name="__________BTS2" localSheetId="6">#REF!</definedName>
    <definedName name="__________BTS2">#REF!</definedName>
    <definedName name="__________BTS20" localSheetId="6">#REF!</definedName>
    <definedName name="__________BTS20">#REF!</definedName>
    <definedName name="__________BTS21" localSheetId="6">#REF!</definedName>
    <definedName name="__________BTS21">#REF!</definedName>
    <definedName name="__________BTS22" localSheetId="6">#REF!</definedName>
    <definedName name="__________BTS22">#REF!</definedName>
    <definedName name="__________BTS23" localSheetId="6">#REF!</definedName>
    <definedName name="__________BTS23">#REF!</definedName>
    <definedName name="__________BTS24" localSheetId="6">#REF!</definedName>
    <definedName name="__________BTS24">#REF!</definedName>
    <definedName name="__________BTS3" localSheetId="6">#REF!</definedName>
    <definedName name="__________BTS3">#REF!</definedName>
    <definedName name="__________BTS4" localSheetId="6">#REF!</definedName>
    <definedName name="__________BTS4">#REF!</definedName>
    <definedName name="__________BTS5" localSheetId="6">#REF!</definedName>
    <definedName name="__________BTS5">#REF!</definedName>
    <definedName name="__________BTS6" localSheetId="6">#REF!</definedName>
    <definedName name="__________BTS6">#REF!</definedName>
    <definedName name="__________BTS7" localSheetId="6">#REF!</definedName>
    <definedName name="__________BTS7">#REF!</definedName>
    <definedName name="__________BTS8" localSheetId="6">#REF!</definedName>
    <definedName name="__________BTS8">#REF!</definedName>
    <definedName name="__________BTS9" localSheetId="6">#REF!</definedName>
    <definedName name="__________BTS9">#REF!</definedName>
    <definedName name="__________can430">40.73</definedName>
    <definedName name="__________can435">43.3</definedName>
    <definedName name="__________CCW1" localSheetId="6">#REF!</definedName>
    <definedName name="__________CCW1">#REF!</definedName>
    <definedName name="__________CCW2" localSheetId="6">#REF!</definedName>
    <definedName name="__________CCW2">#REF!</definedName>
    <definedName name="__________cur1" localSheetId="6">#REF!</definedName>
    <definedName name="__________cur1">#REF!</definedName>
    <definedName name="__________G120907" localSheetId="6">#REF!</definedName>
    <definedName name="__________G120907">#REF!</definedName>
    <definedName name="__________GBS11">NA()</definedName>
    <definedName name="__________GBS110" localSheetId="6">#REF!</definedName>
    <definedName name="__________GBS110">#REF!</definedName>
    <definedName name="__________GBS111" localSheetId="6">#REF!</definedName>
    <definedName name="__________GBS111">#REF!</definedName>
    <definedName name="__________GBS112" localSheetId="6">#REF!</definedName>
    <definedName name="__________GBS112">#REF!</definedName>
    <definedName name="__________GBS113" localSheetId="6">#REF!</definedName>
    <definedName name="__________GBS113">#REF!</definedName>
    <definedName name="__________GBS114" localSheetId="6">#REF!</definedName>
    <definedName name="__________GBS114">#REF!</definedName>
    <definedName name="__________GBS115" localSheetId="6">#REF!</definedName>
    <definedName name="__________GBS115">#REF!</definedName>
    <definedName name="__________GBS116" localSheetId="6">#REF!</definedName>
    <definedName name="__________GBS116">#REF!</definedName>
    <definedName name="__________GBS117" localSheetId="6">#REF!</definedName>
    <definedName name="__________GBS117">#REF!</definedName>
    <definedName name="__________GBS118" localSheetId="6">#REF!</definedName>
    <definedName name="__________GBS118">#REF!</definedName>
    <definedName name="__________GBS119" localSheetId="6">#REF!</definedName>
    <definedName name="__________GBS119">#REF!</definedName>
    <definedName name="__________GBS12" localSheetId="6">#REF!</definedName>
    <definedName name="__________GBS12">#REF!</definedName>
    <definedName name="__________GBS120" localSheetId="6">#REF!</definedName>
    <definedName name="__________GBS120">#REF!</definedName>
    <definedName name="__________GBS121" localSheetId="6">#REF!</definedName>
    <definedName name="__________GBS121">#REF!</definedName>
    <definedName name="__________GBS122" localSheetId="6">#REF!</definedName>
    <definedName name="__________GBS122">#REF!</definedName>
    <definedName name="__________GBS123" localSheetId="6">#REF!</definedName>
    <definedName name="__________GBS123">#REF!</definedName>
    <definedName name="__________GBS124" localSheetId="6">#REF!</definedName>
    <definedName name="__________GBS124">#REF!</definedName>
    <definedName name="__________GBS13" localSheetId="6">#REF!</definedName>
    <definedName name="__________GBS13">#REF!</definedName>
    <definedName name="__________GBS14" localSheetId="6">#REF!</definedName>
    <definedName name="__________GBS14">#REF!</definedName>
    <definedName name="__________GBS15" localSheetId="6">#REF!</definedName>
    <definedName name="__________GBS15">#REF!</definedName>
    <definedName name="__________GBS16" localSheetId="6">#REF!</definedName>
    <definedName name="__________GBS16">#REF!</definedName>
    <definedName name="__________GBS17" localSheetId="6">#REF!</definedName>
    <definedName name="__________GBS17">#REF!</definedName>
    <definedName name="__________GBS18" localSheetId="6">#REF!</definedName>
    <definedName name="__________GBS18">#REF!</definedName>
    <definedName name="__________GBS19" localSheetId="6">#REF!</definedName>
    <definedName name="__________GBS19">#REF!</definedName>
    <definedName name="__________GBS21" localSheetId="6">#REF!</definedName>
    <definedName name="__________GBS21">#REF!</definedName>
    <definedName name="__________GBS210" localSheetId="6">#REF!</definedName>
    <definedName name="__________GBS210">#REF!</definedName>
    <definedName name="__________GBS211" localSheetId="6">#REF!</definedName>
    <definedName name="__________GBS211">#REF!</definedName>
    <definedName name="__________GBS212" localSheetId="6">#REF!</definedName>
    <definedName name="__________GBS212">#REF!</definedName>
    <definedName name="__________GBS213" localSheetId="6">#REF!</definedName>
    <definedName name="__________GBS213">#REF!</definedName>
    <definedName name="__________GBS214" localSheetId="6">#REF!</definedName>
    <definedName name="__________GBS214">#REF!</definedName>
    <definedName name="__________GBS215" localSheetId="6">#REF!</definedName>
    <definedName name="__________GBS215">#REF!</definedName>
    <definedName name="__________GBS216" localSheetId="6">#REF!</definedName>
    <definedName name="__________GBS216">#REF!</definedName>
    <definedName name="__________GBS217" localSheetId="6">#REF!</definedName>
    <definedName name="__________GBS217">#REF!</definedName>
    <definedName name="__________GBS218" localSheetId="6">#REF!</definedName>
    <definedName name="__________GBS218">#REF!</definedName>
    <definedName name="__________GBS219" localSheetId="6">#REF!</definedName>
    <definedName name="__________GBS219">#REF!</definedName>
    <definedName name="__________GBS22" localSheetId="6">#REF!</definedName>
    <definedName name="__________GBS22">#REF!</definedName>
    <definedName name="__________GBS220" localSheetId="6">#REF!</definedName>
    <definedName name="__________GBS220">#REF!</definedName>
    <definedName name="__________GBS221" localSheetId="6">#REF!</definedName>
    <definedName name="__________GBS221">#REF!</definedName>
    <definedName name="__________GBS222" localSheetId="6">#REF!</definedName>
    <definedName name="__________GBS222">#REF!</definedName>
    <definedName name="__________GBS223" localSheetId="6">#REF!</definedName>
    <definedName name="__________GBS223">#REF!</definedName>
    <definedName name="__________GBS224" localSheetId="6">#REF!</definedName>
    <definedName name="__________GBS224">#REF!</definedName>
    <definedName name="__________GBS23" localSheetId="6">#REF!</definedName>
    <definedName name="__________GBS23">#REF!</definedName>
    <definedName name="__________GBS24" localSheetId="6">#REF!</definedName>
    <definedName name="__________GBS24">#REF!</definedName>
    <definedName name="__________GBS25" localSheetId="6">#REF!</definedName>
    <definedName name="__________GBS25">#REF!</definedName>
    <definedName name="__________GBS26" localSheetId="6">#REF!</definedName>
    <definedName name="__________GBS26">#REF!</definedName>
    <definedName name="__________GBS27" localSheetId="6">#REF!</definedName>
    <definedName name="__________GBS27">#REF!</definedName>
    <definedName name="__________GBS28" localSheetId="6">#REF!</definedName>
    <definedName name="__________GBS28">#REF!</definedName>
    <definedName name="__________GBS29" localSheetId="6">#REF!</definedName>
    <definedName name="__________GBS29">#REF!</definedName>
    <definedName name="__________imp1" localSheetId="6">#REF!</definedName>
    <definedName name="__________imp1">#REF!</definedName>
    <definedName name="__________KC139">NA()</definedName>
    <definedName name="__________knr2">NA()</definedName>
    <definedName name="__________l1" localSheetId="6">#REF!</definedName>
    <definedName name="__________l1">#REF!</definedName>
    <definedName name="__________l12" localSheetId="6">#REF!</definedName>
    <definedName name="__________l12">#REF!</definedName>
    <definedName name="__________l2" localSheetId="6">#REF!</definedName>
    <definedName name="__________l2">#REF!</definedName>
    <definedName name="__________l3" localSheetId="6">#REF!</definedName>
    <definedName name="__________l3">#REF!</definedName>
    <definedName name="__________l4" localSheetId="6">#REF!</definedName>
    <definedName name="__________l4">#REF!</definedName>
    <definedName name="__________l5" localSheetId="6">#REF!</definedName>
    <definedName name="__________l5">#REF!</definedName>
    <definedName name="__________l6" localSheetId="6">#REF!</definedName>
    <definedName name="__________l6">#REF!</definedName>
    <definedName name="__________l7" localSheetId="6">#REF!</definedName>
    <definedName name="__________l7">#REF!</definedName>
    <definedName name="__________l8" localSheetId="6">#REF!</definedName>
    <definedName name="__________l8">#REF!</definedName>
    <definedName name="__________l9" localSheetId="6">#REF!</definedName>
    <definedName name="__________l9">#REF!</definedName>
    <definedName name="__________LJ6" localSheetId="6">#REF!</definedName>
    <definedName name="__________LJ6">#REF!</definedName>
    <definedName name="__________lj600" localSheetId="6">#REF!</definedName>
    <definedName name="__________lj600">#REF!</definedName>
    <definedName name="__________lj900" localSheetId="6">#REF!</definedName>
    <definedName name="__________lj900">#REF!</definedName>
    <definedName name="__________LL3" localSheetId="6">#REF!</definedName>
    <definedName name="__________LL3">#REF!</definedName>
    <definedName name="__________LSO24" localSheetId="6">#REF!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6">#REF!</definedName>
    <definedName name="__________Met45">#REF!</definedName>
    <definedName name="__________MEt55" localSheetId="6">#REF!</definedName>
    <definedName name="__________MEt55">#REF!</definedName>
    <definedName name="__________Met63" localSheetId="6">#REF!</definedName>
    <definedName name="__________Met63">#REF!</definedName>
    <definedName name="__________ML21" localSheetId="6">#REF!</definedName>
    <definedName name="__________ML21">#REF!</definedName>
    <definedName name="__________ML210" localSheetId="6">#REF!</definedName>
    <definedName name="__________ML210">#REF!</definedName>
    <definedName name="__________ML211" localSheetId="6">#REF!</definedName>
    <definedName name="__________ML211">#REF!</definedName>
    <definedName name="__________ML212" localSheetId="6">#REF!</definedName>
    <definedName name="__________ML212">#REF!</definedName>
    <definedName name="__________ML213" localSheetId="6">#REF!</definedName>
    <definedName name="__________ML213">#REF!</definedName>
    <definedName name="__________ML214" localSheetId="6">#REF!</definedName>
    <definedName name="__________ML214">#REF!</definedName>
    <definedName name="__________ML215" localSheetId="6">#REF!</definedName>
    <definedName name="__________ML215">#REF!</definedName>
    <definedName name="__________ML216" localSheetId="6">#REF!</definedName>
    <definedName name="__________ML216">#REF!</definedName>
    <definedName name="__________ML217" localSheetId="6">#REF!</definedName>
    <definedName name="__________ML217">#REF!</definedName>
    <definedName name="__________ML218" localSheetId="6">#REF!</definedName>
    <definedName name="__________ML218">#REF!</definedName>
    <definedName name="__________ML219" localSheetId="6">#REF!</definedName>
    <definedName name="__________ML219">#REF!</definedName>
    <definedName name="__________ML22" localSheetId="6">#REF!</definedName>
    <definedName name="__________ML22">#REF!</definedName>
    <definedName name="__________ML220" localSheetId="6">#REF!</definedName>
    <definedName name="__________ML220">#REF!</definedName>
    <definedName name="__________ML221" localSheetId="6">#REF!</definedName>
    <definedName name="__________ML221">#REF!</definedName>
    <definedName name="__________ML222" localSheetId="6">#REF!</definedName>
    <definedName name="__________ML222">#REF!</definedName>
    <definedName name="__________ML223" localSheetId="6">#REF!</definedName>
    <definedName name="__________ML223">#REF!</definedName>
    <definedName name="__________ML224" localSheetId="6">#REF!</definedName>
    <definedName name="__________ML224">#REF!</definedName>
    <definedName name="__________ML23" localSheetId="6">#REF!</definedName>
    <definedName name="__________ML23">#REF!</definedName>
    <definedName name="__________ML24" localSheetId="6">#REF!</definedName>
    <definedName name="__________ML24">#REF!</definedName>
    <definedName name="__________ML25" localSheetId="6">#REF!</definedName>
    <definedName name="__________ML25">#REF!</definedName>
    <definedName name="__________ML26" localSheetId="6">#REF!</definedName>
    <definedName name="__________ML26">#REF!</definedName>
    <definedName name="__________ML27" localSheetId="6">#REF!</definedName>
    <definedName name="__________ML27">#REF!</definedName>
    <definedName name="__________ML28" localSheetId="6">#REF!</definedName>
    <definedName name="__________ML28">#REF!</definedName>
    <definedName name="__________ML29" localSheetId="6">#REF!</definedName>
    <definedName name="__________ML29">#REF!</definedName>
    <definedName name="__________ML31" localSheetId="6">#REF!</definedName>
    <definedName name="__________ML31">#REF!</definedName>
    <definedName name="__________ML310" localSheetId="6">#REF!</definedName>
    <definedName name="__________ML310">#REF!</definedName>
    <definedName name="__________ML311" localSheetId="6">#REF!</definedName>
    <definedName name="__________ML311">#REF!</definedName>
    <definedName name="__________ML312" localSheetId="6">#REF!</definedName>
    <definedName name="__________ML312">#REF!</definedName>
    <definedName name="__________ML313" localSheetId="6">#REF!</definedName>
    <definedName name="__________ML313">#REF!</definedName>
    <definedName name="__________ML314" localSheetId="6">#REF!</definedName>
    <definedName name="__________ML314">#REF!</definedName>
    <definedName name="__________ML315" localSheetId="6">#REF!</definedName>
    <definedName name="__________ML315">#REF!</definedName>
    <definedName name="__________ML316" localSheetId="6">#REF!</definedName>
    <definedName name="__________ML316">#REF!</definedName>
    <definedName name="__________ML317" localSheetId="6">#REF!</definedName>
    <definedName name="__________ML317">#REF!</definedName>
    <definedName name="__________ML318" localSheetId="6">#REF!</definedName>
    <definedName name="__________ML318">#REF!</definedName>
    <definedName name="__________ML319" localSheetId="6">#REF!</definedName>
    <definedName name="__________ML319">#REF!</definedName>
    <definedName name="__________ML32" localSheetId="6">#REF!</definedName>
    <definedName name="__________ML32">#REF!</definedName>
    <definedName name="__________ML320" localSheetId="6">#REF!</definedName>
    <definedName name="__________ML320">#REF!</definedName>
    <definedName name="__________ML321" localSheetId="6">#REF!</definedName>
    <definedName name="__________ML321">#REF!</definedName>
    <definedName name="__________ML322" localSheetId="6">#REF!</definedName>
    <definedName name="__________ML322">#REF!</definedName>
    <definedName name="__________ML323" localSheetId="6">#REF!</definedName>
    <definedName name="__________ML323">#REF!</definedName>
    <definedName name="__________ML324" localSheetId="6">#REF!</definedName>
    <definedName name="__________ML324">#REF!</definedName>
    <definedName name="__________ML33" localSheetId="6">#REF!</definedName>
    <definedName name="__________ML33">#REF!</definedName>
    <definedName name="__________ML34" localSheetId="6">#REF!</definedName>
    <definedName name="__________ML34">#REF!</definedName>
    <definedName name="__________ML35" localSheetId="6">#REF!</definedName>
    <definedName name="__________ML35">#REF!</definedName>
    <definedName name="__________ML36" localSheetId="6">#REF!</definedName>
    <definedName name="__________ML36">#REF!</definedName>
    <definedName name="__________ML37" localSheetId="6">#REF!</definedName>
    <definedName name="__________ML37">#REF!</definedName>
    <definedName name="__________ML38" localSheetId="6">#REF!</definedName>
    <definedName name="__________ML38">#REF!</definedName>
    <definedName name="__________ML39" localSheetId="6">#REF!</definedName>
    <definedName name="__________ML39">#REF!</definedName>
    <definedName name="__________ML7" localSheetId="6">#REF!</definedName>
    <definedName name="__________ML7">#REF!</definedName>
    <definedName name="__________ML8" localSheetId="6">#REF!</definedName>
    <definedName name="__________ML8">#REF!</definedName>
    <definedName name="__________ML9" localSheetId="6">#REF!</definedName>
    <definedName name="__________ML9">#REF!</definedName>
    <definedName name="__________mm1" localSheetId="6">#REF!</definedName>
    <definedName name="__________mm1">#REF!</definedName>
    <definedName name="__________mm1000" localSheetId="6">#REF!</definedName>
    <definedName name="__________mm1000">#REF!</definedName>
    <definedName name="__________mm11" localSheetId="6">#REF!</definedName>
    <definedName name="__________mm11">#REF!</definedName>
    <definedName name="__________mm111" localSheetId="6">#REF!</definedName>
    <definedName name="__________mm111">#REF!</definedName>
    <definedName name="__________mm600" localSheetId="6">#REF!</definedName>
    <definedName name="__________mm600">#REF!</definedName>
    <definedName name="__________mm800" localSheetId="6">#REF!</definedName>
    <definedName name="__________mm800">#REF!</definedName>
    <definedName name="__________PC1" localSheetId="6">#REF!</definedName>
    <definedName name="__________PC1">#REF!</definedName>
    <definedName name="__________PC10" localSheetId="6">#REF!</definedName>
    <definedName name="__________PC10">#REF!</definedName>
    <definedName name="__________PC11" localSheetId="6">#REF!</definedName>
    <definedName name="__________PC11">#REF!</definedName>
    <definedName name="__________PC12" localSheetId="6">#REF!</definedName>
    <definedName name="__________PC12">#REF!</definedName>
    <definedName name="__________PC13" localSheetId="6">#REF!</definedName>
    <definedName name="__________PC13">#REF!</definedName>
    <definedName name="__________PC14" localSheetId="6">#REF!</definedName>
    <definedName name="__________PC14">#REF!</definedName>
    <definedName name="__________PC15" localSheetId="6">#REF!</definedName>
    <definedName name="__________PC15">#REF!</definedName>
    <definedName name="__________PC16" localSheetId="6">#REF!</definedName>
    <definedName name="__________PC16">#REF!</definedName>
    <definedName name="__________PC17" localSheetId="6">#REF!</definedName>
    <definedName name="__________PC17">#REF!</definedName>
    <definedName name="__________PC18" localSheetId="6">#REF!</definedName>
    <definedName name="__________PC18">#REF!</definedName>
    <definedName name="__________PC19" localSheetId="6">#REF!</definedName>
    <definedName name="__________PC19">#REF!</definedName>
    <definedName name="__________pc2" localSheetId="6">#REF!</definedName>
    <definedName name="__________pc2">#REF!</definedName>
    <definedName name="__________PC20">NA()</definedName>
    <definedName name="__________PC21" localSheetId="6">#REF!</definedName>
    <definedName name="__________PC21">#REF!</definedName>
    <definedName name="__________PC22" localSheetId="6">#REF!</definedName>
    <definedName name="__________PC22">#REF!</definedName>
    <definedName name="__________PC23" localSheetId="6">#REF!</definedName>
    <definedName name="__________PC23">#REF!</definedName>
    <definedName name="__________PC24" localSheetId="6">#REF!</definedName>
    <definedName name="__________PC24">#REF!</definedName>
    <definedName name="__________PC3" localSheetId="6">#REF!</definedName>
    <definedName name="__________PC3">#REF!</definedName>
    <definedName name="__________PC4" localSheetId="6">#REF!</definedName>
    <definedName name="__________PC4">#REF!</definedName>
    <definedName name="__________PC5" localSheetId="6">#REF!</definedName>
    <definedName name="__________PC5">#REF!</definedName>
    <definedName name="__________PC6" localSheetId="6">#REF!</definedName>
    <definedName name="__________PC6">#REF!</definedName>
    <definedName name="__________pc600" localSheetId="6">#REF!</definedName>
    <definedName name="__________pc600">#REF!</definedName>
    <definedName name="__________PC7" localSheetId="6">#REF!</definedName>
    <definedName name="__________PC7">#REF!</definedName>
    <definedName name="__________PC8" localSheetId="6">#REF!</definedName>
    <definedName name="__________PC8">#REF!</definedName>
    <definedName name="__________PC9" localSheetId="6">#REF!</definedName>
    <definedName name="__________PC9">#REF!</definedName>
    <definedName name="__________pc900" localSheetId="6">#REF!</definedName>
    <definedName name="__________pc900">#REF!</definedName>
    <definedName name="__________pla4" localSheetId="6">#REF!</definedName>
    <definedName name="__________pla4">#REF!</definedName>
    <definedName name="__________pv2" localSheetId="6">#REF!</definedName>
    <definedName name="__________pv2">#REF!</definedName>
    <definedName name="__________rr3" localSheetId="6">#REF!</definedName>
    <definedName name="__________rr3">#REF!</definedName>
    <definedName name="__________rrr1" localSheetId="6">#REF!</definedName>
    <definedName name="__________rrr1">#REF!</definedName>
    <definedName name="__________S12">NA()</definedName>
    <definedName name="__________SP10" localSheetId="6">#REF!</definedName>
    <definedName name="__________SP10">#REF!</definedName>
    <definedName name="__________SP16" localSheetId="6">#REF!</definedName>
    <definedName name="__________SP16">#REF!</definedName>
    <definedName name="__________SP7" localSheetId="6">#REF!</definedName>
    <definedName name="__________SP7">#REF!</definedName>
    <definedName name="__________ss12" localSheetId="6">#REF!</definedName>
    <definedName name="__________ss12">#REF!</definedName>
    <definedName name="__________ss20" localSheetId="6">#REF!</definedName>
    <definedName name="__________ss20">#REF!</definedName>
    <definedName name="__________ss40" localSheetId="6">#REF!</definedName>
    <definedName name="__________ss40">#REF!</definedName>
    <definedName name="__________var1" localSheetId="6">#REF!</definedName>
    <definedName name="__________var1">#REF!</definedName>
    <definedName name="__________var4" localSheetId="6">#REF!</definedName>
    <definedName name="__________var4">#REF!</definedName>
    <definedName name="__________vat1">NA()</definedName>
    <definedName name="__________xh2256" localSheetId="6">#REF!</definedName>
    <definedName name="__________xh2256">#REF!</definedName>
    <definedName name="__________xh2506" localSheetId="6">#REF!</definedName>
    <definedName name="__________xh2506">#REF!</definedName>
    <definedName name="__________xh2806" localSheetId="6">#REF!</definedName>
    <definedName name="__________xh2806">#REF!</definedName>
    <definedName name="__________xh3156" localSheetId="6">#REF!</definedName>
    <definedName name="__________xh3156">#REF!</definedName>
    <definedName name="__________xh634" localSheetId="6">#REF!</definedName>
    <definedName name="__________xh634">#REF!</definedName>
    <definedName name="__________xk7100" localSheetId="6">#REF!</definedName>
    <definedName name="__________xk7100">#REF!</definedName>
    <definedName name="__________xk7150" localSheetId="6">#REF!</definedName>
    <definedName name="__________xk7150">#REF!</definedName>
    <definedName name="__________xk7250" localSheetId="6">#REF!</definedName>
    <definedName name="__________xk7250">#REF!</definedName>
    <definedName name="__________xk7300" localSheetId="6">#REF!</definedName>
    <definedName name="__________xk7300">#REF!</definedName>
    <definedName name="__________xp11010" localSheetId="6">#REF!</definedName>
    <definedName name="__________xp11010">#REF!</definedName>
    <definedName name="__________xp1104" localSheetId="6">#REF!</definedName>
    <definedName name="__________xp1104">#REF!</definedName>
    <definedName name="__________xp1106" localSheetId="6">#REF!</definedName>
    <definedName name="__________xp1106">#REF!</definedName>
    <definedName name="__________xp1254" localSheetId="6">#REF!</definedName>
    <definedName name="__________xp1254">#REF!</definedName>
    <definedName name="__________xp1256" localSheetId="6">#REF!</definedName>
    <definedName name="__________xp1256">#REF!</definedName>
    <definedName name="__________xp14010" localSheetId="6">#REF!</definedName>
    <definedName name="__________xp14010">#REF!</definedName>
    <definedName name="__________xp1404" localSheetId="6">#REF!</definedName>
    <definedName name="__________xp1404">#REF!</definedName>
    <definedName name="__________xp1406" localSheetId="6">#REF!</definedName>
    <definedName name="__________xp1406">#REF!</definedName>
    <definedName name="__________xp1604" localSheetId="6">#REF!</definedName>
    <definedName name="__________xp1604">#REF!</definedName>
    <definedName name="__________xp1606" localSheetId="6">#REF!</definedName>
    <definedName name="__________xp1606">#REF!</definedName>
    <definedName name="__________xp1804" localSheetId="6">#REF!</definedName>
    <definedName name="__________xp1804">#REF!</definedName>
    <definedName name="__________xp1806" localSheetId="6">#REF!</definedName>
    <definedName name="__________xp1806">#REF!</definedName>
    <definedName name="__________xp2006" localSheetId="6">#REF!</definedName>
    <definedName name="__________xp2006">#REF!</definedName>
    <definedName name="__________xp6310" localSheetId="6">#REF!</definedName>
    <definedName name="__________xp6310">#REF!</definedName>
    <definedName name="__________xp636" localSheetId="6">#REF!</definedName>
    <definedName name="__________xp636">#REF!</definedName>
    <definedName name="__________xp7510" localSheetId="6">#REF!</definedName>
    <definedName name="__________xp7510">#REF!</definedName>
    <definedName name="__________xp754" localSheetId="6">#REF!</definedName>
    <definedName name="__________xp754">#REF!</definedName>
    <definedName name="__________xp756" localSheetId="6">#REF!</definedName>
    <definedName name="__________xp756">#REF!</definedName>
    <definedName name="__________xp9010" localSheetId="6">#REF!</definedName>
    <definedName name="__________xp9010">#REF!</definedName>
    <definedName name="__________xp904" localSheetId="6">#REF!</definedName>
    <definedName name="__________xp904">#REF!</definedName>
    <definedName name="__________xp906" localSheetId="6">#REF!</definedName>
    <definedName name="__________xp906">#REF!</definedName>
    <definedName name="_________bla1" localSheetId="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6">#REF!</definedName>
    <definedName name="_________CCW1">#REF!</definedName>
    <definedName name="_________CCW2" localSheetId="6">#REF!</definedName>
    <definedName name="_________CCW2">#REF!</definedName>
    <definedName name="_________cur1" localSheetId="6">#REF!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6">#REF!</definedName>
    <definedName name="_________imp1">#REF!</definedName>
    <definedName name="_________KC139">NA()</definedName>
    <definedName name="_________knr2">NA()</definedName>
    <definedName name="_________l1" localSheetId="6">#REF!</definedName>
    <definedName name="_________l1">#REF!</definedName>
    <definedName name="_________l12" localSheetId="6">#REF!</definedName>
    <definedName name="_________l12">#REF!</definedName>
    <definedName name="_________l2" localSheetId="6">#REF!</definedName>
    <definedName name="_________l2">#REF!</definedName>
    <definedName name="_________l3" localSheetId="6">#REF!</definedName>
    <definedName name="_________l3">#REF!</definedName>
    <definedName name="_________l4" localSheetId="6">#REF!</definedName>
    <definedName name="_________l4">#REF!</definedName>
    <definedName name="_________l5" localSheetId="6">#REF!</definedName>
    <definedName name="_________l5">#REF!</definedName>
    <definedName name="_________l6" localSheetId="6">#REF!</definedName>
    <definedName name="_________l6">#REF!</definedName>
    <definedName name="_________l7" localSheetId="6">#REF!</definedName>
    <definedName name="_________l7">#REF!</definedName>
    <definedName name="_________l8" localSheetId="6">#REF!</definedName>
    <definedName name="_________l8">#REF!</definedName>
    <definedName name="_________l9" localSheetId="6">#REF!</definedName>
    <definedName name="_________l9">#REF!</definedName>
    <definedName name="_________LJ6" localSheetId="6">#REF!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6">#REF!</definedName>
    <definedName name="_________Met45">#REF!</definedName>
    <definedName name="_________MEt55" localSheetId="6">#REF!</definedName>
    <definedName name="_________MEt55">#REF!</definedName>
    <definedName name="_________Met63" localSheetId="6">#REF!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6">#REF!</definedName>
    <definedName name="_________mm1">#REF!</definedName>
    <definedName name="_________mm1000" localSheetId="6">#REF!</definedName>
    <definedName name="_________mm1000">#REF!</definedName>
    <definedName name="_________mm11" localSheetId="6">#REF!</definedName>
    <definedName name="_________mm11">#REF!</definedName>
    <definedName name="_________mm111" localSheetId="6">#REF!</definedName>
    <definedName name="_________mm111">#REF!</definedName>
    <definedName name="_________mm600" localSheetId="6">#REF!</definedName>
    <definedName name="_________mm600">#REF!</definedName>
    <definedName name="_________mm800" localSheetId="6">#REF!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6">#REF!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6">#REF!</definedName>
    <definedName name="_________pla4">#REF!</definedName>
    <definedName name="_________pv2" localSheetId="6">#REF!</definedName>
    <definedName name="_________pv2">#REF!</definedName>
    <definedName name="_________rr3" localSheetId="6">#REF!</definedName>
    <definedName name="_________rr3">#REF!</definedName>
    <definedName name="_________rrr1" localSheetId="6">#REF!</definedName>
    <definedName name="_________rrr1">#REF!</definedName>
    <definedName name="_________RT5565" localSheetId="6">#REF!</definedName>
    <definedName name="_________RT5565">#REF!</definedName>
    <definedName name="_________S12">NA()</definedName>
    <definedName name="_________SP10" localSheetId="6">#REF!</definedName>
    <definedName name="_________SP10">#REF!</definedName>
    <definedName name="_________SP16" localSheetId="6">#REF!</definedName>
    <definedName name="_________SP16">#REF!</definedName>
    <definedName name="_________SP7" localSheetId="6">#REF!</definedName>
    <definedName name="_________SP7">#REF!</definedName>
    <definedName name="_________ss12" localSheetId="6">#REF!</definedName>
    <definedName name="_________ss12">#REF!</definedName>
    <definedName name="_________ss20" localSheetId="6">#REF!</definedName>
    <definedName name="_________ss20">#REF!</definedName>
    <definedName name="_________ss40" localSheetId="6">#REF!</definedName>
    <definedName name="_________ss40">#REF!</definedName>
    <definedName name="_________var1" localSheetId="6">#REF!</definedName>
    <definedName name="_________var1">#REF!</definedName>
    <definedName name="_________var4" localSheetId="6">#REF!</definedName>
    <definedName name="_________var4">#REF!</definedName>
    <definedName name="_________vat1">NA()</definedName>
    <definedName name="_________xh2506" localSheetId="6">#REF!</definedName>
    <definedName name="_________xh2506">#REF!</definedName>
    <definedName name="_________xh2806" localSheetId="6">#REF!</definedName>
    <definedName name="_________xh2806">#REF!</definedName>
    <definedName name="_________xh3156" localSheetId="6">#REF!</definedName>
    <definedName name="_________xh3156">#REF!</definedName>
    <definedName name="_________xh634" localSheetId="6">#REF!</definedName>
    <definedName name="_________xh634">#REF!</definedName>
    <definedName name="_________xk7100" localSheetId="6">#REF!</definedName>
    <definedName name="_________xk7100">#REF!</definedName>
    <definedName name="_________xk7150" localSheetId="6">#REF!</definedName>
    <definedName name="_________xk7150">#REF!</definedName>
    <definedName name="_________xk7250" localSheetId="6">#REF!</definedName>
    <definedName name="_________xk7250">#REF!</definedName>
    <definedName name="_________xk7300" localSheetId="6">#REF!</definedName>
    <definedName name="_________xk7300">#REF!</definedName>
    <definedName name="_________xp11010" localSheetId="6">#REF!</definedName>
    <definedName name="_________xp11010">#REF!</definedName>
    <definedName name="_________xp1104" localSheetId="6">#REF!</definedName>
    <definedName name="_________xp1104">#REF!</definedName>
    <definedName name="_________xp1106" localSheetId="6">#REF!</definedName>
    <definedName name="_________xp1106">#REF!</definedName>
    <definedName name="_________xp1254" localSheetId="6">#REF!</definedName>
    <definedName name="_________xp1254">#REF!</definedName>
    <definedName name="_________xp1256" localSheetId="6">#REF!</definedName>
    <definedName name="_________xp1256">#REF!</definedName>
    <definedName name="_________xp14010" localSheetId="6">#REF!</definedName>
    <definedName name="_________xp14010">#REF!</definedName>
    <definedName name="_________xp1404" localSheetId="6">#REF!</definedName>
    <definedName name="_________xp1404">#REF!</definedName>
    <definedName name="_________xp1406" localSheetId="6">#REF!</definedName>
    <definedName name="_________xp1406">#REF!</definedName>
    <definedName name="_________xp1604" localSheetId="6">#REF!</definedName>
    <definedName name="_________xp1604">#REF!</definedName>
    <definedName name="_________xp1606" localSheetId="6">#REF!</definedName>
    <definedName name="_________xp1606">#REF!</definedName>
    <definedName name="_________xp1804" localSheetId="6">#REF!</definedName>
    <definedName name="_________xp1804">#REF!</definedName>
    <definedName name="_________xp1806" localSheetId="6">#REF!</definedName>
    <definedName name="_________xp1806">#REF!</definedName>
    <definedName name="_________xp2006" localSheetId="6">#REF!</definedName>
    <definedName name="_________xp2006">#REF!</definedName>
    <definedName name="_________xp6310" localSheetId="6">#REF!</definedName>
    <definedName name="_________xp6310">#REF!</definedName>
    <definedName name="_________xp636" localSheetId="6">#REF!</definedName>
    <definedName name="_________xp636">#REF!</definedName>
    <definedName name="_________xp7510" localSheetId="6">#REF!</definedName>
    <definedName name="_________xp7510">#REF!</definedName>
    <definedName name="_________xp754" localSheetId="6">#REF!</definedName>
    <definedName name="_________xp754">#REF!</definedName>
    <definedName name="_________xp756" localSheetId="6">#REF!</definedName>
    <definedName name="_________xp756">#REF!</definedName>
    <definedName name="_________xp9010" localSheetId="6">#REF!</definedName>
    <definedName name="_________xp9010">#REF!</definedName>
    <definedName name="_________xp904" localSheetId="6">#REF!</definedName>
    <definedName name="_________xp904">#REF!</definedName>
    <definedName name="_________xp906" localSheetId="6">#REF!</definedName>
    <definedName name="_________xp906">#REF!</definedName>
    <definedName name="________bla1" localSheetId="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6">#REF!</definedName>
    <definedName name="________CCW1">#REF!</definedName>
    <definedName name="________CCW2" localSheetId="6">#REF!</definedName>
    <definedName name="________CCW2">#REF!</definedName>
    <definedName name="________cur1" localSheetId="6">#REF!</definedName>
    <definedName name="________cur1">#REF!</definedName>
    <definedName name="________G120907" localSheetId="6">#REF!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6">#REF!</definedName>
    <definedName name="________imp1">#REF!</definedName>
    <definedName name="________KC139">NA()</definedName>
    <definedName name="________knr2">NA()</definedName>
    <definedName name="________l1" localSheetId="6">#REF!</definedName>
    <definedName name="________l1">#REF!</definedName>
    <definedName name="________l12" localSheetId="6">#REF!</definedName>
    <definedName name="________l12">#REF!</definedName>
    <definedName name="________l2" localSheetId="6">#REF!</definedName>
    <definedName name="________l2">#REF!</definedName>
    <definedName name="________l3" localSheetId="6">#REF!</definedName>
    <definedName name="________l3">#REF!</definedName>
    <definedName name="________l4" localSheetId="6">#REF!</definedName>
    <definedName name="________l4">#REF!</definedName>
    <definedName name="________l5" localSheetId="6">#REF!</definedName>
    <definedName name="________l5">#REF!</definedName>
    <definedName name="________l6" localSheetId="6">#REF!</definedName>
    <definedName name="________l6">#REF!</definedName>
    <definedName name="________l7" localSheetId="6">#REF!</definedName>
    <definedName name="________l7">#REF!</definedName>
    <definedName name="________l8" localSheetId="6">#REF!</definedName>
    <definedName name="________l8">#REF!</definedName>
    <definedName name="________l9" localSheetId="6">#REF!</definedName>
    <definedName name="________l9">#REF!</definedName>
    <definedName name="________LJ6" localSheetId="6">#REF!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6">#REF!</definedName>
    <definedName name="________mm1">#REF!</definedName>
    <definedName name="________mm1000">NA()</definedName>
    <definedName name="________mm11" localSheetId="6">#REF!</definedName>
    <definedName name="________mm11">#REF!</definedName>
    <definedName name="________mm111" localSheetId="6">#REF!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6">#REF!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6">#REF!</definedName>
    <definedName name="________pla4">#REF!</definedName>
    <definedName name="________pv2" localSheetId="6">#REF!</definedName>
    <definedName name="________pv2">#REF!</definedName>
    <definedName name="________rr3" localSheetId="6">#REF!</definedName>
    <definedName name="________rr3">#REF!</definedName>
    <definedName name="________rrr1" localSheetId="6">#REF!</definedName>
    <definedName name="________rrr1">#REF!</definedName>
    <definedName name="________S12">NA()</definedName>
    <definedName name="________SP10" localSheetId="6">#REF!</definedName>
    <definedName name="________SP10">#REF!</definedName>
    <definedName name="________SP16" localSheetId="6">#REF!</definedName>
    <definedName name="________SP16">#REF!</definedName>
    <definedName name="________SP7" localSheetId="6">#REF!</definedName>
    <definedName name="________SP7">#REF!</definedName>
    <definedName name="________ss12" localSheetId="6">#REF!</definedName>
    <definedName name="________ss12">#REF!</definedName>
    <definedName name="________ss20" localSheetId="6">#REF!</definedName>
    <definedName name="________ss20">#REF!</definedName>
    <definedName name="________ss40" localSheetId="6">#REF!</definedName>
    <definedName name="________ss40">#REF!</definedName>
    <definedName name="________var1" localSheetId="6">#REF!</definedName>
    <definedName name="________var1">#REF!</definedName>
    <definedName name="________var4" localSheetId="6">#REF!</definedName>
    <definedName name="________var4">#REF!</definedName>
    <definedName name="________vat1">NA()</definedName>
    <definedName name="________xh2256" localSheetId="6">#REF!</definedName>
    <definedName name="________xh2256">#REF!</definedName>
    <definedName name="________xh2506" localSheetId="6">#REF!</definedName>
    <definedName name="________xh2506">#REF!</definedName>
    <definedName name="________xh2806" localSheetId="6">#REF!</definedName>
    <definedName name="________xh2806">#REF!</definedName>
    <definedName name="________xh3156" localSheetId="6">#REF!</definedName>
    <definedName name="________xh3156">#REF!</definedName>
    <definedName name="________xh634" localSheetId="6">#REF!</definedName>
    <definedName name="________xh634">#REF!</definedName>
    <definedName name="________xk7100" localSheetId="6">#REF!</definedName>
    <definedName name="________xk7100">#REF!</definedName>
    <definedName name="________xk7150" localSheetId="6">#REF!</definedName>
    <definedName name="________xk7150">#REF!</definedName>
    <definedName name="________xk7250" localSheetId="6">#REF!</definedName>
    <definedName name="________xk7250">#REF!</definedName>
    <definedName name="________xk7300" localSheetId="6">#REF!</definedName>
    <definedName name="________xk7300">#REF!</definedName>
    <definedName name="________xp11010" localSheetId="6">#REF!</definedName>
    <definedName name="________xp11010">#REF!</definedName>
    <definedName name="________xp1104" localSheetId="6">#REF!</definedName>
    <definedName name="________xp1104">#REF!</definedName>
    <definedName name="________xp1106" localSheetId="6">#REF!</definedName>
    <definedName name="________xp1106">#REF!</definedName>
    <definedName name="________xp1254" localSheetId="6">#REF!</definedName>
    <definedName name="________xp1254">#REF!</definedName>
    <definedName name="________xp1256" localSheetId="6">#REF!</definedName>
    <definedName name="________xp1256">#REF!</definedName>
    <definedName name="________xp14010" localSheetId="6">#REF!</definedName>
    <definedName name="________xp14010">#REF!</definedName>
    <definedName name="________xp1404" localSheetId="6">#REF!</definedName>
    <definedName name="________xp1404">#REF!</definedName>
    <definedName name="________xp1406" localSheetId="6">#REF!</definedName>
    <definedName name="________xp1406">#REF!</definedName>
    <definedName name="________xp1604" localSheetId="6">#REF!</definedName>
    <definedName name="________xp1604">#REF!</definedName>
    <definedName name="________xp1606" localSheetId="6">#REF!</definedName>
    <definedName name="________xp1606">#REF!</definedName>
    <definedName name="________xp1804" localSheetId="6">#REF!</definedName>
    <definedName name="________xp1804">#REF!</definedName>
    <definedName name="________xp1806" localSheetId="6">#REF!</definedName>
    <definedName name="________xp1806">#REF!</definedName>
    <definedName name="________xp2006" localSheetId="6">#REF!</definedName>
    <definedName name="________xp2006">#REF!</definedName>
    <definedName name="________xp6310" localSheetId="6">#REF!</definedName>
    <definedName name="________xp6310">#REF!</definedName>
    <definedName name="________xp636" localSheetId="6">#REF!</definedName>
    <definedName name="________xp636">#REF!</definedName>
    <definedName name="________xp7510" localSheetId="6">#REF!</definedName>
    <definedName name="________xp7510">#REF!</definedName>
    <definedName name="________xp754" localSheetId="6">#REF!</definedName>
    <definedName name="________xp754">#REF!</definedName>
    <definedName name="________xp756" localSheetId="6">#REF!</definedName>
    <definedName name="________xp756">#REF!</definedName>
    <definedName name="________xp9010" localSheetId="6">#REF!</definedName>
    <definedName name="________xp9010">#REF!</definedName>
    <definedName name="________xp904" localSheetId="6">#REF!</definedName>
    <definedName name="________xp904">#REF!</definedName>
    <definedName name="________xp906" localSheetId="6">#REF!</definedName>
    <definedName name="________xp906">#REF!</definedName>
    <definedName name="_______bla1" localSheetId="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6">#REF!</definedName>
    <definedName name="_______CCW1">#REF!</definedName>
    <definedName name="_______CCW2" localSheetId="6">#REF!</definedName>
    <definedName name="_______CCW2">#REF!</definedName>
    <definedName name="_______cur1" localSheetId="6">#REF!</definedName>
    <definedName name="_______cur1">#REF!</definedName>
    <definedName name="_______ewe1">NA()</definedName>
    <definedName name="_______G120907" localSheetId="6">#REF!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6">#REF!</definedName>
    <definedName name="_______imp1">#REF!</definedName>
    <definedName name="_______KC139">NA()</definedName>
    <definedName name="_______knr2">NA()</definedName>
    <definedName name="_______l1" localSheetId="6">#REF!</definedName>
    <definedName name="_______l1">#REF!</definedName>
    <definedName name="_______l12" localSheetId="6">#REF!</definedName>
    <definedName name="_______l12">#REF!</definedName>
    <definedName name="_______l2" localSheetId="6">#REF!</definedName>
    <definedName name="_______l2">#REF!</definedName>
    <definedName name="_______l3" localSheetId="6">#REF!</definedName>
    <definedName name="_______l3">#REF!</definedName>
    <definedName name="_______l4" localSheetId="6">#REF!</definedName>
    <definedName name="_______l4">#REF!</definedName>
    <definedName name="_______l5" localSheetId="6">#REF!</definedName>
    <definedName name="_______l5">#REF!</definedName>
    <definedName name="_______l6" localSheetId="6">#REF!</definedName>
    <definedName name="_______l6">#REF!</definedName>
    <definedName name="_______l7" localSheetId="6">#REF!</definedName>
    <definedName name="_______l7">#REF!</definedName>
    <definedName name="_______l8" localSheetId="6">#REF!</definedName>
    <definedName name="_______l8">#REF!</definedName>
    <definedName name="_______l9" localSheetId="6">#REF!</definedName>
    <definedName name="_______l9">#REF!</definedName>
    <definedName name="_______LJ6" localSheetId="6">#REF!</definedName>
    <definedName name="_______LJ6">#REF!</definedName>
    <definedName name="_______lj600">NA()</definedName>
    <definedName name="_______lj900">NA()</definedName>
    <definedName name="_______LL3">NA()</definedName>
    <definedName name="_______LSO24">"[14]lead!#ref!"</definedName>
    <definedName name="_______MA1" localSheetId="6">#REF!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6">#REF!</definedName>
    <definedName name="_______mm1">#REF!</definedName>
    <definedName name="_______mm1000">NA()</definedName>
    <definedName name="_______mm11" localSheetId="6">#REF!</definedName>
    <definedName name="_______mm11">#REF!</definedName>
    <definedName name="_______mm111" localSheetId="6">#REF!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6">#REF!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6">#REF!</definedName>
    <definedName name="_______pla4">#REF!</definedName>
    <definedName name="_______pv2" localSheetId="6">#REF!</definedName>
    <definedName name="_______pv2">#REF!</definedName>
    <definedName name="_______rr3" localSheetId="6">#REF!</definedName>
    <definedName name="_______rr3">#REF!</definedName>
    <definedName name="_______rrr1" localSheetId="6">#REF!</definedName>
    <definedName name="_______rrr1">#REF!</definedName>
    <definedName name="_______RT5565" localSheetId="6">#REF!</definedName>
    <definedName name="_______RT5565">#REF!</definedName>
    <definedName name="_______S12">NA()</definedName>
    <definedName name="_______SP10" localSheetId="6">#REF!</definedName>
    <definedName name="_______SP10">#REF!</definedName>
    <definedName name="_______SP16" localSheetId="6">#REF!</definedName>
    <definedName name="_______SP16">#REF!</definedName>
    <definedName name="_______SP7" localSheetId="6">#REF!</definedName>
    <definedName name="_______SP7">#REF!</definedName>
    <definedName name="_______ss12" localSheetId="6">#REF!</definedName>
    <definedName name="_______ss12">#REF!</definedName>
    <definedName name="_______ss20" localSheetId="6">#REF!</definedName>
    <definedName name="_______ss20">#REF!</definedName>
    <definedName name="_______ss40" localSheetId="6">#REF!</definedName>
    <definedName name="_______ss40">#REF!</definedName>
    <definedName name="_______var1" localSheetId="6">#REF!</definedName>
    <definedName name="_______var1">#REF!</definedName>
    <definedName name="_______var4" localSheetId="6">#REF!</definedName>
    <definedName name="_______var4">#REF!</definedName>
    <definedName name="_______vat1">NA()</definedName>
    <definedName name="_______vat2">NA()</definedName>
    <definedName name="_______xh2256" localSheetId="6">#REF!</definedName>
    <definedName name="_______xh2256">#REF!</definedName>
    <definedName name="_______xh2506" localSheetId="6">#REF!</definedName>
    <definedName name="_______xh2506">#REF!</definedName>
    <definedName name="_______xh2806" localSheetId="6">#REF!</definedName>
    <definedName name="_______xh2806">#REF!</definedName>
    <definedName name="_______xh3156" localSheetId="6">#REF!</definedName>
    <definedName name="_______xh3156">#REF!</definedName>
    <definedName name="_______xh634" localSheetId="6">#REF!</definedName>
    <definedName name="_______xh634">#REF!</definedName>
    <definedName name="_______xk7100" localSheetId="6">#REF!</definedName>
    <definedName name="_______xk7100">#REF!</definedName>
    <definedName name="_______xk7150" localSheetId="6">#REF!</definedName>
    <definedName name="_______xk7150">#REF!</definedName>
    <definedName name="_______xk7250" localSheetId="6">#REF!</definedName>
    <definedName name="_______xk7250">#REF!</definedName>
    <definedName name="_______xk7300" localSheetId="6">#REF!</definedName>
    <definedName name="_______xk7300">#REF!</definedName>
    <definedName name="_______xp11010" localSheetId="6">#REF!</definedName>
    <definedName name="_______xp11010">#REF!</definedName>
    <definedName name="_______xp1104" localSheetId="6">#REF!</definedName>
    <definedName name="_______xp1104">#REF!</definedName>
    <definedName name="_______xp1106" localSheetId="6">#REF!</definedName>
    <definedName name="_______xp1106">#REF!</definedName>
    <definedName name="_______xp1254" localSheetId="6">#REF!</definedName>
    <definedName name="_______xp1254">#REF!</definedName>
    <definedName name="_______xp1256" localSheetId="6">#REF!</definedName>
    <definedName name="_______xp1256">#REF!</definedName>
    <definedName name="_______xp14010" localSheetId="6">#REF!</definedName>
    <definedName name="_______xp14010">#REF!</definedName>
    <definedName name="_______xp1404" localSheetId="6">#REF!</definedName>
    <definedName name="_______xp1404">#REF!</definedName>
    <definedName name="_______xp1406" localSheetId="6">#REF!</definedName>
    <definedName name="_______xp1406">#REF!</definedName>
    <definedName name="_______xp1604" localSheetId="6">#REF!</definedName>
    <definedName name="_______xp1604">#REF!</definedName>
    <definedName name="_______xp1606" localSheetId="6">#REF!</definedName>
    <definedName name="_______xp1606">#REF!</definedName>
    <definedName name="_______xp1804" localSheetId="6">#REF!</definedName>
    <definedName name="_______xp1804">#REF!</definedName>
    <definedName name="_______xp1806" localSheetId="6">#REF!</definedName>
    <definedName name="_______xp1806">#REF!</definedName>
    <definedName name="_______xp2006" localSheetId="6">#REF!</definedName>
    <definedName name="_______xp2006">#REF!</definedName>
    <definedName name="_______xp6310" localSheetId="6">#REF!</definedName>
    <definedName name="_______xp6310">#REF!</definedName>
    <definedName name="_______xp636" localSheetId="6">#REF!</definedName>
    <definedName name="_______xp636">#REF!</definedName>
    <definedName name="_______xp7510" localSheetId="6">#REF!</definedName>
    <definedName name="_______xp7510">#REF!</definedName>
    <definedName name="_______xp754" localSheetId="6">#REF!</definedName>
    <definedName name="_______xp754">#REF!</definedName>
    <definedName name="_______xp756" localSheetId="6">#REF!</definedName>
    <definedName name="_______xp756">#REF!</definedName>
    <definedName name="_______xp9010" localSheetId="6">#REF!</definedName>
    <definedName name="_______xp9010">#REF!</definedName>
    <definedName name="_______xp904" localSheetId="6">#REF!</definedName>
    <definedName name="_______xp904">#REF!</definedName>
    <definedName name="_______xp906" localSheetId="6">#REF!</definedName>
    <definedName name="_______xp906">#REF!</definedName>
    <definedName name="______bla1" localSheetId="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6">#REF!</definedName>
    <definedName name="______CCW1">#REF!</definedName>
    <definedName name="______CCW2" localSheetId="6">#REF!</definedName>
    <definedName name="______CCW2">#REF!</definedName>
    <definedName name="______cur1" localSheetId="6">#REF!</definedName>
    <definedName name="______cur1">#REF!</definedName>
    <definedName name="______dem2">NA()</definedName>
    <definedName name="______er1" localSheetId="6">#REF!</definedName>
    <definedName name="______er1">#REF!</definedName>
    <definedName name="______f1">NA()</definedName>
    <definedName name="______G120907" localSheetId="6">#REF!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6">#REF!</definedName>
    <definedName name="______imp1">#REF!</definedName>
    <definedName name="______KC139">NA()</definedName>
    <definedName name="______knr2">NA()</definedName>
    <definedName name="______KNR3">NA()</definedName>
    <definedName name="______l1" localSheetId="6">#REF!</definedName>
    <definedName name="______l1">#REF!</definedName>
    <definedName name="______l12" localSheetId="6">#REF!</definedName>
    <definedName name="______l12">#REF!</definedName>
    <definedName name="______l2" localSheetId="6">#REF!</definedName>
    <definedName name="______l2">#REF!</definedName>
    <definedName name="______l3" localSheetId="6">#REF!</definedName>
    <definedName name="______l3">#REF!</definedName>
    <definedName name="______l4" localSheetId="6">#REF!</definedName>
    <definedName name="______l4">#REF!</definedName>
    <definedName name="______l5" localSheetId="6">#REF!</definedName>
    <definedName name="______l5">#REF!</definedName>
    <definedName name="______l6" localSheetId="6">#REF!</definedName>
    <definedName name="______l6">#REF!</definedName>
    <definedName name="______l7" localSheetId="6">#REF!</definedName>
    <definedName name="______l7">#REF!</definedName>
    <definedName name="______l8" localSheetId="6">#REF!</definedName>
    <definedName name="______l8">#REF!</definedName>
    <definedName name="______l9" localSheetId="6">#REF!</definedName>
    <definedName name="______l9">#REF!</definedName>
    <definedName name="______LJ6" localSheetId="6">#REF!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6">#REF!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6">#REF!</definedName>
    <definedName name="______mm1">#REF!</definedName>
    <definedName name="______mm1000">NA()</definedName>
    <definedName name="______mm11" localSheetId="6">#REF!</definedName>
    <definedName name="______mm11">#REF!</definedName>
    <definedName name="______mm111" localSheetId="6">#REF!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6">#REF!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6">#REF!</definedName>
    <definedName name="______pla4">#REF!</definedName>
    <definedName name="______pv2" localSheetId="6">#REF!</definedName>
    <definedName name="______pv2">#REF!</definedName>
    <definedName name="______rr3" localSheetId="6">#REF!</definedName>
    <definedName name="______rr3">#REF!</definedName>
    <definedName name="______rrr1" localSheetId="6">#REF!</definedName>
    <definedName name="______rrr1">#REF!</definedName>
    <definedName name="______S12">NA()</definedName>
    <definedName name="______SP10" localSheetId="6">#REF!</definedName>
    <definedName name="______SP10">#REF!</definedName>
    <definedName name="______SP16" localSheetId="6">#REF!</definedName>
    <definedName name="______SP16">#REF!</definedName>
    <definedName name="______SP7" localSheetId="6">#REF!</definedName>
    <definedName name="______SP7">#REF!</definedName>
    <definedName name="______ss12" localSheetId="6">#REF!</definedName>
    <definedName name="______ss12">#REF!</definedName>
    <definedName name="______ss20" localSheetId="6">#REF!</definedName>
    <definedName name="______ss20">#REF!</definedName>
    <definedName name="______ss40" localSheetId="6">#REF!</definedName>
    <definedName name="______ss40">#REF!</definedName>
    <definedName name="______var1" localSheetId="6">#REF!</definedName>
    <definedName name="______var1">#REF!</definedName>
    <definedName name="______var4" localSheetId="6">#REF!</definedName>
    <definedName name="______var4">#REF!</definedName>
    <definedName name="______vat1">NA()</definedName>
    <definedName name="______vat2">NA()</definedName>
    <definedName name="______xh2256" localSheetId="6">#REF!</definedName>
    <definedName name="______xh2256">#REF!</definedName>
    <definedName name="______xh2506" localSheetId="6">#REF!</definedName>
    <definedName name="______xh2506">#REF!</definedName>
    <definedName name="______xh2806" localSheetId="6">#REF!</definedName>
    <definedName name="______xh2806">#REF!</definedName>
    <definedName name="______xh3156" localSheetId="6">#REF!</definedName>
    <definedName name="______xh3156">#REF!</definedName>
    <definedName name="______xh634" localSheetId="6">#REF!</definedName>
    <definedName name="______xh634">#REF!</definedName>
    <definedName name="______xk7100" localSheetId="6">#REF!</definedName>
    <definedName name="______xk7100">#REF!</definedName>
    <definedName name="______xk7150" localSheetId="6">#REF!</definedName>
    <definedName name="______xk7150">#REF!</definedName>
    <definedName name="______xk7250" localSheetId="6">#REF!</definedName>
    <definedName name="______xk7250">#REF!</definedName>
    <definedName name="______xk7300" localSheetId="6">#REF!</definedName>
    <definedName name="______xk7300">#REF!</definedName>
    <definedName name="______xlnm_Print_Titles_1">NA()</definedName>
    <definedName name="______xp11010" localSheetId="6">#REF!</definedName>
    <definedName name="______xp11010">#REF!</definedName>
    <definedName name="______xp1104" localSheetId="6">#REF!</definedName>
    <definedName name="______xp1104">#REF!</definedName>
    <definedName name="______xp1106" localSheetId="6">#REF!</definedName>
    <definedName name="______xp1106">#REF!</definedName>
    <definedName name="______xp1254" localSheetId="6">#REF!</definedName>
    <definedName name="______xp1254">#REF!</definedName>
    <definedName name="______xp1256" localSheetId="6">#REF!</definedName>
    <definedName name="______xp1256">#REF!</definedName>
    <definedName name="______xp14010" localSheetId="6">#REF!</definedName>
    <definedName name="______xp14010">#REF!</definedName>
    <definedName name="______xp1404" localSheetId="6">#REF!</definedName>
    <definedName name="______xp1404">#REF!</definedName>
    <definedName name="______xp1406" localSheetId="6">#REF!</definedName>
    <definedName name="______xp1406">#REF!</definedName>
    <definedName name="______xp1604" localSheetId="6">#REF!</definedName>
    <definedName name="______xp1604">#REF!</definedName>
    <definedName name="______xp1606" localSheetId="6">#REF!</definedName>
    <definedName name="______xp1606">#REF!</definedName>
    <definedName name="______xp1804" localSheetId="6">#REF!</definedName>
    <definedName name="______xp1804">#REF!</definedName>
    <definedName name="______xp1806" localSheetId="6">#REF!</definedName>
    <definedName name="______xp1806">#REF!</definedName>
    <definedName name="______xp2006" localSheetId="6">#REF!</definedName>
    <definedName name="______xp2006">#REF!</definedName>
    <definedName name="______xp6310" localSheetId="6">#REF!</definedName>
    <definedName name="______xp6310">#REF!</definedName>
    <definedName name="______xp636" localSheetId="6">#REF!</definedName>
    <definedName name="______xp636">#REF!</definedName>
    <definedName name="______xp7510" localSheetId="6">#REF!</definedName>
    <definedName name="______xp7510">#REF!</definedName>
    <definedName name="______xp754" localSheetId="6">#REF!</definedName>
    <definedName name="______xp754">#REF!</definedName>
    <definedName name="______xp756" localSheetId="6">#REF!</definedName>
    <definedName name="______xp756">#REF!</definedName>
    <definedName name="______xp9010" localSheetId="6">#REF!</definedName>
    <definedName name="______xp9010">#REF!</definedName>
    <definedName name="______xp904" localSheetId="6">#REF!</definedName>
    <definedName name="______xp904">#REF!</definedName>
    <definedName name="______xp906" localSheetId="6">#REF!</definedName>
    <definedName name="______xp906">#REF!</definedName>
    <definedName name="_____12" localSheetId="6">#REF!</definedName>
    <definedName name="_____12">#REF!</definedName>
    <definedName name="_____bla1" localSheetId="6">#REF!</definedName>
    <definedName name="_____bla1">#REF!</definedName>
    <definedName name="_____BSG100" localSheetId="6">#REF!</definedName>
    <definedName name="_____BSG100">#REF!</definedName>
    <definedName name="_____BSG150" localSheetId="6">#REF!</definedName>
    <definedName name="_____BSG150">#REF!</definedName>
    <definedName name="_____BSG5" localSheetId="6">#REF!</definedName>
    <definedName name="_____BSG5">#REF!</definedName>
    <definedName name="_____BSG75" localSheetId="6">#REF!</definedName>
    <definedName name="_____BSG75">#REF!</definedName>
    <definedName name="_____BTC1" localSheetId="6">#REF!</definedName>
    <definedName name="_____BTC1">#REF!</definedName>
    <definedName name="_____BTC10" localSheetId="6">#REF!</definedName>
    <definedName name="_____BTC10">#REF!</definedName>
    <definedName name="_____BTC11" localSheetId="6">#REF!</definedName>
    <definedName name="_____BTC11">#REF!</definedName>
    <definedName name="_____BTC12" localSheetId="6">#REF!</definedName>
    <definedName name="_____BTC12">#REF!</definedName>
    <definedName name="_____BTC13" localSheetId="6">#REF!</definedName>
    <definedName name="_____BTC13">#REF!</definedName>
    <definedName name="_____BTC14" localSheetId="6">#REF!</definedName>
    <definedName name="_____BTC14">#REF!</definedName>
    <definedName name="_____BTC15" localSheetId="6">#REF!</definedName>
    <definedName name="_____BTC15">#REF!</definedName>
    <definedName name="_____BTC16" localSheetId="6">#REF!</definedName>
    <definedName name="_____BTC16">#REF!</definedName>
    <definedName name="_____BTC17" localSheetId="6">#REF!</definedName>
    <definedName name="_____BTC17">#REF!</definedName>
    <definedName name="_____BTC18" localSheetId="6">#REF!</definedName>
    <definedName name="_____BTC18">#REF!</definedName>
    <definedName name="_____BTC19" localSheetId="6">#REF!</definedName>
    <definedName name="_____BTC19">#REF!</definedName>
    <definedName name="_____BTC2" localSheetId="6">#REF!</definedName>
    <definedName name="_____BTC2">#REF!</definedName>
    <definedName name="_____BTC20" localSheetId="6">#REF!</definedName>
    <definedName name="_____BTC20">#REF!</definedName>
    <definedName name="_____BTC21" localSheetId="6">#REF!</definedName>
    <definedName name="_____BTC21">#REF!</definedName>
    <definedName name="_____BTC22" localSheetId="6">#REF!</definedName>
    <definedName name="_____BTC22">#REF!</definedName>
    <definedName name="_____BTC23" localSheetId="6">#REF!</definedName>
    <definedName name="_____BTC23">#REF!</definedName>
    <definedName name="_____BTC24" localSheetId="6">#REF!</definedName>
    <definedName name="_____BTC24">#REF!</definedName>
    <definedName name="_____BTC3" localSheetId="6">#REF!</definedName>
    <definedName name="_____BTC3">#REF!</definedName>
    <definedName name="_____BTC4" localSheetId="6">#REF!</definedName>
    <definedName name="_____BTC4">#REF!</definedName>
    <definedName name="_____BTC5" localSheetId="6">#REF!</definedName>
    <definedName name="_____BTC5">#REF!</definedName>
    <definedName name="_____BTC6" localSheetId="6">#REF!</definedName>
    <definedName name="_____BTC6">#REF!</definedName>
    <definedName name="_____BTC7" localSheetId="6">#REF!</definedName>
    <definedName name="_____BTC7">#REF!</definedName>
    <definedName name="_____BTC8" localSheetId="6">#REF!</definedName>
    <definedName name="_____BTC8">#REF!</definedName>
    <definedName name="_____BTC9" localSheetId="6">#REF!</definedName>
    <definedName name="_____BTC9">#REF!</definedName>
    <definedName name="_____BTR1" localSheetId="6">#REF!</definedName>
    <definedName name="_____BTR1">#REF!</definedName>
    <definedName name="_____BTR10" localSheetId="6">#REF!</definedName>
    <definedName name="_____BTR10">#REF!</definedName>
    <definedName name="_____BTR11" localSheetId="6">#REF!</definedName>
    <definedName name="_____BTR11">#REF!</definedName>
    <definedName name="_____BTR12" localSheetId="6">#REF!</definedName>
    <definedName name="_____BTR12">#REF!</definedName>
    <definedName name="_____BTR13" localSheetId="6">#REF!</definedName>
    <definedName name="_____BTR13">#REF!</definedName>
    <definedName name="_____BTR14" localSheetId="6">#REF!</definedName>
    <definedName name="_____BTR14">#REF!</definedName>
    <definedName name="_____BTR15" localSheetId="6">#REF!</definedName>
    <definedName name="_____BTR15">#REF!</definedName>
    <definedName name="_____BTR16" localSheetId="6">#REF!</definedName>
    <definedName name="_____BTR16">#REF!</definedName>
    <definedName name="_____BTR17" localSheetId="6">#REF!</definedName>
    <definedName name="_____BTR17">#REF!</definedName>
    <definedName name="_____BTR18" localSheetId="6">#REF!</definedName>
    <definedName name="_____BTR18">#REF!</definedName>
    <definedName name="_____BTR19" localSheetId="6">#REF!</definedName>
    <definedName name="_____BTR19">#REF!</definedName>
    <definedName name="_____BTR2" localSheetId="6">#REF!</definedName>
    <definedName name="_____BTR2">#REF!</definedName>
    <definedName name="_____BTR20" localSheetId="6">#REF!</definedName>
    <definedName name="_____BTR20">#REF!</definedName>
    <definedName name="_____BTR21" localSheetId="6">#REF!</definedName>
    <definedName name="_____BTR21">#REF!</definedName>
    <definedName name="_____BTR22" localSheetId="6">#REF!</definedName>
    <definedName name="_____BTR22">#REF!</definedName>
    <definedName name="_____BTR23" localSheetId="6">#REF!</definedName>
    <definedName name="_____BTR23">#REF!</definedName>
    <definedName name="_____BTR24" localSheetId="6">#REF!</definedName>
    <definedName name="_____BTR24">#REF!</definedName>
    <definedName name="_____BTR3" localSheetId="6">#REF!</definedName>
    <definedName name="_____BTR3">#REF!</definedName>
    <definedName name="_____BTR4" localSheetId="6">#REF!</definedName>
    <definedName name="_____BTR4">#REF!</definedName>
    <definedName name="_____BTR5" localSheetId="6">#REF!</definedName>
    <definedName name="_____BTR5">#REF!</definedName>
    <definedName name="_____BTR6" localSheetId="6">#REF!</definedName>
    <definedName name="_____BTR6">#REF!</definedName>
    <definedName name="_____BTR7" localSheetId="6">#REF!</definedName>
    <definedName name="_____BTR7">#REF!</definedName>
    <definedName name="_____BTR8" localSheetId="6">#REF!</definedName>
    <definedName name="_____BTR8">#REF!</definedName>
    <definedName name="_____BTR9" localSheetId="6">#REF!</definedName>
    <definedName name="_____BTR9">#REF!</definedName>
    <definedName name="_____BTS1" localSheetId="6">#REF!</definedName>
    <definedName name="_____BTS1">#REF!</definedName>
    <definedName name="_____BTS10" localSheetId="6">#REF!</definedName>
    <definedName name="_____BTS10">#REF!</definedName>
    <definedName name="_____BTS11" localSheetId="6">#REF!</definedName>
    <definedName name="_____BTS11">#REF!</definedName>
    <definedName name="_____BTS12" localSheetId="6">#REF!</definedName>
    <definedName name="_____BTS12">#REF!</definedName>
    <definedName name="_____BTS13" localSheetId="6">#REF!</definedName>
    <definedName name="_____BTS13">#REF!</definedName>
    <definedName name="_____BTS14" localSheetId="6">#REF!</definedName>
    <definedName name="_____BTS14">#REF!</definedName>
    <definedName name="_____BTS15" localSheetId="6">#REF!</definedName>
    <definedName name="_____BTS15">#REF!</definedName>
    <definedName name="_____BTS16" localSheetId="6">#REF!</definedName>
    <definedName name="_____BTS16">#REF!</definedName>
    <definedName name="_____BTS17" localSheetId="6">#REF!</definedName>
    <definedName name="_____BTS17">#REF!</definedName>
    <definedName name="_____BTS18" localSheetId="6">#REF!</definedName>
    <definedName name="_____BTS18">#REF!</definedName>
    <definedName name="_____BTS19" localSheetId="6">#REF!</definedName>
    <definedName name="_____BTS19">#REF!</definedName>
    <definedName name="_____BTS2" localSheetId="6">#REF!</definedName>
    <definedName name="_____BTS2">#REF!</definedName>
    <definedName name="_____BTS20" localSheetId="6">#REF!</definedName>
    <definedName name="_____BTS20">#REF!</definedName>
    <definedName name="_____BTS21" localSheetId="6">#REF!</definedName>
    <definedName name="_____BTS21">#REF!</definedName>
    <definedName name="_____BTS22" localSheetId="6">#REF!</definedName>
    <definedName name="_____BTS22">#REF!</definedName>
    <definedName name="_____BTS23" localSheetId="6">#REF!</definedName>
    <definedName name="_____BTS23">#REF!</definedName>
    <definedName name="_____BTS24" localSheetId="6">#REF!</definedName>
    <definedName name="_____BTS24">#REF!</definedName>
    <definedName name="_____BTS3" localSheetId="6">#REF!</definedName>
    <definedName name="_____BTS3">#REF!</definedName>
    <definedName name="_____BTS4" localSheetId="6">#REF!</definedName>
    <definedName name="_____BTS4">#REF!</definedName>
    <definedName name="_____BTS5" localSheetId="6">#REF!</definedName>
    <definedName name="_____BTS5">#REF!</definedName>
    <definedName name="_____BTS6" localSheetId="6">#REF!</definedName>
    <definedName name="_____BTS6">#REF!</definedName>
    <definedName name="_____BTS7" localSheetId="6">#REF!</definedName>
    <definedName name="_____BTS7">#REF!</definedName>
    <definedName name="_____BTS8" localSheetId="6">#REF!</definedName>
    <definedName name="_____BTS8">#REF!</definedName>
    <definedName name="_____BTS9" localSheetId="6">#REF!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6">#REF!</definedName>
    <definedName name="_____CCW1">#REF!</definedName>
    <definedName name="_____CCW2" localSheetId="6">#REF!</definedName>
    <definedName name="_____CCW2">#REF!</definedName>
    <definedName name="_____cur1" localSheetId="6">#REF!</definedName>
    <definedName name="_____cur1">#REF!</definedName>
    <definedName name="_____dem2">NA()</definedName>
    <definedName name="_____er1" localSheetId="6">#REF!</definedName>
    <definedName name="_____er1">#REF!</definedName>
    <definedName name="_____f1">NA()</definedName>
    <definedName name="_____G120907" localSheetId="6">#REF!</definedName>
    <definedName name="_____G120907">#REF!</definedName>
    <definedName name="_____GBS11">NA()</definedName>
    <definedName name="_____GBS110" localSheetId="6">#REF!</definedName>
    <definedName name="_____GBS110">#REF!</definedName>
    <definedName name="_____GBS111" localSheetId="6">#REF!</definedName>
    <definedName name="_____GBS111">#REF!</definedName>
    <definedName name="_____GBS112" localSheetId="6">#REF!</definedName>
    <definedName name="_____GBS112">#REF!</definedName>
    <definedName name="_____GBS113" localSheetId="6">#REF!</definedName>
    <definedName name="_____GBS113">#REF!</definedName>
    <definedName name="_____GBS114" localSheetId="6">#REF!</definedName>
    <definedName name="_____GBS114">#REF!</definedName>
    <definedName name="_____GBS115" localSheetId="6">#REF!</definedName>
    <definedName name="_____GBS115">#REF!</definedName>
    <definedName name="_____GBS116" localSheetId="6">#REF!</definedName>
    <definedName name="_____GBS116">#REF!</definedName>
    <definedName name="_____GBS117" localSheetId="6">#REF!</definedName>
    <definedName name="_____GBS117">#REF!</definedName>
    <definedName name="_____GBS118" localSheetId="6">#REF!</definedName>
    <definedName name="_____GBS118">#REF!</definedName>
    <definedName name="_____GBS119" localSheetId="6">#REF!</definedName>
    <definedName name="_____GBS119">#REF!</definedName>
    <definedName name="_____GBS12" localSheetId="6">#REF!</definedName>
    <definedName name="_____GBS12">#REF!</definedName>
    <definedName name="_____GBS120" localSheetId="6">#REF!</definedName>
    <definedName name="_____GBS120">#REF!</definedName>
    <definedName name="_____GBS121" localSheetId="6">#REF!</definedName>
    <definedName name="_____GBS121">#REF!</definedName>
    <definedName name="_____GBS122" localSheetId="6">#REF!</definedName>
    <definedName name="_____GBS122">#REF!</definedName>
    <definedName name="_____GBS123" localSheetId="6">#REF!</definedName>
    <definedName name="_____GBS123">#REF!</definedName>
    <definedName name="_____GBS124" localSheetId="6">#REF!</definedName>
    <definedName name="_____GBS124">#REF!</definedName>
    <definedName name="_____GBS13" localSheetId="6">#REF!</definedName>
    <definedName name="_____GBS13">#REF!</definedName>
    <definedName name="_____GBS14" localSheetId="6">#REF!</definedName>
    <definedName name="_____GBS14">#REF!</definedName>
    <definedName name="_____GBS15" localSheetId="6">#REF!</definedName>
    <definedName name="_____GBS15">#REF!</definedName>
    <definedName name="_____GBS16" localSheetId="6">#REF!</definedName>
    <definedName name="_____GBS16">#REF!</definedName>
    <definedName name="_____GBS17" localSheetId="6">#REF!</definedName>
    <definedName name="_____GBS17">#REF!</definedName>
    <definedName name="_____GBS18" localSheetId="6">#REF!</definedName>
    <definedName name="_____GBS18">#REF!</definedName>
    <definedName name="_____GBS19" localSheetId="6">#REF!</definedName>
    <definedName name="_____GBS19">#REF!</definedName>
    <definedName name="_____GBS21" localSheetId="6">#REF!</definedName>
    <definedName name="_____GBS21">#REF!</definedName>
    <definedName name="_____GBS210" localSheetId="6">#REF!</definedName>
    <definedName name="_____GBS210">#REF!</definedName>
    <definedName name="_____GBS211" localSheetId="6">#REF!</definedName>
    <definedName name="_____GBS211">#REF!</definedName>
    <definedName name="_____GBS212" localSheetId="6">#REF!</definedName>
    <definedName name="_____GBS212">#REF!</definedName>
    <definedName name="_____GBS213" localSheetId="6">#REF!</definedName>
    <definedName name="_____GBS213">#REF!</definedName>
    <definedName name="_____GBS214" localSheetId="6">#REF!</definedName>
    <definedName name="_____GBS214">#REF!</definedName>
    <definedName name="_____GBS215" localSheetId="6">#REF!</definedName>
    <definedName name="_____GBS215">#REF!</definedName>
    <definedName name="_____GBS216" localSheetId="6">#REF!</definedName>
    <definedName name="_____GBS216">#REF!</definedName>
    <definedName name="_____GBS217" localSheetId="6">#REF!</definedName>
    <definedName name="_____GBS217">#REF!</definedName>
    <definedName name="_____GBS218" localSheetId="6">#REF!</definedName>
    <definedName name="_____GBS218">#REF!</definedName>
    <definedName name="_____GBS219" localSheetId="6">#REF!</definedName>
    <definedName name="_____GBS219">#REF!</definedName>
    <definedName name="_____GBS22" localSheetId="6">#REF!</definedName>
    <definedName name="_____GBS22">#REF!</definedName>
    <definedName name="_____GBS220" localSheetId="6">#REF!</definedName>
    <definedName name="_____GBS220">#REF!</definedName>
    <definedName name="_____GBS221" localSheetId="6">#REF!</definedName>
    <definedName name="_____GBS221">#REF!</definedName>
    <definedName name="_____GBS222" localSheetId="6">#REF!</definedName>
    <definedName name="_____GBS222">#REF!</definedName>
    <definedName name="_____GBS223" localSheetId="6">#REF!</definedName>
    <definedName name="_____GBS223">#REF!</definedName>
    <definedName name="_____GBS224" localSheetId="6">#REF!</definedName>
    <definedName name="_____GBS224">#REF!</definedName>
    <definedName name="_____GBS23" localSheetId="6">#REF!</definedName>
    <definedName name="_____GBS23">#REF!</definedName>
    <definedName name="_____GBS24" localSheetId="6">#REF!</definedName>
    <definedName name="_____GBS24">#REF!</definedName>
    <definedName name="_____GBS25" localSheetId="6">#REF!</definedName>
    <definedName name="_____GBS25">#REF!</definedName>
    <definedName name="_____GBS26" localSheetId="6">#REF!</definedName>
    <definedName name="_____GBS26">#REF!</definedName>
    <definedName name="_____GBS27" localSheetId="6">#REF!</definedName>
    <definedName name="_____GBS27">#REF!</definedName>
    <definedName name="_____GBS28" localSheetId="6">#REF!</definedName>
    <definedName name="_____GBS28">#REF!</definedName>
    <definedName name="_____GBS29" localSheetId="6">#REF!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6">#REF!</definedName>
    <definedName name="_____imp1">#REF!</definedName>
    <definedName name="_____KC139">NA()</definedName>
    <definedName name="_____knr2">NA()</definedName>
    <definedName name="_____KNR3">NA()</definedName>
    <definedName name="_____l1" localSheetId="6">#REF!</definedName>
    <definedName name="_____l1">#REF!</definedName>
    <definedName name="_____l12" localSheetId="6">#REF!</definedName>
    <definedName name="_____l12">#REF!</definedName>
    <definedName name="_____l2" localSheetId="6">#REF!</definedName>
    <definedName name="_____l2">#REF!</definedName>
    <definedName name="_____l3" localSheetId="6">#REF!</definedName>
    <definedName name="_____l3">#REF!</definedName>
    <definedName name="_____l4" localSheetId="6">#REF!</definedName>
    <definedName name="_____l4">#REF!</definedName>
    <definedName name="_____l5" localSheetId="6">#REF!</definedName>
    <definedName name="_____l5">#REF!</definedName>
    <definedName name="_____l6" localSheetId="6">#REF!</definedName>
    <definedName name="_____l6">#REF!</definedName>
    <definedName name="_____l7" localSheetId="6">#REF!</definedName>
    <definedName name="_____l7">#REF!</definedName>
    <definedName name="_____l8" localSheetId="6">#REF!</definedName>
    <definedName name="_____l8">#REF!</definedName>
    <definedName name="_____l9" localSheetId="6">#REF!</definedName>
    <definedName name="_____l9">#REF!</definedName>
    <definedName name="_____LJ6" localSheetId="6">#REF!</definedName>
    <definedName name="_____LJ6">#REF!</definedName>
    <definedName name="_____lj600" localSheetId="6">#REF!</definedName>
    <definedName name="_____lj600">#REF!</definedName>
    <definedName name="_____lj900" localSheetId="6">#REF!</definedName>
    <definedName name="_____lj900">#REF!</definedName>
    <definedName name="_____LL3" localSheetId="6">#REF!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6">#REF!</definedName>
    <definedName name="_____ML21">#REF!</definedName>
    <definedName name="_____ML210" localSheetId="6">#REF!</definedName>
    <definedName name="_____ML210">#REF!</definedName>
    <definedName name="_____ML211" localSheetId="6">#REF!</definedName>
    <definedName name="_____ML211">#REF!</definedName>
    <definedName name="_____ML212" localSheetId="6">#REF!</definedName>
    <definedName name="_____ML212">#REF!</definedName>
    <definedName name="_____ML213" localSheetId="6">#REF!</definedName>
    <definedName name="_____ML213">#REF!</definedName>
    <definedName name="_____ML214" localSheetId="6">#REF!</definedName>
    <definedName name="_____ML214">#REF!</definedName>
    <definedName name="_____ML215" localSheetId="6">#REF!</definedName>
    <definedName name="_____ML215">#REF!</definedName>
    <definedName name="_____ML216" localSheetId="6">#REF!</definedName>
    <definedName name="_____ML216">#REF!</definedName>
    <definedName name="_____ML217" localSheetId="6">#REF!</definedName>
    <definedName name="_____ML217">#REF!</definedName>
    <definedName name="_____ML218" localSheetId="6">#REF!</definedName>
    <definedName name="_____ML218">#REF!</definedName>
    <definedName name="_____ML219" localSheetId="6">#REF!</definedName>
    <definedName name="_____ML219">#REF!</definedName>
    <definedName name="_____ML22" localSheetId="6">#REF!</definedName>
    <definedName name="_____ML22">#REF!</definedName>
    <definedName name="_____ML220" localSheetId="6">#REF!</definedName>
    <definedName name="_____ML220">#REF!</definedName>
    <definedName name="_____ML221" localSheetId="6">#REF!</definedName>
    <definedName name="_____ML221">#REF!</definedName>
    <definedName name="_____ML222" localSheetId="6">#REF!</definedName>
    <definedName name="_____ML222">#REF!</definedName>
    <definedName name="_____ML223" localSheetId="6">#REF!</definedName>
    <definedName name="_____ML223">#REF!</definedName>
    <definedName name="_____ML224" localSheetId="6">#REF!</definedName>
    <definedName name="_____ML224">#REF!</definedName>
    <definedName name="_____ML23" localSheetId="6">#REF!</definedName>
    <definedName name="_____ML23">#REF!</definedName>
    <definedName name="_____ML24" localSheetId="6">#REF!</definedName>
    <definedName name="_____ML24">#REF!</definedName>
    <definedName name="_____ML25" localSheetId="6">#REF!</definedName>
    <definedName name="_____ML25">#REF!</definedName>
    <definedName name="_____ML26" localSheetId="6">#REF!</definedName>
    <definedName name="_____ML26">#REF!</definedName>
    <definedName name="_____ML27" localSheetId="6">#REF!</definedName>
    <definedName name="_____ML27">#REF!</definedName>
    <definedName name="_____ML28" localSheetId="6">#REF!</definedName>
    <definedName name="_____ML28">#REF!</definedName>
    <definedName name="_____ML29" localSheetId="6">#REF!</definedName>
    <definedName name="_____ML29">#REF!</definedName>
    <definedName name="_____ML31" localSheetId="6">#REF!</definedName>
    <definedName name="_____ML31">#REF!</definedName>
    <definedName name="_____ML310" localSheetId="6">#REF!</definedName>
    <definedName name="_____ML310">#REF!</definedName>
    <definedName name="_____ML311" localSheetId="6">#REF!</definedName>
    <definedName name="_____ML311">#REF!</definedName>
    <definedName name="_____ML312" localSheetId="6">#REF!</definedName>
    <definedName name="_____ML312">#REF!</definedName>
    <definedName name="_____ML313" localSheetId="6">#REF!</definedName>
    <definedName name="_____ML313">#REF!</definedName>
    <definedName name="_____ML314" localSheetId="6">#REF!</definedName>
    <definedName name="_____ML314">#REF!</definedName>
    <definedName name="_____ML315" localSheetId="6">#REF!</definedName>
    <definedName name="_____ML315">#REF!</definedName>
    <definedName name="_____ML316" localSheetId="6">#REF!</definedName>
    <definedName name="_____ML316">#REF!</definedName>
    <definedName name="_____ML317" localSheetId="6">#REF!</definedName>
    <definedName name="_____ML317">#REF!</definedName>
    <definedName name="_____ML318" localSheetId="6">#REF!</definedName>
    <definedName name="_____ML318">#REF!</definedName>
    <definedName name="_____ML319" localSheetId="6">#REF!</definedName>
    <definedName name="_____ML319">#REF!</definedName>
    <definedName name="_____ML32" localSheetId="6">#REF!</definedName>
    <definedName name="_____ML32">#REF!</definedName>
    <definedName name="_____ML320" localSheetId="6">#REF!</definedName>
    <definedName name="_____ML320">#REF!</definedName>
    <definedName name="_____ML321" localSheetId="6">#REF!</definedName>
    <definedName name="_____ML321">#REF!</definedName>
    <definedName name="_____ML322" localSheetId="6">#REF!</definedName>
    <definedName name="_____ML322">#REF!</definedName>
    <definedName name="_____ML323" localSheetId="6">#REF!</definedName>
    <definedName name="_____ML323">#REF!</definedName>
    <definedName name="_____ML324" localSheetId="6">#REF!</definedName>
    <definedName name="_____ML324">#REF!</definedName>
    <definedName name="_____ML33" localSheetId="6">#REF!</definedName>
    <definedName name="_____ML33">#REF!</definedName>
    <definedName name="_____ML34" localSheetId="6">#REF!</definedName>
    <definedName name="_____ML34">#REF!</definedName>
    <definedName name="_____ML35" localSheetId="6">#REF!</definedName>
    <definedName name="_____ML35">#REF!</definedName>
    <definedName name="_____ML36" localSheetId="6">#REF!</definedName>
    <definedName name="_____ML36">#REF!</definedName>
    <definedName name="_____ML37" localSheetId="6">#REF!</definedName>
    <definedName name="_____ML37">#REF!</definedName>
    <definedName name="_____ML38" localSheetId="6">#REF!</definedName>
    <definedName name="_____ML38">#REF!</definedName>
    <definedName name="_____ML39" localSheetId="6">#REF!</definedName>
    <definedName name="_____ML39">#REF!</definedName>
    <definedName name="_____ML7" localSheetId="6">#REF!</definedName>
    <definedName name="_____ML7">#REF!</definedName>
    <definedName name="_____ML8" localSheetId="6">#REF!</definedName>
    <definedName name="_____ML8">#REF!</definedName>
    <definedName name="_____ML9" localSheetId="6">#REF!</definedName>
    <definedName name="_____ML9">#REF!</definedName>
    <definedName name="_____mm1" localSheetId="6">#REF!</definedName>
    <definedName name="_____mm1">#REF!</definedName>
    <definedName name="_____mm1000">NA()</definedName>
    <definedName name="_____mm11" localSheetId="6">#REF!</definedName>
    <definedName name="_____mm11">#REF!</definedName>
    <definedName name="_____mm111" localSheetId="6">#REF!</definedName>
    <definedName name="_____mm111">#REF!</definedName>
    <definedName name="_____mm20">NA()</definedName>
    <definedName name="_____mm40">NA()</definedName>
    <definedName name="_____mm600">NA()</definedName>
    <definedName name="_____mm800">NA()</definedName>
    <definedName name="_____OH1" localSheetId="6">#REF!</definedName>
    <definedName name="_____OH1">#REF!</definedName>
    <definedName name="_____PC1" localSheetId="6">#REF!</definedName>
    <definedName name="_____PC1">#REF!</definedName>
    <definedName name="_____PC10" localSheetId="6">#REF!</definedName>
    <definedName name="_____PC10">#REF!</definedName>
    <definedName name="_____PC11" localSheetId="6">#REF!</definedName>
    <definedName name="_____PC11">#REF!</definedName>
    <definedName name="_____PC12" localSheetId="6">#REF!</definedName>
    <definedName name="_____PC12">#REF!</definedName>
    <definedName name="_____PC13" localSheetId="6">#REF!</definedName>
    <definedName name="_____PC13">#REF!</definedName>
    <definedName name="_____PC14" localSheetId="6">#REF!</definedName>
    <definedName name="_____PC14">#REF!</definedName>
    <definedName name="_____PC15" localSheetId="6">#REF!</definedName>
    <definedName name="_____PC15">#REF!</definedName>
    <definedName name="_____PC16" localSheetId="6">#REF!</definedName>
    <definedName name="_____PC16">#REF!</definedName>
    <definedName name="_____PC17" localSheetId="6">#REF!</definedName>
    <definedName name="_____PC17">#REF!</definedName>
    <definedName name="_____PC18" localSheetId="6">#REF!</definedName>
    <definedName name="_____PC18">#REF!</definedName>
    <definedName name="_____PC19" localSheetId="6">#REF!</definedName>
    <definedName name="_____PC19">#REF!</definedName>
    <definedName name="_____pc2" localSheetId="6">#REF!</definedName>
    <definedName name="_____pc2">#REF!</definedName>
    <definedName name="_____PC20">NA()</definedName>
    <definedName name="_____PC21" localSheetId="6">#REF!</definedName>
    <definedName name="_____PC21">#REF!</definedName>
    <definedName name="_____PC22" localSheetId="6">#REF!</definedName>
    <definedName name="_____PC22">#REF!</definedName>
    <definedName name="_____PC23" localSheetId="6">#REF!</definedName>
    <definedName name="_____PC23">#REF!</definedName>
    <definedName name="_____PC24" localSheetId="6">#REF!</definedName>
    <definedName name="_____PC24">#REF!</definedName>
    <definedName name="_____PC3" localSheetId="6">#REF!</definedName>
    <definedName name="_____PC3">#REF!</definedName>
    <definedName name="_____PC4" localSheetId="6">#REF!</definedName>
    <definedName name="_____PC4">#REF!</definedName>
    <definedName name="_____PC5" localSheetId="6">#REF!</definedName>
    <definedName name="_____PC5">#REF!</definedName>
    <definedName name="_____PC6" localSheetId="6">#REF!</definedName>
    <definedName name="_____PC6">#REF!</definedName>
    <definedName name="_____pc600" localSheetId="6">#REF!</definedName>
    <definedName name="_____pc600">#REF!</definedName>
    <definedName name="_____PC7" localSheetId="6">#REF!</definedName>
    <definedName name="_____PC7">#REF!</definedName>
    <definedName name="_____PC8" localSheetId="6">#REF!</definedName>
    <definedName name="_____PC8">#REF!</definedName>
    <definedName name="_____PC9" localSheetId="6">#REF!</definedName>
    <definedName name="_____PC9">#REF!</definedName>
    <definedName name="_____pc900" localSheetId="6">#REF!</definedName>
    <definedName name="_____pc900">#REF!</definedName>
    <definedName name="_____pla4" localSheetId="6">#REF!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6">#REF!</definedName>
    <definedName name="_____pv2">#REF!</definedName>
    <definedName name="_____rr3" localSheetId="6">#REF!</definedName>
    <definedName name="_____rr3">#REF!</definedName>
    <definedName name="_____rrr1" localSheetId="6">#REF!</definedName>
    <definedName name="_____rrr1">#REF!</definedName>
    <definedName name="_____RT5565" localSheetId="6">#REF!</definedName>
    <definedName name="_____RT5565">#REF!</definedName>
    <definedName name="_____S12">NA()</definedName>
    <definedName name="_____SP10" localSheetId="6">#REF!</definedName>
    <definedName name="_____SP10">#REF!</definedName>
    <definedName name="_____SP16" localSheetId="6">#REF!</definedName>
    <definedName name="_____SP16">#REF!</definedName>
    <definedName name="_____SP7" localSheetId="6">#REF!</definedName>
    <definedName name="_____SP7">#REF!</definedName>
    <definedName name="_____ss12" localSheetId="6">#REF!</definedName>
    <definedName name="_____ss12">#REF!</definedName>
    <definedName name="_____ss20" localSheetId="6">#REF!</definedName>
    <definedName name="_____ss20">#REF!</definedName>
    <definedName name="_____ss40" localSheetId="6">#REF!</definedName>
    <definedName name="_____ss40">#REF!</definedName>
    <definedName name="_____var1" localSheetId="6">#REF!</definedName>
    <definedName name="_____var1">#REF!</definedName>
    <definedName name="_____var4" localSheetId="6">#REF!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6">#REF!</definedName>
    <definedName name="_____xh2256">#REF!</definedName>
    <definedName name="_____xh2258">NA()</definedName>
    <definedName name="_____xh25010">NA()</definedName>
    <definedName name="_____xh2504">NA()</definedName>
    <definedName name="_____xh2506" localSheetId="6">#REF!</definedName>
    <definedName name="_____xh2506">#REF!</definedName>
    <definedName name="_____xh2508">NA()</definedName>
    <definedName name="_____xh28010">NA()</definedName>
    <definedName name="_____xh2804">NA()</definedName>
    <definedName name="_____xh2806" localSheetId="6">#REF!</definedName>
    <definedName name="_____xh2806">#REF!</definedName>
    <definedName name="_____xh2808">NA()</definedName>
    <definedName name="_____xh31510">NA()</definedName>
    <definedName name="_____xh3154">NA()</definedName>
    <definedName name="_____xh3156" localSheetId="6">#REF!</definedName>
    <definedName name="_____xh3156">#REF!</definedName>
    <definedName name="_____xh3158">NA()</definedName>
    <definedName name="_____xh3554">NA()</definedName>
    <definedName name="_____xh3556">NA()</definedName>
    <definedName name="_____xh6310">NA()</definedName>
    <definedName name="_____xh634" localSheetId="6">#REF!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6">#REF!</definedName>
    <definedName name="_____xk7100">#REF!</definedName>
    <definedName name="_____xk7150" localSheetId="6">#REF!</definedName>
    <definedName name="_____xk7150">#REF!</definedName>
    <definedName name="_____xk7200">NA()</definedName>
    <definedName name="_____xk7250" localSheetId="6">#REF!</definedName>
    <definedName name="_____xk7250">#REF!</definedName>
    <definedName name="_____xk7300" localSheetId="6">#REF!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6">#REF!</definedName>
    <definedName name="_____xp11010">#REF!</definedName>
    <definedName name="_____xp1104" localSheetId="6">#REF!</definedName>
    <definedName name="_____xp1104">#REF!</definedName>
    <definedName name="_____xp1106" localSheetId="6">#REF!</definedName>
    <definedName name="_____xp1106">#REF!</definedName>
    <definedName name="_____xp12510">NA()</definedName>
    <definedName name="_____xp1254" localSheetId="6">#REF!</definedName>
    <definedName name="_____xp1254">#REF!</definedName>
    <definedName name="_____xp1256" localSheetId="6">#REF!</definedName>
    <definedName name="_____xp1256">#REF!</definedName>
    <definedName name="_____xp14010" localSheetId="6">#REF!</definedName>
    <definedName name="_____xp14010">#REF!</definedName>
    <definedName name="_____xp1404" localSheetId="6">#REF!</definedName>
    <definedName name="_____xp1404">#REF!</definedName>
    <definedName name="_____xp1406" localSheetId="6">#REF!</definedName>
    <definedName name="_____xp1406">#REF!</definedName>
    <definedName name="_____xp16010">NA()</definedName>
    <definedName name="_____xp1604" localSheetId="6">#REF!</definedName>
    <definedName name="_____xp1604">#REF!</definedName>
    <definedName name="_____xp1606" localSheetId="6">#REF!</definedName>
    <definedName name="_____xp1606">#REF!</definedName>
    <definedName name="_____xp18010">NA()</definedName>
    <definedName name="_____xp1804" localSheetId="6">#REF!</definedName>
    <definedName name="_____xp1804">#REF!</definedName>
    <definedName name="_____xp1806" localSheetId="6">#REF!</definedName>
    <definedName name="_____xp1806">#REF!</definedName>
    <definedName name="_____xp20010">NA()</definedName>
    <definedName name="_____xp2004">NA()</definedName>
    <definedName name="_____xp2006" localSheetId="6">#REF!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6">#REF!</definedName>
    <definedName name="_____xp6310">#REF!</definedName>
    <definedName name="_____xp634">NA()</definedName>
    <definedName name="_____xp636" localSheetId="6">#REF!</definedName>
    <definedName name="_____xp636">#REF!</definedName>
    <definedName name="_____xp7510" localSheetId="6">#REF!</definedName>
    <definedName name="_____xp7510">#REF!</definedName>
    <definedName name="_____xp754" localSheetId="6">#REF!</definedName>
    <definedName name="_____xp754">#REF!</definedName>
    <definedName name="_____xp756" localSheetId="6">#REF!</definedName>
    <definedName name="_____xp756">#REF!</definedName>
    <definedName name="_____xp9010" localSheetId="6">#REF!</definedName>
    <definedName name="_____xp9010">#REF!</definedName>
    <definedName name="_____xp904" localSheetId="6">#REF!</definedName>
    <definedName name="_____xp904">#REF!</definedName>
    <definedName name="_____xp906" localSheetId="6">#REF!</definedName>
    <definedName name="_____xp906">#REF!</definedName>
    <definedName name="____A5">NA()</definedName>
    <definedName name="____bla1" localSheetId="6">#REF!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6">#REF!</definedName>
    <definedName name="____CCW1">#REF!</definedName>
    <definedName name="____CCW2" localSheetId="6">#REF!</definedName>
    <definedName name="____CCW2">#REF!</definedName>
    <definedName name="____cur1" localSheetId="6">#REF!</definedName>
    <definedName name="____cur1">#REF!</definedName>
    <definedName name="____dem2">NA()</definedName>
    <definedName name="____df3">NA()</definedName>
    <definedName name="____er1" localSheetId="6">#REF!</definedName>
    <definedName name="____er1">#REF!</definedName>
    <definedName name="____ewe1">NA()</definedName>
    <definedName name="____f1">NA()</definedName>
    <definedName name="____G120907" localSheetId="6">#REF!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6">#REF!</definedName>
    <definedName name="____imp1">#REF!</definedName>
    <definedName name="____KC139">NA()</definedName>
    <definedName name="____knr2" localSheetId="6">#REF!</definedName>
    <definedName name="____knr2">#REF!</definedName>
    <definedName name="____l1" localSheetId="6">#REF!</definedName>
    <definedName name="____l1">#REF!</definedName>
    <definedName name="____l12" localSheetId="6">#REF!</definedName>
    <definedName name="____l12">#REF!</definedName>
    <definedName name="____l2" localSheetId="6">#REF!</definedName>
    <definedName name="____l2">#REF!</definedName>
    <definedName name="____l3" localSheetId="6">#REF!</definedName>
    <definedName name="____l3">#REF!</definedName>
    <definedName name="____l4" localSheetId="6">#REF!</definedName>
    <definedName name="____l4">#REF!</definedName>
    <definedName name="____l5" localSheetId="6">#REF!</definedName>
    <definedName name="____l5">#REF!</definedName>
    <definedName name="____l6" localSheetId="6">#REF!</definedName>
    <definedName name="____l6">#REF!</definedName>
    <definedName name="____l7" localSheetId="6">#REF!</definedName>
    <definedName name="____l7">#REF!</definedName>
    <definedName name="____l8" localSheetId="6">#REF!</definedName>
    <definedName name="____l8">#REF!</definedName>
    <definedName name="____l9" localSheetId="6">#REF!</definedName>
    <definedName name="____l9">#REF!</definedName>
    <definedName name="____LJ6" localSheetId="6">#REF!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6">#REF!</definedName>
    <definedName name="____mm1">#REF!</definedName>
    <definedName name="____mm1000">NA()</definedName>
    <definedName name="____mm11" localSheetId="6">#REF!</definedName>
    <definedName name="____mm11">#REF!</definedName>
    <definedName name="____mm111" localSheetId="6">#REF!</definedName>
    <definedName name="____mm111">#REF!</definedName>
    <definedName name="____mm20">NA()</definedName>
    <definedName name="____mm40">NA()</definedName>
    <definedName name="____mm600">NA()</definedName>
    <definedName name="____mm800">NA()</definedName>
    <definedName name="____OH1" localSheetId="6">#REF!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6">#REF!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6">#REF!</definedName>
    <definedName name="____pla4">#REF!</definedName>
    <definedName name="____pv1">NA()</definedName>
    <definedName name="____pv2" localSheetId="6">#REF!</definedName>
    <definedName name="____pv2">#REF!</definedName>
    <definedName name="____rr3" localSheetId="6">#REF!</definedName>
    <definedName name="____rr3">#REF!</definedName>
    <definedName name="____rrr1" localSheetId="6">#REF!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6">#REF!</definedName>
    <definedName name="____SP10">#REF!</definedName>
    <definedName name="____SP16" localSheetId="6">#REF!</definedName>
    <definedName name="____SP16">#REF!</definedName>
    <definedName name="____SP7" localSheetId="6">#REF!</definedName>
    <definedName name="____SP7">#REF!</definedName>
    <definedName name="____SPO79">NA()</definedName>
    <definedName name="____ss12" localSheetId="6">#REF!</definedName>
    <definedName name="____ss12">#REF!</definedName>
    <definedName name="____ss20" localSheetId="6">#REF!</definedName>
    <definedName name="____ss20">#REF!</definedName>
    <definedName name="____ss40" localSheetId="6">#REF!</definedName>
    <definedName name="____ss40">#REF!</definedName>
    <definedName name="____var1" localSheetId="6">#REF!</definedName>
    <definedName name="____var1">#REF!</definedName>
    <definedName name="____var4" localSheetId="6">#REF!</definedName>
    <definedName name="____var4">#REF!</definedName>
    <definedName name="____vat1">NA()</definedName>
    <definedName name="____vat2">NA()</definedName>
    <definedName name="____xh2256" localSheetId="6">#REF!</definedName>
    <definedName name="____xh2256">#REF!</definedName>
    <definedName name="____xh2506" localSheetId="6">#REF!</definedName>
    <definedName name="____xh2506">#REF!</definedName>
    <definedName name="____xh2806" localSheetId="6">#REF!</definedName>
    <definedName name="____xh2806">#REF!</definedName>
    <definedName name="____xh3156" localSheetId="6">#REF!</definedName>
    <definedName name="____xh3156">#REF!</definedName>
    <definedName name="____xh634" localSheetId="6">#REF!</definedName>
    <definedName name="____xh634">#REF!</definedName>
    <definedName name="____xk7100" localSheetId="6">#REF!</definedName>
    <definedName name="____xk7100">#REF!</definedName>
    <definedName name="____xk7150" localSheetId="6">#REF!</definedName>
    <definedName name="____xk7150">#REF!</definedName>
    <definedName name="____xk7250" localSheetId="6">#REF!</definedName>
    <definedName name="____xk7250">#REF!</definedName>
    <definedName name="____xk7300" localSheetId="6">#REF!</definedName>
    <definedName name="____xk7300">#REF!</definedName>
    <definedName name="____xlnm_Print_Titles_1">NA()</definedName>
    <definedName name="____xp11010" localSheetId="6">#REF!</definedName>
    <definedName name="____xp11010">#REF!</definedName>
    <definedName name="____xp1104" localSheetId="6">#REF!</definedName>
    <definedName name="____xp1104">#REF!</definedName>
    <definedName name="____xp1106" localSheetId="6">#REF!</definedName>
    <definedName name="____xp1106">#REF!</definedName>
    <definedName name="____xp1254" localSheetId="6">#REF!</definedName>
    <definedName name="____xp1254">#REF!</definedName>
    <definedName name="____xp1256" localSheetId="6">#REF!</definedName>
    <definedName name="____xp1256">#REF!</definedName>
    <definedName name="____xp14010" localSheetId="6">#REF!</definedName>
    <definedName name="____xp14010">#REF!</definedName>
    <definedName name="____xp1404" localSheetId="6">#REF!</definedName>
    <definedName name="____xp1404">#REF!</definedName>
    <definedName name="____xp1406" localSheetId="6">#REF!</definedName>
    <definedName name="____xp1406">#REF!</definedName>
    <definedName name="____xp1604" localSheetId="6">#REF!</definedName>
    <definedName name="____xp1604">#REF!</definedName>
    <definedName name="____xp1606" localSheetId="6">#REF!</definedName>
    <definedName name="____xp1606">#REF!</definedName>
    <definedName name="____xp1804" localSheetId="6">#REF!</definedName>
    <definedName name="____xp1804">#REF!</definedName>
    <definedName name="____xp1806" localSheetId="6">#REF!</definedName>
    <definedName name="____xp1806">#REF!</definedName>
    <definedName name="____xp2006" localSheetId="6">#REF!</definedName>
    <definedName name="____xp2006">#REF!</definedName>
    <definedName name="____xp6310" localSheetId="6">#REF!</definedName>
    <definedName name="____xp6310">#REF!</definedName>
    <definedName name="____xp636" localSheetId="6">#REF!</definedName>
    <definedName name="____xp636">#REF!</definedName>
    <definedName name="____xp7510" localSheetId="6">#REF!</definedName>
    <definedName name="____xp7510">#REF!</definedName>
    <definedName name="____xp754" localSheetId="6">#REF!</definedName>
    <definedName name="____xp754">#REF!</definedName>
    <definedName name="____xp756" localSheetId="6">#REF!</definedName>
    <definedName name="____xp756">#REF!</definedName>
    <definedName name="____xp9010" localSheetId="6">#REF!</definedName>
    <definedName name="____xp9010">#REF!</definedName>
    <definedName name="____xp904" localSheetId="6">#REF!</definedName>
    <definedName name="____xp904">#REF!</definedName>
    <definedName name="____xp906" localSheetId="6">#REF!</definedName>
    <definedName name="____xp906">#REF!</definedName>
    <definedName name="___bla1" localSheetId="6">#REF!</definedName>
    <definedName name="___bla1">#REF!</definedName>
    <definedName name="___BSG100" localSheetId="6">#REF!</definedName>
    <definedName name="___BSG100">#REF!</definedName>
    <definedName name="___BSG150" localSheetId="6">#REF!</definedName>
    <definedName name="___BSG150">#REF!</definedName>
    <definedName name="___BSG5" localSheetId="6">#REF!</definedName>
    <definedName name="___BSG5">#REF!</definedName>
    <definedName name="___BSG75" localSheetId="6">#REF!</definedName>
    <definedName name="___BSG75">#REF!</definedName>
    <definedName name="___BTC1" localSheetId="6">#REF!</definedName>
    <definedName name="___BTC1">#REF!</definedName>
    <definedName name="___BTC10" localSheetId="6">#REF!</definedName>
    <definedName name="___BTC10">#REF!</definedName>
    <definedName name="___BTC11" localSheetId="6">#REF!</definedName>
    <definedName name="___BTC11">#REF!</definedName>
    <definedName name="___BTC12" localSheetId="6">#REF!</definedName>
    <definedName name="___BTC12">#REF!</definedName>
    <definedName name="___BTC13" localSheetId="6">#REF!</definedName>
    <definedName name="___BTC13">#REF!</definedName>
    <definedName name="___BTC14" localSheetId="6">#REF!</definedName>
    <definedName name="___BTC14">#REF!</definedName>
    <definedName name="___BTC15" localSheetId="6">#REF!</definedName>
    <definedName name="___BTC15">#REF!</definedName>
    <definedName name="___BTC16" localSheetId="6">#REF!</definedName>
    <definedName name="___BTC16">#REF!</definedName>
    <definedName name="___BTC17" localSheetId="6">#REF!</definedName>
    <definedName name="___BTC17">#REF!</definedName>
    <definedName name="___BTC18" localSheetId="6">#REF!</definedName>
    <definedName name="___BTC18">#REF!</definedName>
    <definedName name="___BTC19" localSheetId="6">#REF!</definedName>
    <definedName name="___BTC19">#REF!</definedName>
    <definedName name="___BTC2" localSheetId="6">#REF!</definedName>
    <definedName name="___BTC2">#REF!</definedName>
    <definedName name="___BTC20" localSheetId="6">#REF!</definedName>
    <definedName name="___BTC20">#REF!</definedName>
    <definedName name="___BTC21" localSheetId="6">#REF!</definedName>
    <definedName name="___BTC21">#REF!</definedName>
    <definedName name="___BTC22" localSheetId="6">#REF!</definedName>
    <definedName name="___BTC22">#REF!</definedName>
    <definedName name="___BTC23" localSheetId="6">#REF!</definedName>
    <definedName name="___BTC23">#REF!</definedName>
    <definedName name="___BTC24" localSheetId="6">#REF!</definedName>
    <definedName name="___BTC24">#REF!</definedName>
    <definedName name="___BTC3" localSheetId="6">#REF!</definedName>
    <definedName name="___BTC3">#REF!</definedName>
    <definedName name="___BTC4" localSheetId="6">#REF!</definedName>
    <definedName name="___BTC4">#REF!</definedName>
    <definedName name="___BTC5" localSheetId="6">#REF!</definedName>
    <definedName name="___BTC5">#REF!</definedName>
    <definedName name="___BTC6" localSheetId="6">#REF!</definedName>
    <definedName name="___BTC6">#REF!</definedName>
    <definedName name="___BTC7" localSheetId="6">#REF!</definedName>
    <definedName name="___BTC7">#REF!</definedName>
    <definedName name="___BTC8" localSheetId="6">#REF!</definedName>
    <definedName name="___BTC8">#REF!</definedName>
    <definedName name="___BTC9" localSheetId="6">#REF!</definedName>
    <definedName name="___BTC9">#REF!</definedName>
    <definedName name="___BTR1" localSheetId="6">#REF!</definedName>
    <definedName name="___BTR1">#REF!</definedName>
    <definedName name="___BTR10" localSheetId="6">#REF!</definedName>
    <definedName name="___BTR10">#REF!</definedName>
    <definedName name="___BTR11" localSheetId="6">#REF!</definedName>
    <definedName name="___BTR11">#REF!</definedName>
    <definedName name="___BTR12" localSheetId="6">#REF!</definedName>
    <definedName name="___BTR12">#REF!</definedName>
    <definedName name="___BTR13" localSheetId="6">#REF!</definedName>
    <definedName name="___BTR13">#REF!</definedName>
    <definedName name="___BTR14" localSheetId="6">#REF!</definedName>
    <definedName name="___BTR14">#REF!</definedName>
    <definedName name="___BTR15" localSheetId="6">#REF!</definedName>
    <definedName name="___BTR15">#REF!</definedName>
    <definedName name="___BTR16" localSheetId="6">#REF!</definedName>
    <definedName name="___BTR16">#REF!</definedName>
    <definedName name="___BTR17" localSheetId="6">#REF!</definedName>
    <definedName name="___BTR17">#REF!</definedName>
    <definedName name="___BTR18" localSheetId="6">#REF!</definedName>
    <definedName name="___BTR18">#REF!</definedName>
    <definedName name="___BTR19" localSheetId="6">#REF!</definedName>
    <definedName name="___BTR19">#REF!</definedName>
    <definedName name="___BTR2" localSheetId="6">#REF!</definedName>
    <definedName name="___BTR2">#REF!</definedName>
    <definedName name="___BTR20" localSheetId="6">#REF!</definedName>
    <definedName name="___BTR20">#REF!</definedName>
    <definedName name="___BTR21" localSheetId="6">#REF!</definedName>
    <definedName name="___BTR21">#REF!</definedName>
    <definedName name="___BTR22" localSheetId="6">#REF!</definedName>
    <definedName name="___BTR22">#REF!</definedName>
    <definedName name="___BTR23" localSheetId="6">#REF!</definedName>
    <definedName name="___BTR23">#REF!</definedName>
    <definedName name="___BTR24" localSheetId="6">#REF!</definedName>
    <definedName name="___BTR24">#REF!</definedName>
    <definedName name="___BTR3" localSheetId="6">#REF!</definedName>
    <definedName name="___BTR3">#REF!</definedName>
    <definedName name="___BTR4" localSheetId="6">#REF!</definedName>
    <definedName name="___BTR4">#REF!</definedName>
    <definedName name="___BTR5" localSheetId="6">#REF!</definedName>
    <definedName name="___BTR5">#REF!</definedName>
    <definedName name="___BTR6" localSheetId="6">#REF!</definedName>
    <definedName name="___BTR6">#REF!</definedName>
    <definedName name="___BTR7" localSheetId="6">#REF!</definedName>
    <definedName name="___BTR7">#REF!</definedName>
    <definedName name="___BTR8" localSheetId="6">#REF!</definedName>
    <definedName name="___BTR8">#REF!</definedName>
    <definedName name="___BTR9" localSheetId="6">#REF!</definedName>
    <definedName name="___BTR9">#REF!</definedName>
    <definedName name="___BTS1" localSheetId="6">#REF!</definedName>
    <definedName name="___BTS1">#REF!</definedName>
    <definedName name="___BTS10" localSheetId="6">#REF!</definedName>
    <definedName name="___BTS10">#REF!</definedName>
    <definedName name="___BTS11" localSheetId="6">#REF!</definedName>
    <definedName name="___BTS11">#REF!</definedName>
    <definedName name="___BTS12" localSheetId="6">#REF!</definedName>
    <definedName name="___BTS12">#REF!</definedName>
    <definedName name="___BTS13" localSheetId="6">#REF!</definedName>
    <definedName name="___BTS13">#REF!</definedName>
    <definedName name="___BTS14" localSheetId="6">#REF!</definedName>
    <definedName name="___BTS14">#REF!</definedName>
    <definedName name="___BTS15" localSheetId="6">#REF!</definedName>
    <definedName name="___BTS15">#REF!</definedName>
    <definedName name="___BTS16" localSheetId="6">#REF!</definedName>
    <definedName name="___BTS16">#REF!</definedName>
    <definedName name="___BTS17" localSheetId="6">#REF!</definedName>
    <definedName name="___BTS17">#REF!</definedName>
    <definedName name="___BTS18" localSheetId="6">#REF!</definedName>
    <definedName name="___BTS18">#REF!</definedName>
    <definedName name="___BTS19" localSheetId="6">#REF!</definedName>
    <definedName name="___BTS19">#REF!</definedName>
    <definedName name="___BTS2" localSheetId="6">#REF!</definedName>
    <definedName name="___BTS2">#REF!</definedName>
    <definedName name="___BTS20" localSheetId="6">#REF!</definedName>
    <definedName name="___BTS20">#REF!</definedName>
    <definedName name="___BTS21" localSheetId="6">#REF!</definedName>
    <definedName name="___BTS21">#REF!</definedName>
    <definedName name="___BTS22" localSheetId="6">#REF!</definedName>
    <definedName name="___BTS22">#REF!</definedName>
    <definedName name="___BTS23" localSheetId="6">#REF!</definedName>
    <definedName name="___BTS23">#REF!</definedName>
    <definedName name="___BTS24" localSheetId="6">#REF!</definedName>
    <definedName name="___BTS24">#REF!</definedName>
    <definedName name="___BTS3" localSheetId="6">#REF!</definedName>
    <definedName name="___BTS3">#REF!</definedName>
    <definedName name="___BTS4" localSheetId="6">#REF!</definedName>
    <definedName name="___BTS4">#REF!</definedName>
    <definedName name="___BTS5" localSheetId="6">#REF!</definedName>
    <definedName name="___BTS5">#REF!</definedName>
    <definedName name="___BTS6" localSheetId="6">#REF!</definedName>
    <definedName name="___BTS6">#REF!</definedName>
    <definedName name="___BTS7" localSheetId="6">#REF!</definedName>
    <definedName name="___BTS7">#REF!</definedName>
    <definedName name="___BTS8" localSheetId="6">#REF!</definedName>
    <definedName name="___BTS8">#REF!</definedName>
    <definedName name="___BTS9" localSheetId="6">#REF!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6">#REF!</definedName>
    <definedName name="___CCW1">#REF!</definedName>
    <definedName name="___CCW2" localSheetId="6">#REF!</definedName>
    <definedName name="___CCW2">#REF!</definedName>
    <definedName name="___cem1">NA()</definedName>
    <definedName name="___cur1" localSheetId="6">#REF!</definedName>
    <definedName name="___cur1">#REF!</definedName>
    <definedName name="___df3">NA()</definedName>
    <definedName name="___er1" localSheetId="6">#REF!</definedName>
    <definedName name="___er1">#REF!</definedName>
    <definedName name="___ewe1">NA()</definedName>
    <definedName name="___f1">NA()</definedName>
    <definedName name="___G120907" localSheetId="6">#REF!</definedName>
    <definedName name="___G120907">#REF!</definedName>
    <definedName name="___GBS11">NA()</definedName>
    <definedName name="___GBS110" localSheetId="6">#REF!</definedName>
    <definedName name="___GBS110">#REF!</definedName>
    <definedName name="___GBS111" localSheetId="6">#REF!</definedName>
    <definedName name="___GBS111">#REF!</definedName>
    <definedName name="___GBS112" localSheetId="6">#REF!</definedName>
    <definedName name="___GBS112">#REF!</definedName>
    <definedName name="___GBS113" localSheetId="6">#REF!</definedName>
    <definedName name="___GBS113">#REF!</definedName>
    <definedName name="___GBS114" localSheetId="6">#REF!</definedName>
    <definedName name="___GBS114">#REF!</definedName>
    <definedName name="___GBS115" localSheetId="6">#REF!</definedName>
    <definedName name="___GBS115">#REF!</definedName>
    <definedName name="___GBS116" localSheetId="6">#REF!</definedName>
    <definedName name="___GBS116">#REF!</definedName>
    <definedName name="___GBS117" localSheetId="6">#REF!</definedName>
    <definedName name="___GBS117">#REF!</definedName>
    <definedName name="___GBS118" localSheetId="6">#REF!</definedName>
    <definedName name="___GBS118">#REF!</definedName>
    <definedName name="___GBS119" localSheetId="6">#REF!</definedName>
    <definedName name="___GBS119">#REF!</definedName>
    <definedName name="___GBS12" localSheetId="6">#REF!</definedName>
    <definedName name="___GBS12">#REF!</definedName>
    <definedName name="___GBS120" localSheetId="6">#REF!</definedName>
    <definedName name="___GBS120">#REF!</definedName>
    <definedName name="___GBS121" localSheetId="6">#REF!</definedName>
    <definedName name="___GBS121">#REF!</definedName>
    <definedName name="___GBS122" localSheetId="6">#REF!</definedName>
    <definedName name="___GBS122">#REF!</definedName>
    <definedName name="___GBS123" localSheetId="6">#REF!</definedName>
    <definedName name="___GBS123">#REF!</definedName>
    <definedName name="___GBS124" localSheetId="6">#REF!</definedName>
    <definedName name="___GBS124">#REF!</definedName>
    <definedName name="___GBS13" localSheetId="6">#REF!</definedName>
    <definedName name="___GBS13">#REF!</definedName>
    <definedName name="___GBS14" localSheetId="6">#REF!</definedName>
    <definedName name="___GBS14">#REF!</definedName>
    <definedName name="___GBS15" localSheetId="6">#REF!</definedName>
    <definedName name="___GBS15">#REF!</definedName>
    <definedName name="___GBS16" localSheetId="6">#REF!</definedName>
    <definedName name="___GBS16">#REF!</definedName>
    <definedName name="___GBS17" localSheetId="6">#REF!</definedName>
    <definedName name="___GBS17">#REF!</definedName>
    <definedName name="___GBS18" localSheetId="6">#REF!</definedName>
    <definedName name="___GBS18">#REF!</definedName>
    <definedName name="___GBS19" localSheetId="6">#REF!</definedName>
    <definedName name="___GBS19">#REF!</definedName>
    <definedName name="___GBS21" localSheetId="6">#REF!</definedName>
    <definedName name="___GBS21">#REF!</definedName>
    <definedName name="___GBS210" localSheetId="6">#REF!</definedName>
    <definedName name="___GBS210">#REF!</definedName>
    <definedName name="___GBS211" localSheetId="6">#REF!</definedName>
    <definedName name="___GBS211">#REF!</definedName>
    <definedName name="___GBS212" localSheetId="6">#REF!</definedName>
    <definedName name="___GBS212">#REF!</definedName>
    <definedName name="___GBS213" localSheetId="6">#REF!</definedName>
    <definedName name="___GBS213">#REF!</definedName>
    <definedName name="___GBS214" localSheetId="6">#REF!</definedName>
    <definedName name="___GBS214">#REF!</definedName>
    <definedName name="___GBS215" localSheetId="6">#REF!</definedName>
    <definedName name="___GBS215">#REF!</definedName>
    <definedName name="___GBS216" localSheetId="6">#REF!</definedName>
    <definedName name="___GBS216">#REF!</definedName>
    <definedName name="___GBS217" localSheetId="6">#REF!</definedName>
    <definedName name="___GBS217">#REF!</definedName>
    <definedName name="___GBS218" localSheetId="6">#REF!</definedName>
    <definedName name="___GBS218">#REF!</definedName>
    <definedName name="___GBS219" localSheetId="6">#REF!</definedName>
    <definedName name="___GBS219">#REF!</definedName>
    <definedName name="___GBS22" localSheetId="6">#REF!</definedName>
    <definedName name="___GBS22">#REF!</definedName>
    <definedName name="___GBS220" localSheetId="6">#REF!</definedName>
    <definedName name="___GBS220">#REF!</definedName>
    <definedName name="___GBS221" localSheetId="6">#REF!</definedName>
    <definedName name="___GBS221">#REF!</definedName>
    <definedName name="___GBS222" localSheetId="6">#REF!</definedName>
    <definedName name="___GBS222">#REF!</definedName>
    <definedName name="___GBS223" localSheetId="6">#REF!</definedName>
    <definedName name="___GBS223">#REF!</definedName>
    <definedName name="___GBS224" localSheetId="6">#REF!</definedName>
    <definedName name="___GBS224">#REF!</definedName>
    <definedName name="___GBS23" localSheetId="6">#REF!</definedName>
    <definedName name="___GBS23">#REF!</definedName>
    <definedName name="___GBS24" localSheetId="6">#REF!</definedName>
    <definedName name="___GBS24">#REF!</definedName>
    <definedName name="___GBS25" localSheetId="6">#REF!</definedName>
    <definedName name="___GBS25">#REF!</definedName>
    <definedName name="___GBS26" localSheetId="6">#REF!</definedName>
    <definedName name="___GBS26">#REF!</definedName>
    <definedName name="___GBS27" localSheetId="6">#REF!</definedName>
    <definedName name="___GBS27">#REF!</definedName>
    <definedName name="___GBS28" localSheetId="6">#REF!</definedName>
    <definedName name="___GBS28">#REF!</definedName>
    <definedName name="___GBS29" localSheetId="6">#REF!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6">#REF!</definedName>
    <definedName name="___imp1">#REF!</definedName>
    <definedName name="___KC139">NA()</definedName>
    <definedName name="___knr2" localSheetId="6">#REF!</definedName>
    <definedName name="___knr2">#REF!</definedName>
    <definedName name="___KNR3">NA()</definedName>
    <definedName name="___l1" localSheetId="6">#REF!</definedName>
    <definedName name="___l1">#REF!</definedName>
    <definedName name="___l12" localSheetId="6">#REF!</definedName>
    <definedName name="___l12">#REF!</definedName>
    <definedName name="___l2" localSheetId="6">#REF!</definedName>
    <definedName name="___l2">#REF!</definedName>
    <definedName name="___l3" localSheetId="6">#REF!</definedName>
    <definedName name="___l3">#REF!</definedName>
    <definedName name="___l4" localSheetId="6">#REF!</definedName>
    <definedName name="___l4">#REF!</definedName>
    <definedName name="___l5" localSheetId="6">#REF!</definedName>
    <definedName name="___l5">#REF!</definedName>
    <definedName name="___l6" localSheetId="6">#REF!</definedName>
    <definedName name="___l6">#REF!</definedName>
    <definedName name="___l7" localSheetId="6">#REF!</definedName>
    <definedName name="___l7">#REF!</definedName>
    <definedName name="___l8" localSheetId="6">#REF!</definedName>
    <definedName name="___l8">#REF!</definedName>
    <definedName name="___l9" localSheetId="6">#REF!</definedName>
    <definedName name="___l9">#REF!</definedName>
    <definedName name="___LJ6" localSheetId="6">#REF!</definedName>
    <definedName name="___LJ6">#REF!</definedName>
    <definedName name="___lj600" localSheetId="6">#REF!</definedName>
    <definedName name="___lj600">#REF!</definedName>
    <definedName name="___lj900" localSheetId="6">#REF!</definedName>
    <definedName name="___lj900">#REF!</definedName>
    <definedName name="___LL3" localSheetId="6">#REF!</definedName>
    <definedName name="___LL3">#REF!</definedName>
    <definedName name="___LSO24">"[14]lead!#ref!"</definedName>
    <definedName name="___MA1">NA()</definedName>
    <definedName name="___ma2" localSheetId="6">#REF!</definedName>
    <definedName name="___ma2">#REF!</definedName>
    <definedName name="___me12" localSheetId="6">#REF!</definedName>
    <definedName name="___me12">#REF!</definedName>
    <definedName name="___me15" localSheetId="6">#REF!</definedName>
    <definedName name="___me15">#REF!</definedName>
    <definedName name="___Met22">NA()</definedName>
    <definedName name="___Met45">NA()</definedName>
    <definedName name="___MEt55">NA()</definedName>
    <definedName name="___Met63">NA()</definedName>
    <definedName name="___ML21" localSheetId="6">#REF!</definedName>
    <definedName name="___ML21">#REF!</definedName>
    <definedName name="___ML210" localSheetId="6">#REF!</definedName>
    <definedName name="___ML210">#REF!</definedName>
    <definedName name="___ML211" localSheetId="6">#REF!</definedName>
    <definedName name="___ML211">#REF!</definedName>
    <definedName name="___ML212" localSheetId="6">#REF!</definedName>
    <definedName name="___ML212">#REF!</definedName>
    <definedName name="___ML213" localSheetId="6">#REF!</definedName>
    <definedName name="___ML213">#REF!</definedName>
    <definedName name="___ML214" localSheetId="6">#REF!</definedName>
    <definedName name="___ML214">#REF!</definedName>
    <definedName name="___ML215" localSheetId="6">#REF!</definedName>
    <definedName name="___ML215">#REF!</definedName>
    <definedName name="___ML216" localSheetId="6">#REF!</definedName>
    <definedName name="___ML216">#REF!</definedName>
    <definedName name="___ML217" localSheetId="6">#REF!</definedName>
    <definedName name="___ML217">#REF!</definedName>
    <definedName name="___ML218" localSheetId="6">#REF!</definedName>
    <definedName name="___ML218">#REF!</definedName>
    <definedName name="___ML219" localSheetId="6">#REF!</definedName>
    <definedName name="___ML219">#REF!</definedName>
    <definedName name="___ML22" localSheetId="6">#REF!</definedName>
    <definedName name="___ML22">#REF!</definedName>
    <definedName name="___ML220" localSheetId="6">#REF!</definedName>
    <definedName name="___ML220">#REF!</definedName>
    <definedName name="___ML221" localSheetId="6">#REF!</definedName>
    <definedName name="___ML221">#REF!</definedName>
    <definedName name="___ML222" localSheetId="6">#REF!</definedName>
    <definedName name="___ML222">#REF!</definedName>
    <definedName name="___ML223" localSheetId="6">#REF!</definedName>
    <definedName name="___ML223">#REF!</definedName>
    <definedName name="___ML224" localSheetId="6">#REF!</definedName>
    <definedName name="___ML224">#REF!</definedName>
    <definedName name="___ML23" localSheetId="6">#REF!</definedName>
    <definedName name="___ML23">#REF!</definedName>
    <definedName name="___ML24" localSheetId="6">#REF!</definedName>
    <definedName name="___ML24">#REF!</definedName>
    <definedName name="___ML25" localSheetId="6">#REF!</definedName>
    <definedName name="___ML25">#REF!</definedName>
    <definedName name="___ML26" localSheetId="6">#REF!</definedName>
    <definedName name="___ML26">#REF!</definedName>
    <definedName name="___ML27" localSheetId="6">#REF!</definedName>
    <definedName name="___ML27">#REF!</definedName>
    <definedName name="___ML28" localSheetId="6">#REF!</definedName>
    <definedName name="___ML28">#REF!</definedName>
    <definedName name="___ML29" localSheetId="6">#REF!</definedName>
    <definedName name="___ML29">#REF!</definedName>
    <definedName name="___ML31" localSheetId="6">#REF!</definedName>
    <definedName name="___ML31">#REF!</definedName>
    <definedName name="___ML310" localSheetId="6">#REF!</definedName>
    <definedName name="___ML310">#REF!</definedName>
    <definedName name="___ML311" localSheetId="6">#REF!</definedName>
    <definedName name="___ML311">#REF!</definedName>
    <definedName name="___ML312" localSheetId="6">#REF!</definedName>
    <definedName name="___ML312">#REF!</definedName>
    <definedName name="___ML313" localSheetId="6">#REF!</definedName>
    <definedName name="___ML313">#REF!</definedName>
    <definedName name="___ML314" localSheetId="6">#REF!</definedName>
    <definedName name="___ML314">#REF!</definedName>
    <definedName name="___ML315" localSheetId="6">#REF!</definedName>
    <definedName name="___ML315">#REF!</definedName>
    <definedName name="___ML316" localSheetId="6">#REF!</definedName>
    <definedName name="___ML316">#REF!</definedName>
    <definedName name="___ML317" localSheetId="6">#REF!</definedName>
    <definedName name="___ML317">#REF!</definedName>
    <definedName name="___ML318" localSheetId="6">#REF!</definedName>
    <definedName name="___ML318">#REF!</definedName>
    <definedName name="___ML319" localSheetId="6">#REF!</definedName>
    <definedName name="___ML319">#REF!</definedName>
    <definedName name="___ML32" localSheetId="6">#REF!</definedName>
    <definedName name="___ML32">#REF!</definedName>
    <definedName name="___ML320" localSheetId="6">#REF!</definedName>
    <definedName name="___ML320">#REF!</definedName>
    <definedName name="___ML321" localSheetId="6">#REF!</definedName>
    <definedName name="___ML321">#REF!</definedName>
    <definedName name="___ML322" localSheetId="6">#REF!</definedName>
    <definedName name="___ML322">#REF!</definedName>
    <definedName name="___ML323" localSheetId="6">#REF!</definedName>
    <definedName name="___ML323">#REF!</definedName>
    <definedName name="___ML324" localSheetId="6">#REF!</definedName>
    <definedName name="___ML324">#REF!</definedName>
    <definedName name="___ML33" localSheetId="6">#REF!</definedName>
    <definedName name="___ML33">#REF!</definedName>
    <definedName name="___ML34" localSheetId="6">#REF!</definedName>
    <definedName name="___ML34">#REF!</definedName>
    <definedName name="___ML35" localSheetId="6">#REF!</definedName>
    <definedName name="___ML35">#REF!</definedName>
    <definedName name="___ML36" localSheetId="6">#REF!</definedName>
    <definedName name="___ML36">#REF!</definedName>
    <definedName name="___ML37" localSheetId="6">#REF!</definedName>
    <definedName name="___ML37">#REF!</definedName>
    <definedName name="___ML38" localSheetId="6">#REF!</definedName>
    <definedName name="___ML38">#REF!</definedName>
    <definedName name="___ML39" localSheetId="6">#REF!</definedName>
    <definedName name="___ML39">#REF!</definedName>
    <definedName name="___ML7" localSheetId="6">#REF!</definedName>
    <definedName name="___ML7">#REF!</definedName>
    <definedName name="___ML8" localSheetId="6">#REF!</definedName>
    <definedName name="___ML8">#REF!</definedName>
    <definedName name="___ML9" localSheetId="6">#REF!</definedName>
    <definedName name="___ML9">#REF!</definedName>
    <definedName name="___mm1" localSheetId="6">#REF!</definedName>
    <definedName name="___mm1">#REF!</definedName>
    <definedName name="___mm1000">NA()</definedName>
    <definedName name="___mm11" localSheetId="6">#REF!</definedName>
    <definedName name="___mm11">#REF!</definedName>
    <definedName name="___mm111" localSheetId="6">#REF!</definedName>
    <definedName name="___mm111">#REF!</definedName>
    <definedName name="___mm20">NA()</definedName>
    <definedName name="___mm40">NA()</definedName>
    <definedName name="___mm600">NA()</definedName>
    <definedName name="___mm800">NA()</definedName>
    <definedName name="___MS6" localSheetId="6">#REF!</definedName>
    <definedName name="___MS6">#REF!</definedName>
    <definedName name="___ne10" localSheetId="6">#REF!</definedName>
    <definedName name="___ne10">#REF!</definedName>
    <definedName name="___PC1" localSheetId="6">#REF!</definedName>
    <definedName name="___PC1">#REF!</definedName>
    <definedName name="___PC10" localSheetId="6">#REF!</definedName>
    <definedName name="___PC10">#REF!</definedName>
    <definedName name="___PC11" localSheetId="6">#REF!</definedName>
    <definedName name="___PC11">#REF!</definedName>
    <definedName name="___PC12" localSheetId="6">#REF!</definedName>
    <definedName name="___PC12">#REF!</definedName>
    <definedName name="___PC13" localSheetId="6">#REF!</definedName>
    <definedName name="___PC13">#REF!</definedName>
    <definedName name="___PC14" localSheetId="6">#REF!</definedName>
    <definedName name="___PC14">#REF!</definedName>
    <definedName name="___PC15" localSheetId="6">#REF!</definedName>
    <definedName name="___PC15">#REF!</definedName>
    <definedName name="___PC16" localSheetId="6">#REF!</definedName>
    <definedName name="___PC16">#REF!</definedName>
    <definedName name="___PC17" localSheetId="6">#REF!</definedName>
    <definedName name="___PC17">#REF!</definedName>
    <definedName name="___PC18" localSheetId="6">#REF!</definedName>
    <definedName name="___PC18">#REF!</definedName>
    <definedName name="___PC19" localSheetId="6">#REF!</definedName>
    <definedName name="___PC19">#REF!</definedName>
    <definedName name="___pc2" localSheetId="6">#REF!</definedName>
    <definedName name="___pc2">#REF!</definedName>
    <definedName name="___PC20">NA()</definedName>
    <definedName name="___PC21" localSheetId="6">#REF!</definedName>
    <definedName name="___PC21">#REF!</definedName>
    <definedName name="___PC22" localSheetId="6">#REF!</definedName>
    <definedName name="___PC22">#REF!</definedName>
    <definedName name="___PC23" localSheetId="6">#REF!</definedName>
    <definedName name="___PC23">#REF!</definedName>
    <definedName name="___PC24" localSheetId="6">#REF!</definedName>
    <definedName name="___PC24">#REF!</definedName>
    <definedName name="___PC3" localSheetId="6">#REF!</definedName>
    <definedName name="___PC3">#REF!</definedName>
    <definedName name="___PC4" localSheetId="6">#REF!</definedName>
    <definedName name="___PC4">#REF!</definedName>
    <definedName name="___PC5" localSheetId="6">#REF!</definedName>
    <definedName name="___PC5">#REF!</definedName>
    <definedName name="___PC6" localSheetId="6">#REF!</definedName>
    <definedName name="___PC6">#REF!</definedName>
    <definedName name="___pc600" localSheetId="6">#REF!</definedName>
    <definedName name="___pc600">#REF!</definedName>
    <definedName name="___PC7" localSheetId="6">#REF!</definedName>
    <definedName name="___PC7">#REF!</definedName>
    <definedName name="___PC8" localSheetId="6">#REF!</definedName>
    <definedName name="___PC8">#REF!</definedName>
    <definedName name="___PC9" localSheetId="6">#REF!</definedName>
    <definedName name="___PC9">#REF!</definedName>
    <definedName name="___pc900" localSheetId="6">#REF!</definedName>
    <definedName name="___pc900">#REF!</definedName>
    <definedName name="___pla4" localSheetId="6">#REF!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6">#REF!</definedName>
    <definedName name="___pv2">#REF!</definedName>
    <definedName name="___rr3" localSheetId="6">#REF!</definedName>
    <definedName name="___rr3">#REF!</definedName>
    <definedName name="___rrr1" localSheetId="6">#REF!</definedName>
    <definedName name="___rrr1">#REF!</definedName>
    <definedName name="___RT5565" localSheetId="6">#REF!</definedName>
    <definedName name="___RT5565">#REF!</definedName>
    <definedName name="___S12">NA()</definedName>
    <definedName name="___SP10" localSheetId="6">#REF!</definedName>
    <definedName name="___SP10">#REF!</definedName>
    <definedName name="___SP16" localSheetId="6">#REF!</definedName>
    <definedName name="___SP16">#REF!</definedName>
    <definedName name="___SP7" localSheetId="6">#REF!</definedName>
    <definedName name="___SP7">#REF!</definedName>
    <definedName name="___ss12" localSheetId="6">#REF!</definedName>
    <definedName name="___ss12">#REF!</definedName>
    <definedName name="___ss20" localSheetId="6">#REF!</definedName>
    <definedName name="___ss20">#REF!</definedName>
    <definedName name="___ss40" localSheetId="6">#REF!</definedName>
    <definedName name="___ss40">#REF!</definedName>
    <definedName name="___var1" localSheetId="6">#REF!</definedName>
    <definedName name="___var1">#REF!</definedName>
    <definedName name="___var4" localSheetId="6">#REF!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6">#REF!</definedName>
    <definedName name="___xh2256">#REF!</definedName>
    <definedName name="___xh2258">NA()</definedName>
    <definedName name="___xh25010">NA()</definedName>
    <definedName name="___xh2504">NA()</definedName>
    <definedName name="___xh2506" localSheetId="6">#REF!</definedName>
    <definedName name="___xh2506">#REF!</definedName>
    <definedName name="___xh2508">NA()</definedName>
    <definedName name="___xh28010">NA()</definedName>
    <definedName name="___xh2804">NA()</definedName>
    <definedName name="___xh2806" localSheetId="6">#REF!</definedName>
    <definedName name="___xh2806">#REF!</definedName>
    <definedName name="___xh2808">NA()</definedName>
    <definedName name="___xh31510">NA()</definedName>
    <definedName name="___xh3154">NA()</definedName>
    <definedName name="___xh3156" localSheetId="6">#REF!</definedName>
    <definedName name="___xh3156">#REF!</definedName>
    <definedName name="___xh3158">NA()</definedName>
    <definedName name="___xh3554">NA()</definedName>
    <definedName name="___xh3556">NA()</definedName>
    <definedName name="___xh6310">NA()</definedName>
    <definedName name="___xh634" localSheetId="6">#REF!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6">#REF!</definedName>
    <definedName name="___xk7100">#REF!</definedName>
    <definedName name="___xk7150" localSheetId="6">#REF!</definedName>
    <definedName name="___xk7150">#REF!</definedName>
    <definedName name="___xk7200">NA()</definedName>
    <definedName name="___xk7250" localSheetId="6">#REF!</definedName>
    <definedName name="___xk7250">#REF!</definedName>
    <definedName name="___xk7300" localSheetId="6">#REF!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6">#REF!</definedName>
    <definedName name="___xp11010">#REF!</definedName>
    <definedName name="___xp1104" localSheetId="6">#REF!</definedName>
    <definedName name="___xp1104">#REF!</definedName>
    <definedName name="___xp1106" localSheetId="6">#REF!</definedName>
    <definedName name="___xp1106">#REF!</definedName>
    <definedName name="___xp12510">NA()</definedName>
    <definedName name="___xp1254" localSheetId="6">#REF!</definedName>
    <definedName name="___xp1254">#REF!</definedName>
    <definedName name="___xp1256" localSheetId="6">#REF!</definedName>
    <definedName name="___xp1256">#REF!</definedName>
    <definedName name="___xp14010" localSheetId="6">#REF!</definedName>
    <definedName name="___xp14010">#REF!</definedName>
    <definedName name="___xp1404" localSheetId="6">#REF!</definedName>
    <definedName name="___xp1404">#REF!</definedName>
    <definedName name="___xp1406" localSheetId="6">#REF!</definedName>
    <definedName name="___xp1406">#REF!</definedName>
    <definedName name="___xp16010">NA()</definedName>
    <definedName name="___xp1604" localSheetId="6">#REF!</definedName>
    <definedName name="___xp1604">#REF!</definedName>
    <definedName name="___xp1606" localSheetId="6">#REF!</definedName>
    <definedName name="___xp1606">#REF!</definedName>
    <definedName name="___xp18010">NA()</definedName>
    <definedName name="___xp1804" localSheetId="6">#REF!</definedName>
    <definedName name="___xp1804">#REF!</definedName>
    <definedName name="___xp1806" localSheetId="6">#REF!</definedName>
    <definedName name="___xp1806">#REF!</definedName>
    <definedName name="___xp20010">NA()</definedName>
    <definedName name="___xp2004">NA()</definedName>
    <definedName name="___xp2006" localSheetId="6">#REF!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6">#REF!</definedName>
    <definedName name="___xp6310">#REF!</definedName>
    <definedName name="___xp634">NA()</definedName>
    <definedName name="___xp636" localSheetId="6">#REF!</definedName>
    <definedName name="___xp636">#REF!</definedName>
    <definedName name="___xp7510" localSheetId="6">#REF!</definedName>
    <definedName name="___xp7510">#REF!</definedName>
    <definedName name="___xp754" localSheetId="6">#REF!</definedName>
    <definedName name="___xp754">#REF!</definedName>
    <definedName name="___xp756" localSheetId="6">#REF!</definedName>
    <definedName name="___xp756">#REF!</definedName>
    <definedName name="___xp9010" localSheetId="6">#REF!</definedName>
    <definedName name="___xp9010">#REF!</definedName>
    <definedName name="___xp904" localSheetId="6">#REF!</definedName>
    <definedName name="___xp904">#REF!</definedName>
    <definedName name="___xp906" localSheetId="6">#REF!</definedName>
    <definedName name="___xp906">#REF!</definedName>
    <definedName name="__atw2" localSheetId="6">#REF!</definedName>
    <definedName name="__atw2">#REF!</definedName>
    <definedName name="__AUX1" localSheetId="6">#REF!</definedName>
    <definedName name="__AUX1">#REF!</definedName>
    <definedName name="__AUX111" localSheetId="6">#REF!</definedName>
    <definedName name="__AUX111">#REF!</definedName>
    <definedName name="__aux2" localSheetId="6">#REF!</definedName>
    <definedName name="__aux2">#REF!</definedName>
    <definedName name="__AUX3" localSheetId="6">#REF!</definedName>
    <definedName name="__AUX3">#REF!</definedName>
    <definedName name="__bla1" localSheetId="6">#REF!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6">#REF!</definedName>
    <definedName name="__CCW1">#REF!</definedName>
    <definedName name="__CCW2" localSheetId="6">#REF!</definedName>
    <definedName name="__CCW2">#REF!</definedName>
    <definedName name="__cur1" localSheetId="6">#REF!</definedName>
    <definedName name="__cur1">#REF!</definedName>
    <definedName name="__dem2">NA()</definedName>
    <definedName name="__df3">NA()</definedName>
    <definedName name="__er1" localSheetId="6">#REF!</definedName>
    <definedName name="__er1">#REF!</definedName>
    <definedName name="__ewe1">NA()</definedName>
    <definedName name="__f1">NA()</definedName>
    <definedName name="__G120907" localSheetId="6">#REF!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6">#REF!</definedName>
    <definedName name="__hpm1">#REF!</definedName>
    <definedName name="__imp1" localSheetId="6">#REF!</definedName>
    <definedName name="__imp1">#REF!</definedName>
    <definedName name="__IRC12" localSheetId="6">#REF!</definedName>
    <definedName name="__IRC12">#REF!</definedName>
    <definedName name="__IRC19" localSheetId="6">#REF!</definedName>
    <definedName name="__IRC19">#REF!</definedName>
    <definedName name="__IRC25" localSheetId="6">#REF!</definedName>
    <definedName name="__IRC25">#REF!</definedName>
    <definedName name="__IRC40" localSheetId="6">#REF!</definedName>
    <definedName name="__IRC40">#REF!</definedName>
    <definedName name="__IRC5" localSheetId="6">#REF!</definedName>
    <definedName name="__IRC5">#REF!</definedName>
    <definedName name="__IRC50" localSheetId="6">#REF!</definedName>
    <definedName name="__IRC50">#REF!</definedName>
    <definedName name="__IRC60" localSheetId="6">#REF!</definedName>
    <definedName name="__IRC60">#REF!</definedName>
    <definedName name="__IRC9" localSheetId="6">#REF!</definedName>
    <definedName name="__IRC9">#REF!</definedName>
    <definedName name="__k1">NA()</definedName>
    <definedName name="__KC139">NA()</definedName>
    <definedName name="__KC580">NA()</definedName>
    <definedName name="__knr2" localSheetId="6">#REF!</definedName>
    <definedName name="__knr2">#REF!</definedName>
    <definedName name="__KNR3">NA()</definedName>
    <definedName name="__l1" localSheetId="6">#REF!</definedName>
    <definedName name="__l1">#REF!</definedName>
    <definedName name="__l12" localSheetId="6">#REF!</definedName>
    <definedName name="__l12">#REF!</definedName>
    <definedName name="__l2" localSheetId="6">#REF!</definedName>
    <definedName name="__l2">#REF!</definedName>
    <definedName name="__l3" localSheetId="6">#REF!</definedName>
    <definedName name="__l3">#REF!</definedName>
    <definedName name="__l4" localSheetId="6">#REF!</definedName>
    <definedName name="__l4">#REF!</definedName>
    <definedName name="__l5" localSheetId="6">#REF!</definedName>
    <definedName name="__l5">#REF!</definedName>
    <definedName name="__l6" localSheetId="6">#REF!</definedName>
    <definedName name="__l6">#REF!</definedName>
    <definedName name="__l7" localSheetId="6">#REF!</definedName>
    <definedName name="__l7">#REF!</definedName>
    <definedName name="__l8" localSheetId="6">#REF!</definedName>
    <definedName name="__l8">#REF!</definedName>
    <definedName name="__l9" localSheetId="6">#REF!</definedName>
    <definedName name="__l9">#REF!</definedName>
    <definedName name="__lcn1" localSheetId="6">#REF!</definedName>
    <definedName name="__lcn1">#REF!</definedName>
    <definedName name="__LJ6" localSheetId="6">#REF!</definedName>
    <definedName name="__LJ6">#REF!</definedName>
    <definedName name="__lj600">NA()</definedName>
    <definedName name="__lj900">NA()</definedName>
    <definedName name="__LL3">NA()</definedName>
    <definedName name="__lm1">NA()</definedName>
    <definedName name="__LSO24">"[14]lead!#ref!"</definedName>
    <definedName name="__ma1" localSheetId="6">#REF!</definedName>
    <definedName name="__ma1">#REF!</definedName>
    <definedName name="__ma2">NA()</definedName>
    <definedName name="__me12" localSheetId="6">#REF!</definedName>
    <definedName name="__me12">#REF!</definedName>
    <definedName name="__me20" localSheetId="6">#REF!</definedName>
    <definedName name="__me20">#REF!</definedName>
    <definedName name="__me40" localSheetId="6">#REF!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6">#REF!</definedName>
    <definedName name="__mm1">#REF!</definedName>
    <definedName name="__mm1000">NA()</definedName>
    <definedName name="__mm11" localSheetId="6">#REF!</definedName>
    <definedName name="__mm11">#REF!</definedName>
    <definedName name="__mm111" localSheetId="6">#REF!</definedName>
    <definedName name="__mm111">#REF!</definedName>
    <definedName name="__mm20">NA()</definedName>
    <definedName name="__mm40">NA()</definedName>
    <definedName name="__mm600">NA()</definedName>
    <definedName name="__mm800">NA()</definedName>
    <definedName name="__MS6" localSheetId="6">#REF!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6">#REF!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6">#REF!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6">#REF!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6">#REF!</definedName>
    <definedName name="__pv2">#REF!</definedName>
    <definedName name="__QS25" localSheetId="6">#REF!</definedName>
    <definedName name="__QS25">#REF!</definedName>
    <definedName name="__QS40" localSheetId="6">#REF!</definedName>
    <definedName name="__QS40">#REF!</definedName>
    <definedName name="__rr3" localSheetId="6">#REF!</definedName>
    <definedName name="__rr3">#REF!</definedName>
    <definedName name="__rrr1" localSheetId="6">#REF!</definedName>
    <definedName name="__rrr1">#REF!</definedName>
    <definedName name="__RS300">NA()</definedName>
    <definedName name="__RT5565" localSheetId="6">#REF!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6">#REF!</definedName>
    <definedName name="__SP10">#REF!</definedName>
    <definedName name="__SP16" localSheetId="6">#REF!</definedName>
    <definedName name="__SP16">#REF!</definedName>
    <definedName name="__SP7" localSheetId="6">#REF!</definedName>
    <definedName name="__SP7">#REF!</definedName>
    <definedName name="__SPO79">NA()</definedName>
    <definedName name="__SS10" localSheetId="6">#REF!</definedName>
    <definedName name="__SS10">#REF!</definedName>
    <definedName name="__ss12" localSheetId="6">#REF!</definedName>
    <definedName name="__ss12">#REF!</definedName>
    <definedName name="__SS150" localSheetId="6">#REF!</definedName>
    <definedName name="__SS150">#REF!</definedName>
    <definedName name="__ss20" localSheetId="6">#REF!</definedName>
    <definedName name="__ss20">#REF!</definedName>
    <definedName name="__SS225" localSheetId="6">#REF!</definedName>
    <definedName name="__SS225">#REF!</definedName>
    <definedName name="__SS25" localSheetId="6">#REF!</definedName>
    <definedName name="__SS25">#REF!</definedName>
    <definedName name="__SS300" localSheetId="6">#REF!</definedName>
    <definedName name="__SS300">#REF!</definedName>
    <definedName name="__ss40" localSheetId="6">#REF!</definedName>
    <definedName name="__ss40">#REF!</definedName>
    <definedName name="__SS6" localSheetId="6">#REF!</definedName>
    <definedName name="__SS6">#REF!</definedName>
    <definedName name="__sw1" localSheetId="6">#REF!</definedName>
    <definedName name="__sw1">#REF!</definedName>
    <definedName name="__TB2" localSheetId="6">#REF!</definedName>
    <definedName name="__TB2">#REF!</definedName>
    <definedName name="__tw2" localSheetId="6">#REF!</definedName>
    <definedName name="__tw2">#REF!</definedName>
    <definedName name="__us1" localSheetId="6">#REF!</definedName>
    <definedName name="__us1">#REF!</definedName>
    <definedName name="__var1" localSheetId="6">#REF!</definedName>
    <definedName name="__var1">#REF!</definedName>
    <definedName name="__var4" localSheetId="6">#REF!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6">#REF!</definedName>
    <definedName name="__xh2256">#REF!</definedName>
    <definedName name="__xh2258">NA()</definedName>
    <definedName name="__xh25010">NA()</definedName>
    <definedName name="__xh2504">NA()</definedName>
    <definedName name="__xh2506" localSheetId="6">#REF!</definedName>
    <definedName name="__xh2506">#REF!</definedName>
    <definedName name="__xh2508">NA()</definedName>
    <definedName name="__xh28010">NA()</definedName>
    <definedName name="__xh2804">NA()</definedName>
    <definedName name="__xh2806" localSheetId="6">#REF!</definedName>
    <definedName name="__xh2806">#REF!</definedName>
    <definedName name="__xh2808">NA()</definedName>
    <definedName name="__xh31510">NA()</definedName>
    <definedName name="__xh3154">NA()</definedName>
    <definedName name="__xh3156" localSheetId="6">#REF!</definedName>
    <definedName name="__xh3156">#REF!</definedName>
    <definedName name="__xh3158">NA()</definedName>
    <definedName name="__xh3554">NA()</definedName>
    <definedName name="__xh3556">NA()</definedName>
    <definedName name="__xh6310">NA()</definedName>
    <definedName name="__xh634" localSheetId="6">#REF!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6">#REF!</definedName>
    <definedName name="__xh9999">#REF!</definedName>
    <definedName name="__xk7100" localSheetId="6">#REF!</definedName>
    <definedName name="__xk7100">#REF!</definedName>
    <definedName name="__xk7150" localSheetId="6">#REF!</definedName>
    <definedName name="__xk7150">#REF!</definedName>
    <definedName name="__xk7200">NA()</definedName>
    <definedName name="__xk7250" localSheetId="6">#REF!</definedName>
    <definedName name="__xk7250">#REF!</definedName>
    <definedName name="__xk7300" localSheetId="6">#REF!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6">#REF!</definedName>
    <definedName name="__xp11010">#REF!</definedName>
    <definedName name="__xp1104" localSheetId="6">#REF!</definedName>
    <definedName name="__xp1104">#REF!</definedName>
    <definedName name="__xp1106" localSheetId="6">#REF!</definedName>
    <definedName name="__xp1106">#REF!</definedName>
    <definedName name="__xp12510">NA()</definedName>
    <definedName name="__xp1254" localSheetId="6">#REF!</definedName>
    <definedName name="__xp1254">#REF!</definedName>
    <definedName name="__xp1256" localSheetId="6">#REF!</definedName>
    <definedName name="__xp1256">#REF!</definedName>
    <definedName name="__xp14010" localSheetId="6">#REF!</definedName>
    <definedName name="__xp14010">#REF!</definedName>
    <definedName name="__xp1404" localSheetId="6">#REF!</definedName>
    <definedName name="__xp1404">#REF!</definedName>
    <definedName name="__xp1406" localSheetId="6">#REF!</definedName>
    <definedName name="__xp1406">#REF!</definedName>
    <definedName name="__xp16010">NA()</definedName>
    <definedName name="__xp1604" localSheetId="6">#REF!</definedName>
    <definedName name="__xp1604">#REF!</definedName>
    <definedName name="__xp1606" localSheetId="6">#REF!</definedName>
    <definedName name="__xp1606">#REF!</definedName>
    <definedName name="__xp18010">NA()</definedName>
    <definedName name="__xp1804" localSheetId="6">#REF!</definedName>
    <definedName name="__xp1804">#REF!</definedName>
    <definedName name="__xp1806" localSheetId="6">#REF!</definedName>
    <definedName name="__xp1806">#REF!</definedName>
    <definedName name="__xp20010">NA()</definedName>
    <definedName name="__xp2004">NA()</definedName>
    <definedName name="__xp2006" localSheetId="6">#REF!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6">#REF!</definedName>
    <definedName name="__xp6310">#REF!</definedName>
    <definedName name="__xp634">NA()</definedName>
    <definedName name="__xp636" localSheetId="6">#REF!</definedName>
    <definedName name="__xp636">#REF!</definedName>
    <definedName name="__xp7510" localSheetId="6">#REF!</definedName>
    <definedName name="__xp7510">#REF!</definedName>
    <definedName name="__xp754" localSheetId="6">#REF!</definedName>
    <definedName name="__xp754">#REF!</definedName>
    <definedName name="__xp756" localSheetId="6">#REF!</definedName>
    <definedName name="__xp756">#REF!</definedName>
    <definedName name="__xp9010" localSheetId="6">#REF!</definedName>
    <definedName name="__xp9010">#REF!</definedName>
    <definedName name="__xp904" localSheetId="6">#REF!</definedName>
    <definedName name="__xp904">#REF!</definedName>
    <definedName name="__xp906" localSheetId="6">#REF!</definedName>
    <definedName name="__xp906">#REF!</definedName>
    <definedName name="_0">NA()</definedName>
    <definedName name="_0_10">NA()</definedName>
    <definedName name="_055">NA()</definedName>
    <definedName name="_0knrothpfinal" localSheetId="6">#REF!</definedName>
    <definedName name="_0knrothpfinal">#REF!</definedName>
    <definedName name="_1__Bitumen_pressure" localSheetId="6">#REF!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6">#REF!</definedName>
    <definedName name="_150_mm_thickness">#REF!</definedName>
    <definedName name="_2_and_3" localSheetId="6">#REF!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6"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6">#REF!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6">#REF!</definedName>
    <definedName name="_AUX111">#REF!</definedName>
    <definedName name="_aux2" localSheetId="6">#REF!</definedName>
    <definedName name="_aux2">#REF!</definedName>
    <definedName name="_AUX3" localSheetId="6">#REF!</definedName>
    <definedName name="_AUX3">#REF!</definedName>
    <definedName name="_b">NA()</definedName>
    <definedName name="_bla1" localSheetId="6">#REF!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6">#REF!</definedName>
    <definedName name="_CCW1">#REF!</definedName>
    <definedName name="_CCW2" localSheetId="6">#REF!</definedName>
    <definedName name="_CCW2">#REF!</definedName>
    <definedName name="_CD2">NA()</definedName>
    <definedName name="_CEM">NA()</definedName>
    <definedName name="_ceramic">NA()</definedName>
    <definedName name="_cir" localSheetId="6">#REF!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6">#REF!</definedName>
    <definedName name="_cur1">#REF!</definedName>
    <definedName name="_CY53__">NA()</definedName>
    <definedName name="_CY53___10">NA()</definedName>
    <definedName name="_dadoing">NA()</definedName>
    <definedName name="_df3">NA()</definedName>
    <definedName name="_div" localSheetId="6">#REF!</definedName>
    <definedName name="_div">#REF!</definedName>
    <definedName name="_E02" localSheetId="6">#REF!</definedName>
    <definedName name="_E02">#REF!</definedName>
    <definedName name="_E05" localSheetId="6">#REF!</definedName>
    <definedName name="_E05">#REF!</definedName>
    <definedName name="_E12" localSheetId="6">#REF!</definedName>
    <definedName name="_E12">#REF!</definedName>
    <definedName name="_E29" localSheetId="6">#REF!</definedName>
    <definedName name="_E29">#REF!</definedName>
    <definedName name="_E38" localSheetId="6">#REF!</definedName>
    <definedName name="_E38">#REF!</definedName>
    <definedName name="_emulsion">NA()</definedName>
    <definedName name="_er1">NA()</definedName>
    <definedName name="_ewe1" localSheetId="6">#REF!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6" hidden="1">#REF!</definedName>
    <definedName name="_Fill" hidden="1">#REF!</definedName>
    <definedName name="_xlnm._FilterDatabase" localSheetId="0" hidden="1">RE!$M$1:$M$477</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6">#REF!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6">#REF!</definedName>
    <definedName name="_hab1">#REF!</definedName>
    <definedName name="_hpm1" localSheetId="6">#REF!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6">#REF!</definedName>
    <definedName name="_imp1">#REF!</definedName>
    <definedName name="_IRC12" localSheetId="6">#REF!</definedName>
    <definedName name="_IRC12">#REF!</definedName>
    <definedName name="_IRC19" localSheetId="6">#REF!</definedName>
    <definedName name="_IRC19">#REF!</definedName>
    <definedName name="_IRC25" localSheetId="6">#REF!</definedName>
    <definedName name="_IRC25">#REF!</definedName>
    <definedName name="_IRC40" localSheetId="6">#REF!</definedName>
    <definedName name="_IRC40">#REF!</definedName>
    <definedName name="_IRC5" localSheetId="6">#REF!</definedName>
    <definedName name="_IRC5">#REF!</definedName>
    <definedName name="_IRC50" localSheetId="6">#REF!</definedName>
    <definedName name="_IRC50">#REF!</definedName>
    <definedName name="_IRC60" localSheetId="6">#REF!</definedName>
    <definedName name="_IRC60">#REF!</definedName>
    <definedName name="_IRC9" localSheetId="6">#REF!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6" hidden="1">#REF!</definedName>
    <definedName name="_Key1" hidden="1">#REF!</definedName>
    <definedName name="_knr2" localSheetId="6">#REF!</definedName>
    <definedName name="_knr2">#REF!</definedName>
    <definedName name="_knr3">NA()</definedName>
    <definedName name="_L_BX">NA()</definedName>
    <definedName name="_L_CX">NA()</definedName>
    <definedName name="_l1" localSheetId="6">#REF!</definedName>
    <definedName name="_l1">#REF!</definedName>
    <definedName name="_l12" localSheetId="6">#REF!</definedName>
    <definedName name="_l12">#REF!</definedName>
    <definedName name="_l2" localSheetId="6">#REF!</definedName>
    <definedName name="_l2">#REF!</definedName>
    <definedName name="_l3" localSheetId="6">#REF!</definedName>
    <definedName name="_l3">#REF!</definedName>
    <definedName name="_l4" localSheetId="6">#REF!</definedName>
    <definedName name="_l4">#REF!</definedName>
    <definedName name="_l5" localSheetId="6">#REF!</definedName>
    <definedName name="_l5">#REF!</definedName>
    <definedName name="_l6" localSheetId="6">#REF!</definedName>
    <definedName name="_l6">#REF!</definedName>
    <definedName name="_l7" localSheetId="6">#REF!</definedName>
    <definedName name="_l7">#REF!</definedName>
    <definedName name="_l8" localSheetId="6">#REF!</definedName>
    <definedName name="_l8">#REF!</definedName>
    <definedName name="_l9" localSheetId="6">#REF!</definedName>
    <definedName name="_l9">#REF!</definedName>
    <definedName name="_LC1">"[84]labour!#ref!"</definedName>
    <definedName name="_LC2">"[84]labour!#ref!"</definedName>
    <definedName name="_lcn1" localSheetId="6">#REF!</definedName>
    <definedName name="_lcn1">#REF!</definedName>
    <definedName name="_LEAD" localSheetId="6">#REF!</definedName>
    <definedName name="_LEAD">#REF!</definedName>
    <definedName name="_LJ6" localSheetId="6">#REF!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6">#REF!</definedName>
    <definedName name="_M17">#REF!</definedName>
    <definedName name="_M38" localSheetId="6">#REF!</definedName>
    <definedName name="_M38">#REF!</definedName>
    <definedName name="_M55">NA()</definedName>
    <definedName name="_M67" localSheetId="6">#REF!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6">#REF!</definedName>
    <definedName name="_me12">#REF!</definedName>
    <definedName name="_me15" localSheetId="6">#REF!</definedName>
    <definedName name="_me15">#REF!</definedName>
    <definedName name="_me20" localSheetId="6">#REF!</definedName>
    <definedName name="_me20">#REF!</definedName>
    <definedName name="_me40" localSheetId="6">#REF!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6">#REF!</definedName>
    <definedName name="_mm1">#REF!</definedName>
    <definedName name="_mm1000">NA()</definedName>
    <definedName name="_mm1001">NA()</definedName>
    <definedName name="_mm11" localSheetId="6">#REF!</definedName>
    <definedName name="_mm11">#REF!</definedName>
    <definedName name="_mm111" localSheetId="6">#REF!</definedName>
    <definedName name="_mm111">#REF!</definedName>
    <definedName name="_mm20">NA()</definedName>
    <definedName name="_mm40">NA()</definedName>
    <definedName name="_mm600">NA()</definedName>
    <definedName name="_mm800">NA()</definedName>
    <definedName name="_MS6" localSheetId="6">#REF!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6">#REF!</definedName>
    <definedName name="_ne10">#REF!</definedName>
    <definedName name="_New1" localSheetId="6">#REF!</definedName>
    <definedName name="_New1">#REF!</definedName>
    <definedName name="_NW" localSheetId="6">#REF!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6">#REF!</definedName>
    <definedName name="_OH1">#REF!</definedName>
    <definedName name="_OQUA">NA()</definedName>
    <definedName name="_Order1" hidden="1">255</definedName>
    <definedName name="_p">NA()</definedName>
    <definedName name="_p_10">NA()</definedName>
    <definedName name="_p5">NA()</definedName>
    <definedName name="_pa1" localSheetId="6">#REF!</definedName>
    <definedName name="_pa1">#REF!</definedName>
    <definedName name="_pa2" localSheetId="6">#REF!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6">#REF!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6">#REF!</definedName>
    <definedName name="_pipe_con_500">#REF!</definedName>
    <definedName name="_pipe_con_700" localSheetId="6">#REF!</definedName>
    <definedName name="_pipe_con_700">#REF!</definedName>
    <definedName name="_pipe_ic_1100" localSheetId="6">#REF!</definedName>
    <definedName name="_pipe_ic_1100">#REF!</definedName>
    <definedName name="_pipe_ic_500" localSheetId="6">#REF!</definedName>
    <definedName name="_pipe_ic_500">#REF!</definedName>
    <definedName name="_pipe_ic_700" localSheetId="6">#REF!</definedName>
    <definedName name="_pipe_ic_700">#REF!</definedName>
    <definedName name="_PL">NA()</definedName>
    <definedName name="_pla4" localSheetId="6">#REF!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6">#REF!</definedName>
    <definedName name="_pv2">#REF!</definedName>
    <definedName name="_Q">NA()</definedName>
    <definedName name="_QS25" localSheetId="6">#REF!</definedName>
    <definedName name="_QS25">#REF!</definedName>
    <definedName name="_QS40" localSheetId="6">#REF!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6">#REF!</definedName>
    <definedName name="_rr3">#REF!</definedName>
    <definedName name="_rrr1" localSheetId="6">#REF!</definedName>
    <definedName name="_rrr1">#REF!</definedName>
    <definedName name="_RS300">NA()</definedName>
    <definedName name="_RT5565" localSheetId="6">#REF!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6">#REF!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6">#REF!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6">#REF!</definedName>
    <definedName name="_SP10">#REF!</definedName>
    <definedName name="_SP16" localSheetId="6">#REF!</definedName>
    <definedName name="_SP16">#REF!</definedName>
    <definedName name="_SP7" localSheetId="6">#REF!</definedName>
    <definedName name="_SP7">#REF!</definedName>
    <definedName name="_SPO79">NA()</definedName>
    <definedName name="_SS10" localSheetId="6">#REF!</definedName>
    <definedName name="_SS10">#REF!</definedName>
    <definedName name="_ss12" localSheetId="6">#REF!</definedName>
    <definedName name="_ss12">#REF!</definedName>
    <definedName name="_SS150" localSheetId="6">#REF!</definedName>
    <definedName name="_SS150">#REF!</definedName>
    <definedName name="_ss20" localSheetId="6">#REF!</definedName>
    <definedName name="_ss20">#REF!</definedName>
    <definedName name="_SS225" localSheetId="6">#REF!</definedName>
    <definedName name="_SS225">#REF!</definedName>
    <definedName name="_SS25" localSheetId="6">#REF!</definedName>
    <definedName name="_SS25">#REF!</definedName>
    <definedName name="_SS300" localSheetId="6">#REF!</definedName>
    <definedName name="_SS300">#REF!</definedName>
    <definedName name="_ss40" localSheetId="6">#REF!</definedName>
    <definedName name="_ss40">#REF!</definedName>
    <definedName name="_SS6" localSheetId="6">#REF!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6">#REF!</definedName>
    <definedName name="_sw1">#REF!</definedName>
    <definedName name="_t1">NA()</definedName>
    <definedName name="_t2">NA()</definedName>
    <definedName name="_tab1">NA()</definedName>
    <definedName name="_th_week_water_transp_habs" localSheetId="6">#REF!</definedName>
    <definedName name="_th_week_water_transp_habs">#REF!</definedName>
    <definedName name="_tk1">NA()</definedName>
    <definedName name="_tw2">NA()</definedName>
    <definedName name="_upa4">"[104]upa!$i$1:$m$65536"</definedName>
    <definedName name="_us1">NA()</definedName>
    <definedName name="_var1" localSheetId="6">#REF!</definedName>
    <definedName name="_var1">#REF!</definedName>
    <definedName name="_var4" localSheetId="6">#REF!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6">#REF!</definedName>
    <definedName name="_xh2256">#REF!</definedName>
    <definedName name="_xh2258">NA()</definedName>
    <definedName name="_xh25010">NA()</definedName>
    <definedName name="_xh2504">NA()</definedName>
    <definedName name="_xh2506" localSheetId="6">#REF!</definedName>
    <definedName name="_xh2506">#REF!</definedName>
    <definedName name="_xh2508">NA()</definedName>
    <definedName name="_xh28010">NA()</definedName>
    <definedName name="_xh2804">NA()</definedName>
    <definedName name="_xh2806" localSheetId="6">#REF!</definedName>
    <definedName name="_xh2806">#REF!</definedName>
    <definedName name="_xh2808">NA()</definedName>
    <definedName name="_xh31510">NA()</definedName>
    <definedName name="_xh3154">NA()</definedName>
    <definedName name="_xh3156" localSheetId="6">#REF!</definedName>
    <definedName name="_xh3156">#REF!</definedName>
    <definedName name="_xh3158">NA()</definedName>
    <definedName name="_xh3554">NA()</definedName>
    <definedName name="_xh3556">NA()</definedName>
    <definedName name="_xh6310">NA()</definedName>
    <definedName name="_xh634" localSheetId="6">#REF!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6">#REF!</definedName>
    <definedName name="_xh9999">#REF!</definedName>
    <definedName name="_xk7100" localSheetId="6">#REF!</definedName>
    <definedName name="_xk7100">#REF!</definedName>
    <definedName name="_xk7150" localSheetId="6">#REF!</definedName>
    <definedName name="_xk7150">#REF!</definedName>
    <definedName name="_xk7200">NA()</definedName>
    <definedName name="_xk7250" localSheetId="6">#REF!</definedName>
    <definedName name="_xk7250">#REF!</definedName>
    <definedName name="_xk7300" localSheetId="6">#REF!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6">#REF!</definedName>
    <definedName name="_xp11010">#REF!</definedName>
    <definedName name="_xp1104" localSheetId="6">#REF!</definedName>
    <definedName name="_xp1104">#REF!</definedName>
    <definedName name="_xp1106" localSheetId="6">#REF!</definedName>
    <definedName name="_xp1106">#REF!</definedName>
    <definedName name="_xp12510">NA()</definedName>
    <definedName name="_xp1254" localSheetId="6">#REF!</definedName>
    <definedName name="_xp1254">#REF!</definedName>
    <definedName name="_xp1256" localSheetId="6">#REF!</definedName>
    <definedName name="_xp1256">#REF!</definedName>
    <definedName name="_xp14010" localSheetId="6">#REF!</definedName>
    <definedName name="_xp14010">#REF!</definedName>
    <definedName name="_xp1404" localSheetId="6">#REF!</definedName>
    <definedName name="_xp1404">#REF!</definedName>
    <definedName name="_xp1406" localSheetId="6">#REF!</definedName>
    <definedName name="_xp1406">#REF!</definedName>
    <definedName name="_xp16010">NA()</definedName>
    <definedName name="_xp1604" localSheetId="6">#REF!</definedName>
    <definedName name="_xp1604">#REF!</definedName>
    <definedName name="_xp1606" localSheetId="6">#REF!</definedName>
    <definedName name="_xp1606">#REF!</definedName>
    <definedName name="_xp18010">NA()</definedName>
    <definedName name="_xp1804" localSheetId="6">#REF!</definedName>
    <definedName name="_xp1804">#REF!</definedName>
    <definedName name="_xp1806" localSheetId="6">#REF!</definedName>
    <definedName name="_xp1806">#REF!</definedName>
    <definedName name="_xp20010">NA()</definedName>
    <definedName name="_xp2004">NA()</definedName>
    <definedName name="_xp2006" localSheetId="6">#REF!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6">#REF!</definedName>
    <definedName name="_xp6310">#REF!</definedName>
    <definedName name="_xp634">NA()</definedName>
    <definedName name="_xp636" localSheetId="6">#REF!</definedName>
    <definedName name="_xp636">#REF!</definedName>
    <definedName name="_xp7510" localSheetId="6">#REF!</definedName>
    <definedName name="_xp7510">#REF!</definedName>
    <definedName name="_xp754" localSheetId="6">#REF!</definedName>
    <definedName name="_xp754">#REF!</definedName>
    <definedName name="_xp756" localSheetId="6">#REF!</definedName>
    <definedName name="_xp756">#REF!</definedName>
    <definedName name="_xp9010" localSheetId="6">#REF!</definedName>
    <definedName name="_xp9010">#REF!</definedName>
    <definedName name="_xp904" localSheetId="6">#REF!</definedName>
    <definedName name="_xp904">#REF!</definedName>
    <definedName name="_xp906" localSheetId="6">#REF!</definedName>
    <definedName name="_xp906">#REF!</definedName>
    <definedName name="_Y1">NA()</definedName>
    <definedName name="_Y2">NA()</definedName>
    <definedName name="_Y3">NA()</definedName>
    <definedName name="a" localSheetId="6">#REF!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6" hidden="1">#REF!</definedName>
    <definedName name="aa" hidden="1">#REF!</definedName>
    <definedName name="AAA" localSheetId="6">#REF!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6">#REF!</definedName>
    <definedName name="aadf">#REF!</definedName>
    <definedName name="aastrb">NA()</definedName>
    <definedName name="aat">NA()</definedName>
    <definedName name="aawa" localSheetId="6">#REF!</definedName>
    <definedName name="aawa">#REF!</definedName>
    <definedName name="ab" localSheetId="6">#REF!</definedName>
    <definedName name="ab">#REF!</definedName>
    <definedName name="Abbbbb">NA()</definedName>
    <definedName name="ABC">NA()</definedName>
    <definedName name="abcdes">NA()</definedName>
    <definedName name="abf">NA()</definedName>
    <definedName name="ABM">NA()</definedName>
    <definedName name="abs" localSheetId="6">#REF!</definedName>
    <definedName name="abs">#REF!</definedName>
    <definedName name="ABSTRACT">NA()</definedName>
    <definedName name="ABSTRUCT">NA()</definedName>
    <definedName name="AC">NA()</definedName>
    <definedName name="AC_C" localSheetId="6">#REF!</definedName>
    <definedName name="AC_C">#REF!</definedName>
    <definedName name="AC_CL" localSheetId="6">#REF!</definedName>
    <definedName name="AC_CL">#REF!</definedName>
    <definedName name="AC_CLL" localSheetId="6">#REF!</definedName>
    <definedName name="AC_CLL">#REF!</definedName>
    <definedName name="AC_CLR" localSheetId="6">#REF!</definedName>
    <definedName name="AC_CLR">#REF!</definedName>
    <definedName name="AC_CLS" localSheetId="6">#REF!</definedName>
    <definedName name="AC_CLS">#REF!</definedName>
    <definedName name="AC_D_R" localSheetId="6">#REF!</definedName>
    <definedName name="AC_D_R">#REF!</definedName>
    <definedName name="AC_DC" localSheetId="6">#REF!</definedName>
    <definedName name="AC_DC">#REF!</definedName>
    <definedName name="AC_DL_RANGE" localSheetId="6">#REF!</definedName>
    <definedName name="AC_DL_RANGE">#REF!</definedName>
    <definedName name="AC_DR" localSheetId="6">#REF!</definedName>
    <definedName name="AC_DR">#REF!</definedName>
    <definedName name="AC_G" localSheetId="6">#REF!</definedName>
    <definedName name="AC_G">#REF!</definedName>
    <definedName name="AC_P" localSheetId="6">#REF!</definedName>
    <definedName name="AC_P">#REF!</definedName>
    <definedName name="AC_PIPES" localSheetId="6">#REF!</definedName>
    <definedName name="AC_PIPES">#REF!</definedName>
    <definedName name="AC_RATES" localSheetId="6">#REF!</definedName>
    <definedName name="AC_RATES">#REF!</definedName>
    <definedName name="ac_sheet">NA()</definedName>
    <definedName name="academic" localSheetId="6"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6">#REF!</definedName>
    <definedName name="Address">#REF!</definedName>
    <definedName name="adfa">NA()</definedName>
    <definedName name="adfas" localSheetId="6">#REF!</definedName>
    <definedName name="adfas">#REF!</definedName>
    <definedName name="adfd">NA()</definedName>
    <definedName name="ADFDSFSD1111" localSheetId="6">#REF!</definedName>
    <definedName name="ADFDSFSD1111">#REF!</definedName>
    <definedName name="Admin__Building">NA()</definedName>
    <definedName name="admn_off">NA()</definedName>
    <definedName name="admn_site">NA()</definedName>
    <definedName name="adsa">NA()</definedName>
    <definedName name="adsf">NA()</definedName>
    <definedName name="ae" localSheetId="6">#REF!</definedName>
    <definedName name="ae">#REF!</definedName>
    <definedName name="ae." localSheetId="6">#REF!</definedName>
    <definedName name="ae.">#REF!</definedName>
    <definedName name="ae_">NA()</definedName>
    <definedName name="aea">NA()</definedName>
    <definedName name="AEE">NA()</definedName>
    <definedName name="AEW">NA()</definedName>
    <definedName name="AEW_FOR" localSheetId="6">#REF!</definedName>
    <definedName name="AEW_FOR">#REF!</definedName>
    <definedName name="AEW_SIDE" localSheetId="6">#REF!</definedName>
    <definedName name="AEW_SIDE">#REF!</definedName>
    <definedName name="af">NA()</definedName>
    <definedName name="afb">"[122]process!#ref!"</definedName>
    <definedName name="ag" localSheetId="6">#REF!</definedName>
    <definedName name="ag">#REF!</definedName>
    <definedName name="Aggregate">NA()</definedName>
    <definedName name="agl">NA()</definedName>
    <definedName name="AGRA_SHOULDERS" localSheetId="6">#REF!</definedName>
    <definedName name="AGRA_SHOULDERS">#REF!</definedName>
    <definedName name="AGSB" localSheetId="6">#REF!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6" hidden="1">#REF!</definedName>
    <definedName name="AlampurABCDCivil" hidden="1">#REF!</definedName>
    <definedName name="ald">NA()</definedName>
    <definedName name="ALDROPS" localSheetId="6">#REF!</definedName>
    <definedName name="ALDROPS">#REF!</definedName>
    <definedName name="ALLPIPE_TYPES" localSheetId="6">#REF!</definedName>
    <definedName name="ALLPIPE_TYPES">#REF!</definedName>
    <definedName name="alw">NA()</definedName>
    <definedName name="AMOUNT">NA()</definedName>
    <definedName name="analysis">NA()</definedName>
    <definedName name="ANALYSIS_DATA" localSheetId="6">#REF!</definedName>
    <definedName name="ANALYSIS_DATA">#REF!</definedName>
    <definedName name="Aname" localSheetId="6">#REF!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6">#REF!</definedName>
    <definedName name="ANNUAL_ELECTRICAL1_CHARGES">#REF!</definedName>
    <definedName name="ANNUAL_ELECTRICAL2_CHARGES" localSheetId="6">#REF!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6">#REF!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6">#REF!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6">#REF!</definedName>
    <definedName name="ASCSD">#REF!</definedName>
    <definedName name="asd" localSheetId="6">#REF!</definedName>
    <definedName name="asd">#REF!</definedName>
    <definedName name="ASDBC">NA()</definedName>
    <definedName name="ASDF" localSheetId="3">{"'ridftotal'!$A$4:$S$27"}</definedName>
    <definedName name="ASDF" localSheetId="6">{"'ridftotal'!$A$4:$S$27"}</definedName>
    <definedName name="ASDF">{"'ridftotal'!$A$4:$S$27"}</definedName>
    <definedName name="asdfs">NA()</definedName>
    <definedName name="asds">NA()</definedName>
    <definedName name="asdsdfsf">NA()</definedName>
    <definedName name="asf" localSheetId="6">#REF!</definedName>
    <definedName name="asf">#REF!</definedName>
    <definedName name="ASFDA" localSheetId="3">{"'ridftotal'!$A$4:$S$27"}</definedName>
    <definedName name="ASFDA" localSheetId="6">{"'ridftotal'!$A$4:$S$27"}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6">#REF!</definedName>
    <definedName name="AVG_HRS_PUMP_ULTI">#REF!</definedName>
    <definedName name="AVRCC">NA()</definedName>
    <definedName name="AWBM">NA()</definedName>
    <definedName name="AWBM2" localSheetId="6">#REF!</definedName>
    <definedName name="AWBM2">#REF!</definedName>
    <definedName name="AWBM3" localSheetId="6">#REF!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6">#REF!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6">#REF!</definedName>
    <definedName name="bala">#REF!</definedName>
    <definedName name="banilad" localSheetId="6">#REF!</definedName>
    <definedName name="banilad">#REF!</definedName>
    <definedName name="bar_bender">NA()</definedName>
    <definedName name="basic">NA()</definedName>
    <definedName name="bb" localSheetId="6"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6">#REF!</definedName>
    <definedName name="Bitumen_Boilor">#REF!</definedName>
    <definedName name="BITUMEN_TRUNK_ROAD_SECTIONS" localSheetId="6">#REF!</definedName>
    <definedName name="BITUMEN_TRUNK_ROAD_SECTIONS">#REF!</definedName>
    <definedName name="bjlc">NA()</definedName>
    <definedName name="bkk">NA()</definedName>
    <definedName name="bl">NA()</definedName>
    <definedName name="BLA">NA()</definedName>
    <definedName name="BLAST" localSheetId="6">#REF!</definedName>
    <definedName name="BLAST">#REF!</definedName>
    <definedName name="blast1" localSheetId="6">#REF!</definedName>
    <definedName name="blast1">#REF!</definedName>
    <definedName name="blast2" localSheetId="6">#REF!</definedName>
    <definedName name="blast2">#REF!</definedName>
    <definedName name="BLAST3" localSheetId="6">#REF!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6">#REF!</definedName>
    <definedName name="BoltsNuts">#REF!</definedName>
    <definedName name="boml">NA()</definedName>
    <definedName name="boml1">NA()</definedName>
    <definedName name="BOND600" localSheetId="6">#REF!</definedName>
    <definedName name="BOND600">#REF!</definedName>
    <definedName name="boo">NA()</definedName>
    <definedName name="boq" localSheetId="6">#REF!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6">#REF!</definedName>
    <definedName name="BOTTOMDOMEONETOSIX">#REF!</definedName>
    <definedName name="BOTTOMDOMESIXTOTHIRTEEN" localSheetId="6">#REF!</definedName>
    <definedName name="BOTTOMDOMESIXTOTHIRTEEN">#REF!</definedName>
    <definedName name="BOTTOMRINGGIRDERONETOSIX" localSheetId="6">#REF!</definedName>
    <definedName name="BOTTOMRINGGIRDERONETOSIX">#REF!</definedName>
    <definedName name="BOTTOMRINGGIRDERSEVENTOTHIRTEEN" localSheetId="6">#REF!</definedName>
    <definedName name="BOTTOMRINGGIRDERSEVENTOTHIRTEEN">#REF!</definedName>
    <definedName name="bp">NA()</definedName>
    <definedName name="bpr">NA()</definedName>
    <definedName name="br" localSheetId="6">#REF!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6">#REF!</definedName>
    <definedName name="brnm">#REF!</definedName>
    <definedName name="bs" localSheetId="6">#REF!</definedName>
    <definedName name="bs">#REF!</definedName>
    <definedName name="BSB5_Reinigung_in_BiopurC">"[148]balan1!#ref!"</definedName>
    <definedName name="BSB5_Reinigung_in_BiopurN">"[148]balan1!#ref!"</definedName>
    <definedName name="BSB5vorklmg" localSheetId="6">#REF!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6">#REF!</definedName>
    <definedName name="Bulk">#REF!</definedName>
    <definedName name="BUT_HINGES" localSheetId="6">#REF!</definedName>
    <definedName name="BUT_HINGES">#REF!</definedName>
    <definedName name="bw">NA()</definedName>
    <definedName name="BWF1B">NA()</definedName>
    <definedName name="bwfb">"[122]process!#ref!"</definedName>
    <definedName name="BWIRE" localSheetId="6">#REF!</definedName>
    <definedName name="BWIRE">#REF!</definedName>
    <definedName name="bwl">"[122]process!#ref!"</definedName>
    <definedName name="bwld">NA()</definedName>
    <definedName name="BWSC_PIPES" localSheetId="6">#REF!</definedName>
    <definedName name="BWSC_PIPES">#REF!</definedName>
    <definedName name="BWSP_C" localSheetId="6">#REF!</definedName>
    <definedName name="BWSP_C">#REF!</definedName>
    <definedName name="BWSP_CL" localSheetId="6">#REF!</definedName>
    <definedName name="BWSP_CL">#REF!</definedName>
    <definedName name="BWSP_CL_RATES" localSheetId="6">#REF!</definedName>
    <definedName name="BWSP_CL_RATES">#REF!</definedName>
    <definedName name="BWSP_CLL" localSheetId="6">#REF!</definedName>
    <definedName name="BWSP_CLL">#REF!</definedName>
    <definedName name="BWSP_CLR" localSheetId="6">#REF!</definedName>
    <definedName name="BWSP_CLR">#REF!</definedName>
    <definedName name="BWSP_CLS" localSheetId="6">#REF!</definedName>
    <definedName name="BWSP_CLS">#REF!</definedName>
    <definedName name="BWSP_D_R" localSheetId="6">#REF!</definedName>
    <definedName name="BWSP_D_R">#REF!</definedName>
    <definedName name="BWSP_D_RATES" localSheetId="6">#REF!</definedName>
    <definedName name="BWSP_D_RATES">#REF!</definedName>
    <definedName name="BWSP_DC" localSheetId="6">#REF!</definedName>
    <definedName name="BWSP_DC">#REF!</definedName>
    <definedName name="BWSP_DL_RANGE" localSheetId="6">#REF!</definedName>
    <definedName name="BWSP_DL_RANGE">#REF!</definedName>
    <definedName name="BWSP_DR" localSheetId="6">#REF!</definedName>
    <definedName name="BWSP_DR">#REF!</definedName>
    <definedName name="BWSP_FR_12KG" localSheetId="6">#REF!</definedName>
    <definedName name="BWSP_FR_12KG">#REF!</definedName>
    <definedName name="BWSP_FR_14KG" localSheetId="6">#REF!</definedName>
    <definedName name="BWSP_FR_14KG">#REF!</definedName>
    <definedName name="BWSP_FR_16KG" localSheetId="6">#REF!</definedName>
    <definedName name="BWSP_FR_16KG">#REF!</definedName>
    <definedName name="BWSP_FR_18KG" localSheetId="6">#REF!</definedName>
    <definedName name="BWSP_FR_18KG">#REF!</definedName>
    <definedName name="BWSP_FR_20KG" localSheetId="6">#REF!</definedName>
    <definedName name="BWSP_FR_20KG">#REF!</definedName>
    <definedName name="BWSP_FR_22KG" localSheetId="6">#REF!</definedName>
    <definedName name="BWSP_FR_22KG">#REF!</definedName>
    <definedName name="BWSP_FR_24KG" localSheetId="6">#REF!</definedName>
    <definedName name="BWSP_FR_24KG">#REF!</definedName>
    <definedName name="BWSP_FR_26KG" localSheetId="6">#REF!</definedName>
    <definedName name="BWSP_FR_26KG">#REF!</definedName>
    <definedName name="BWSP_FR_28KG" localSheetId="6">#REF!</definedName>
    <definedName name="BWSP_FR_28KG">#REF!</definedName>
    <definedName name="BWSP_FR_30KG" localSheetId="6">#REF!</definedName>
    <definedName name="BWSP_FR_30KG">#REF!</definedName>
    <definedName name="BWSP_G" localSheetId="6">#REF!</definedName>
    <definedName name="BWSP_G">#REF!</definedName>
    <definedName name="BWSP_P" localSheetId="6">#REF!</definedName>
    <definedName name="BWSP_P">#REF!</definedName>
    <definedName name="BWSP_RATES" localSheetId="6">#REF!</definedName>
    <definedName name="BWSP_RATES">#REF!</definedName>
    <definedName name="BWSP_T" localSheetId="6">#REF!</definedName>
    <definedName name="BWSP_T">#REF!</definedName>
    <definedName name="bwssb">NA()</definedName>
    <definedName name="bww">"[122]process!#ref!"</definedName>
    <definedName name="bx">NA()</definedName>
    <definedName name="c.c136" localSheetId="6">#REF!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6">#REF!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6">#REF!</definedName>
    <definedName name="CC">#REF!</definedName>
    <definedName name="CC_1" localSheetId="6">#REF!</definedName>
    <definedName name="CC_1">#REF!</definedName>
    <definedName name="CC_1_6_10__using_40MM_OTG_Meteal_including_cost_and_conveyance_of_all_materials_and_labour_charge._etc.__Complete" localSheetId="6">#REF!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6">#REF!</definedName>
    <definedName name="cc_mix">#REF!</definedName>
    <definedName name="CC1_2_4">NA()</definedName>
    <definedName name="cc1_5_10">NA()</definedName>
    <definedName name="CC11A">"'[141]11'!$a$1:$w$65536"</definedName>
    <definedName name="CC11B">"'[141]11'!$a$1:$u$65536"</definedName>
    <definedName name="CC12A" localSheetId="6">#REF!</definedName>
    <definedName name="CC12A">#REF!</definedName>
    <definedName name="CC12B" localSheetId="6">#REF!</definedName>
    <definedName name="CC12B">#REF!</definedName>
    <definedName name="CC2A" localSheetId="6">#REF!</definedName>
    <definedName name="CC2A">#REF!</definedName>
    <definedName name="CC2B" localSheetId="6">#REF!</definedName>
    <definedName name="CC2B">#REF!</definedName>
    <definedName name="CC2C" localSheetId="6">#REF!</definedName>
    <definedName name="CC2C">#REF!</definedName>
    <definedName name="CC2D" localSheetId="6">#REF!</definedName>
    <definedName name="CC2D">#REF!</definedName>
    <definedName name="CC2E" localSheetId="6">#REF!</definedName>
    <definedName name="CC2E">#REF!</definedName>
    <definedName name="CC2F" localSheetId="6">#REF!</definedName>
    <definedName name="CC2F">#REF!</definedName>
    <definedName name="CC2G" localSheetId="6">#REF!</definedName>
    <definedName name="CC2G">#REF!</definedName>
    <definedName name="CC2H" localSheetId="6">#REF!</definedName>
    <definedName name="CC2H">#REF!</definedName>
    <definedName name="CC3A" localSheetId="6">#REF!</definedName>
    <definedName name="CC3A">#REF!</definedName>
    <definedName name="CC3B" localSheetId="6">#REF!</definedName>
    <definedName name="CC3B">#REF!</definedName>
    <definedName name="CC4a" localSheetId="6">#REF!</definedName>
    <definedName name="CC4a">#REF!</definedName>
    <definedName name="CC5a">NA()</definedName>
    <definedName name="CC5a1">NA()</definedName>
    <definedName name="CC6A">"'[141]6a'!$a$1:$v$65536"</definedName>
    <definedName name="CC6B">"'[141]6b'!$a$1:$v$65536"</definedName>
    <definedName name="CC7A" localSheetId="6">#REF!</definedName>
    <definedName name="CC7A">#REF!</definedName>
    <definedName name="CC7B" localSheetId="6">#REF!</definedName>
    <definedName name="CC7B">#REF!</definedName>
    <definedName name="CC8A" localSheetId="6">#REF!</definedName>
    <definedName name="CC8A">#REF!</definedName>
    <definedName name="CC8B" localSheetId="6">#REF!</definedName>
    <definedName name="CC8B">#REF!</definedName>
    <definedName name="CC9A" localSheetId="6">#REF!</definedName>
    <definedName name="CC9A">#REF!</definedName>
    <definedName name="CC9B" localSheetId="6">#REF!</definedName>
    <definedName name="CC9B">#REF!</definedName>
    <definedName name="CC9C" localSheetId="6">#REF!</definedName>
    <definedName name="CC9C">#REF!</definedName>
    <definedName name="CC9D" localSheetId="6">#REF!</definedName>
    <definedName name="CC9D">#REF!</definedName>
    <definedName name="CC9E" localSheetId="6">#REF!</definedName>
    <definedName name="CC9E">#REF!</definedName>
    <definedName name="CC9F" localSheetId="6">#REF!</definedName>
    <definedName name="CC9F">#REF!</definedName>
    <definedName name="CC9G" localSheetId="6">#REF!</definedName>
    <definedName name="CC9G">#REF!</definedName>
    <definedName name="CC9H" localSheetId="6">#REF!</definedName>
    <definedName name="CC9H">#REF!</definedName>
    <definedName name="CC9I" localSheetId="6">#REF!</definedName>
    <definedName name="CC9I">#REF!</definedName>
    <definedName name="CC9J" localSheetId="6">#REF!</definedName>
    <definedName name="CC9J">#REF!</definedName>
    <definedName name="CC9K" localSheetId="6">#REF!</definedName>
    <definedName name="CC9K">#REF!</definedName>
    <definedName name="cca">NA()</definedName>
    <definedName name="CCAAMP">NA()</definedName>
    <definedName name="cccc">NA()</definedName>
    <definedName name="cci">NA()</definedName>
    <definedName name="ccir" localSheetId="6">#REF!</definedName>
    <definedName name="ccir">#REF!</definedName>
    <definedName name="ccolagl">NA()</definedName>
    <definedName name="ccp">NA()</definedName>
    <definedName name="ccwc1">NA()</definedName>
    <definedName name="ccwc2">NA()</definedName>
    <definedName name="cd" localSheetId="6">#REF!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6">#REF!</definedName>
    <definedName name="CDNO">#REF!</definedName>
    <definedName name="cdno_600" localSheetId="6">#REF!</definedName>
    <definedName name="cdno_600">#REF!</definedName>
    <definedName name="ce" localSheetId="6">#REF!</definedName>
    <definedName name="ce">#REF!</definedName>
    <definedName name="CED">NA()</definedName>
    <definedName name="cem" localSheetId="6">#REF!</definedName>
    <definedName name="cem">#REF!</definedName>
    <definedName name="cem_w">NA()</definedName>
    <definedName name="CEMENT" localSheetId="6">#REF!</definedName>
    <definedName name="CEMENT">#REF!</definedName>
    <definedName name="CEMENT_CONCRETE" localSheetId="6">#REF!</definedName>
    <definedName name="CEMENT_CONCRETE">#REF!</definedName>
    <definedName name="CEMENT_CONCRETE_BASIC_COST" localSheetId="6">#REF!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6">#REF!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6">#REF!</definedName>
    <definedName name="CI_CL">#REF!</definedName>
    <definedName name="CI_CL_RATES" localSheetId="6">#REF!</definedName>
    <definedName name="CI_CL_RATES">#REF!</definedName>
    <definedName name="CI_CLL" localSheetId="6">#REF!</definedName>
    <definedName name="CI_CLL">#REF!</definedName>
    <definedName name="CI_CLR" localSheetId="6">#REF!</definedName>
    <definedName name="CI_CLR">#REF!</definedName>
    <definedName name="CI_CLS" localSheetId="6">#REF!</definedName>
    <definedName name="CI_CLS">#REF!</definedName>
    <definedName name="CI_D_R" localSheetId="6">#REF!</definedName>
    <definedName name="CI_D_R">#REF!</definedName>
    <definedName name="CI_D_RATES" localSheetId="6">#REF!</definedName>
    <definedName name="CI_D_RATES">#REF!</definedName>
    <definedName name="CI_DC" localSheetId="6">#REF!</definedName>
    <definedName name="CI_DC">#REF!</definedName>
    <definedName name="CI_DL_RANGE" localSheetId="6">#REF!</definedName>
    <definedName name="CI_DL_RANGE">#REF!</definedName>
    <definedName name="CI_DR" localSheetId="6">#REF!</definedName>
    <definedName name="CI_DR">#REF!</definedName>
    <definedName name="CI_FR_A" localSheetId="6">#REF!</definedName>
    <definedName name="CI_FR_A">#REF!</definedName>
    <definedName name="CI_FR_B" localSheetId="6">#REF!</definedName>
    <definedName name="CI_FR_B">#REF!</definedName>
    <definedName name="CI_FR_LA" localSheetId="6">#REF!</definedName>
    <definedName name="CI_FR_LA">#REF!</definedName>
    <definedName name="CI_G" localSheetId="6">#REF!</definedName>
    <definedName name="CI_G">#REF!</definedName>
    <definedName name="CI_P" localSheetId="6">#REF!</definedName>
    <definedName name="CI_P">#REF!</definedName>
    <definedName name="CI_PIPES" localSheetId="6">#REF!</definedName>
    <definedName name="CI_PIPES">#REF!</definedName>
    <definedName name="CI_RATES" localSheetId="6">#REF!</definedName>
    <definedName name="CI_RATES">#REF!</definedName>
    <definedName name="CI_T" localSheetId="6">#REF!</definedName>
    <definedName name="CI_T">#REF!</definedName>
    <definedName name="CIcheckValve">NA()</definedName>
    <definedName name="cidjoint" localSheetId="6">#REF!</definedName>
    <definedName name="cidjoint">#REF!</definedName>
    <definedName name="CIDjoints" localSheetId="6">#REF!</definedName>
    <definedName name="CIDjoints">#REF!</definedName>
    <definedName name="CIdummy">NA()</definedName>
    <definedName name="CIfootValve">NA()</definedName>
    <definedName name="cii">NA()</definedName>
    <definedName name="ciii">NA()</definedName>
    <definedName name="cikkk">NA()</definedName>
    <definedName name="CILA_PIPES" localSheetId="6">#REF!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6">#REF!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6">#REF!</definedName>
    <definedName name="code">#REF!</definedName>
    <definedName name="coimbatore">NA()</definedName>
    <definedName name="col" localSheetId="6">#REF!</definedName>
    <definedName name="col">#REF!</definedName>
    <definedName name="Colbgl">NA()</definedName>
    <definedName name="colbgl2">NA()</definedName>
    <definedName name="Columns">NA()</definedName>
    <definedName name="COMM_MLD" localSheetId="6">#REF!</definedName>
    <definedName name="COMM_MLD">#REF!</definedName>
    <definedName name="COMM_POP" localSheetId="6">#REF!</definedName>
    <definedName name="COMM_POP">#REF!</definedName>
    <definedName name="COMM_YEAR" localSheetId="6">#REF!</definedName>
    <definedName name="COMM_YEAR">#REF!</definedName>
    <definedName name="COMM_YR_LPM" localSheetId="6">#REF!</definedName>
    <definedName name="COMM_YR_LPM">#REF!</definedName>
    <definedName name="Comp.Stat" localSheetId="6">#REF!</definedName>
    <definedName name="Comp.Stat">#REF!</definedName>
    <definedName name="Comp_Stat">"[168]data!#ref!"</definedName>
    <definedName name="comp0001">"[170]work_sheet!#ref!"</definedName>
    <definedName name="Company" localSheetId="6">#REF!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6">#REF!</definedName>
    <definedName name="conmixer">#REF!</definedName>
    <definedName name="conns_">NA()</definedName>
    <definedName name="constrn">NA()</definedName>
    <definedName name="Construction" localSheetId="6">#REF!</definedName>
    <definedName name="Construction">#REF!</definedName>
    <definedName name="CONVEYANCE">NA()</definedName>
    <definedName name="copy">NA()</definedName>
    <definedName name="cost" localSheetId="6">#REF!</definedName>
    <definedName name="cost">#REF!</definedName>
    <definedName name="Cost10">NA()</definedName>
    <definedName name="Cost5">"'[141]5'!$a$1:$v$65536"</definedName>
    <definedName name="costcentre13">"'[141]13'!$a$1:$u$65536"</definedName>
    <definedName name="COTTAGE" localSheetId="6" hidden="1">#REF!</definedName>
    <definedName name="COTTAGE" hidden="1">#REF!</definedName>
    <definedName name="Country" localSheetId="6">#REF!</definedName>
    <definedName name="Country">#REF!</definedName>
    <definedName name="cover2">NA()</definedName>
    <definedName name="CP" localSheetId="6">#REF!</definedName>
    <definedName name="CP">#REF!</definedName>
    <definedName name="cpcl">NA()</definedName>
    <definedName name="cpcl26_4">NA()</definedName>
    <definedName name="cpcl26_4mldnew">NA()</definedName>
    <definedName name="cr" localSheetId="6">#REF!</definedName>
    <definedName name="cr">#REF!</definedName>
    <definedName name="cr_mpl_divn_corenet_cn_mpl">NA()</definedName>
    <definedName name="CR_stone" localSheetId="6">#REF!</definedName>
    <definedName name="CR_stone">#REF!</definedName>
    <definedName name="CR_stone_HBG" localSheetId="6">#REF!</definedName>
    <definedName name="CR_stone_HBG">#REF!</definedName>
    <definedName name="Crane__Rate_of_sinking_0_8_mts__per_day">NA()</definedName>
    <definedName name="crccslab">NA()</definedName>
    <definedName name="crccslab150">NA()</definedName>
    <definedName name="crs" localSheetId="6">#REF!</definedName>
    <definedName name="crs">#REF!</definedName>
    <definedName name="crsg">NA()</definedName>
    <definedName name="crsrate" localSheetId="6">#REF!</definedName>
    <definedName name="crsrate">#REF!</definedName>
    <definedName name="crss" localSheetId="6">#REF!</definedName>
    <definedName name="crss">#REF!</definedName>
    <definedName name="crush" localSheetId="6">#REF!</definedName>
    <definedName name="crush">#REF!</definedName>
    <definedName name="Crushing">NA()</definedName>
    <definedName name="crust" localSheetId="6">#REF!</definedName>
    <definedName name="crust">#REF!</definedName>
    <definedName name="CSAND" localSheetId="6">#REF!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6">#REF!</definedName>
    <definedName name="cvbt">#REF!</definedName>
    <definedName name="CWSUMP" localSheetId="6">#REF!</definedName>
    <definedName name="CWSUMP">#REF!</definedName>
    <definedName name="cx">NA()</definedName>
    <definedName name="d" localSheetId="6">#REF!</definedName>
    <definedName name="d">#REF!</definedName>
    <definedName name="D.t" localSheetId="6">#REF!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6">#REF!</definedName>
    <definedName name="Da">#REF!</definedName>
    <definedName name="dadoing">NA()</definedName>
    <definedName name="Damerchela">"[184]v!#ref!"</definedName>
    <definedName name="data" localSheetId="6">#REF!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6"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6"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6"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6">#REF!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6">#REF!</definedName>
    <definedName name="_xlnm.Database">#REF!</definedName>
    <definedName name="Database_MI">NA()</definedName>
    <definedName name="database1">NA()</definedName>
    <definedName name="datafsdf" localSheetId="6">#REF!</definedName>
    <definedName name="datafsdf">#REF!</definedName>
    <definedName name="datanew" localSheetId="6">#REF!</definedName>
    <definedName name="datanew">#REF!</definedName>
    <definedName name="date">"[192]data!#ref!"</definedName>
    <definedName name="Daywork">NA()</definedName>
    <definedName name="db" localSheetId="6">#REF!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6">#REF!</definedName>
    <definedName name="DD">#REF!</definedName>
    <definedName name="ddd" localSheetId="6"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6">#REF!</definedName>
    <definedName name="de">#REF!</definedName>
    <definedName name="de." localSheetId="6">#REF!</definedName>
    <definedName name="de.">#REF!</definedName>
    <definedName name="deaf">NA()</definedName>
    <definedName name="dee" localSheetId="6">#REF!</definedName>
    <definedName name="dee">#REF!</definedName>
    <definedName name="dee." localSheetId="6">#REF!</definedName>
    <definedName name="dee.">#REF!</definedName>
    <definedName name="dee_">NA()</definedName>
    <definedName name="deff">NA()</definedName>
    <definedName name="delifting_depths" localSheetId="6">#REF!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6">#REF!</definedName>
    <definedName name="description">#REF!</definedName>
    <definedName name="DESIGN_PERIOD" localSheetId="6">#REF!</definedName>
    <definedName name="DESIGN_PERIOD">#REF!</definedName>
    <definedName name="designed">NA()</definedName>
    <definedName name="DetEst">NA()</definedName>
    <definedName name="df" localSheetId="6">#REF!</definedName>
    <definedName name="df">#REF!</definedName>
    <definedName name="dfas" localSheetId="6" hidden="1">#REF!</definedName>
    <definedName name="dfas" hidden="1">#REF!</definedName>
    <definedName name="dfdd">NA()</definedName>
    <definedName name="dfdddd">NA()</definedName>
    <definedName name="dfdf">NA()</definedName>
    <definedName name="dfdfd">NA()</definedName>
    <definedName name="dfds">NA()</definedName>
    <definedName name="dfdsfd" localSheetId="6">#REF!</definedName>
    <definedName name="dfdsfd">#REF!</definedName>
    <definedName name="dfef" localSheetId="6">#REF!</definedName>
    <definedName name="dfef">#REF!</definedName>
    <definedName name="dffg">NA()</definedName>
    <definedName name="dffggff">NA()</definedName>
    <definedName name="dfgdg" localSheetId="6">#REF!</definedName>
    <definedName name="dfgdg">#REF!</definedName>
    <definedName name="dfgh">NA()</definedName>
    <definedName name="dfghtjitujyi5ryhfrth" localSheetId="6">#REF!</definedName>
    <definedName name="dfghtjitujyi5ryhfrth">#REF!</definedName>
    <definedName name="dfgyhf" localSheetId="6">#REF!</definedName>
    <definedName name="dfgyhf">#REF!</definedName>
    <definedName name="dfhdf" localSheetId="6">#REF!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6">#REF!</definedName>
    <definedName name="DI_CL">#REF!</definedName>
    <definedName name="DI_CL_RATES" localSheetId="6">#REF!</definedName>
    <definedName name="DI_CL_RATES">#REF!</definedName>
    <definedName name="DI_CLL" localSheetId="6">#REF!</definedName>
    <definedName name="DI_CLL">#REF!</definedName>
    <definedName name="DI_CLR" localSheetId="6">#REF!</definedName>
    <definedName name="DI_CLR">#REF!</definedName>
    <definedName name="DI_CLS" localSheetId="6">#REF!</definedName>
    <definedName name="DI_CLS">#REF!</definedName>
    <definedName name="DI_D_R" localSheetId="6">#REF!</definedName>
    <definedName name="DI_D_R">#REF!</definedName>
    <definedName name="DI_D_RATES" localSheetId="6">#REF!</definedName>
    <definedName name="DI_D_RATES">#REF!</definedName>
    <definedName name="DI_DC" localSheetId="6">#REF!</definedName>
    <definedName name="DI_DC">#REF!</definedName>
    <definedName name="DI_DL_RANGE" localSheetId="6">#REF!</definedName>
    <definedName name="DI_DL_RANGE">#REF!</definedName>
    <definedName name="DI_DR" localSheetId="6">#REF!</definedName>
    <definedName name="DI_DR">#REF!</definedName>
    <definedName name="DI_FR_K7" localSheetId="6">#REF!</definedName>
    <definedName name="DI_FR_K7">#REF!</definedName>
    <definedName name="DI_FR_K9" localSheetId="6">#REF!</definedName>
    <definedName name="DI_FR_K9">#REF!</definedName>
    <definedName name="DI_G" localSheetId="6">#REF!</definedName>
    <definedName name="DI_G">#REF!</definedName>
    <definedName name="DI_P" localSheetId="6">#REF!</definedName>
    <definedName name="DI_P">#REF!</definedName>
    <definedName name="DI_PIPES" localSheetId="6">#REF!</definedName>
    <definedName name="DI_PIPES">#REF!</definedName>
    <definedName name="DI_RATES" localSheetId="6">#REF!</definedName>
    <definedName name="DI_RATES">#REF!</definedName>
    <definedName name="DI_T" localSheetId="6">#REF!</definedName>
    <definedName name="DI_T">#REF!</definedName>
    <definedName name="dia" localSheetId="6">#REF!</definedName>
    <definedName name="dia">#REF!</definedName>
    <definedName name="DIA_SSF">NA()</definedName>
    <definedName name="DIAA">NA()</definedName>
    <definedName name="diff_20ab">NA()</definedName>
    <definedName name="dipu">NA()</definedName>
    <definedName name="dis">0.5</definedName>
    <definedName name="Discount" localSheetId="6" hidden="1">#REF!</definedName>
    <definedName name="Discount" hidden="1">#REF!</definedName>
    <definedName name="display_area_2" localSheetId="6" hidden="1">#REF!</definedName>
    <definedName name="display_area_2" hidden="1">#REF!</definedName>
    <definedName name="dist">NA()</definedName>
    <definedName name="Dist_Abstract" localSheetId="6">#REF!</definedName>
    <definedName name="Dist_Abstract">#REF!</definedName>
    <definedName name="div" localSheetId="6">#REF!</definedName>
    <definedName name="div">#REF!</definedName>
    <definedName name="djb">NA()</definedName>
    <definedName name="DJD">NA()</definedName>
    <definedName name="DJE">NA()</definedName>
    <definedName name="DKDK" localSheetId="6">#REF!</definedName>
    <definedName name="DKDK">#REF!</definedName>
    <definedName name="DM">NA()</definedName>
    <definedName name="Dname" localSheetId="6">#REF!</definedName>
    <definedName name="Dname">#REF!</definedName>
    <definedName name="dndfh" localSheetId="6">#REF!</definedName>
    <definedName name="dndfh">#REF!</definedName>
    <definedName name="do___________________________________________________________20_B" localSheetId="6">#REF!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6">#REF!</definedName>
    <definedName name="DRINKING">#REF!</definedName>
    <definedName name="drr_hire">NA()</definedName>
    <definedName name="Drum_Mix_Plant_40___60_TPH" localSheetId="6">#REF!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6" hidden="1">#REF!</definedName>
    <definedName name="dss" hidden="1">#REF!</definedName>
    <definedName name="dt" localSheetId="6">#REF!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6">#REF!</definedName>
    <definedName name="dtt">#REF!</definedName>
    <definedName name="DUST" localSheetId="6">#REF!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6">#REF!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6">#REF!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6">#REF!</definedName>
    <definedName name="ec">#REF!</definedName>
    <definedName name="ECV">NA()</definedName>
    <definedName name="ed">NA()</definedName>
    <definedName name="edswi">NA()</definedName>
    <definedName name="Edulapalli">NA()</definedName>
    <definedName name="ee" localSheetId="6">#REF!</definedName>
    <definedName name="ee">#REF!</definedName>
    <definedName name="ee." localSheetId="6">#REF!</definedName>
    <definedName name="ee.">#REF!</definedName>
    <definedName name="ee_">NA()</definedName>
    <definedName name="eee" localSheetId="6">#REF!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6">#REF!</definedName>
    <definedName name="EFF">#REF!</definedName>
    <definedName name="egar" localSheetId="6">#REF!</definedName>
    <definedName name="egar">#REF!</definedName>
    <definedName name="ele">"scheduled_payment"+"extra_payment"</definedName>
    <definedName name="Ele_est">NA()</definedName>
    <definedName name="elec">NA()</definedName>
    <definedName name="ELED">NA()</definedName>
    <definedName name="Email" localSheetId="6">#REF!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6">#REF!</definedName>
    <definedName name="er">#REF!</definedName>
    <definedName name="ers" localSheetId="6">#REF!</definedName>
    <definedName name="ers">#REF!</definedName>
    <definedName name="ertgdrghfghdsr" localSheetId="6">#REF!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6">#REF!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6">#REF!</definedName>
    <definedName name="EW_A">#REF!</definedName>
    <definedName name="EW_B" localSheetId="6">#REF!</definedName>
    <definedName name="EW_B">#REF!</definedName>
    <definedName name="EW_by_Machine">NA()</definedName>
    <definedName name="EW_SP" localSheetId="6">#REF!</definedName>
    <definedName name="EW_SP">#REF!</definedName>
    <definedName name="EWCONVEYANCE">NA()</definedName>
    <definedName name="ewe" localSheetId="6">#REF!</definedName>
    <definedName name="ewe">#REF!</definedName>
    <definedName name="EWRERE" localSheetId="6">#REF!</definedName>
    <definedName name="EWRERE">#REF!</definedName>
    <definedName name="EWW" localSheetId="6">#REF!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6">#REF!</definedName>
    <definedName name="f">#REF!</definedName>
    <definedName name="F_s">NA()</definedName>
    <definedName name="F_s_1">NA()</definedName>
    <definedName name="F2095_3">NA()</definedName>
    <definedName name="faaaaaaaaa" localSheetId="6">#REF!</definedName>
    <definedName name="faaaaaaaaa">#REF!</definedName>
    <definedName name="FAB" localSheetId="6">#REF!</definedName>
    <definedName name="FAB">#REF!</definedName>
    <definedName name="fabchr">NA()</definedName>
    <definedName name="fabrication">NA()</definedName>
    <definedName name="faofeq" localSheetId="6">#REF!</definedName>
    <definedName name="faofeq">#REF!</definedName>
    <definedName name="faplm" localSheetId="6">#REF!</definedName>
    <definedName name="faplm">#REF!</definedName>
    <definedName name="fapms" localSheetId="6">#REF!</definedName>
    <definedName name="fapms">#REF!</definedName>
    <definedName name="faveh" localSheetId="6">#REF!</definedName>
    <definedName name="faveh">#REF!</definedName>
    <definedName name="Fax" localSheetId="6">#REF!</definedName>
    <definedName name="Fax">#REF!</definedName>
    <definedName name="fb">NA()</definedName>
    <definedName name="fbeam">NA()</definedName>
    <definedName name="FBEAM1">NA()</definedName>
    <definedName name="fbl">NA()</definedName>
    <definedName name="FCode" localSheetId="6" hidden="1">#REF!</definedName>
    <definedName name="FCode" hidden="1">#REF!</definedName>
    <definedName name="fd">NA()</definedName>
    <definedName name="fdfd">"scheduled_payment"+"extra_payment"</definedName>
    <definedName name="FDGF">NA()</definedName>
    <definedName name="fdghgg">NA()</definedName>
    <definedName name="FDJDSJFDJFLDJF" localSheetId="6">#REF!</definedName>
    <definedName name="FDJDSJFDJFLDJF">#REF!</definedName>
    <definedName name="FDR">NA()</definedName>
    <definedName name="fdrop">NA()</definedName>
    <definedName name="fdrop1">NA()</definedName>
    <definedName name="FDROP11">NA()</definedName>
    <definedName name="FDROP2">NA()</definedName>
    <definedName name="fdsg" localSheetId="6">#REF!</definedName>
    <definedName name="fdsg">#REF!</definedName>
    <definedName name="fe">NA()</definedName>
    <definedName name="Feeder_Road_Sections" localSheetId="6">#REF!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6">#REF!</definedName>
    <definedName name="fgafgsfgfytssstr">#REF!</definedName>
    <definedName name="FGD" localSheetId="3">{"'ridftotal'!$A$4:$S$27"}</definedName>
    <definedName name="FGD" localSheetId="6">{"'ridftotal'!$A$4:$S$27"}</definedName>
    <definedName name="FGD">{"'ridftotal'!$A$4:$S$27"}</definedName>
    <definedName name="fgdfgsdg">NA()</definedName>
    <definedName name="fgf" localSheetId="6">#REF!</definedName>
    <definedName name="fgf">#REF!</definedName>
    <definedName name="fgfg">"[71]material!#ref!"</definedName>
    <definedName name="fgfgfgfgg">"[71]data!#ref!"</definedName>
    <definedName name="fgfgh">NA()</definedName>
    <definedName name="fgfnfgfh" localSheetId="6">#REF!</definedName>
    <definedName name="fgfnfgfh">#REF!</definedName>
    <definedName name="fgh">NA()</definedName>
    <definedName name="fghdjfhgjf">NA()</definedName>
    <definedName name="fghfjh">NA()</definedName>
    <definedName name="fghh" localSheetId="6">#REF!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6">#REF!</definedName>
    <definedName name="final">#REF!</definedName>
    <definedName name="fineaggregate">NA()</definedName>
    <definedName name="finished" localSheetId="6">#REF!</definedName>
    <definedName name="finished">#REF!</definedName>
    <definedName name="First" localSheetId="6"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6">#REF!</definedName>
    <definedName name="FJDK">#REF!</definedName>
    <definedName name="fl">NA()</definedName>
    <definedName name="flag1">NA()</definedName>
    <definedName name="fld">NA()</definedName>
    <definedName name="flg">NA()</definedName>
    <definedName name="floor" localSheetId="6">#REF!</definedName>
    <definedName name="floor">#REF!</definedName>
    <definedName name="floor_cc" localSheetId="6">#REF!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6">#REF!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6">#REF!</definedName>
    <definedName name="fy">#REF!</definedName>
    <definedName name="g" localSheetId="6">#REF!</definedName>
    <definedName name="g">#REF!</definedName>
    <definedName name="G_A">NA()</definedName>
    <definedName name="g_lead">NA()</definedName>
    <definedName name="GA">NA()</definedName>
    <definedName name="gab">NA()</definedName>
    <definedName name="gagan" localSheetId="6">#REF!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6">#REF!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6">#REF!</definedName>
    <definedName name="GH">#REF!</definedName>
    <definedName name="ghdfghdf">NA()</definedName>
    <definedName name="GHGH">"'[112]tbal9697 -group wise  sdpl'!$a$34"</definedName>
    <definedName name="ghjgjh">NA()</definedName>
    <definedName name="GHJK" localSheetId="3">{"'ridftotal'!$A$4:$S$27"}</definedName>
    <definedName name="GHJK" localSheetId="6">{"'ridftotal'!$A$4:$S$27"}</definedName>
    <definedName name="GHJK">{"'ridftotal'!$A$4:$S$27"}</definedName>
    <definedName name="GHJKJK" localSheetId="3">{"'ridftotal'!$A$4:$S$27"}</definedName>
    <definedName name="GHJKJK" localSheetId="6">{"'ridftotal'!$A$4:$S$27"}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6">#REF!</definedName>
    <definedName name="GI_CL">#REF!</definedName>
    <definedName name="GI_CLL" localSheetId="6">#REF!</definedName>
    <definedName name="GI_CLL">#REF!</definedName>
    <definedName name="GI_D_R" localSheetId="6">#REF!</definedName>
    <definedName name="GI_D_R">#REF!</definedName>
    <definedName name="GI_pipe_15_mm" localSheetId="6">#REF!</definedName>
    <definedName name="GI_pipe_15_mm">#REF!</definedName>
    <definedName name="GI_PIPES" localSheetId="6">#REF!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6">#REF!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6">#REF!</definedName>
    <definedName name="gls">#REF!</definedName>
    <definedName name="GM">NA()</definedName>
    <definedName name="GMgateValve">NA()</definedName>
    <definedName name="GMM">NA()</definedName>
    <definedName name="gn" localSheetId="6">#REF!</definedName>
    <definedName name="gn">#REF!</definedName>
    <definedName name="goo">NA()</definedName>
    <definedName name="gound" localSheetId="6">#REF!</definedName>
    <definedName name="gound">#REF!</definedName>
    <definedName name="GPC" localSheetId="6">#REF!</definedName>
    <definedName name="GPC">#REF!</definedName>
    <definedName name="GPF">NA()</definedName>
    <definedName name="GPname" localSheetId="6">#REF!</definedName>
    <definedName name="GPname">#REF!</definedName>
    <definedName name="gr" localSheetId="6">#REF!</definedName>
    <definedName name="gr">#REF!</definedName>
    <definedName name="gra" localSheetId="6">#REF!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6">#REF!</definedName>
    <definedName name="GRAVEL">#REF!</definedName>
    <definedName name="GRAVEL_D" localSheetId="6">#REF!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6">#REF!</definedName>
    <definedName name="GRP_C">#REF!</definedName>
    <definedName name="GRP_CL" localSheetId="6">#REF!</definedName>
    <definedName name="GRP_CL">#REF!</definedName>
    <definedName name="GRP_CL_RATES" localSheetId="6">#REF!</definedName>
    <definedName name="GRP_CL_RATES">#REF!</definedName>
    <definedName name="GRP_CLL" localSheetId="6">#REF!</definedName>
    <definedName name="GRP_CLL">#REF!</definedName>
    <definedName name="GRP_CLR" localSheetId="6">#REF!</definedName>
    <definedName name="GRP_CLR">#REF!</definedName>
    <definedName name="GRP_CLS" localSheetId="6">#REF!</definedName>
    <definedName name="GRP_CLS">#REF!</definedName>
    <definedName name="GRP_D_R" localSheetId="6">#REF!</definedName>
    <definedName name="GRP_D_R">#REF!</definedName>
    <definedName name="GRP_D_RATES" localSheetId="6">#REF!</definedName>
    <definedName name="GRP_D_RATES">#REF!</definedName>
    <definedName name="GRP_DL_RANGE" localSheetId="6">#REF!</definedName>
    <definedName name="GRP_DL_RANGE">#REF!</definedName>
    <definedName name="GRP_DR" localSheetId="6">#REF!</definedName>
    <definedName name="GRP_DR">#REF!</definedName>
    <definedName name="GRP_FR_12BAR" localSheetId="6">#REF!</definedName>
    <definedName name="GRP_FR_12BAR">#REF!</definedName>
    <definedName name="GRP_FR_15BAR" localSheetId="6">#REF!</definedName>
    <definedName name="GRP_FR_15BAR">#REF!</definedName>
    <definedName name="GRP_FR_3BAR" localSheetId="6">#REF!</definedName>
    <definedName name="GRP_FR_3BAR">#REF!</definedName>
    <definedName name="GRP_FR_6BAR" localSheetId="6">#REF!</definedName>
    <definedName name="GRP_FR_6BAR">#REF!</definedName>
    <definedName name="GRP_FR_9BAR" localSheetId="6">#REF!</definedName>
    <definedName name="GRP_FR_9BAR">#REF!</definedName>
    <definedName name="GRP_G" localSheetId="6">#REF!</definedName>
    <definedName name="GRP_G">#REF!</definedName>
    <definedName name="GRP_P" localSheetId="6">#REF!</definedName>
    <definedName name="GRP_P">#REF!</definedName>
    <definedName name="GRP_PIPES" localSheetId="6">#REF!</definedName>
    <definedName name="GRP_PIPES">#REF!</definedName>
    <definedName name="GRP_RATES" localSheetId="6">#REF!</definedName>
    <definedName name="GRP_RATES">#REF!</definedName>
    <definedName name="Grstone">NA()</definedName>
    <definedName name="GRT" localSheetId="6">#REF!</definedName>
    <definedName name="GRT">#REF!</definedName>
    <definedName name="gs">NA()</definedName>
    <definedName name="GS_barbed_wire">"[71]material!#ref!"</definedName>
    <definedName name="gsb">NA()</definedName>
    <definedName name="GSP" localSheetId="6">#REF!</definedName>
    <definedName name="GSP">#REF!</definedName>
    <definedName name="gtrothpfinal" localSheetId="6">#REF!</definedName>
    <definedName name="gtrothpfinal">#REF!</definedName>
    <definedName name="guiol" localSheetId="6">#REF!</definedName>
    <definedName name="guiol">#REF!</definedName>
    <definedName name="GULOADING">NA()</definedName>
    <definedName name="Gunduvarigudem">NA()</definedName>
    <definedName name="GUS" localSheetId="6">#REF!</definedName>
    <definedName name="GUS">#REF!</definedName>
    <definedName name="GUSAUX" localSheetId="6">#REF!</definedName>
    <definedName name="GUSAUX">#REF!</definedName>
    <definedName name="GUSSW" localSheetId="6">#REF!</definedName>
    <definedName name="GUSSW">#REF!</definedName>
    <definedName name="GUSUSD" localSheetId="6">#REF!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6">#REF!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6">#REF!</definedName>
    <definedName name="HDM_III_INPUT_DATA">#REF!</definedName>
    <definedName name="HDPE" localSheetId="6">#REF!</definedName>
    <definedName name="HDPE">#REF!</definedName>
    <definedName name="HDPE_C" localSheetId="6">#REF!</definedName>
    <definedName name="HDPE_C">#REF!</definedName>
    <definedName name="HDPE_CL" localSheetId="6">#REF!</definedName>
    <definedName name="HDPE_CL">#REF!</definedName>
    <definedName name="HDPE_CL_RATES" localSheetId="6">#REF!</definedName>
    <definedName name="HDPE_CL_RATES">#REF!</definedName>
    <definedName name="HDPE_CLL" localSheetId="6">#REF!</definedName>
    <definedName name="HDPE_CLL">#REF!</definedName>
    <definedName name="HDPE_CLR" localSheetId="6">#REF!</definedName>
    <definedName name="HDPE_CLR">#REF!</definedName>
    <definedName name="HDPE_CLS" localSheetId="6">#REF!</definedName>
    <definedName name="HDPE_CLS">#REF!</definedName>
    <definedName name="HDPE_D" localSheetId="6">#REF!</definedName>
    <definedName name="HDPE_D">#REF!</definedName>
    <definedName name="HDPE_D_R" localSheetId="6">#REF!</definedName>
    <definedName name="HDPE_D_R">#REF!</definedName>
    <definedName name="HDPE_D_RATES" localSheetId="6">#REF!</definedName>
    <definedName name="HDPE_D_RATES">#REF!</definedName>
    <definedName name="HDPE_DC" localSheetId="6">#REF!</definedName>
    <definedName name="HDPE_DC">#REF!</definedName>
    <definedName name="HDPE_DL_RANGE" localSheetId="6">#REF!</definedName>
    <definedName name="HDPE_DL_RANGE">#REF!</definedName>
    <definedName name="HDPE_DR" localSheetId="6">#REF!</definedName>
    <definedName name="HDPE_DR">#REF!</definedName>
    <definedName name="HDPE_FR_10KG" localSheetId="6">#REF!</definedName>
    <definedName name="HDPE_FR_10KG">#REF!</definedName>
    <definedName name="HDPE_FR_4KG" localSheetId="6">#REF!</definedName>
    <definedName name="HDPE_FR_4KG">#REF!</definedName>
    <definedName name="HDPE_FR_6KG" localSheetId="6">#REF!</definedName>
    <definedName name="HDPE_FR_6KG">#REF!</definedName>
    <definedName name="HDPE_FR_8KG" localSheetId="6">#REF!</definedName>
    <definedName name="HDPE_FR_8KG">#REF!</definedName>
    <definedName name="HDPE_G" localSheetId="6">#REF!</definedName>
    <definedName name="HDPE_G">#REF!</definedName>
    <definedName name="HDPE_ID" localSheetId="6">#REF!</definedName>
    <definedName name="HDPE_ID">#REF!</definedName>
    <definedName name="HDPE_ID_CL" localSheetId="6">#REF!</definedName>
    <definedName name="HDPE_ID_CL">#REF!</definedName>
    <definedName name="HDPE_IDS" localSheetId="6">#REF!</definedName>
    <definedName name="HDPE_IDS">#REF!</definedName>
    <definedName name="HDPE_P" localSheetId="6">#REF!</definedName>
    <definedName name="HDPE_P">#REF!</definedName>
    <definedName name="HDPE_PIPES" localSheetId="6">#REF!</definedName>
    <definedName name="HDPE_PIPES">#REF!</definedName>
    <definedName name="HDPE_RATES" localSheetId="6">#REF!</definedName>
    <definedName name="HDPE_RATES">#REF!</definedName>
    <definedName name="HDPE_T" localSheetId="6">#REF!</definedName>
    <definedName name="HDPE_T">#REF!</definedName>
    <definedName name="hdpe1" localSheetId="6">#REF!</definedName>
    <definedName name="hdpe1">#REF!</definedName>
    <definedName name="hdpepvrate" localSheetId="6">#REF!</definedName>
    <definedName name="hdpepvrate">#REF!</definedName>
    <definedName name="hdperates" localSheetId="6">#REF!</definedName>
    <definedName name="hdperates">#REF!</definedName>
    <definedName name="hdpewts" localSheetId="6">#REF!</definedName>
    <definedName name="hdpewts">#REF!</definedName>
    <definedName name="Header_Row" localSheetId="6">ROW(#REF!)</definedName>
    <definedName name="Header_Row">ROW(#REF!)</definedName>
    <definedName name="hf">NA()</definedName>
    <definedName name="hfuhg">NA()</definedName>
    <definedName name="hgle">NA()</definedName>
    <definedName name="hgle1">NA()</definedName>
    <definedName name="hh" localSheetId="6">#REF!</definedName>
    <definedName name="hh">#REF!</definedName>
    <definedName name="hhh">NA()</definedName>
    <definedName name="hhhhhh">NA()</definedName>
    <definedName name="HI">NA()</definedName>
    <definedName name="HiddenRows" localSheetId="6" hidden="1">#REF!</definedName>
    <definedName name="HiddenRows" hidden="1">#REF!</definedName>
    <definedName name="HIFINI">NA()</definedName>
    <definedName name="High_Yeild_Strengh_Deformed_Bars">NA()</definedName>
    <definedName name="HIRE_CHARGES_PLASTERING_CEILING" localSheetId="6">#REF!</definedName>
    <definedName name="HIRE_CHARGES_PLASTERING_CEILING">#REF!</definedName>
    <definedName name="HIRE_CHARGES_PLASTERING_WALLS" localSheetId="6">#REF!</definedName>
    <definedName name="HIRE_CHARGES_PLASTERING_WALLS">#REF!</definedName>
    <definedName name="Hirebreak">"[130]boq!#ref!"</definedName>
    <definedName name="his">NA()</definedName>
    <definedName name="HJ" localSheetId="3">{"'ridftotal'!$A$4:$S$27"}</definedName>
    <definedName name="HJ" localSheetId="6">{"'ridftotal'!$A$4:$S$27"}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6">#REF!</definedName>
    <definedName name="Hot_Mix_Plant_30_45__TPH">#REF!</definedName>
    <definedName name="Hot_Mix_Plant_30_45_TPH_6_10_TPH" localSheetId="6">#REF!</definedName>
    <definedName name="Hot_Mix_Plant_30_45_TPH_6_10_TPH">#REF!</definedName>
    <definedName name="HP_RATE" localSheetId="6">#REF!</definedName>
    <definedName name="HP_RATE">#REF!</definedName>
    <definedName name="HPM" localSheetId="6">#REF!</definedName>
    <definedName name="HPM">#REF!</definedName>
    <definedName name="HPMAUX" localSheetId="6">#REF!</definedName>
    <definedName name="HPMAUX">#REF!</definedName>
    <definedName name="HPMIO" localSheetId="6">#REF!</definedName>
    <definedName name="HPMIO">#REF!</definedName>
    <definedName name="Hs">NA()</definedName>
    <definedName name="hso">NA()</definedName>
    <definedName name="hsp">NA()</definedName>
    <definedName name="Ht">NA()</definedName>
    <definedName name="HTML_CodePage">1252</definedName>
    <definedName name="HTML_Control" localSheetId="3">{"'ridftotal'!$A$4:$S$27"}</definedName>
    <definedName name="HTML_Control" localSheetId="6">{"'ridftotal'!$A$4:$S$27"}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6">#REF!</definedName>
    <definedName name="HYSD">#REF!</definedName>
    <definedName name="hyuu">NA()</definedName>
    <definedName name="i" localSheetId="6">#REF!</definedName>
    <definedName name="i">#REF!</definedName>
    <definedName name="I_2">"[99]rmr!#ref!"</definedName>
    <definedName name="IA" localSheetId="6">#REF!</definedName>
    <definedName name="IA">#REF!</definedName>
    <definedName name="id">NA()</definedName>
    <definedName name="id10.0" localSheetId="6">#REF!</definedName>
    <definedName name="id10.0">#REF!</definedName>
    <definedName name="id10_0">NA()</definedName>
    <definedName name="id2.5" localSheetId="6">#REF!</definedName>
    <definedName name="id2.5">#REF!</definedName>
    <definedName name="id2_5">NA()</definedName>
    <definedName name="id4.0" localSheetId="6">#REF!</definedName>
    <definedName name="id4.0">#REF!</definedName>
    <definedName name="id4_0">NA()</definedName>
    <definedName name="id6.0" localSheetId="6">#REF!</definedName>
    <definedName name="id6.0">#REF!</definedName>
    <definedName name="id6_0">NA()</definedName>
    <definedName name="id8.0" localSheetId="6">#REF!</definedName>
    <definedName name="id8.0">#REF!</definedName>
    <definedName name="id8_0">NA()</definedName>
    <definedName name="if" localSheetId="6">#REF!</definedName>
    <definedName name="if">#REF!</definedName>
    <definedName name="IIELS">NA()</definedName>
    <definedName name="iiii" localSheetId="6">#REF!</definedName>
    <definedName name="iiii">#REF!</definedName>
    <definedName name="IK" localSheetId="3">{"'ridftotal'!$A$4:$S$27"}</definedName>
    <definedName name="IK" localSheetId="6">{"'ridftotal'!$A$4:$S$27"}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3">{"'ridftotal'!$A$4:$S$27"}</definedName>
    <definedName name="Index" localSheetId="6">{"'ridftotal'!$A$4:$S$27"}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6">#REF!</definedName>
    <definedName name="IRC2.36">#REF!</definedName>
    <definedName name="IRC2_36">"[56]mrates!$m$6"</definedName>
    <definedName name="ISEC77">NA()</definedName>
    <definedName name="ISMC_WEIGHTS" localSheetId="6">#REF!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6">#REF!</definedName>
    <definedName name="JBcode_14dig">#REF!</definedName>
    <definedName name="JCB_Excavator">NA()</definedName>
    <definedName name="jd" localSheetId="6">#REF!</definedName>
    <definedName name="jd">#REF!</definedName>
    <definedName name="jdfknmnbdnb">"[119]lead!#ref!"</definedName>
    <definedName name="Jeddy_Stone_above_450_mm_to_600_mm">NA()</definedName>
    <definedName name="Jessu">NA()</definedName>
    <definedName name="jhkjahdkjhasdjhfkjasdhfkj" localSheetId="6">#REF!</definedName>
    <definedName name="jhkjahdkjhasdjhfkjasdhfkj">#REF!</definedName>
    <definedName name="jjfgkf" localSheetId="6">#REF!</definedName>
    <definedName name="jjfgkf">#REF!</definedName>
    <definedName name="JJJ">NA()</definedName>
    <definedName name="jjjjjj">"[71]material!#ref!"</definedName>
    <definedName name="jk" localSheetId="3">{"'ridftotal'!$A$4:$S$27"}</definedName>
    <definedName name="jk" localSheetId="6">{"'ridftotal'!$A$4:$S$27"}</definedName>
    <definedName name="jk">{"'ridftotal'!$A$4:$S$27"}</definedName>
    <definedName name="JKDL123" localSheetId="6" hidden="1">#REF!</definedName>
    <definedName name="JKDL123" hidden="1">#REF!</definedName>
    <definedName name="jkjkknmjkljm">NA()</definedName>
    <definedName name="jksfiohifnklkldf" localSheetId="3">Scheduled_Payment+Extra_Payment</definedName>
    <definedName name="jksfiohifnklkldf" localSheetId="6">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3">{"'ridftotal'!$A$4:$S$27"}</definedName>
    <definedName name="KADA" localSheetId="6">{"'ridftotal'!$A$4:$S$27"}</definedName>
    <definedName name="KADA">{"'ridftotal'!$A$4:$S$27"}</definedName>
    <definedName name="kADAPA" localSheetId="3">{"'ridftotal'!$A$4:$S$27"}</definedName>
    <definedName name="kADAPA" localSheetId="6">{"'ridftotal'!$A$4:$S$27"}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6">#REF!</definedName>
    <definedName name="KFJ">#REF!</definedName>
    <definedName name="kfvjlkjlkdl">NA()</definedName>
    <definedName name="kiran" localSheetId="6">#REF!</definedName>
    <definedName name="kiran">#REF!</definedName>
    <definedName name="Kishore">NA()</definedName>
    <definedName name="KJGLG">NA()</definedName>
    <definedName name="KJKHL">NA()</definedName>
    <definedName name="KK" localSheetId="6">#REF!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6">#REF!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6">#REF!</definedName>
    <definedName name="KW_RATE">#REF!</definedName>
    <definedName name="l" localSheetId="6">#REF!</definedName>
    <definedName name="l">#REF!</definedName>
    <definedName name="L_Bhisti" localSheetId="6">#REF!</definedName>
    <definedName name="L_Bhisti">#REF!</definedName>
    <definedName name="L_BISTI">NA()</definedName>
    <definedName name="L_BitumenSprayer" localSheetId="6">#REF!</definedName>
    <definedName name="L_BitumenSprayer">#REF!</definedName>
    <definedName name="L_Blacksmith" localSheetId="6">#REF!</definedName>
    <definedName name="L_Blacksmith">#REF!</definedName>
    <definedName name="L_Blaster" localSheetId="6">#REF!</definedName>
    <definedName name="L_Blaster">#REF!</definedName>
    <definedName name="L_BSMIT">NA()</definedName>
    <definedName name="L_ChipsSpreader" localSheetId="6">#REF!</definedName>
    <definedName name="L_ChipsSpreader">#REF!</definedName>
    <definedName name="L_CPENTER">NA()</definedName>
    <definedName name="L_Driller" localSheetId="6">#REF!</definedName>
    <definedName name="L_Driller">#REF!</definedName>
    <definedName name="L_ELECRICIAN">NA()</definedName>
    <definedName name="L_Mason_1stClass" localSheetId="6">#REF!</definedName>
    <definedName name="L_Mason_1stClass">#REF!</definedName>
    <definedName name="L_Mason_2ndClass" localSheetId="6">#REF!</definedName>
    <definedName name="L_Mason_2ndClass">#REF!</definedName>
    <definedName name="L_MASON1">NA()</definedName>
    <definedName name="L_MASON2">NA()</definedName>
    <definedName name="L_Mate" localSheetId="6">#REF!</definedName>
    <definedName name="L_Mate">#REF!</definedName>
    <definedName name="L_MAZDOOES">NA()</definedName>
    <definedName name="L_Mazdoor" localSheetId="6">#REF!</definedName>
    <definedName name="L_Mazdoor">#REF!</definedName>
    <definedName name="L_Mazdoor_Semi" localSheetId="6">#REF!</definedName>
    <definedName name="L_Mazdoor_Semi">#REF!</definedName>
    <definedName name="L_Mazdoor_Skilled" localSheetId="6">#REF!</definedName>
    <definedName name="L_Mazdoor_Skilled">#REF!</definedName>
    <definedName name="L_MAZDOORSK">NA()</definedName>
    <definedName name="L_MAZDOORUS">NA()</definedName>
    <definedName name="L_SURVEYER">NA()</definedName>
    <definedName name="L_Surveyor" localSheetId="6">#REF!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6">#REF!</definedName>
    <definedName name="LCNAUX">#REF!</definedName>
    <definedName name="LCS" localSheetId="6">#REF!</definedName>
    <definedName name="LCS">#REF!</definedName>
    <definedName name="le">NA()</definedName>
    <definedName name="lead" localSheetId="6">#REF!</definedName>
    <definedName name="lead">#REF!</definedName>
    <definedName name="LEAD_1">NA()</definedName>
    <definedName name="LEAD_2">NA()</definedName>
    <definedName name="LEAD_3">NA()</definedName>
    <definedName name="lead_list">NA()</definedName>
    <definedName name="lead_MIDDLE">NA()</definedName>
    <definedName name="lead_prin" localSheetId="6">#REF!</definedName>
    <definedName name="lead_prin">#REF!</definedName>
    <definedName name="LEAD_RANGE" localSheetId="6">#REF!</definedName>
    <definedName name="LEAD_RANGE">#REF!</definedName>
    <definedName name="LEAD_Y1">NA()</definedName>
    <definedName name="LEAD_Y2">NA()</definedName>
    <definedName name="lead3" localSheetId="6">#REF!</definedName>
    <definedName name="lead3">#REF!</definedName>
    <definedName name="leada">NA()</definedName>
    <definedName name="leadprin" localSheetId="6">#REF!</definedName>
    <definedName name="leadprin">#REF!</definedName>
    <definedName name="Leads">NA()</definedName>
    <definedName name="leads1" localSheetId="6">#REF!</definedName>
    <definedName name="leads1">#REF!</definedName>
    <definedName name="leads11" localSheetId="6">#REF!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6">#REF!</definedName>
    <definedName name="lfo">#REF!</definedName>
    <definedName name="lgravel">NA()</definedName>
    <definedName name="lgt" localSheetId="6">#REF!</definedName>
    <definedName name="lgt">#REF!</definedName>
    <definedName name="LI_LI">"[65]general!#ref!"</definedName>
    <definedName name="library">NA()</definedName>
    <definedName name="Lift_Delift_Ranges" localSheetId="6">#REF!</definedName>
    <definedName name="Lift_Delift_Ranges">#REF!</definedName>
    <definedName name="LIFT_RANGE" localSheetId="6">#REF!</definedName>
    <definedName name="LIFT_RANGE">#REF!</definedName>
    <definedName name="lifting_heights" localSheetId="6">#REF!</definedName>
    <definedName name="lifting_heights">#REF!</definedName>
    <definedName name="LIII">"[317]estimate!#ref!"</definedName>
    <definedName name="lilili">"[65]general!#ref!"</definedName>
    <definedName name="lin" localSheetId="6">#REF!</definedName>
    <definedName name="lin">#REF!</definedName>
    <definedName name="LineDetails" localSheetId="6">#REF!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6">#REF!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6">#REF!</definedName>
    <definedName name="LMAUX">#REF!</definedName>
    <definedName name="lmc">NA()</definedName>
    <definedName name="LOAD_UNLOAD" localSheetId="6">#REF!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6">#REF!</definedName>
    <definedName name="LSNO1">#REF!</definedName>
    <definedName name="LSNO12">"[321]lead!#ref!"</definedName>
    <definedName name="LSNO13" localSheetId="6">#REF!</definedName>
    <definedName name="LSNO13">#REF!</definedName>
    <definedName name="LSNO14" localSheetId="6">#REF!</definedName>
    <definedName name="LSNO14">#REF!</definedName>
    <definedName name="LSNO15">"[321]lead!#ref!"</definedName>
    <definedName name="LSNO17">"[321]lead!#ref!"</definedName>
    <definedName name="LSNO18">"[14]lead!#ref!"</definedName>
    <definedName name="LSNO19" localSheetId="6">#REF!</definedName>
    <definedName name="LSNO19">#REF!</definedName>
    <definedName name="LSNO2" localSheetId="6">#REF!</definedName>
    <definedName name="LSNO2">#REF!</definedName>
    <definedName name="LSNO20" localSheetId="6">#REF!</definedName>
    <definedName name="LSNO20">#REF!</definedName>
    <definedName name="LSNO21">"[321]lead!#ref!"</definedName>
    <definedName name="LSNO23">"[14]lead!#ref!"</definedName>
    <definedName name="LSNO24" localSheetId="6">#REF!</definedName>
    <definedName name="LSNO24">#REF!</definedName>
    <definedName name="LSNO26" localSheetId="6">#REF!</definedName>
    <definedName name="LSNO26">#REF!</definedName>
    <definedName name="LSNO27">"[321]lead!#ref!"</definedName>
    <definedName name="LSNO28">"[321]lead!#ref!"</definedName>
    <definedName name="LSNO29">"[321]lead!#ref!"</definedName>
    <definedName name="LSNO3" localSheetId="6">#REF!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6">#REF!</definedName>
    <definedName name="LSNO4">#REF!</definedName>
    <definedName name="LSNO7">"[321]lead!#ref!"</definedName>
    <definedName name="LSNO9">"[321]lead!#ref!"</definedName>
    <definedName name="lss">NA()</definedName>
    <definedName name="lstone">NA()</definedName>
    <definedName name="lujm" localSheetId="6">#REF!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6">#REF!</definedName>
    <definedName name="M_ACPipe_100">#REF!</definedName>
    <definedName name="M_Aggregate_10" localSheetId="6">#REF!</definedName>
    <definedName name="M_Aggregate_10">#REF!</definedName>
    <definedName name="M_Aggregate_20" localSheetId="6">#REF!</definedName>
    <definedName name="M_Aggregate_20">#REF!</definedName>
    <definedName name="M_Aggregate_375mmMaximum_224_56mm" localSheetId="6">#REF!</definedName>
    <definedName name="M_Aggregate_375mmMaximum_224_56mm">#REF!</definedName>
    <definedName name="M_Aggregate_40" localSheetId="6">#REF!</definedName>
    <definedName name="M_Aggregate_40">#REF!</definedName>
    <definedName name="M_Aggregate_Crushable_GradeII" localSheetId="6">#REF!</definedName>
    <definedName name="M_Aggregate_Crushable_GradeII">#REF!</definedName>
    <definedName name="M_Aggregate_Crushable_GradeIII" localSheetId="6">#REF!</definedName>
    <definedName name="M_Aggregate_Crushable_GradeIII">#REF!</definedName>
    <definedName name="M_Aggregate_GradeII_19mmNominal_10_5mm" localSheetId="6">#REF!</definedName>
    <definedName name="M_Aggregate_GradeII_19mmNominal_10_5mm">#REF!</definedName>
    <definedName name="M_Aggregate_GradeII_19mmNominal_25_10mm" localSheetId="6">#REF!</definedName>
    <definedName name="M_Aggregate_GradeII_19mmNominal_25_10mm">#REF!</definedName>
    <definedName name="M_Aggregate_GradeII_19mmNominal_5mm_below" localSheetId="6">#REF!</definedName>
    <definedName name="M_Aggregate_GradeII_19mmNominal_5mm_below">#REF!</definedName>
    <definedName name="M_Aggregate_GradeII_63_45mm" localSheetId="6">#REF!</definedName>
    <definedName name="M_Aggregate_GradeII_63_45mm">#REF!</definedName>
    <definedName name="M_Aggregate_GradeIII_53_224mm" localSheetId="6">#REF!</definedName>
    <definedName name="M_Aggregate_GradeIII_53_224mm">#REF!</definedName>
    <definedName name="M_AIRCOMP170">NA()</definedName>
    <definedName name="M_AIRCOMP210">NA()</definedName>
    <definedName name="M_BindingWire" localSheetId="6">#REF!</definedName>
    <definedName name="M_BindingWire">#REF!</definedName>
    <definedName name="M_Bitumen_CRM" localSheetId="6">#REF!</definedName>
    <definedName name="M_Bitumen_CRM">#REF!</definedName>
    <definedName name="M_Bitumen_NRM" localSheetId="6">#REF!</definedName>
    <definedName name="M_Bitumen_NRM">#REF!</definedName>
    <definedName name="M_Bitumen_PM" localSheetId="6">#REF!</definedName>
    <definedName name="M_Bitumen_PM">#REF!</definedName>
    <definedName name="M_Bitumen_S65" localSheetId="6">#REF!</definedName>
    <definedName name="M_Bitumen_S65">#REF!</definedName>
    <definedName name="M_Bitumen_S90" localSheetId="6">#REF!</definedName>
    <definedName name="M_Bitumen_S90">#REF!</definedName>
    <definedName name="M_BitumenEmulsion_RS1" localSheetId="6">#REF!</definedName>
    <definedName name="M_BitumenEmulsion_RS1">#REF!</definedName>
    <definedName name="M_BitumenEmulsion_SS1" localSheetId="6">#REF!</definedName>
    <definedName name="M_BitumenEmulsion_SS1">#REF!</definedName>
    <definedName name="M_BitumenSealant" localSheetId="6">#REF!</definedName>
    <definedName name="M_BitumenSealant">#REF!</definedName>
    <definedName name="M_Blasted_Rubble" localSheetId="6">#REF!</definedName>
    <definedName name="M_Blasted_Rubble">#REF!</definedName>
    <definedName name="M_BlastingMaterial" localSheetId="6">#REF!</definedName>
    <definedName name="M_BlastingMaterial">#REF!</definedName>
    <definedName name="M_BondStone_400_150_150mm" localSheetId="6">#REF!</definedName>
    <definedName name="M_BondStone_400_150_150mm">#REF!</definedName>
    <definedName name="M_Brick_1stClass" localSheetId="6">#REF!</definedName>
    <definedName name="M_Brick_1stClass">#REF!</definedName>
    <definedName name="M_BROOMER">NA()</definedName>
    <definedName name="M_CC_CUTTER">NA()</definedName>
    <definedName name="M_CCMIXER">NA()</definedName>
    <definedName name="M_Cement" localSheetId="6">#REF!</definedName>
    <definedName name="M_Cement">#REF!</definedName>
    <definedName name="M_CHIPSPREDER">NA()</definedName>
    <definedName name="M_CompensationForEarthTakenFromPrivateLand" localSheetId="6">#REF!</definedName>
    <definedName name="M_CompensationForEarthTakenFromPrivateLand">#REF!</definedName>
    <definedName name="M_CRANE8T">NA()</definedName>
    <definedName name="M_CrushedSand_OR_Grit" localSheetId="6">#REF!</definedName>
    <definedName name="M_CrushedSand_OR_Grit">#REF!</definedName>
    <definedName name="M_CrushedStoneChipping_132" localSheetId="6">#REF!</definedName>
    <definedName name="M_CrushedStoneChipping_132">#REF!</definedName>
    <definedName name="M_CrushedStoneChipping_67mm_100Passing_112mm" localSheetId="6">#REF!</definedName>
    <definedName name="M_CrushedStoneChipping_67mm_100Passing_112mm">#REF!</definedName>
    <definedName name="M_CrushedStoneChipping_67mm_100Passing_95mm" localSheetId="6">#REF!</definedName>
    <definedName name="M_CrushedStoneChipping_67mm_100Passing_95mm">#REF!</definedName>
    <definedName name="M_CrushedStoneChipping_95" localSheetId="6">#REF!</definedName>
    <definedName name="M_CrushedStoneChipping_95">#REF!</definedName>
    <definedName name="M_CrushedStoneCoarseAggregatePassing_53mm" localSheetId="6">#REF!</definedName>
    <definedName name="M_CrushedStoneCoarseAggregatePassing_53mm">#REF!</definedName>
    <definedName name="M_CuringCompound" localSheetId="6">#REF!</definedName>
    <definedName name="M_CuringCompound">#REF!</definedName>
    <definedName name="M_DebondingStrips" localSheetId="6">#REF!</definedName>
    <definedName name="M_DebondingStrips">#REF!</definedName>
    <definedName name="M_DOZERD50">NA()</definedName>
    <definedName name="M_ElastomericBearingAssembly" localSheetId="6">#REF!</definedName>
    <definedName name="M_ElastomericBearingAssembly">#REF!</definedName>
    <definedName name="M_ElectricDetonator" localSheetId="6">#REF!</definedName>
    <definedName name="M_ElectricDetonator">#REF!</definedName>
    <definedName name="M_ELEGEN">NA()</definedName>
    <definedName name="M_EXCAVATOR9">NA()</definedName>
    <definedName name="M_FilterMedia" localSheetId="6">#REF!</definedName>
    <definedName name="M_FilterMedia">#REF!</definedName>
    <definedName name="M_filterMediam" localSheetId="6">#REF!</definedName>
    <definedName name="M_filterMediam">#REF!</definedName>
    <definedName name="M_FRONTLOADER">NA()</definedName>
    <definedName name="M_GranularMaterial" localSheetId="6">#REF!</definedName>
    <definedName name="M_GranularMaterial">#REF!</definedName>
    <definedName name="M_HandBrokenMetal_40mm" localSheetId="6">#REF!</definedName>
    <definedName name="M_HandBrokenMetal_40mm">#REF!</definedName>
    <definedName name="M_HMP40">NA()</definedName>
    <definedName name="M_ICRUSHER">NA()</definedName>
    <definedName name="M_InterlockingBlocks_60mm" localSheetId="6">#REF!</definedName>
    <definedName name="M_InterlockingBlocks_60mm">#REF!</definedName>
    <definedName name="M_InterlockingBlocks_80mm" localSheetId="6">#REF!</definedName>
    <definedName name="M_InterlockingBlocks_80mm">#REF!</definedName>
    <definedName name="M_JointFillerBoard" localSheetId="6">#REF!</definedName>
    <definedName name="M_JointFillerBoard">#REF!</definedName>
    <definedName name="M_JuteRope_12mm" localSheetId="6">#REF!</definedName>
    <definedName name="M_JuteRope_12mm">#REF!</definedName>
    <definedName name="M_KeyAggregatesPassing_224mm" localSheetId="6">#REF!</definedName>
    <definedName name="M_KeyAggregatesPassing_224mm">#REF!</definedName>
    <definedName name="m_lead">NA()</definedName>
    <definedName name="M_Lime" localSheetId="6">#REF!</definedName>
    <definedName name="M_Lime">#REF!</definedName>
    <definedName name="M_MOTORGRADER200">NA()</definedName>
    <definedName name="M_MOTORGRADER50">NA()</definedName>
    <definedName name="M_MSClamps" localSheetId="6">#REF!</definedName>
    <definedName name="M_MSClamps">#REF!</definedName>
    <definedName name="M_PAVER100">NA()</definedName>
    <definedName name="M_PAVER75">NA()</definedName>
    <definedName name="M_PD_BT">NA()</definedName>
    <definedName name="M_PD_BTEM">NA()</definedName>
    <definedName name="M_Plasticizer" localSheetId="6">#REF!</definedName>
    <definedName name="M_Plasticizer">#REF!</definedName>
    <definedName name="M_PolytheneSheet_125" localSheetId="6">#REF!</definedName>
    <definedName name="M_PolytheneSheet_125">#REF!</definedName>
    <definedName name="M_PolytheneSheething" localSheetId="6">#REF!</definedName>
    <definedName name="M_PolytheneSheething">#REF!</definedName>
    <definedName name="M_RCCPipeNP3_1000mm" localSheetId="6">#REF!</definedName>
    <definedName name="M_RCCPipeNP3_1000mm">#REF!</definedName>
    <definedName name="M_RCCPipeNP3_1200mm" localSheetId="6">#REF!</definedName>
    <definedName name="M_RCCPipeNP3_1200mm">#REF!</definedName>
    <definedName name="M_RCCPipeNP3_500mm" localSheetId="6">#REF!</definedName>
    <definedName name="M_RCCPipeNP3_500mm">#REF!</definedName>
    <definedName name="M_RCCPipeNP3_750mm" localSheetId="6">#REF!</definedName>
    <definedName name="M_RCCPipeNP3_750mm">#REF!</definedName>
    <definedName name="M_RCCPipeNP4_1000mm" localSheetId="6">#REF!</definedName>
    <definedName name="M_RCCPipeNP4_1000mm">#REF!</definedName>
    <definedName name="M_RCCPipeNP4_1200mm" localSheetId="6">#REF!</definedName>
    <definedName name="M_RCCPipeNP4_1200mm">#REF!</definedName>
    <definedName name="M_RCCPipeNP4_500mm" localSheetId="6">#REF!</definedName>
    <definedName name="M_RCCPipeNP4_500mm">#REF!</definedName>
    <definedName name="M_RCCPipeNP4_750mm" localSheetId="6">#REF!</definedName>
    <definedName name="M_RCCPipeNP4_750mm">#REF!</definedName>
    <definedName name="M_ROLLER">NA()</definedName>
    <definedName name="M_Sand_Coarse" localSheetId="6">#REF!</definedName>
    <definedName name="M_Sand_Coarse">#REF!</definedName>
    <definedName name="M_Sand_Fine" localSheetId="6">#REF!</definedName>
    <definedName name="M_Sand_Fine">#REF!</definedName>
    <definedName name="M_SteelReinforcement_HYSDBars" localSheetId="6">#REF!</definedName>
    <definedName name="M_SteelReinforcement_HYSDBars">#REF!</definedName>
    <definedName name="M_SteelReinforcement_MSRoundBars" localSheetId="6">#REF!</definedName>
    <definedName name="M_SteelReinforcement_MSRoundBars">#REF!</definedName>
    <definedName name="M_SteelReinforcement_TMTBars" localSheetId="6">#REF!</definedName>
    <definedName name="M_SteelReinforcement_TMTBars">#REF!</definedName>
    <definedName name="M_StoneBoulder_150mm_below" localSheetId="6">#REF!</definedName>
    <definedName name="M_StoneBoulder_150mm_below">#REF!</definedName>
    <definedName name="M_StoneChips_12mm" localSheetId="6">#REF!</definedName>
    <definedName name="M_StoneChips_12mm">#REF!</definedName>
    <definedName name="M_StoneCrushedAggregate_112_009mm" localSheetId="6">#REF!</definedName>
    <definedName name="M_StoneCrushedAggregate_112_009mm">#REF!</definedName>
    <definedName name="M_StoneForCoarseRubbleMasonry_1stSort" localSheetId="6">#REF!</definedName>
    <definedName name="M_StoneForCoarseRubbleMasonry_1stSort">#REF!</definedName>
    <definedName name="M_StoneForCoarseRubbleMasonry_2ndSort" localSheetId="6">#REF!</definedName>
    <definedName name="M_StoneForCoarseRubbleMasonry_2ndSort">#REF!</definedName>
    <definedName name="M_StoneForRandomRubbleMasonry" localSheetId="6">#REF!</definedName>
    <definedName name="M_StoneForRandomRubbleMasonry">#REF!</definedName>
    <definedName name="M_StoneSpalls" localSheetId="6">#REF!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6">#REF!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6">#REF!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6">#REF!</definedName>
    <definedName name="MAD">#REF!</definedName>
    <definedName name="Maddy" localSheetId="6">#REF!</definedName>
    <definedName name="Maddy">#REF!</definedName>
    <definedName name="madhu" localSheetId="6">#REF!</definedName>
    <definedName name="madhu">#REF!</definedName>
    <definedName name="Main">NA()</definedName>
    <definedName name="maintenance">NA()</definedName>
    <definedName name="makh">NA()</definedName>
    <definedName name="mal" localSheetId="6">#REF!</definedName>
    <definedName name="mal">#REF!</definedName>
    <definedName name="Male" localSheetId="6">#REF!</definedName>
    <definedName name="Male">#REF!</definedName>
    <definedName name="male_sp">NA()</definedName>
    <definedName name="MAN" localSheetId="6">#REF!</definedName>
    <definedName name="MAN">#REF!</definedName>
    <definedName name="Man_Mazdoor">NA()</definedName>
    <definedName name="mangalore">NA()</definedName>
    <definedName name="Mani" localSheetId="6">#REF!</definedName>
    <definedName name="Mani">#REF!</definedName>
    <definedName name="manm">NA()</definedName>
    <definedName name="manmazdoor">NA()</definedName>
    <definedName name="mano">NA()</definedName>
    <definedName name="map" localSheetId="6">#REF!</definedName>
    <definedName name="map">#REF!</definedName>
    <definedName name="MARBLE_STONES" localSheetId="6">#REF!</definedName>
    <definedName name="MARBLE_STONES">#REF!</definedName>
    <definedName name="mas">NA()</definedName>
    <definedName name="mas_hab" localSheetId="6">#REF!</definedName>
    <definedName name="mas_hab">#REF!</definedName>
    <definedName name="mason" localSheetId="6">#REF!</definedName>
    <definedName name="mason">#REF!</definedName>
    <definedName name="Mason_1st_class">NA()</definedName>
    <definedName name="Mason_2nd_class">NA()</definedName>
    <definedName name="mason1" localSheetId="6">#REF!</definedName>
    <definedName name="mason1">#REF!</definedName>
    <definedName name="mason2" localSheetId="6">#REF!</definedName>
    <definedName name="mason2">#REF!</definedName>
    <definedName name="mass">NA()</definedName>
    <definedName name="master">NA()</definedName>
    <definedName name="Mastic_Cooker">NA()</definedName>
    <definedName name="MASTICK">NA()</definedName>
    <definedName name="mat">NA()</definedName>
    <definedName name="MATE" localSheetId="6">#REF!</definedName>
    <definedName name="MATE">#REF!</definedName>
    <definedName name="material">NA()</definedName>
    <definedName name="MATERIAL_CLASS" localSheetId="6">#REF!</definedName>
    <definedName name="MATERIAL_CLASS">#REF!</definedName>
    <definedName name="maz">NA()</definedName>
    <definedName name="Mazdoor" localSheetId="6">#REF!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6">#REF!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6">#REF!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6">#REF!</definedName>
    <definedName name="METAL_D">#REF!</definedName>
    <definedName name="metal_hc75">NA()</definedName>
    <definedName name="metal_pick">NA()</definedName>
    <definedName name="metal_spr75">NA()</definedName>
    <definedName name="metal_stack">NA()</definedName>
    <definedName name="metal1" localSheetId="6">#REF!</definedName>
    <definedName name="metal1">#REF!</definedName>
    <definedName name="metal10">NA()</definedName>
    <definedName name="metal11" localSheetId="6">#REF!</definedName>
    <definedName name="metal11">#REF!</definedName>
    <definedName name="metal12">NA()</definedName>
    <definedName name="metal12ss">NA()</definedName>
    <definedName name="metal20">NA()</definedName>
    <definedName name="metal20ss">NA()</definedName>
    <definedName name="metal3" localSheetId="6">#REF!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6">#REF!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6">#REF!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3">{"'ridftotal'!$A$4:$S$27"}</definedName>
    <definedName name="MK" localSheetId="6">{"'ridftotal'!$A$4:$S$27"}</definedName>
    <definedName name="MK">{"'ridftotal'!$A$4:$S$27"}</definedName>
    <definedName name="ml">NA()</definedName>
    <definedName name="MLOAD" localSheetId="6">#REF!</definedName>
    <definedName name="MLOAD">#REF!</definedName>
    <definedName name="MLOADING">NA()</definedName>
    <definedName name="mm" localSheetId="6">#REF!</definedName>
    <definedName name="mm">#REF!</definedName>
    <definedName name="mmc">NA()</definedName>
    <definedName name="mmcc">NA()</definedName>
    <definedName name="mmixing">NA()</definedName>
    <definedName name="MMMMM">NA()</definedName>
    <definedName name="MMP">NA()</definedName>
    <definedName name="mn" localSheetId="6">#REF!</definedName>
    <definedName name="mn">#REF!</definedName>
    <definedName name="Mname">NA()</definedName>
    <definedName name="MNJ" localSheetId="6">#REF!</definedName>
    <definedName name="MNJ">#REF!</definedName>
    <definedName name="mnr">NA()</definedName>
    <definedName name="moj">NA()</definedName>
    <definedName name="mone" localSheetId="6">#REF!</definedName>
    <definedName name="mone">#REF!</definedName>
    <definedName name="mone1" localSheetId="6">#REF!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6">#REF!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6">#REF!</definedName>
    <definedName name="MSAND">#REF!</definedName>
    <definedName name="msgrill">NA()</definedName>
    <definedName name="MSTACK" localSheetId="6">#REF!</definedName>
    <definedName name="MSTACK">#REF!</definedName>
    <definedName name="mt">NA()</definedName>
    <definedName name="mtor">NA()</definedName>
    <definedName name="mtwo" localSheetId="6">#REF!</definedName>
    <definedName name="mtwo">#REF!</definedName>
    <definedName name="mtwo1" localSheetId="6">#REF!</definedName>
    <definedName name="mtwo1">#REF!</definedName>
    <definedName name="MULOADING">NA()</definedName>
    <definedName name="mun">NA()</definedName>
    <definedName name="MUNLOAD" localSheetId="6">#REF!</definedName>
    <definedName name="MUNLOAD">#REF!</definedName>
    <definedName name="mura">NA()</definedName>
    <definedName name="murali">NA()</definedName>
    <definedName name="murty">NA()</definedName>
    <definedName name="MUTHU">NA()</definedName>
    <definedName name="mw">NA()</definedName>
    <definedName name="MWL" localSheetId="6">#REF!</definedName>
    <definedName name="MWL">#REF!</definedName>
    <definedName name="mwls" localSheetId="6">#REF!</definedName>
    <definedName name="mwls">#REF!</definedName>
    <definedName name="mymax" localSheetId="6">#REF!</definedName>
    <definedName name="mymax">#REF!</definedName>
    <definedName name="mymin" localSheetId="6">#REF!</definedName>
    <definedName name="mymin">#REF!</definedName>
    <definedName name="mz">NA()</definedName>
    <definedName name="n" localSheetId="6">#REF!</definedName>
    <definedName name="n">#REF!</definedName>
    <definedName name="N_S_P">NA()</definedName>
    <definedName name="nagara" localSheetId="6">#REF!</definedName>
    <definedName name="nagara">#REF!</definedName>
    <definedName name="nagaraj" localSheetId="6">#REF!</definedName>
    <definedName name="nagaraj">#REF!</definedName>
    <definedName name="NAIDUPALEM">NA()</definedName>
    <definedName name="Name" localSheetId="6">#REF!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6">#REF!</definedName>
    <definedName name="New">#REF!</definedName>
    <definedName name="new_111" localSheetId="3">Scheduled_Payment+Extra_Payment</definedName>
    <definedName name="new_111" localSheetId="6">Scheduled_Payment+Extra_Payment</definedName>
    <definedName name="new_111">Scheduled_Payment+Extra_Payment</definedName>
    <definedName name="newdata" localSheetId="6">#REF!</definedName>
    <definedName name="newdata">#REF!</definedName>
    <definedName name="nh">NA()</definedName>
    <definedName name="NH4vorklmg" localSheetId="6">#REF!</definedName>
    <definedName name="NH4vorklmg">#REF!</definedName>
    <definedName name="nl" localSheetId="6">#REF!</definedName>
    <definedName name="nl">#REF!</definedName>
    <definedName name="NM" localSheetId="3">{"'ridftotal'!$A$4:$S$27"}</definedName>
    <definedName name="NM" localSheetId="6">{"'ridftotal'!$A$4:$S$27"}</definedName>
    <definedName name="NM">{"'ridftotal'!$A$4:$S$27"}</definedName>
    <definedName name="nn" localSheetId="6">#REF!</definedName>
    <definedName name="nn">#REF!</definedName>
    <definedName name="NNN">NA()</definedName>
    <definedName name="NNNN">NA()</definedName>
    <definedName name="NNNNN">NA()</definedName>
    <definedName name="no" localSheetId="6">#REF!</definedName>
    <definedName name="no">#REF!</definedName>
    <definedName name="No_">NA()</definedName>
    <definedName name="No_1">NA()</definedName>
    <definedName name="NO_1000" localSheetId="6">#REF!</definedName>
    <definedName name="NO_1000">#REF!</definedName>
    <definedName name="NO_800" localSheetId="6">#REF!</definedName>
    <definedName name="NO_800">#REF!</definedName>
    <definedName name="nodes" localSheetId="6">#REF!</definedName>
    <definedName name="nodes">#REF!</definedName>
    <definedName name="NOK">NA()</definedName>
    <definedName name="nonreturnvalve">NA()</definedName>
    <definedName name="NONRETURNVALVES">NA()</definedName>
    <definedName name="nOS">NA()</definedName>
    <definedName name="notok">NA()</definedName>
    <definedName name="NOTUSED" localSheetId="6">#REF!</definedName>
    <definedName name="NOTUSED">#REF!</definedName>
    <definedName name="nr" localSheetId="6">#REF!</definedName>
    <definedName name="nr">#REF!</definedName>
    <definedName name="NR_136_Found" localSheetId="6">#REF!</definedName>
    <definedName name="NR_136_Found">#REF!</definedName>
    <definedName name="NR_Approachslab" localSheetId="6">#REF!</definedName>
    <definedName name="NR_Approachslab">#REF!</definedName>
    <definedName name="NR_backfill" localSheetId="6">#REF!</definedName>
    <definedName name="NR_backfill">#REF!</definedName>
    <definedName name="NR_Filter" localSheetId="6">#REF!</definedName>
    <definedName name="NR_Filter">#REF!</definedName>
    <definedName name="NR_HYSD_found" localSheetId="6">#REF!</definedName>
    <definedName name="NR_HYSD_found">#REF!</definedName>
    <definedName name="NR_HYSD_sub" localSheetId="6">#REF!</definedName>
    <definedName name="NR_HYSD_sub">#REF!</definedName>
    <definedName name="NR_HYSD_super" localSheetId="6">#REF!</definedName>
    <definedName name="NR_HYSD_super">#REF!</definedName>
    <definedName name="NR_M15_Footing" localSheetId="6">#REF!</definedName>
    <definedName name="NR_M15_Footing">#REF!</definedName>
    <definedName name="NR_M15_levellingcoarse" localSheetId="6">#REF!</definedName>
    <definedName name="NR_M15_levellingcoarse">#REF!</definedName>
    <definedName name="NR_M15_sub" localSheetId="6">#REF!</definedName>
    <definedName name="NR_M15_sub">#REF!</definedName>
    <definedName name="NR_M20_bed" localSheetId="6">#REF!</definedName>
    <definedName name="NR_M20_bed">#REF!</definedName>
    <definedName name="NR_M20_slab" localSheetId="6">#REF!</definedName>
    <definedName name="NR_M20_slab">#REF!</definedName>
    <definedName name="NR_M30_WC" localSheetId="6">#REF!</definedName>
    <definedName name="NR_M30_WC">#REF!</definedName>
    <definedName name="NR_R_300" localSheetId="6">#REF!</definedName>
    <definedName name="NR_R_300">#REF!</definedName>
    <definedName name="NR_weepholes" localSheetId="6">#REF!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6">#REF!</definedName>
    <definedName name="NUM_MMM">#REF!</definedName>
    <definedName name="Num_Pmt_Per_Year">NA()</definedName>
    <definedName name="Number_of_Payments">#N/A</definedName>
    <definedName name="Nurses" localSheetId="6">#REF!</definedName>
    <definedName name="Nurses">#REF!</definedName>
    <definedName name="nurses1">"[113]data.f8.btr!#ref!"</definedName>
    <definedName name="NVCP">NA()</definedName>
    <definedName name="nw" localSheetId="6">#REF!</definedName>
    <definedName name="nw">#REF!</definedName>
    <definedName name="obd_paint">NA()</definedName>
    <definedName name="obpl">NA()</definedName>
    <definedName name="OCM">"[98]office!$b$20"</definedName>
    <definedName name="oct">NA()</definedName>
    <definedName name="od" localSheetId="6">#REF!</definedName>
    <definedName name="od">#REF!</definedName>
    <definedName name="oe">NA()</definedName>
    <definedName name="OG_metal">NA()</definedName>
    <definedName name="OH" localSheetId="6">#REF!</definedName>
    <definedName name="OH">#REF!</definedName>
    <definedName name="OHBRBRACEONETOSIX">NA()</definedName>
    <definedName name="OHBRBRACESEVENTOTHIRTEEN" localSheetId="6">#REF!</definedName>
    <definedName name="OHBRBRACESEVENTOTHIRTEEN">#REF!</definedName>
    <definedName name="OHBRCOLUMNONETOSIX" localSheetId="6">#REF!</definedName>
    <definedName name="OHBRCOLUMNONETOSIX">#REF!</definedName>
    <definedName name="OHBRCOLUMNSEVENTOTHIRTEEN" localSheetId="6">#REF!</definedName>
    <definedName name="OHBRCOLUMNSEVENTOTHIRTEEN">#REF!</definedName>
    <definedName name="OHR" localSheetId="6">#REF!</definedName>
    <definedName name="OHR">#REF!</definedName>
    <definedName name="ohs">NA()</definedName>
    <definedName name="OHSR">NA()</definedName>
    <definedName name="OHSR2">NA()</definedName>
    <definedName name="ohsrcap" localSheetId="6">#REF!</definedName>
    <definedName name="ohsrcap">#REF!</definedName>
    <definedName name="ohsrlls" localSheetId="6">#REF!</definedName>
    <definedName name="ohsrlls">#REF!</definedName>
    <definedName name="oi">NA()</definedName>
    <definedName name="oii">NA()</definedName>
    <definedName name="OIU" localSheetId="6">#REF!</definedName>
    <definedName name="OIU">#REF!</definedName>
    <definedName name="ojjlkj" localSheetId="6">#REF!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6">#REF!</definedName>
    <definedName name="OOOEOOOE">#REF!</definedName>
    <definedName name="oooo">NA()</definedName>
    <definedName name="optrq">NA()</definedName>
    <definedName name="OrderTable" localSheetId="6"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6">#REF!</definedName>
    <definedName name="Packed">#REF!</definedName>
    <definedName name="paddy">NA()</definedName>
    <definedName name="paint" localSheetId="6">#REF!</definedName>
    <definedName name="paint">#REF!</definedName>
    <definedName name="painter" localSheetId="6">#REF!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6">#REF!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6">#REF!</definedName>
    <definedName name="Phone">#REF!</definedName>
    <definedName name="pi">3.1415</definedName>
    <definedName name="Picking___spreading_metal_for_WBM_for_75_mm">NA()</definedName>
    <definedName name="Picking_5_to_100_mm_old_metalled_surface_and_sectioning" localSheetId="6">#REF!</definedName>
    <definedName name="Picking_5_to_100_mm_old_metalled_surface_and_sectioning">#REF!</definedName>
    <definedName name="Picking_metal___sectiong">NA()</definedName>
    <definedName name="pIIII">NA()</definedName>
    <definedName name="PIPE">NA()</definedName>
    <definedName name="PIPE_CL1" localSheetId="6">#REF!</definedName>
    <definedName name="PIPE_CL1">#REF!</definedName>
    <definedName name="PIPE_ID" localSheetId="6">#REF!</definedName>
    <definedName name="PIPE_ID">#REF!</definedName>
    <definedName name="PIPE_ID_CD" localSheetId="6">#REF!</definedName>
    <definedName name="PIPE_ID_CD">#REF!</definedName>
    <definedName name="PIPE_TYPE" localSheetId="6">#REF!</definedName>
    <definedName name="PIPE_TYPE">#REF!</definedName>
    <definedName name="PIPE_TYPE_R" localSheetId="6">#REF!</definedName>
    <definedName name="PIPE_TYPE_R">#REF!</definedName>
    <definedName name="PIPE_TYPES" localSheetId="6">#REF!</definedName>
    <definedName name="PIPE_TYPES">#REF!</definedName>
    <definedName name="piperates" localSheetId="6">#REF!</definedName>
    <definedName name="piperates">#REF!</definedName>
    <definedName name="PIPES" localSheetId="6">#REF!</definedName>
    <definedName name="PIPES">#REF!</definedName>
    <definedName name="PIPES_CR" localSheetId="6">#REF!</definedName>
    <definedName name="PIPES_CR">#REF!</definedName>
    <definedName name="PIPES_E" localSheetId="6">#REF!</definedName>
    <definedName name="PIPES_E">#REF!</definedName>
    <definedName name="PK">NA()</definedName>
    <definedName name="pkgno">NA()</definedName>
    <definedName name="PKK">NA()</definedName>
    <definedName name="pla" localSheetId="6">#REF!</definedName>
    <definedName name="pla">#REF!</definedName>
    <definedName name="plasp" localSheetId="6">#REF!</definedName>
    <definedName name="plasp">#REF!</definedName>
    <definedName name="plaster_ornamental">NA()</definedName>
    <definedName name="plaster_thick" localSheetId="6">#REF!</definedName>
    <definedName name="plaster_thick">#REF!</definedName>
    <definedName name="plaster_twelve">NA()</definedName>
    <definedName name="plaster_twenty">NA()</definedName>
    <definedName name="PLASTERING_WALLS_CEILING" localSheetId="6">#REF!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6">#REF!</definedName>
    <definedName name="PM_AirCompressor_210cfm">#REF!</definedName>
    <definedName name="PM_BatchMixHMP_46_60THP" localSheetId="6">#REF!</definedName>
    <definedName name="PM_BatchMixHMP_46_60THP">#REF!</definedName>
    <definedName name="PM_BatchTypeHMP_30_40" localSheetId="6">#REF!</definedName>
    <definedName name="PM_BatchTypeHMP_30_40">#REF!</definedName>
    <definedName name="PM_BitumenBoilerOilFired_1000" localSheetId="6">#REF!</definedName>
    <definedName name="PM_BitumenBoilerOilFired_1000">#REF!</definedName>
    <definedName name="PM_BitumenBoilerOilFired_200" localSheetId="6">#REF!</definedName>
    <definedName name="PM_BitumenBoilerOilFired_200">#REF!</definedName>
    <definedName name="PM_BitumenEmulsionPressureDistributor" localSheetId="6">#REF!</definedName>
    <definedName name="PM_BitumenEmulsionPressureDistributor">#REF!</definedName>
    <definedName name="PM_ConcreteMixer" localSheetId="6">#REF!</definedName>
    <definedName name="PM_ConcreteMixer">#REF!</definedName>
    <definedName name="PM_Dozer_D50" localSheetId="6">#REF!</definedName>
    <definedName name="PM_Dozer_D50">#REF!</definedName>
    <definedName name="PM_ElectricGeneratorSet_125" localSheetId="6">#REF!</definedName>
    <definedName name="PM_ElectricGeneratorSet_125">#REF!</definedName>
    <definedName name="PM_FrontEndLoader_1cum" localSheetId="6">#REF!</definedName>
    <definedName name="PM_FrontEndLoader_1cum">#REF!</definedName>
    <definedName name="PM_HydraulicBroom" localSheetId="6">#REF!</definedName>
    <definedName name="PM_HydraulicBroom">#REF!</definedName>
    <definedName name="PM_HydraulicExcavator_09cum" localSheetId="6">#REF!</definedName>
    <definedName name="PM_HydraulicExcavator_09cum">#REF!</definedName>
    <definedName name="PM_HydraulicSelfPropelledChipSpreader" localSheetId="6">#REF!</definedName>
    <definedName name="PM_HydraulicSelfPropelledChipSpreader">#REF!</definedName>
    <definedName name="PM_JointCuttingMachine" localSheetId="6">#REF!</definedName>
    <definedName name="PM_JointCuttingMachine">#REF!</definedName>
    <definedName name="PM_Mixall_6_10t" localSheetId="6">#REF!</definedName>
    <definedName name="PM_Mixall_6_10t">#REF!</definedName>
    <definedName name="PM_MotorGrader" localSheetId="6">#REF!</definedName>
    <definedName name="PM_MotorGrader">#REF!</definedName>
    <definedName name="PM_NeedleVibrator" localSheetId="6">#REF!</definedName>
    <definedName name="PM_NeedleVibrator">#REF!</definedName>
    <definedName name="PM_PaverFinisher" localSheetId="6">#REF!</definedName>
    <definedName name="PM_PaverFinisher">#REF!</definedName>
    <definedName name="PM_PlateVibrator" localSheetId="6">#REF!</definedName>
    <definedName name="PM_PlateVibrator">#REF!</definedName>
    <definedName name="PM_ScreedVibrator" localSheetId="6">#REF!</definedName>
    <definedName name="PM_ScreedVibrator">#REF!</definedName>
    <definedName name="PM_ThreeWheeled_80_100kN_StaticRoller" localSheetId="6">#REF!</definedName>
    <definedName name="PM_ThreeWheeled_80_100kN_StaticRoller">#REF!</definedName>
    <definedName name="PM_Tipper_55" localSheetId="6">#REF!</definedName>
    <definedName name="PM_Tipper_55">#REF!</definedName>
    <definedName name="PM_Tractor_Rotavator" localSheetId="6">#REF!</definedName>
    <definedName name="PM_Tractor_Rotavator">#REF!</definedName>
    <definedName name="PM_Tractor_Trolley" localSheetId="6">#REF!</definedName>
    <definedName name="PM_Tractor_Trolley">#REF!</definedName>
    <definedName name="PM_Truck" localSheetId="6">#REF!</definedName>
    <definedName name="PM_Truck">#REF!</definedName>
    <definedName name="PM_VibratoryRoller_80_100kN" localSheetId="6">#REF!</definedName>
    <definedName name="PM_VibratoryRoller_80_100kN">#REF!</definedName>
    <definedName name="PM_WaterTanker_6kl" localSheetId="6">#REF!</definedName>
    <definedName name="PM_WaterTanker_6kl">#REF!</definedName>
    <definedName name="PMS" localSheetId="6">#REF!</definedName>
    <definedName name="PMS">#REF!</definedName>
    <definedName name="Pneumatic_tyre_Roller">NA()</definedName>
    <definedName name="POIN" localSheetId="6">#REF!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6">#REF!</definedName>
    <definedName name="pp">#REF!</definedName>
    <definedName name="ppp" localSheetId="3" hidden="1">{#N/A,#N/A,FALSE,"no"}</definedName>
    <definedName name="ppp" localSheetId="6" hidden="1">{#N/A,#N/A,FALSE,"no"}</definedName>
    <definedName name="ppp" hidden="1">{#N/A,#N/A,FALSE,"no"}</definedName>
    <definedName name="PPPPP" localSheetId="6">#REF!</definedName>
    <definedName name="PPPPP">#REF!</definedName>
    <definedName name="pppppppppp">"[71]material!#ref!"</definedName>
    <definedName name="pppppppppppp">"[71]works!#ref!"</definedName>
    <definedName name="pppppppppppppp">"[71]works!#ref!"</definedName>
    <definedName name="pqodjhf">NA()</definedName>
    <definedName name="pr" localSheetId="6">#REF!</definedName>
    <definedName name="pr">#REF!</definedName>
    <definedName name="PR_Habcode_16_Dig" localSheetId="6">#REF!</definedName>
    <definedName name="PR_Habcode_16_Dig">#REF!</definedName>
    <definedName name="Prasad" localSheetId="6">#REF!</definedName>
    <definedName name="Prasad">#REF!</definedName>
    <definedName name="praveen" localSheetId="6">#REF!</definedName>
    <definedName name="praveen">#REF!</definedName>
    <definedName name="prb">NA()</definedName>
    <definedName name="PRC" localSheetId="6">#REF!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4">ABSTRACT!$B$1:$I$38</definedName>
    <definedName name="_xlnm.Print_Area" localSheetId="0">RE!$A$2:$M$561</definedName>
    <definedName name="_xlnm.Print_Area" localSheetId="6">#REF!</definedName>
    <definedName name="_xlnm.Print_Area">#REF!</definedName>
    <definedName name="Print_Area_MI" localSheetId="6">#REF!</definedName>
    <definedName name="Print_Area_MI">#REF!</definedName>
    <definedName name="Print_Area_MI_10">NA()</definedName>
    <definedName name="Print_Area_MI_12" localSheetId="6">#REF!</definedName>
    <definedName name="Print_Area_MI_12">#REF!</definedName>
    <definedName name="Print_Area_MI_3" localSheetId="6">#REF!</definedName>
    <definedName name="Print_Area_MI_3">#REF!</definedName>
    <definedName name="Print_Area_MI_6" localSheetId="6">#REF!</definedName>
    <definedName name="Print_Area_MI_6">#REF!</definedName>
    <definedName name="Print_Area_MI_7">NA()</definedName>
    <definedName name="Print_Area_MI_9" localSheetId="6">#REF!</definedName>
    <definedName name="Print_Area_MI_9">#REF!</definedName>
    <definedName name="Print_Area_Reset">#N/A</definedName>
    <definedName name="_xlnm.Print_Titles" localSheetId="4">ABSTRACT!$3:$3</definedName>
    <definedName name="_xlnm.Print_Titles" localSheetId="2">Additional_Items!$2:$2</definedName>
    <definedName name="_xlnm.Print_Titles" localSheetId="0">RE!$3:$4</definedName>
    <definedName name="_xlnm.Print_Titles" localSheetId="1">WGL_Abstract!$3:$3</definedName>
    <definedName name="Prl">NA()</definedName>
    <definedName name="proBS">NA()</definedName>
    <definedName name="ProdForm" localSheetId="6" hidden="1">#REF!</definedName>
    <definedName name="ProdForm" hidden="1">#REF!</definedName>
    <definedName name="Product" localSheetId="6"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6">#REF!</definedName>
    <definedName name="PROS_LPM">#REF!</definedName>
    <definedName name="PROS_MLD" localSheetId="6">#REF!</definedName>
    <definedName name="PROS_MLD">#REF!</definedName>
    <definedName name="PROS_PERIOD" localSheetId="6">#REF!</definedName>
    <definedName name="PROS_PERIOD">#REF!</definedName>
    <definedName name="PROS_POP" localSheetId="6">#REF!</definedName>
    <definedName name="PROS_POP">#REF!</definedName>
    <definedName name="PROS_YEAR" localSheetId="6">#REF!</definedName>
    <definedName name="PROS_YEAR">#REF!</definedName>
    <definedName name="prsrhds" localSheetId="6">#REF!</definedName>
    <definedName name="prsrhds">#REF!</definedName>
    <definedName name="ps">NA()</definedName>
    <definedName name="PSC_C" localSheetId="6">#REF!</definedName>
    <definedName name="PSC_C">#REF!</definedName>
    <definedName name="PSC_CL" localSheetId="6">#REF!</definedName>
    <definedName name="PSC_CL">#REF!</definedName>
    <definedName name="PSC_CL_RATES" localSheetId="6">#REF!</definedName>
    <definedName name="PSC_CL_RATES">#REF!</definedName>
    <definedName name="PSC_CLL" localSheetId="6">#REF!</definedName>
    <definedName name="PSC_CLL">#REF!</definedName>
    <definedName name="PSC_CLR" localSheetId="6">#REF!</definedName>
    <definedName name="PSC_CLR">#REF!</definedName>
    <definedName name="PSC_CLS" localSheetId="6">#REF!</definedName>
    <definedName name="PSC_CLS">#REF!</definedName>
    <definedName name="PSC_D_R" localSheetId="6">#REF!</definedName>
    <definedName name="PSC_D_R">#REF!</definedName>
    <definedName name="PSC_D_RATES" localSheetId="6">#REF!</definedName>
    <definedName name="PSC_D_RATES">#REF!</definedName>
    <definedName name="PSC_DC" localSheetId="6">#REF!</definedName>
    <definedName name="PSC_DC">#REF!</definedName>
    <definedName name="PSC_DR" localSheetId="6">#REF!</definedName>
    <definedName name="PSC_DR">#REF!</definedName>
    <definedName name="PSC_FR_10KG" localSheetId="6">#REF!</definedName>
    <definedName name="PSC_FR_10KG">#REF!</definedName>
    <definedName name="PSC_FR_12KG" localSheetId="6">#REF!</definedName>
    <definedName name="PSC_FR_12KG">#REF!</definedName>
    <definedName name="PSC_FR_14KG" localSheetId="6">#REF!</definedName>
    <definedName name="PSC_FR_14KG">#REF!</definedName>
    <definedName name="PSC_FR_16KG" localSheetId="6">#REF!</definedName>
    <definedName name="PSC_FR_16KG">#REF!</definedName>
    <definedName name="PSC_FR_6KG" localSheetId="6">#REF!</definedName>
    <definedName name="PSC_FR_6KG">#REF!</definedName>
    <definedName name="PSC_FR_8KG" localSheetId="6">#REF!</definedName>
    <definedName name="PSC_FR_8KG">#REF!</definedName>
    <definedName name="PSC_G" localSheetId="6">#REF!</definedName>
    <definedName name="PSC_G">#REF!</definedName>
    <definedName name="PSC_P" localSheetId="6">#REF!</definedName>
    <definedName name="PSC_P">#REF!</definedName>
    <definedName name="PSC_RATES" localSheetId="6">#REF!</definedName>
    <definedName name="PSC_RATES">#REF!</definedName>
    <definedName name="PSC_T" localSheetId="6">#REF!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6">#REF!</definedName>
    <definedName name="PUMPSET_COST">#REF!</definedName>
    <definedName name="PUMPSET_LIFE" localSheetId="6">#REF!</definedName>
    <definedName name="PUMPSET_LIFE">#REF!</definedName>
    <definedName name="PUR">NA()</definedName>
    <definedName name="Puz">"[294]design!#ref!"</definedName>
    <definedName name="PV" localSheetId="6">#REF!</definedName>
    <definedName name="PV">#REF!</definedName>
    <definedName name="pvc" localSheetId="6">#REF!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6">#REF!</definedName>
    <definedName name="PVC_CL">#REF!</definedName>
    <definedName name="PVC_CL_RATES" localSheetId="6">#REF!</definedName>
    <definedName name="PVC_CL_RATES">#REF!</definedName>
    <definedName name="pvc_clamps">NA()</definedName>
    <definedName name="PVC_CLR" localSheetId="6">#REF!</definedName>
    <definedName name="PVC_CLR">#REF!</definedName>
    <definedName name="PVC_CLS" localSheetId="6">#REF!</definedName>
    <definedName name="PVC_CLS">#REF!</definedName>
    <definedName name="pvc_collar">NA()</definedName>
    <definedName name="PVC_D_R" localSheetId="6">#REF!</definedName>
    <definedName name="PVC_D_R">#REF!</definedName>
    <definedName name="PVC_D_RATES" localSheetId="6">#REF!</definedName>
    <definedName name="PVC_D_RATES">#REF!</definedName>
    <definedName name="PVC_DC" localSheetId="6">#REF!</definedName>
    <definedName name="PVC_DC">#REF!</definedName>
    <definedName name="PVC_DL_RANGE" localSheetId="6">#REF!</definedName>
    <definedName name="PVC_DL_RANGE">#REF!</definedName>
    <definedName name="PVC_DR" localSheetId="6">#REF!</definedName>
    <definedName name="PVC_DR">#REF!</definedName>
    <definedName name="PVC_FR_10KG" localSheetId="6">#REF!</definedName>
    <definedName name="PVC_FR_10KG">#REF!</definedName>
    <definedName name="PVC_FR_4KG" localSheetId="6">#REF!</definedName>
    <definedName name="PVC_FR_4KG">#REF!</definedName>
    <definedName name="PVC_FR_6KG" localSheetId="6">#REF!</definedName>
    <definedName name="PVC_FR_6KG">#REF!</definedName>
    <definedName name="PVC_G" localSheetId="6">#REF!</definedName>
    <definedName name="PVC_G">#REF!</definedName>
    <definedName name="PVC_ID" localSheetId="6">#REF!</definedName>
    <definedName name="PVC_ID">#REF!</definedName>
    <definedName name="PVC_ID_CL" localSheetId="6">#REF!</definedName>
    <definedName name="PVC_ID_CL">#REF!</definedName>
    <definedName name="PVC_IDS" localSheetId="6">#REF!</definedName>
    <definedName name="PVC_IDS">#REF!</definedName>
    <definedName name="PVC_PIPES" localSheetId="6">#REF!</definedName>
    <definedName name="PVC_PIPES">#REF!</definedName>
    <definedName name="pvc_pipes_110">NA()</definedName>
    <definedName name="pvc_specials" localSheetId="6">#REF!</definedName>
    <definedName name="pvc_specials">#REF!</definedName>
    <definedName name="PVC_T" localSheetId="6">#REF!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6">#REF!</definedName>
    <definedName name="PVCid10.0">#REF!</definedName>
    <definedName name="PVCid10_0">NA()</definedName>
    <definedName name="PVCid4.0" localSheetId="6">#REF!</definedName>
    <definedName name="PVCid4.0">#REF!</definedName>
    <definedName name="PVCid4_0">NA()</definedName>
    <definedName name="PVCid6.0" localSheetId="6">#REF!</definedName>
    <definedName name="PVCid6.0">#REF!</definedName>
    <definedName name="PVCid6_0">NA()</definedName>
    <definedName name="PVCid8.0" localSheetId="6">#REF!</definedName>
    <definedName name="PVCid8.0">#REF!</definedName>
    <definedName name="PVCid8_0">NA()</definedName>
    <definedName name="pvcMTA">NA()</definedName>
    <definedName name="PVCod" localSheetId="6">#REF!</definedName>
    <definedName name="PVCod">#REF!</definedName>
    <definedName name="pvcpvrate" localSheetId="6">#REF!</definedName>
    <definedName name="pvcpvrate">#REF!</definedName>
    <definedName name="pvcrates" localSheetId="6">#REF!</definedName>
    <definedName name="pvcrates">#REF!</definedName>
    <definedName name="PVCreducedTee">NA()</definedName>
    <definedName name="pvcsaddle" localSheetId="6">#REF!</definedName>
    <definedName name="pvcsaddle">#REF!</definedName>
    <definedName name="pvcSpecials">NA()</definedName>
    <definedName name="pvcTee">NA()</definedName>
    <definedName name="pvcwts" localSheetId="6">#REF!</definedName>
    <definedName name="pvcwts">#REF!</definedName>
    <definedName name="pw" localSheetId="6">#REF!</definedName>
    <definedName name="pw">#REF!</definedName>
    <definedName name="PWF">NA()</definedName>
    <definedName name="q" localSheetId="6">#REF!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6">#REF!</definedName>
    <definedName name="Q_CD_EW">#REF!</definedName>
    <definedName name="Q_CD_M10_BODY" localSheetId="6">#REF!</definedName>
    <definedName name="Q_CD_M10_BODY">#REF!</definedName>
    <definedName name="Q_CD_M10_FOUN" localSheetId="6">#REF!</definedName>
    <definedName name="Q_CD_M10_FOUN">#REF!</definedName>
    <definedName name="Q_EW_C">NA()</definedName>
    <definedName name="Q_EW_F" localSheetId="6">#REF!</definedName>
    <definedName name="Q_EW_F">#REF!</definedName>
    <definedName name="Q_EW_FOUND">NA()</definedName>
    <definedName name="Q_EW_S" localSheetId="6">#REF!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6">#REF!</definedName>
    <definedName name="Q_GRAVEL_SHOLDERS">#REF!</definedName>
    <definedName name="Q_GROUT_REV">NA()</definedName>
    <definedName name="Q_GS">NA()</definedName>
    <definedName name="Q_GSB" localSheetId="6">#REF!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6">#REF!</definedName>
    <definedName name="Q_MSS">#REF!</definedName>
    <definedName name="Q_PAINT">NA()</definedName>
    <definedName name="q_pick" localSheetId="6">#REF!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6">#REF!</definedName>
    <definedName name="Q_SCSD">#REF!</definedName>
    <definedName name="Q_SCSD_6070">NA()</definedName>
    <definedName name="Q_SCSD_80100">NA()</definedName>
    <definedName name="Q_SDBC" localSheetId="6">#REF!</definedName>
    <definedName name="Q_SDBC">#REF!</definedName>
    <definedName name="Q_TACK" localSheetId="6">#REF!</definedName>
    <definedName name="Q_TACK">#REF!</definedName>
    <definedName name="Q_WBM2" localSheetId="6">#REF!</definedName>
    <definedName name="Q_WBM2">#REF!</definedName>
    <definedName name="Q_WBM3" localSheetId="6">#REF!</definedName>
    <definedName name="Q_WBM3">#REF!</definedName>
    <definedName name="Q_WMM">NA()</definedName>
    <definedName name="QQ" localSheetId="6">#REF!</definedName>
    <definedName name="QQ">#REF!</definedName>
    <definedName name="qqq" localSheetId="6">#REF!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6">#REF!</definedName>
    <definedName name="qqww">#REF!</definedName>
    <definedName name="qr" localSheetId="6">#REF!</definedName>
    <definedName name="qr">#REF!</definedName>
    <definedName name="QRückläufe" localSheetId="6">#REF!</definedName>
    <definedName name="QRückläufe">#REF!</definedName>
    <definedName name="QSchlamwasser_Dauer" localSheetId="6">#REF!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6">#REF!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6">#REF!</definedName>
    <definedName name="R_136_Bodywalls">#REF!</definedName>
    <definedName name="R_136_FLY_BCCP">NA()</definedName>
    <definedName name="R_136_Found" localSheetId="6">#REF!</definedName>
    <definedName name="R_136_Found">#REF!</definedName>
    <definedName name="R_148_BCCP">NA()</definedName>
    <definedName name="R_148_belowcc" localSheetId="6">#REF!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6">#REF!</definedName>
    <definedName name="R_BackFill">#REF!</definedName>
    <definedName name="R_BED_HP">NA()</definedName>
    <definedName name="R_BetweenBodywalls" localSheetId="6">#REF!</definedName>
    <definedName name="R_BetweenBodywalls">#REF!</definedName>
    <definedName name="r_block_20">NA()</definedName>
    <definedName name="r_block_50">NA()</definedName>
    <definedName name="R_BM" localSheetId="6">#REF!</definedName>
    <definedName name="R_BM">#REF!</definedName>
    <definedName name="R_BM_50">NA()</definedName>
    <definedName name="R_BT_PATCH">NA()</definedName>
    <definedName name="R_BT_PATCH_40">NA()</definedName>
    <definedName name="r_det" localSheetId="6">#REF!</definedName>
    <definedName name="r_det">#REF!</definedName>
    <definedName name="R_Diversion_Road" localSheetId="6">#REF!</definedName>
    <definedName name="R_Diversion_Road">#REF!</definedName>
    <definedName name="R_EW_C">NA()</definedName>
    <definedName name="R_EW_Car" localSheetId="6">#REF!</definedName>
    <definedName name="R_EW_Car">#REF!</definedName>
    <definedName name="r_ew_emb">NA()</definedName>
    <definedName name="R_EW_FMC_Car" localSheetId="6">#REF!</definedName>
    <definedName name="R_EW_FMC_Car">#REF!</definedName>
    <definedName name="R_EW_FMC_Side" localSheetId="6">#REF!</definedName>
    <definedName name="R_EW_FMC_Side">#REF!</definedName>
    <definedName name="R_EW_Form_OMC" localSheetId="6">#REF!</definedName>
    <definedName name="R_EW_Form_OMC">#REF!</definedName>
    <definedName name="R_EW_FOUND">NA()</definedName>
    <definedName name="R_EW_Man" localSheetId="6">#REF!</definedName>
    <definedName name="R_EW_Man">#REF!</definedName>
    <definedName name="R_EW_OMC_Car" localSheetId="6">#REF!</definedName>
    <definedName name="R_EW_OMC_Car">#REF!</definedName>
    <definedName name="R_EW_OMC_Side" localSheetId="6">#REF!</definedName>
    <definedName name="R_EW_OMC_Side">#REF!</definedName>
    <definedName name="r_ew_rf_cons">NA()</definedName>
    <definedName name="R_EW_S">NA()</definedName>
    <definedName name="R_EW_Side_OMC" localSheetId="6">#REF!</definedName>
    <definedName name="R_EW_Side_OMC">#REF!</definedName>
    <definedName name="R_EW_T">NA()</definedName>
    <definedName name="R_EW_Trench" localSheetId="6">#REF!</definedName>
    <definedName name="R_EW_Trench">#REF!</definedName>
    <definedName name="R_EW_USS">NA()</definedName>
    <definedName name="R_FILL_INB_BODY">NA()</definedName>
    <definedName name="R_Filter" localSheetId="6">#REF!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6">#REF!</definedName>
    <definedName name="R_Gravel_Bedding">#REF!</definedName>
    <definedName name="R_Gravel_between" localSheetId="6">#REF!</definedName>
    <definedName name="R_Gravel_between">#REF!</definedName>
    <definedName name="R_Gravel_Pipebedding" localSheetId="6">#REF!</definedName>
    <definedName name="R_Gravel_Pipebedding">#REF!</definedName>
    <definedName name="R_Gravel_Quardrent" localSheetId="6">#REF!</definedName>
    <definedName name="R_Gravel_Quardrent">#REF!</definedName>
    <definedName name="R_GravelBedding" localSheetId="6">#REF!</definedName>
    <definedName name="R_GravelBedding">#REF!</definedName>
    <definedName name="R_GravelShoulders" localSheetId="6">#REF!</definedName>
    <definedName name="R_GravelShoulders">#REF!</definedName>
    <definedName name="R_GROUT_REV">NA()</definedName>
    <definedName name="R_GS">NA()</definedName>
    <definedName name="R_GSB" localSheetId="6">#REF!</definedName>
    <definedName name="R_GSB">#REF!</definedName>
    <definedName name="R_HP_1000" localSheetId="6">#REF!</definedName>
    <definedName name="R_HP_1000">#REF!</definedName>
    <definedName name="R_HP_600" localSheetId="6">#REF!</definedName>
    <definedName name="R_HP_600">#REF!</definedName>
    <definedName name="R_HP_800" localSheetId="6">#REF!</definedName>
    <definedName name="R_HP_800">#REF!</definedName>
    <definedName name="R_HPL_600" localSheetId="6">#REF!</definedName>
    <definedName name="R_HPL_600">#REF!</definedName>
    <definedName name="R_HPL_800" localSheetId="6">#REF!</definedName>
    <definedName name="R_HPL_800">#REF!</definedName>
    <definedName name="R_HYSD_Found" localSheetId="6">#REF!</definedName>
    <definedName name="R_HYSD_Found">#REF!</definedName>
    <definedName name="R_HYSD_sub" localSheetId="6">#REF!</definedName>
    <definedName name="R_HYSD_sub">#REF!</definedName>
    <definedName name="R_HYSD_Super" localSheetId="6">#REF!</definedName>
    <definedName name="R_HYSD_Super">#REF!</definedName>
    <definedName name="R_M10_base" localSheetId="6">#REF!</definedName>
    <definedName name="R_M10_base">#REF!</definedName>
    <definedName name="R_M10_bCC" localSheetId="6">#REF!</definedName>
    <definedName name="R_M10_bCC">#REF!</definedName>
    <definedName name="R_M10_bodywalls" localSheetId="6">#REF!</definedName>
    <definedName name="R_M10_bodywalls">#REF!</definedName>
    <definedName name="R_M10_drains" localSheetId="6">#REF!</definedName>
    <definedName name="R_M10_drains">#REF!</definedName>
    <definedName name="R_M10_found" localSheetId="6">#REF!</definedName>
    <definedName name="R_M10_found">#REF!</definedName>
    <definedName name="R_M15_dividers" localSheetId="6">#REF!</definedName>
    <definedName name="R_M15_dividers">#REF!</definedName>
    <definedName name="R_M15_Foot" localSheetId="6">#REF!</definedName>
    <definedName name="R_M15_Foot">#REF!</definedName>
    <definedName name="R_M15_footing" localSheetId="6">#REF!</definedName>
    <definedName name="R_M15_footing">#REF!</definedName>
    <definedName name="R_M15_FOUND">NA()</definedName>
    <definedName name="R_M15_LEVEL">NA()</definedName>
    <definedName name="R_M15_LevellingCoarse" localSheetId="6">#REF!</definedName>
    <definedName name="R_M15_LevellingCoarse">#REF!</definedName>
    <definedName name="R_M15_SUB" localSheetId="6">#REF!</definedName>
    <definedName name="R_M15_SUB">#REF!</definedName>
    <definedName name="R_M20_Bed" localSheetId="6">#REF!</definedName>
    <definedName name="R_M20_Bed">#REF!</definedName>
    <definedName name="R_M20_BedBack" localSheetId="6">#REF!</definedName>
    <definedName name="R_M20_BedBack">#REF!</definedName>
    <definedName name="R_M20_COVER" localSheetId="6">#REF!</definedName>
    <definedName name="R_M20_COVER">#REF!</definedName>
    <definedName name="R_M20_DECKSLAB" localSheetId="6">#REF!</definedName>
    <definedName name="R_M20_DECKSLAB">#REF!</definedName>
    <definedName name="R_M20_slab" localSheetId="6">#REF!</definedName>
    <definedName name="R_M20_slab">#REF!</definedName>
    <definedName name="R_M20R_BEDBLOCKS">NA()</definedName>
    <definedName name="R_M20R_COVER_SLAB">NA()</definedName>
    <definedName name="R_M20R_DECK">NA()</definedName>
    <definedName name="R_M20R_RAIL">NA()</definedName>
    <definedName name="R_M25_ApproachSlab" localSheetId="6">#REF!</definedName>
    <definedName name="R_M25_ApproachSlab">#REF!</definedName>
    <definedName name="R_M25R_APP">NA()</definedName>
    <definedName name="R_M30_WC" localSheetId="6">#REF!</definedName>
    <definedName name="R_M30_WC">#REF!</definedName>
    <definedName name="R_M30R_WC">NA()</definedName>
    <definedName name="R_M35_C2">NA()</definedName>
    <definedName name="R_M35_CC" localSheetId="6">#REF!</definedName>
    <definedName name="R_M35_CC">#REF!</definedName>
    <definedName name="R_M35_CCP">NA()</definedName>
    <definedName name="R_M35_FLY_CCP">NA()</definedName>
    <definedName name="R_M35_FlyAsh" localSheetId="6">#REF!</definedName>
    <definedName name="R_M35_FlyAsh">#REF!</definedName>
    <definedName name="r_media_m_20">NA()</definedName>
    <definedName name="r_media_m_6">NA()</definedName>
    <definedName name="r_media_sd_c">NA()</definedName>
    <definedName name="r_media_sd_f">NA()</definedName>
    <definedName name="R_Mild" localSheetId="6">#REF!</definedName>
    <definedName name="R_Mild">#REF!</definedName>
    <definedName name="R_MSS" localSheetId="6">#REF!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6">#REF!</definedName>
    <definedName name="R_Painting">#REF!</definedName>
    <definedName name="r_pcc_124_12">NA()</definedName>
    <definedName name="R_Pick" localSheetId="6">#REF!</definedName>
    <definedName name="R_Pick">#REF!</definedName>
    <definedName name="r_pl_rf">NA()</definedName>
    <definedName name="R_PLAST">NA()</definedName>
    <definedName name="R_PLAST_CUM">NA()</definedName>
    <definedName name="R_PLAST_SQM">NA()</definedName>
    <definedName name="R_Plastering" localSheetId="6">#REF!</definedName>
    <definedName name="R_Plastering">#REF!</definedName>
    <definedName name="R_R300" localSheetId="6">#REF!</definedName>
    <definedName name="R_R300">#REF!</definedName>
    <definedName name="R_Rev_A300" localSheetId="6">#REF!</definedName>
    <definedName name="R_Rev_A300">#REF!</definedName>
    <definedName name="R_Rev_Q300" localSheetId="6">#REF!</definedName>
    <definedName name="R_Rev_Q300">#REF!</definedName>
    <definedName name="R_REV300">NA()</definedName>
    <definedName name="R_Rs_Mason">NA()</definedName>
    <definedName name="R_Rs_Riv_300">NA()</definedName>
    <definedName name="R_SANDFILL">NA()</definedName>
    <definedName name="R_SandFILLING" localSheetId="6">#REF!</definedName>
    <definedName name="R_SandFILLING">#REF!</definedName>
    <definedName name="R_Scar_BT" localSheetId="6">#REF!</definedName>
    <definedName name="R_Scar_BT">#REF!</definedName>
    <definedName name="R_SCAR_GRA">NA()</definedName>
    <definedName name="R_Scar_GSB" localSheetId="6">#REF!</definedName>
    <definedName name="R_Scar_GSB">#REF!</definedName>
    <definedName name="R_Scarf" localSheetId="6">#REF!</definedName>
    <definedName name="R_Scarf">#REF!</definedName>
    <definedName name="R_SCSD" localSheetId="6">#REF!</definedName>
    <definedName name="R_SCSD">#REF!</definedName>
    <definedName name="R_SCSD_6070" localSheetId="6">#REF!</definedName>
    <definedName name="R_SCSD_6070">#REF!</definedName>
    <definedName name="R_SCSD_80100" localSheetId="6">#REF!</definedName>
    <definedName name="R_SCSD_80100">#REF!</definedName>
    <definedName name="r_sd_media">NA()</definedName>
    <definedName name="R_SDBC" localSheetId="6">#REF!</definedName>
    <definedName name="R_SDBC">#REF!</definedName>
    <definedName name="R_shoulders" localSheetId="6">#REF!</definedName>
    <definedName name="R_shoulders">#REF!</definedName>
    <definedName name="R_Tack" localSheetId="6">#REF!</definedName>
    <definedName name="R_Tack">#REF!</definedName>
    <definedName name="R_Teak">NA()</definedName>
    <definedName name="r_vrcc_cur_wall_20">NA()</definedName>
    <definedName name="R_WBM_G2" localSheetId="6">#REF!</definedName>
    <definedName name="R_WBM_G2">#REF!</definedName>
    <definedName name="R_WBM_G3" localSheetId="6">#REF!</definedName>
    <definedName name="R_WBM_G3">#REF!</definedName>
    <definedName name="R_WBM2" localSheetId="6">#REF!</definedName>
    <definedName name="R_WBM2">#REF!</definedName>
    <definedName name="R_WBM2_HS" localSheetId="6">#REF!</definedName>
    <definedName name="R_WBM2_HS">#REF!</definedName>
    <definedName name="R_WBM2_HVR" localSheetId="6">#REF!</definedName>
    <definedName name="R_WBM2_HVR">#REF!</definedName>
    <definedName name="R_WBM2_MCS" localSheetId="6">#REF!</definedName>
    <definedName name="R_WBM2_MCS">#REF!</definedName>
    <definedName name="R_WBM3" localSheetId="6">#REF!</definedName>
    <definedName name="R_WBM3">#REF!</definedName>
    <definedName name="R_WBM3_HS" localSheetId="6">#REF!</definedName>
    <definedName name="R_WBM3_HS">#REF!</definedName>
    <definedName name="R_WBM3_HVR" localSheetId="6">#REF!</definedName>
    <definedName name="R_WBM3_HVR">#REF!</definedName>
    <definedName name="R_WBM3_MCS" localSheetId="6">#REF!</definedName>
    <definedName name="R_WBM3_MCS">#REF!</definedName>
    <definedName name="R_Weepholes" localSheetId="6">#REF!</definedName>
    <definedName name="R_Weepholes">#REF!</definedName>
    <definedName name="R_WMM" localSheetId="6">#REF!</definedName>
    <definedName name="R_WMM">#REF!</definedName>
    <definedName name="raams">NA()</definedName>
    <definedName name="Rabbit">NA()</definedName>
    <definedName name="raf" localSheetId="6">#REF!</definedName>
    <definedName name="raf">#REF!</definedName>
    <definedName name="raffs" localSheetId="6">#REF!</definedName>
    <definedName name="raffs">#REF!</definedName>
    <definedName name="rafi" localSheetId="6">#REF!</definedName>
    <definedName name="rafi">#REF!</definedName>
    <definedName name="raghava">NA()</definedName>
    <definedName name="raised_pointing">NA()</definedName>
    <definedName name="raj">NA()</definedName>
    <definedName name="raju" localSheetId="6">#REF!</definedName>
    <definedName name="raju">#REF!</definedName>
    <definedName name="ram" localSheetId="6">#REF!</definedName>
    <definedName name="ram">#REF!</definedName>
    <definedName name="raMA">"[391]data!#ref!"</definedName>
    <definedName name="raod" localSheetId="6">#REF!</definedName>
    <definedName name="raod">#REF!</definedName>
    <definedName name="ras">NA()</definedName>
    <definedName name="rat" localSheetId="6">#REF!</definedName>
    <definedName name="rat">#REF!</definedName>
    <definedName name="RatAna">NA()</definedName>
    <definedName name="rate12" localSheetId="6">#REF!</definedName>
    <definedName name="rate12">#REF!</definedName>
    <definedName name="rate20" localSheetId="6">#REF!</definedName>
    <definedName name="rate20">#REF!</definedName>
    <definedName name="rate40" localSheetId="6">#REF!</definedName>
    <definedName name="rate40">#REF!</definedName>
    <definedName name="ratecrs" localSheetId="6">#REF!</definedName>
    <definedName name="ratecrs">#REF!</definedName>
    <definedName name="raterough" localSheetId="6">#REF!</definedName>
    <definedName name="raterough">#REF!</definedName>
    <definedName name="raterr" localSheetId="6">#REF!</definedName>
    <definedName name="raterr">#REF!</definedName>
    <definedName name="rates" localSheetId="6">#REF!</definedName>
    <definedName name="rates">#REF!</definedName>
    <definedName name="rates1" localSheetId="6">#REF!</definedName>
    <definedName name="rates1">#REF!</definedName>
    <definedName name="rates11" localSheetId="6">#REF!</definedName>
    <definedName name="rates11">#REF!</definedName>
    <definedName name="rates4" localSheetId="6">#REF!</definedName>
    <definedName name="rates4">#REF!</definedName>
    <definedName name="ratesand" localSheetId="6">#REF!</definedName>
    <definedName name="ratesand">#REF!</definedName>
    <definedName name="Ravu" localSheetId="6">#REF!</definedName>
    <definedName name="Ravu">#REF!</definedName>
    <definedName name="rax" localSheetId="6">#REF!</definedName>
    <definedName name="rax">#REF!</definedName>
    <definedName name="rb" localSheetId="6">#REF!</definedName>
    <definedName name="rb">#REF!</definedName>
    <definedName name="rbsw">NA()</definedName>
    <definedName name="rbw">NA()</definedName>
    <definedName name="RCArea" localSheetId="6" hidden="1">#REF!</definedName>
    <definedName name="RCArea" hidden="1">#REF!</definedName>
    <definedName name="RCC_CL">"[70]wh_data_r!#ref!"</definedName>
    <definedName name="RCC_CLL" localSheetId="6">#REF!</definedName>
    <definedName name="RCC_CLL">#REF!</definedName>
    <definedName name="RCC_D_R" localSheetId="6">#REF!</definedName>
    <definedName name="RCC_D_R">#REF!</definedName>
    <definedName name="rcc_mix" localSheetId="6">#REF!</definedName>
    <definedName name="rcc_mix">#REF!</definedName>
    <definedName name="RCC_NP_CLASS_PIPES" localSheetId="6">#REF!</definedName>
    <definedName name="RCC_NP_CLASS_PIPES">#REF!</definedName>
    <definedName name="RCC_PR_CLASS_PIPES" localSheetId="6">#REF!</definedName>
    <definedName name="RCC_PR_CLASS_PIPES">#REF!</definedName>
    <definedName name="rcc_vrcc_mix" localSheetId="6">#REF!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6">#REF!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6">#REF!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6">#REF!</definedName>
    <definedName name="Repalle_Sub">#REF!</definedName>
    <definedName name="repo">NA()</definedName>
    <definedName name="rerfdsfsdfd" localSheetId="6">#REF!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6">#REF!</definedName>
    <definedName name="rfgsdg">#REF!</definedName>
    <definedName name="rfrefrfrf">"[71]data!#ref!"</definedName>
    <definedName name="rfregreg">"[71]data!#ref!"</definedName>
    <definedName name="rggdg" localSheetId="6">#REF!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6">#REF!</definedName>
    <definedName name="road">#REF!</definedName>
    <definedName name="Road_Roller">NA()</definedName>
    <definedName name="Road_Sections_list" localSheetId="6">#REF!</definedName>
    <definedName name="Road_Sections_list">#REF!</definedName>
    <definedName name="roar1" localSheetId="6">#REF!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6">#REF!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6">#REF!</definedName>
    <definedName name="rrg">#REF!</definedName>
    <definedName name="rrotg" localSheetId="6">#REF!</definedName>
    <definedName name="rrotg">#REF!</definedName>
    <definedName name="rrr" localSheetId="6">#REF!</definedName>
    <definedName name="rrr">#REF!</definedName>
    <definedName name="rrrate" localSheetId="6">#REF!</definedName>
    <definedName name="rrrate">#REF!</definedName>
    <definedName name="RRRR" localSheetId="6">#REF!</definedName>
    <definedName name="RRRR">#REF!</definedName>
    <definedName name="rrrrrrrrr">"[71]material!#ref!"</definedName>
    <definedName name="rrs" localSheetId="6">#REF!</definedName>
    <definedName name="rrs">#REF!</definedName>
    <definedName name="rs">NA()</definedName>
    <definedName name="RSDP" localSheetId="6">#REF!</definedName>
    <definedName name="RSDP">#REF!</definedName>
    <definedName name="rstone" localSheetId="6">#REF!</definedName>
    <definedName name="rstone">#REF!</definedName>
    <definedName name="rt" localSheetId="6">#REF!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6">#REF!</definedName>
    <definedName name="RubberRings">#REF!</definedName>
    <definedName name="rwgregtr">"[71]material!#ref!"</definedName>
    <definedName name="rwm">NA()</definedName>
    <definedName name="rwsrate" localSheetId="6">#REF!</definedName>
    <definedName name="rwsrate">#REF!</definedName>
    <definedName name="s" localSheetId="6">#REF!</definedName>
    <definedName name="s">#REF!</definedName>
    <definedName name="S.F" localSheetId="6" hidden="1">#REF!</definedName>
    <definedName name="S.F" hidden="1">#REF!</definedName>
    <definedName name="S_8">NA()</definedName>
    <definedName name="S_Backfill" localSheetId="6">#REF!</definedName>
    <definedName name="S_Backfill">#REF!</definedName>
    <definedName name="S_F">NA()</definedName>
    <definedName name="S_Filter" localSheetId="6">#REF!</definedName>
    <definedName name="S_Filter">#REF!</definedName>
    <definedName name="S_HYSD_found" localSheetId="6">#REF!</definedName>
    <definedName name="S_HYSD_found">#REF!</definedName>
    <definedName name="S_HYSD_sub" localSheetId="6">#REF!</definedName>
    <definedName name="S_HYSD_sub">#REF!</definedName>
    <definedName name="S_HYSD_super" localSheetId="6">#REF!</definedName>
    <definedName name="S_HYSD_super">#REF!</definedName>
    <definedName name="S_L_WALL">NA()</definedName>
    <definedName name="S_M15_footing" localSheetId="6">#REF!</definedName>
    <definedName name="S_M15_footing">#REF!</definedName>
    <definedName name="S_M15_levellingcoarse" localSheetId="6">#REF!</definedName>
    <definedName name="S_M15_levellingcoarse">#REF!</definedName>
    <definedName name="S_M15_sub" localSheetId="6">#REF!</definedName>
    <definedName name="S_M15_sub">#REF!</definedName>
    <definedName name="S_m20_bed" localSheetId="6">#REF!</definedName>
    <definedName name="S_m20_bed">#REF!</definedName>
    <definedName name="S_M20_slab" localSheetId="6">#REF!</definedName>
    <definedName name="S_M20_slab">#REF!</definedName>
    <definedName name="S_M25_Approachslab" localSheetId="6">#REF!</definedName>
    <definedName name="S_M25_Approachslab">#REF!</definedName>
    <definedName name="S_M30_WC" localSheetId="6">#REF!</definedName>
    <definedName name="S_M30_WC">#REF!</definedName>
    <definedName name="S_No_">NA()</definedName>
    <definedName name="S_R_300" localSheetId="6">#REF!</definedName>
    <definedName name="S_R_300">#REF!</definedName>
    <definedName name="S_S_WALL">NA()</definedName>
    <definedName name="S_weepholes" localSheetId="6">#REF!</definedName>
    <definedName name="S_weepholes">#REF!</definedName>
    <definedName name="S0">NA()</definedName>
    <definedName name="S0_10">NA()</definedName>
    <definedName name="S12_6">"'smb://Venkat/VENKAT''S%20(D)/FILES/2%20KC258%20PASADINA/My%20Documents/zero.xls'#$'p&amp;m'.$H$264:$H$264"</definedName>
    <definedName name="sa" localSheetId="6">#REF!</definedName>
    <definedName name="sa">#REF!</definedName>
    <definedName name="saa">"[307]data_bit_i!#ref!"</definedName>
    <definedName name="Saas">"[71]works!#ref!"</definedName>
    <definedName name="sad" localSheetId="6">#REF!</definedName>
    <definedName name="sad">#REF!</definedName>
    <definedName name="sadfas" localSheetId="6">#REF!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6">#REF!</definedName>
    <definedName name="sand">#REF!</definedName>
    <definedName name="SAND_D" localSheetId="6">#REF!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6">#REF!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6">#REF!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6">#REF!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6">#REF!</definedName>
    <definedName name="SD">#REF!</definedName>
    <definedName name="sdas">"[71]material!#ref!"</definedName>
    <definedName name="Sdate">NA()</definedName>
    <definedName name="sdf" localSheetId="6">#REF!</definedName>
    <definedName name="sdf">#REF!</definedName>
    <definedName name="sdfe">NA()</definedName>
    <definedName name="sdfgdsgdfg">NA()</definedName>
    <definedName name="sdfsdsdfdf" localSheetId="6">#REF!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6">#REF!</definedName>
    <definedName name="sea">#REF!</definedName>
    <definedName name="searth">NA()</definedName>
    <definedName name="sec">NA()</definedName>
    <definedName name="sec_deposit">NA()</definedName>
    <definedName name="SEComp" localSheetId="6">#REF!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6">#REF!</definedName>
    <definedName name="segments">#REF!</definedName>
    <definedName name="seig_earth">NA()</definedName>
    <definedName name="seig_gravel">NA()</definedName>
    <definedName name="seig_metal">NA()</definedName>
    <definedName name="seig_sand">NA()</definedName>
    <definedName name="sein" localSheetId="6">#REF!</definedName>
    <definedName name="sein">#REF!</definedName>
    <definedName name="sein1" localSheetId="6">#REF!</definedName>
    <definedName name="sein1">#REF!</definedName>
    <definedName name="sein4" localSheetId="6">#REF!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6">#REF!</definedName>
    <definedName name="sese">#REF!</definedName>
    <definedName name="Setflag">NA()</definedName>
    <definedName name="SEVENTOTHIRTEEN">NA()</definedName>
    <definedName name="sf" localSheetId="6">#REF!</definedName>
    <definedName name="sf">#REF!</definedName>
    <definedName name="SGEARTH">NA()</definedName>
    <definedName name="SGGRAVEL" localSheetId="6">#REF!</definedName>
    <definedName name="SGGRAVEL">#REF!</definedName>
    <definedName name="sgh">NA()</definedName>
    <definedName name="SGMETAL" localSheetId="6">#REF!</definedName>
    <definedName name="SGMETAL">#REF!</definedName>
    <definedName name="SGSAND" localSheetId="6">#REF!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6">#REF!</definedName>
    <definedName name="SHARED_FORMULA_1_11_1_11_26">#REF!</definedName>
    <definedName name="SHARED_FORMULA_1_11_1_11_30" localSheetId="6">#REF!</definedName>
    <definedName name="SHARED_FORMULA_1_11_1_11_30">#REF!</definedName>
    <definedName name="SHARED_FORMULA_1_153_1_153_26">NA()</definedName>
    <definedName name="SHARED_FORMULA_1_156_1_156_26" localSheetId="6">CONCATENATE(#REF!,"-",#REF!,"m x ",#REF!,"m")</definedName>
    <definedName name="SHARED_FORMULA_1_156_1_156_26">CONCATENATE(#REF!,"-",#REF!,"m x ",#REF!,"m")</definedName>
    <definedName name="SHARED_FORMULA_1_161_1_161_26">NA()</definedName>
    <definedName name="SHARED_FORMULA_1_164_1_164_26" localSheetId="6">+#REF!</definedName>
    <definedName name="SHARED_FORMULA_1_164_1_164_26">+#REF!</definedName>
    <definedName name="SHARED_FORMULA_1_204_1_204_37">NA()</definedName>
    <definedName name="SHARED_FORMULA_1_21_1_21_22" localSheetId="6">+#REF!</definedName>
    <definedName name="SHARED_FORMULA_1_21_1_21_22">+#REF!</definedName>
    <definedName name="SHARED_FORMULA_1_21_1_21_33" localSheetId="6">+#REF!</definedName>
    <definedName name="SHARED_FORMULA_1_21_1_21_33">+#REF!</definedName>
    <definedName name="SHARED_FORMULA_1_24_1_24_37" localSheetId="6">+#REF!</definedName>
    <definedName name="SHARED_FORMULA_1_24_1_24_37">+#REF!</definedName>
    <definedName name="SHARED_FORMULA_1_28_1_28_33" localSheetId="6">+#REF!</definedName>
    <definedName name="SHARED_FORMULA_1_28_1_28_33">+#REF!</definedName>
    <definedName name="SHARED_FORMULA_1_31_1_31_22" localSheetId="6">+#REF!</definedName>
    <definedName name="SHARED_FORMULA_1_31_1_31_22">+#REF!</definedName>
    <definedName name="SHARED_FORMULA_1_31_1_31_37" localSheetId="6">+#REF!</definedName>
    <definedName name="SHARED_FORMULA_1_31_1_31_37">+#REF!</definedName>
    <definedName name="SHARED_FORMULA_1_335_1_335_37">NA()</definedName>
    <definedName name="SHARED_FORMULA_1_34_1_34_22">NA()</definedName>
    <definedName name="SHARED_FORMULA_1_34_1_34_26" localSheetId="6">+#REF!</definedName>
    <definedName name="SHARED_FORMULA_1_34_1_34_26">+#REF!</definedName>
    <definedName name="SHARED_FORMULA_1_344_1_344_37">NA()</definedName>
    <definedName name="SHARED_FORMULA_1_37_1_37_26">NA()</definedName>
    <definedName name="SHARED_FORMULA_1_38_1_38_30" localSheetId="6">+#REF!</definedName>
    <definedName name="SHARED_FORMULA_1_38_1_38_30">+#REF!</definedName>
    <definedName name="SHARED_FORMULA_1_4_1_4_26" localSheetId="6">+#REF!</definedName>
    <definedName name="SHARED_FORMULA_1_4_1_4_26">+#REF!</definedName>
    <definedName name="SHARED_FORMULA_1_409_1_409_30">NA()</definedName>
    <definedName name="SHARED_FORMULA_1_41_1_41_30">NA()</definedName>
    <definedName name="SHARED_FORMULA_1_46_1_46_22" localSheetId="6">+#REF!</definedName>
    <definedName name="SHARED_FORMULA_1_46_1_46_22">+#REF!</definedName>
    <definedName name="SHARED_FORMULA_1_49_1_49_22">NA()</definedName>
    <definedName name="SHARED_FORMULA_1_5_1_5_22" localSheetId="6">+#REF!</definedName>
    <definedName name="SHARED_FORMULA_1_5_1_5_22">+#REF!</definedName>
    <definedName name="SHARED_FORMULA_1_57_1_57_30" localSheetId="6">+#REF!</definedName>
    <definedName name="SHARED_FORMULA_1_57_1_57_30">+#REF!</definedName>
    <definedName name="SHARED_FORMULA_1_60_1_60_30">NA()</definedName>
    <definedName name="SHARED_FORMULA_1_63_1_63_26" localSheetId="6">+#REF!</definedName>
    <definedName name="SHARED_FORMULA_1_63_1_63_26">+#REF!</definedName>
    <definedName name="SHARED_FORMULA_1_66_1_66_26">NA()</definedName>
    <definedName name="SHARED_FORMULA_1_7_1_7_33" localSheetId="6">+#REF!</definedName>
    <definedName name="SHARED_FORMULA_1_7_1_7_33">+#REF!</definedName>
    <definedName name="SHARED_FORMULA_1_801_1_801_22">NA()</definedName>
    <definedName name="SHARED_FORMULA_1_860_1_860_22">NA()</definedName>
    <definedName name="SHARED_FORMULA_1_9_1_9_37" localSheetId="6">+#REF!</definedName>
    <definedName name="SHARED_FORMULA_1_9_1_9_37">+#REF!</definedName>
    <definedName name="SHARED_FORMULA_10_114_10_114_26" localSheetId="6">+#REF!*#REF!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6">+#REF!/10^5</definedName>
    <definedName name="SHARED_FORMULA_11_101_11_101_21">+#REF!/10^5</definedName>
    <definedName name="SHARED_FORMULA_11_110_11_110_29">NA()</definedName>
    <definedName name="SHARED_FORMULA_11_112_11_112_25">NA()</definedName>
    <definedName name="SHARED_FORMULA_11_113_11_113_29" localSheetId="6">+#REF!/10^5</definedName>
    <definedName name="SHARED_FORMULA_11_113_11_113_29">+#REF!/10^5</definedName>
    <definedName name="SHARED_FORMULA_11_116_11_116_21">NA()</definedName>
    <definedName name="SHARED_FORMULA_11_125_11_125_21" localSheetId="6">+#REF!/10^5</definedName>
    <definedName name="SHARED_FORMULA_11_125_11_125_21">+#REF!/10^5</definedName>
    <definedName name="SHARED_FORMULA_11_132_11_132_21" localSheetId="6">+#REF!/10^5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6">+#REF!/10^5</definedName>
    <definedName name="SHARED_FORMULA_11_167_11_167_21">+#REF!/10^5</definedName>
    <definedName name="SHARED_FORMULA_11_182_11_182_25">NA()</definedName>
    <definedName name="SHARED_FORMULA_11_185_11_185_21" localSheetId="6">+#REF!/10^5</definedName>
    <definedName name="SHARED_FORMULA_11_185_11_185_21">+#REF!/10^5</definedName>
    <definedName name="SHARED_FORMULA_11_189_11_189_21">NA()</definedName>
    <definedName name="SHARED_FORMULA_11_28_11_28_21" localSheetId="6">+#REF!/10^5</definedName>
    <definedName name="SHARED_FORMULA_11_28_11_28_21">+#REF!/10^5</definedName>
    <definedName name="SHARED_FORMULA_11_3_11_3_21" localSheetId="6">+#REF!/10^5</definedName>
    <definedName name="SHARED_FORMULA_11_3_11_3_21">+#REF!/10^5</definedName>
    <definedName name="SHARED_FORMULA_11_3_11_3_25">NA()</definedName>
    <definedName name="SHARED_FORMULA_11_3_11_3_29" localSheetId="6">+#REF!/10^5</definedName>
    <definedName name="SHARED_FORMULA_11_3_11_3_29">+#REF!/10^5</definedName>
    <definedName name="SHARED_FORMULA_11_35_11_35_21">NA()</definedName>
    <definedName name="SHARED_FORMULA_11_35_11_35_25">NA()</definedName>
    <definedName name="SHARED_FORMULA_11_44_11_44_29" localSheetId="6">+#REF!/10^5</definedName>
    <definedName name="SHARED_FORMULA_11_44_11_44_29">+#REF!/10^5</definedName>
    <definedName name="SHARED_FORMULA_11_46_11_46_29">NA()</definedName>
    <definedName name="SHARED_FORMULA_11_60_11_60_21" localSheetId="6">+#REF!/10^5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6">+#REF!/10^5</definedName>
    <definedName name="SHARED_FORMULA_11_81_11_81_29">+#REF!/10^5</definedName>
    <definedName name="SHARED_FORMULA_11_84_11_84_21">NA()</definedName>
    <definedName name="SHARED_FORMULA_11_88_11_88_21" localSheetId="6">+#REF!/10^5</definedName>
    <definedName name="SHARED_FORMULA_11_88_11_88_21">+#REF!/10^5</definedName>
    <definedName name="SHARED_FORMULA_12_123_12_123_11">NA()</definedName>
    <definedName name="SHARED_FORMULA_14_10_14_10_18" localSheetId="6">+#REF!*#REF!</definedName>
    <definedName name="SHARED_FORMULA_14_10_14_10_18">+#REF!*#REF!</definedName>
    <definedName name="SHARED_FORMULA_14_50_14_50_18" localSheetId="6">+#REF!*#REF!</definedName>
    <definedName name="SHARED_FORMULA_14_50_14_50_18">+#REF!*#REF!</definedName>
    <definedName name="SHARED_FORMULA_14_52_14_52_18">NA()</definedName>
    <definedName name="SHARED_FORMULA_15_13_15_13_17" localSheetId="6">SUM(#REF!)</definedName>
    <definedName name="SHARED_FORMULA_15_13_15_13_17">SUM(#REF!)</definedName>
    <definedName name="SHARED_FORMULA_18_13_18_13_17" localSheetId="6">IF(#REF!=10,"Ten",IF(#REF!=1,"ONE",""))</definedName>
    <definedName name="SHARED_FORMULA_18_13_18_13_17">IF(#REF!=10,"Ten",IF(#REF!=1,"ONE",""))</definedName>
    <definedName name="SHARED_FORMULA_19_13_19_13_17" localSheetId="6">#REF!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6">+#REF!</definedName>
    <definedName name="SHARED_FORMULA_2_6_2_6_30">+#REF!</definedName>
    <definedName name="SHARED_FORMULA_21_13_21_13_17" localSheetId="6">#REF!*#REF!/#REF!</definedName>
    <definedName name="SHARED_FORMULA_21_13_21_13_17">#REF!*#REF!/#REF!</definedName>
    <definedName name="SHARED_FORMULA_21_273_21_273_17">NA()</definedName>
    <definedName name="SHARED_FORMULA_21_289_21_289_17" localSheetId="6">SUM(#REF!)</definedName>
    <definedName name="SHARED_FORMULA_21_289_21_289_17">SUM(#REF!)</definedName>
    <definedName name="SHARED_FORMULA_21_291_21_291_17" localSheetId="6">+#REF!-#REF!</definedName>
    <definedName name="SHARED_FORMULA_21_291_21_291_17">+#REF!-#REF!</definedName>
    <definedName name="SHARED_FORMULA_22_101_22_101_17">NA()</definedName>
    <definedName name="SHARED_FORMULA_22_103_22_103_17" localSheetId="6">+#REF!*#REF!</definedName>
    <definedName name="SHARED_FORMULA_22_103_22_103_17">+#REF!*#REF!</definedName>
    <definedName name="SHARED_FORMULA_22_105_22_105_17">NA()</definedName>
    <definedName name="SHARED_FORMULA_22_108_22_108_17" localSheetId="6">+#REF!*#REF!</definedName>
    <definedName name="SHARED_FORMULA_22_108_22_108_17">+#REF!*#REF!</definedName>
    <definedName name="SHARED_FORMULA_22_110_22_110_17">NA()</definedName>
    <definedName name="SHARED_FORMULA_22_114_22_114_17" localSheetId="6">+#REF!*#REF!</definedName>
    <definedName name="SHARED_FORMULA_22_114_22_114_17">+#REF!*#REF!</definedName>
    <definedName name="SHARED_FORMULA_22_118_22_118_17" localSheetId="6">+#REF!*#REF!</definedName>
    <definedName name="SHARED_FORMULA_22_118_22_118_17">+#REF!*#REF!</definedName>
    <definedName name="SHARED_FORMULA_22_122_22_122_17" localSheetId="6">+#REF!*#REF!</definedName>
    <definedName name="SHARED_FORMULA_22_122_22_122_17">+#REF!*#REF!</definedName>
    <definedName name="SHARED_FORMULA_22_123_22_123_17">NA()</definedName>
    <definedName name="SHARED_FORMULA_22_128_22_128_17" localSheetId="6">+#REF!*#REF!</definedName>
    <definedName name="SHARED_FORMULA_22_128_22_128_17">+#REF!*#REF!</definedName>
    <definedName name="SHARED_FORMULA_22_13_22_13_17" localSheetId="6">+#REF!*#REF!</definedName>
    <definedName name="SHARED_FORMULA_22_13_22_13_17">+#REF!*#REF!</definedName>
    <definedName name="SHARED_FORMULA_22_133_22_133_17" localSheetId="6">+#REF!*#REF!</definedName>
    <definedName name="SHARED_FORMULA_22_133_22_133_17">+#REF!*#REF!</definedName>
    <definedName name="SHARED_FORMULA_22_138_22_138_17">NA()</definedName>
    <definedName name="SHARED_FORMULA_22_139_22_139_17" localSheetId="6">+#REF!*#REF!</definedName>
    <definedName name="SHARED_FORMULA_22_139_22_139_17">+#REF!*#REF!</definedName>
    <definedName name="SHARED_FORMULA_22_144_22_144_17">NA()</definedName>
    <definedName name="SHARED_FORMULA_22_145_22_145_17" localSheetId="6">+#REF!*#REF!</definedName>
    <definedName name="SHARED_FORMULA_22_145_22_145_17">+#REF!*#REF!</definedName>
    <definedName name="SHARED_FORMULA_22_146_22_146_17">NA()</definedName>
    <definedName name="SHARED_FORMULA_22_148_22_148_17">NA()</definedName>
    <definedName name="SHARED_FORMULA_22_150_22_150_17" localSheetId="6">+#REF!*#REF!</definedName>
    <definedName name="SHARED_FORMULA_22_150_22_150_17">+#REF!*#REF!</definedName>
    <definedName name="SHARED_FORMULA_22_153_22_153_17">NA()</definedName>
    <definedName name="SHARED_FORMULA_22_157_22_157_17" localSheetId="6">+#REF!*#REF!</definedName>
    <definedName name="SHARED_FORMULA_22_157_22_157_17">+#REF!*#REF!</definedName>
    <definedName name="SHARED_FORMULA_22_158_22_158_17">NA()</definedName>
    <definedName name="SHARED_FORMULA_22_159_22_159_17" localSheetId="6">+#REF!*#REF!</definedName>
    <definedName name="SHARED_FORMULA_22_159_22_159_17">+#REF!*#REF!</definedName>
    <definedName name="SHARED_FORMULA_22_161_22_161_17" localSheetId="6">+#REF!*#REF!</definedName>
    <definedName name="SHARED_FORMULA_22_161_22_161_17">+#REF!*#REF!</definedName>
    <definedName name="SHARED_FORMULA_22_162_22_162_17">NA()</definedName>
    <definedName name="SHARED_FORMULA_22_166_22_166_17" localSheetId="6">+#REF!*#REF!</definedName>
    <definedName name="SHARED_FORMULA_22_166_22_166_17">+#REF!*#REF!</definedName>
    <definedName name="SHARED_FORMULA_22_171_22_171_17" localSheetId="6">+#REF!*#REF!</definedName>
    <definedName name="SHARED_FORMULA_22_171_22_171_17">+#REF!*#REF!</definedName>
    <definedName name="SHARED_FORMULA_22_173_22_173_17">NA()</definedName>
    <definedName name="SHARED_FORMULA_22_175_22_175_17" localSheetId="6">+#REF!*#REF!</definedName>
    <definedName name="SHARED_FORMULA_22_175_22_175_17">+#REF!*#REF!</definedName>
    <definedName name="SHARED_FORMULA_22_177_22_177_17">NA()</definedName>
    <definedName name="SHARED_FORMULA_22_179_22_179_17" localSheetId="6">+#REF!*#REF!</definedName>
    <definedName name="SHARED_FORMULA_22_179_22_179_17">+#REF!*#REF!</definedName>
    <definedName name="SHARED_FORMULA_22_183_22_183_17">NA()</definedName>
    <definedName name="SHARED_FORMULA_22_184_22_184_17" localSheetId="6">+#REF!*#REF!</definedName>
    <definedName name="SHARED_FORMULA_22_184_22_184_17">+#REF!*#REF!</definedName>
    <definedName name="SHARED_FORMULA_22_186_22_186_17" localSheetId="6">+#REF!*#REF!</definedName>
    <definedName name="SHARED_FORMULA_22_186_22_186_17">+#REF!*#REF!</definedName>
    <definedName name="SHARED_FORMULA_22_187_22_187_17">NA()</definedName>
    <definedName name="SHARED_FORMULA_22_190_22_190_17" localSheetId="6">+#REF!*#REF!</definedName>
    <definedName name="SHARED_FORMULA_22_190_22_190_17">+#REF!*#REF!</definedName>
    <definedName name="SHARED_FORMULA_22_191_22_191_17">NA()</definedName>
    <definedName name="SHARED_FORMULA_22_196_22_196_17" localSheetId="6">+#REF!*#REF!</definedName>
    <definedName name="SHARED_FORMULA_22_196_22_196_17">+#REF!*#REF!</definedName>
    <definedName name="SHARED_FORMULA_22_199_22_199_17">NA()</definedName>
    <definedName name="SHARED_FORMULA_22_20_22_20_17" localSheetId="6">+#REF!*#REF!</definedName>
    <definedName name="SHARED_FORMULA_22_20_22_20_17">+#REF!*#REF!</definedName>
    <definedName name="SHARED_FORMULA_22_201_22_201_17" localSheetId="6">+#REF!*#REF!</definedName>
    <definedName name="SHARED_FORMULA_22_201_22_201_17">+#REF!*#REF!</definedName>
    <definedName name="SHARED_FORMULA_22_203_22_203_17">NA()</definedName>
    <definedName name="SHARED_FORMULA_22_205_22_205_17">NA()</definedName>
    <definedName name="SHARED_FORMULA_22_206_22_206_17" localSheetId="6">+#REF!*#REF!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6">+#REF!*#REF!</definedName>
    <definedName name="SHARED_FORMULA_22_211_22_211_17">+#REF!*#REF!</definedName>
    <definedName name="SHARED_FORMULA_22_212_22_212_17">NA()</definedName>
    <definedName name="SHARED_FORMULA_22_214_22_214_17" localSheetId="6">+#REF!*#REF!</definedName>
    <definedName name="SHARED_FORMULA_22_214_22_214_17">+#REF!*#REF!</definedName>
    <definedName name="SHARED_FORMULA_22_215_22_215_17">NA()</definedName>
    <definedName name="SHARED_FORMULA_22_216_22_216_17" localSheetId="6">+#REF!*#REF!</definedName>
    <definedName name="SHARED_FORMULA_22_216_22_216_17">+#REF!*#REF!</definedName>
    <definedName name="SHARED_FORMULA_22_218_22_218_17" localSheetId="6">+#REF!*#REF!</definedName>
    <definedName name="SHARED_FORMULA_22_218_22_218_17">+#REF!*#REF!</definedName>
    <definedName name="SHARED_FORMULA_22_220_22_220_17" localSheetId="6">+#REF!*#REF!</definedName>
    <definedName name="SHARED_FORMULA_22_220_22_220_17">+#REF!*#REF!</definedName>
    <definedName name="SHARED_FORMULA_22_222_22_222_17" localSheetId="6">+#REF!*#REF!</definedName>
    <definedName name="SHARED_FORMULA_22_222_22_222_17">+#REF!*#REF!</definedName>
    <definedName name="SHARED_FORMULA_22_224_22_224_17" localSheetId="6">+#REF!*#REF!</definedName>
    <definedName name="SHARED_FORMULA_22_224_22_224_17">+#REF!*#REF!</definedName>
    <definedName name="SHARED_FORMULA_22_226_22_226_17" localSheetId="6">+#REF!*#REF!</definedName>
    <definedName name="SHARED_FORMULA_22_226_22_226_17">+#REF!*#REF!</definedName>
    <definedName name="SHARED_FORMULA_22_229_22_229_17" localSheetId="6">+#REF!*#REF!</definedName>
    <definedName name="SHARED_FORMULA_22_229_22_229_17">+#REF!*#REF!</definedName>
    <definedName name="SHARED_FORMULA_22_232_22_232_17" localSheetId="6">+#REF!*#REF!</definedName>
    <definedName name="SHARED_FORMULA_22_232_22_232_17">+#REF!*#REF!</definedName>
    <definedName name="SHARED_FORMULA_22_235_22_235_17" localSheetId="6">+#REF!*#REF!</definedName>
    <definedName name="SHARED_FORMULA_22_235_22_235_17">+#REF!*#REF!</definedName>
    <definedName name="SHARED_FORMULA_22_236_22_236_17">NA()</definedName>
    <definedName name="SHARED_FORMULA_22_237_22_237_17" localSheetId="6">+#REF!*#REF!</definedName>
    <definedName name="SHARED_FORMULA_22_237_22_237_17">+#REF!*#REF!</definedName>
    <definedName name="SHARED_FORMULA_22_238_22_238_17">NA()</definedName>
    <definedName name="SHARED_FORMULA_22_239_22_239_17" localSheetId="6">+#REF!*#REF!</definedName>
    <definedName name="SHARED_FORMULA_22_239_22_239_17">+#REF!*#REF!</definedName>
    <definedName name="SHARED_FORMULA_22_240_22_240_17">NA()</definedName>
    <definedName name="SHARED_FORMULA_22_241_22_241_17" localSheetId="6">+#REF!*#REF!</definedName>
    <definedName name="SHARED_FORMULA_22_241_22_241_17">+#REF!*#REF!</definedName>
    <definedName name="SHARED_FORMULA_22_243_22_243_17" localSheetId="6">+#REF!*#REF!</definedName>
    <definedName name="SHARED_FORMULA_22_243_22_243_17">+#REF!*#REF!</definedName>
    <definedName name="SHARED_FORMULA_22_245_22_245_17">NA()</definedName>
    <definedName name="SHARED_FORMULA_22_246_22_246_17" localSheetId="6">+#REF!*#REF!</definedName>
    <definedName name="SHARED_FORMULA_22_246_22_246_17">+#REF!*#REF!</definedName>
    <definedName name="SHARED_FORMULA_22_248_22_248_17">NA()</definedName>
    <definedName name="SHARED_FORMULA_22_249_22_249_17" localSheetId="6">+#REF!*#REF!</definedName>
    <definedName name="SHARED_FORMULA_22_249_22_249_17">+#REF!*#REF!</definedName>
    <definedName name="SHARED_FORMULA_22_25_22_25_17" localSheetId="6">+#REF!*#REF!</definedName>
    <definedName name="SHARED_FORMULA_22_25_22_25_17">+#REF!*#REF!</definedName>
    <definedName name="SHARED_FORMULA_22_250_22_250_17">NA()</definedName>
    <definedName name="SHARED_FORMULA_22_252_22_252_17">NA()</definedName>
    <definedName name="SHARED_FORMULA_22_253_22_253_17" localSheetId="6">+#REF!*#REF!</definedName>
    <definedName name="SHARED_FORMULA_22_253_22_253_17">+#REF!*#REF!</definedName>
    <definedName name="SHARED_FORMULA_22_254_22_254_17">NA()</definedName>
    <definedName name="SHARED_FORMULA_22_255_22_255_17" localSheetId="6">+#REF!*#REF!</definedName>
    <definedName name="SHARED_FORMULA_22_255_22_255_17">+#REF!*#REF!</definedName>
    <definedName name="SHARED_FORMULA_22_257_22_257_17" localSheetId="6">+#REF!*#REF!</definedName>
    <definedName name="SHARED_FORMULA_22_257_22_257_17">+#REF!*#REF!</definedName>
    <definedName name="SHARED_FORMULA_22_26_22_26_17">NA()</definedName>
    <definedName name="SHARED_FORMULA_22_260_22_260_17">NA()</definedName>
    <definedName name="SHARED_FORMULA_22_262_22_262_17" localSheetId="6">+#REF!*#REF!</definedName>
    <definedName name="SHARED_FORMULA_22_262_22_262_17">+#REF!*#REF!</definedName>
    <definedName name="SHARED_FORMULA_22_263_22_263_17">NA()</definedName>
    <definedName name="SHARED_FORMULA_22_265_22_265_17">NA()</definedName>
    <definedName name="SHARED_FORMULA_22_267_22_267_17" localSheetId="6">+#REF!*#REF!</definedName>
    <definedName name="SHARED_FORMULA_22_267_22_267_17">+#REF!*#REF!</definedName>
    <definedName name="SHARED_FORMULA_22_269_22_269_17">NA()</definedName>
    <definedName name="SHARED_FORMULA_22_270_22_270_17" localSheetId="6">+#REF!*#REF!</definedName>
    <definedName name="SHARED_FORMULA_22_270_22_270_17">+#REF!*#REF!</definedName>
    <definedName name="SHARED_FORMULA_22_271_22_271_17">NA()</definedName>
    <definedName name="SHARED_FORMULA_22_273_22_273_17" localSheetId="6">+#REF!*#REF!</definedName>
    <definedName name="SHARED_FORMULA_22_273_22_273_17">+#REF!*#REF!</definedName>
    <definedName name="SHARED_FORMULA_22_275_22_275_17">NA()</definedName>
    <definedName name="SHARED_FORMULA_22_276_22_276_17" localSheetId="6">+#REF!*#REF!</definedName>
    <definedName name="SHARED_FORMULA_22_276_22_276_17">+#REF!*#REF!</definedName>
    <definedName name="SHARED_FORMULA_22_278_22_278_17" localSheetId="6">+#REF!*#REF!</definedName>
    <definedName name="SHARED_FORMULA_22_278_22_278_17">+#REF!*#REF!</definedName>
    <definedName name="SHARED_FORMULA_22_280_22_280_17" localSheetId="6">+#REF!*#REF!</definedName>
    <definedName name="SHARED_FORMULA_22_280_22_280_17">+#REF!*#REF!</definedName>
    <definedName name="SHARED_FORMULA_22_282_22_282_17" localSheetId="6">+#REF!*#REF!</definedName>
    <definedName name="SHARED_FORMULA_22_282_22_282_17">+#REF!*#REF!</definedName>
    <definedName name="SHARED_FORMULA_22_284_22_284_17" localSheetId="6">+#REF!*#REF!</definedName>
    <definedName name="SHARED_FORMULA_22_284_22_284_17">+#REF!*#REF!</definedName>
    <definedName name="SHARED_FORMULA_22_286_22_286_17" localSheetId="6">+#REF!*#REF!</definedName>
    <definedName name="SHARED_FORMULA_22_286_22_286_17">+#REF!*#REF!</definedName>
    <definedName name="SHARED_FORMULA_22_31_22_31_17" localSheetId="6">+#REF!*#REF!</definedName>
    <definedName name="SHARED_FORMULA_22_31_22_31_17">+#REF!*#REF!</definedName>
    <definedName name="SHARED_FORMULA_22_33_22_33_17" localSheetId="6">+#REF!*#REF!</definedName>
    <definedName name="SHARED_FORMULA_22_33_22_33_17">+#REF!*#REF!</definedName>
    <definedName name="SHARED_FORMULA_22_35_22_35_17">NA()</definedName>
    <definedName name="SHARED_FORMULA_22_36_22_36_17" localSheetId="6">+#REF!*#REF!</definedName>
    <definedName name="SHARED_FORMULA_22_36_22_36_17">+#REF!*#REF!</definedName>
    <definedName name="SHARED_FORMULA_22_37_22_37_17">NA()</definedName>
    <definedName name="SHARED_FORMULA_22_40_22_40_17">NA()</definedName>
    <definedName name="SHARED_FORMULA_22_41_22_41_17" localSheetId="6">+#REF!*#REF!</definedName>
    <definedName name="SHARED_FORMULA_22_41_22_41_17">+#REF!*#REF!</definedName>
    <definedName name="SHARED_FORMULA_22_44_22_44_17" localSheetId="6">+#REF!*#REF!</definedName>
    <definedName name="SHARED_FORMULA_22_44_22_44_17">+#REF!*#REF!</definedName>
    <definedName name="SHARED_FORMULA_22_45_22_45_17">NA()</definedName>
    <definedName name="SHARED_FORMULA_22_48_22_48_17">NA()</definedName>
    <definedName name="SHARED_FORMULA_22_49_22_49_17" localSheetId="6">+#REF!*#REF!</definedName>
    <definedName name="SHARED_FORMULA_22_49_22_49_17">+#REF!*#REF!</definedName>
    <definedName name="SHARED_FORMULA_22_52_22_52_17">NA()</definedName>
    <definedName name="SHARED_FORMULA_22_55_22_55_17" localSheetId="6">+#REF!*#REF!</definedName>
    <definedName name="SHARED_FORMULA_22_55_22_55_17">+#REF!*#REF!</definedName>
    <definedName name="SHARED_FORMULA_22_57_22_57_17" localSheetId="6">+#REF!*#REF!</definedName>
    <definedName name="SHARED_FORMULA_22_57_22_57_17">+#REF!*#REF!</definedName>
    <definedName name="SHARED_FORMULA_22_59_22_59_17">NA()</definedName>
    <definedName name="SHARED_FORMULA_22_61_22_61_17" localSheetId="6">+#REF!*#REF!</definedName>
    <definedName name="SHARED_FORMULA_22_61_22_61_17">+#REF!*#REF!</definedName>
    <definedName name="SHARED_FORMULA_22_62_22_62_17">NA()</definedName>
    <definedName name="SHARED_FORMULA_22_67_22_67_17" localSheetId="6">+#REF!*#REF!</definedName>
    <definedName name="SHARED_FORMULA_22_67_22_67_17">+#REF!*#REF!</definedName>
    <definedName name="SHARED_FORMULA_22_72_22_72_17">NA()</definedName>
    <definedName name="SHARED_FORMULA_22_73_22_73_17" localSheetId="6">+#REF!*#REF!</definedName>
    <definedName name="SHARED_FORMULA_22_73_22_73_17">+#REF!*#REF!</definedName>
    <definedName name="SHARED_FORMULA_22_78_22_78_17">NA()</definedName>
    <definedName name="SHARED_FORMULA_22_80_22_80_17" localSheetId="6">+#REF!*#REF!</definedName>
    <definedName name="SHARED_FORMULA_22_80_22_80_17">+#REF!*#REF!</definedName>
    <definedName name="SHARED_FORMULA_22_83_22_83_17">NA()</definedName>
    <definedName name="SHARED_FORMULA_22_85_22_85_17" localSheetId="6">+#REF!*#REF!</definedName>
    <definedName name="SHARED_FORMULA_22_85_22_85_17">+#REF!*#REF!</definedName>
    <definedName name="SHARED_FORMULA_22_87_22_87_17" localSheetId="6">+#REF!*#REF!</definedName>
    <definedName name="SHARED_FORMULA_22_87_22_87_17">+#REF!*#REF!</definedName>
    <definedName name="SHARED_FORMULA_22_90_22_90_17">NA()</definedName>
    <definedName name="SHARED_FORMULA_22_92_22_92_17" localSheetId="6">+#REF!*#REF!</definedName>
    <definedName name="SHARED_FORMULA_22_92_22_92_17">+#REF!*#REF!</definedName>
    <definedName name="SHARED_FORMULA_22_96_22_96_17">NA()</definedName>
    <definedName name="SHARED_FORMULA_22_98_22_98_17" localSheetId="6">+#REF!*#REF!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6">+#REF!/10^5</definedName>
    <definedName name="SHARED_FORMULA_24_194_24_194_17">+#REF!/10^5</definedName>
    <definedName name="SHARED_FORMULA_24_212_24_212_17" localSheetId="6">+#REF!/10^5</definedName>
    <definedName name="SHARED_FORMULA_24_212_24_212_17">+#REF!/10^5</definedName>
    <definedName name="SHARED_FORMULA_24_227_24_227_17" localSheetId="6">+#REF!/10^5</definedName>
    <definedName name="SHARED_FORMULA_24_227_24_227_17">+#REF!/10^5</definedName>
    <definedName name="SHARED_FORMULA_24_23_24_23_17" localSheetId="6">+#REF!/10^5</definedName>
    <definedName name="SHARED_FORMULA_24_23_24_23_17">+#REF!/10^5</definedName>
    <definedName name="SHARED_FORMULA_24_230_24_230_17" localSheetId="6">+#REF!/10^5</definedName>
    <definedName name="SHARED_FORMULA_24_230_24_230_17">+#REF!/10^5</definedName>
    <definedName name="SHARED_FORMULA_24_233_24_233_17" localSheetId="6">+#REF!/10^5</definedName>
    <definedName name="SHARED_FORMULA_24_233_24_233_17">+#REF!/10^5</definedName>
    <definedName name="SHARED_FORMULA_24_247_24_247_17" localSheetId="6">+#REF!/10^5</definedName>
    <definedName name="SHARED_FORMULA_24_247_24_247_17">+#REF!/10^5</definedName>
    <definedName name="SHARED_FORMULA_24_251_24_251_17" localSheetId="6">+#REF!/10^5</definedName>
    <definedName name="SHARED_FORMULA_24_251_24_251_17">+#REF!/10^5</definedName>
    <definedName name="SHARED_FORMULA_24_271_24_271_17" localSheetId="6">+#REF!/10^5</definedName>
    <definedName name="SHARED_FORMULA_24_271_24_271_17">+#REF!/10^5</definedName>
    <definedName name="SHARED_FORMULA_24_274_24_274_17" localSheetId="6">+#REF!/10^5</definedName>
    <definedName name="SHARED_FORMULA_24_274_24_274_17">+#REF!/10^5</definedName>
    <definedName name="SHARED_FORMULA_24_34_24_34_17" localSheetId="6">+#REF!/10^5</definedName>
    <definedName name="SHARED_FORMULA_24_34_24_34_17">+#REF!/10^5</definedName>
    <definedName name="SHARED_FORMULA_24_65_24_65_17" localSheetId="6">+#REF!/10^5</definedName>
    <definedName name="SHARED_FORMULA_24_65_24_65_17">+#REF!/10^5</definedName>
    <definedName name="SHARED_FORMULA_24_78_24_78_17" localSheetId="6">+#REF!/10^5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6">#REF!</definedName>
    <definedName name="SHARED_FORMULA_3_11_3_11_26">#REF!</definedName>
    <definedName name="SHARED_FORMULA_3_11_3_11_30" localSheetId="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6">#REF!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6">+#REF!</definedName>
    <definedName name="SHARED_FORMULA_3_16_3_16_33">+#REF!</definedName>
    <definedName name="SHARED_FORMULA_3_161_3_161_11">0.23</definedName>
    <definedName name="SHARED_FORMULA_3_161_3_161_26">NA()</definedName>
    <definedName name="SHARED_FORMULA_3_164_3_164_26" localSheetId="6">+#REF!</definedName>
    <definedName name="SHARED_FORMULA_3_164_3_164_26">+#REF!</definedName>
    <definedName name="SHARED_FORMULA_3_17_3_17_22" localSheetId="6">+#REF!</definedName>
    <definedName name="SHARED_FORMULA_3_17_3_17_22">+#REF!</definedName>
    <definedName name="SHARED_FORMULA_3_172_3_172_30">NA()</definedName>
    <definedName name="SHARED_FORMULA_3_174_3_174_11">1+1+0.23</definedName>
    <definedName name="SHARED_FORMULA_3_177_3_177_30" localSheetId="6">+#REF!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6">+#REF!</definedName>
    <definedName name="SHARED_FORMULA_3_209_3_209_22">+#REF!</definedName>
    <definedName name="SHARED_FORMULA_3_21_3_21_33" localSheetId="6">+#REF!</definedName>
    <definedName name="SHARED_FORMULA_3_21_3_21_33">+#REF!</definedName>
    <definedName name="SHARED_FORMULA_3_213_3_213_22">NA()</definedName>
    <definedName name="SHARED_FORMULA_3_216_3_216_22" localSheetId="6">+#REF!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6">+#REF!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6">+#REF!</definedName>
    <definedName name="SHARED_FORMULA_3_239_3_239_26">+#REF!</definedName>
    <definedName name="SHARED_FORMULA_3_24_3_24_37" localSheetId="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6">+#REF!</definedName>
    <definedName name="SHARED_FORMULA_3_274_3_274_33">+#REF!</definedName>
    <definedName name="SHARED_FORMULA_3_275_3_275_9">1</definedName>
    <definedName name="SHARED_FORMULA_3_28_3_28_33" localSheetId="6">+#REF!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6">+#REF!</definedName>
    <definedName name="SHARED_FORMULA_3_31_3_31_22">+#REF!</definedName>
    <definedName name="SHARED_FORMULA_3_31_3_31_30" localSheetId="6">+#REF!</definedName>
    <definedName name="SHARED_FORMULA_3_31_3_31_30">+#REF!</definedName>
    <definedName name="SHARED_FORMULA_3_312_3_312_9">1</definedName>
    <definedName name="SHARED_FORMULA_3_319_3_319_0">NA()</definedName>
    <definedName name="SHARED_FORMULA_3_32_3_32_37" localSheetId="6">+#REF!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6">#REF!</definedName>
    <definedName name="SHARED_FORMULA_3_38_3_38_30">#REF!</definedName>
    <definedName name="SHARED_FORMULA_3_388_3_388_22">1</definedName>
    <definedName name="SHARED_FORMULA_3_39_3_39_37" localSheetId="6">+#REF!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6">+#REF!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6">+#REF!</definedName>
    <definedName name="SHARED_FORMULA_3_5_3_5_22">+#REF!</definedName>
    <definedName name="SHARED_FORMULA_3_500_3_500_0">NA()</definedName>
    <definedName name="SHARED_FORMULA_3_503_3_503_37" localSheetId="6">+#REF!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6">+#REF!</definedName>
    <definedName name="SHARED_FORMULA_3_517_3_517_26">+#REF!</definedName>
    <definedName name="SHARED_FORMULA_3_521_3_521_26" localSheetId="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6">+#REF!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6">+#REF!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6">+#REF!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6">+#REF!</definedName>
    <definedName name="SHARED_FORMULA_3_9_3_9_37">+#REF!</definedName>
    <definedName name="SHARED_FORMULA_3_903_3_903_0">NA()</definedName>
    <definedName name="SHARED_FORMULA_3_91_3_91_8">NA()</definedName>
    <definedName name="SHARED_FORMULA_3_95_3_95_7" localSheetId="6">#REF!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6">+#REF!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6">+#REF!+0.075*2</definedName>
    <definedName name="SHARED_FORMULA_4_164_4_164_26">+#REF!+0.075*2</definedName>
    <definedName name="SHARED_FORMULA_4_165_4_165_30">NA()</definedName>
    <definedName name="SHARED_FORMULA_4_166_4_166_11">4.23+2.23+2.23+2</definedName>
    <definedName name="SHARED_FORMULA_4_170_4_170_30" localSheetId="6">+#REF!</definedName>
    <definedName name="SHARED_FORMULA_4_170_4_170_30">+#REF!</definedName>
    <definedName name="SHARED_FORMULA_4_174_4_174_22" localSheetId="6">+#REF!</definedName>
    <definedName name="SHARED_FORMULA_4_174_4_174_22">+#REF!</definedName>
    <definedName name="SHARED_FORMULA_4_178_4_178_22">NA()</definedName>
    <definedName name="SHARED_FORMULA_4_178_4_178_9">1.65+5.5+5</definedName>
    <definedName name="SHARED_FORMULA_4_18_4_18_37" localSheetId="6">+#REF!+0.15*2</definedName>
    <definedName name="SHARED_FORMULA_4_18_4_18_37">+#REF!+0.15*2</definedName>
    <definedName name="SHARED_FORMULA_4_183_4_183_20">3.73+3.23*2</definedName>
    <definedName name="SHARED_FORMULA_4_184_4_184_9">5.73+3.03+5.73</definedName>
    <definedName name="SHARED_FORMULA_4_189_4_189_22" localSheetId="6">+#REF!</definedName>
    <definedName name="SHARED_FORMULA_4_189_4_189_22">+#REF!</definedName>
    <definedName name="SHARED_FORMULA_4_191_4_191_18">4.545+3.015+4.15+5.52+4.54+0.23</definedName>
    <definedName name="SHARED_FORMULA_4_193_4_193_22">NA()</definedName>
    <definedName name="SHARED_FORMULA_4_194_4_194_22" localSheetId="6">+#REF!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6">+#REF!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6">+#REF!</definedName>
    <definedName name="SHARED_FORMULA_4_205_4_205_22">+#REF!</definedName>
    <definedName name="SHARED_FORMULA_4_209_4_209_22">NA()</definedName>
    <definedName name="SHARED_FORMULA_4_209_4_209_30" localSheetId="6">+#REF!</definedName>
    <definedName name="SHARED_FORMULA_4_209_4_209_30">+#REF!</definedName>
    <definedName name="SHARED_FORMULA_4_210_4_210_26">NA()</definedName>
    <definedName name="SHARED_FORMULA_4_213_4_213_26" localSheetId="6">+#REF!</definedName>
    <definedName name="SHARED_FORMULA_4_213_4_213_26">+#REF!</definedName>
    <definedName name="SHARED_FORMULA_4_216_4_216_26" localSheetId="6">+#REF!</definedName>
    <definedName name="SHARED_FORMULA_4_216_4_216_26">+#REF!</definedName>
    <definedName name="SHARED_FORMULA_4_222_4_222_9">1.65+5.5+5</definedName>
    <definedName name="SHARED_FORMULA_4_228_4_228_26">NA()</definedName>
    <definedName name="SHARED_FORMULA_4_231_4_231_26" localSheetId="6">+#REF!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6">SUM(#REF!)</definedName>
    <definedName name="SHARED_FORMULA_4_291_4_291_17">SUM(#REF!)</definedName>
    <definedName name="SHARED_FORMULA_4_297_4_297_37" localSheetId="6">+#REF!+0.23*2</definedName>
    <definedName name="SHARED_FORMULA_4_297_4_297_37">+#REF!+0.23*2</definedName>
    <definedName name="SHARED_FORMULA_4_310_4_310_9">1.65+5.5+5</definedName>
    <definedName name="SHARED_FORMULA_4_34_4_34_26" localSheetId="6">+#REF!+0.1*2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6">+#REF!</definedName>
    <definedName name="SHARED_FORMULA_4_396_4_396_37">+#REF!</definedName>
    <definedName name="SHARED_FORMULA_4_398_4_398_22">NA()</definedName>
    <definedName name="SHARED_FORMULA_4_4_4_4_26" localSheetId="6">+#REF!+0.15*2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6">+#REF!</definedName>
    <definedName name="SHARED_FORMULA_4_472_4_472_37">+#REF!</definedName>
    <definedName name="SHARED_FORMULA_4_488_4_488_22">12.31+1.81+1.355</definedName>
    <definedName name="SHARED_FORMULA_4_5_4_5_22" localSheetId="6">+#REF!+0.15*2</definedName>
    <definedName name="SHARED_FORMULA_4_5_4_5_22">+#REF!+0.15*2</definedName>
    <definedName name="SHARED_FORMULA_4_5_4_5_37" localSheetId="6">+#REF!+0.15*2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6">+#REF!+0.15*2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6">+#REF!+0.075*2</definedName>
    <definedName name="SHARED_FORMULA_4_70_4_70_33">+#REF!+0.075*2</definedName>
    <definedName name="SHARED_FORMULA_4_732_4_732_22" localSheetId="6">+#REF!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6">+#REF!</definedName>
    <definedName name="SHARED_FORMULA_4_816_4_816_26">+#REF!</definedName>
    <definedName name="SHARED_FORMULA_4_82_4_82_33">NA()</definedName>
    <definedName name="SHARED_FORMULA_4_827_4_827_26" localSheetId="6">+#REF!</definedName>
    <definedName name="SHARED_FORMULA_4_827_4_827_26">+#REF!</definedName>
    <definedName name="SHARED_FORMULA_4_837_4_837_26" localSheetId="6">+#REF!</definedName>
    <definedName name="SHARED_FORMULA_4_837_4_837_26">+#REF!</definedName>
    <definedName name="SHARED_FORMULA_4_847_4_847_26" localSheetId="6">+#REF!</definedName>
    <definedName name="SHARED_FORMULA_4_847_4_847_26">+#REF!</definedName>
    <definedName name="SHARED_FORMULA_4_86_4_86_33" localSheetId="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6">+#REF!</definedName>
    <definedName name="SHARED_FORMULA_4_94_4_94_33">+#REF!</definedName>
    <definedName name="SHARED_FORMULA_4_98_4_98_13">6.275+2.795+1.82+4.63+0.23</definedName>
    <definedName name="SHARED_FORMULA_5_11_5_11_26" localSheetId="6">#REF!+0.1*2</definedName>
    <definedName name="SHARED_FORMULA_5_11_5_11_26">#REF!+0.1*2</definedName>
    <definedName name="SHARED_FORMULA_5_1137_5_1137_22">0.23</definedName>
    <definedName name="SHARED_FORMULA_5_116_5_116_26" localSheetId="6">+#REF!</definedName>
    <definedName name="SHARED_FORMULA_5_116_5_116_26">+#REF!</definedName>
    <definedName name="SHARED_FORMULA_5_1201_5_1201_22">0.23</definedName>
    <definedName name="SHARED_FORMULA_5_124_5_124_13">1+1+0.23</definedName>
    <definedName name="SHARED_FORMULA_5_130_5_130_22" localSheetId="6">+#REF!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6">+#REF!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6">+#REF!</definedName>
    <definedName name="SHARED_FORMULA_5_156_5_156_26">+#REF!</definedName>
    <definedName name="SHARED_FORMULA_5_17_5_17_22">0.15+0.1*2</definedName>
    <definedName name="SHARED_FORMULA_5_179_5_179_30">NA()</definedName>
    <definedName name="SHARED_FORMULA_5_184_5_184_30" localSheetId="6">+#REF!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6">+#REF!</definedName>
    <definedName name="SHARED_FORMULA_5_233_5_233_22">+#REF!</definedName>
    <definedName name="SHARED_FORMULA_5_24_5_24_37">0.15+0.1*2</definedName>
    <definedName name="SHARED_FORMULA_5_246_5_246_26">NA()</definedName>
    <definedName name="SHARED_FORMULA_5_259_5_259_26" localSheetId="6">+#REF!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6">+#REF!</definedName>
    <definedName name="SHARED_FORMULA_5_278_5_278_26">+#REF!</definedName>
    <definedName name="SHARED_FORMULA_5_287_5_287_30" localSheetId="6">+#REF!</definedName>
    <definedName name="SHARED_FORMULA_5_287_5_287_30">+#REF!</definedName>
    <definedName name="SHARED_FORMULA_5_289_5_289_26">NA()</definedName>
    <definedName name="SHARED_FORMULA_5_293_5_293_26" localSheetId="6">+#REF!</definedName>
    <definedName name="SHARED_FORMULA_5_293_5_293_26">+#REF!</definedName>
    <definedName name="SHARED_FORMULA_5_308_5_308_26" localSheetId="6">+#REF!</definedName>
    <definedName name="SHARED_FORMULA_5_308_5_308_26">+#REF!</definedName>
    <definedName name="SHARED_FORMULA_5_32_5_32_37" localSheetId="6">+#REF!+0.1*2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6">+#REF!+0.1*2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6">+#REF!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6">+#REF!</definedName>
    <definedName name="SHARED_FORMULA_5_551_5_551_26">+#REF!</definedName>
    <definedName name="SHARED_FORMULA_5_558_5_558_7">0.23</definedName>
    <definedName name="SHARED_FORMULA_5_562_5_562_26" localSheetId="6">+#REF!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6">+#REF!+0.1*2</definedName>
    <definedName name="SHARED_FORMULA_5_57_5_57_30">+#REF!+0.1*2</definedName>
    <definedName name="SHARED_FORMULA_5_572_5_572_26" localSheetId="6">+#REF!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6">+#REF!</definedName>
    <definedName name="SHARED_FORMULA_5_610_5_610_26">+#REF!</definedName>
    <definedName name="SHARED_FORMULA_5_612_5_612_26">NA()</definedName>
    <definedName name="SHARED_FORMULA_5_637_5_637_26" localSheetId="6">+#REF!</definedName>
    <definedName name="SHARED_FORMULA_5_637_5_637_26">+#REF!</definedName>
    <definedName name="SHARED_FORMULA_5_639_5_639_26">NA()</definedName>
    <definedName name="SHARED_FORMULA_5_650_5_650_26" localSheetId="6">+#REF!</definedName>
    <definedName name="SHARED_FORMULA_5_650_5_650_26">+#REF!</definedName>
    <definedName name="SHARED_FORMULA_5_666_5_666_26">NA()</definedName>
    <definedName name="SHARED_FORMULA_5_675_5_675_26" localSheetId="6">+#REF!</definedName>
    <definedName name="SHARED_FORMULA_5_675_5_675_26">+#REF!</definedName>
    <definedName name="SHARED_FORMULA_5_7_5_7_33" localSheetId="6">+#REF!+0.1*2</definedName>
    <definedName name="SHARED_FORMULA_5_7_5_7_33">+#REF!+0.1*2</definedName>
    <definedName name="SHARED_FORMULA_5_700_5_700_26" localSheetId="6">+#REF!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6">+#REF!</definedName>
    <definedName name="SHARED_FORMULA_5_827_5_827_26">+#REF!</definedName>
    <definedName name="SHARED_FORMULA_5_833_5_833_17">0.6*2+0.3</definedName>
    <definedName name="SHARED_FORMULA_5_837_5_837_26" localSheetId="6">+#REF!</definedName>
    <definedName name="SHARED_FORMULA_5_837_5_837_26">+#REF!</definedName>
    <definedName name="SHARED_FORMULA_5_84_5_84_26">0.23+0.1*2</definedName>
    <definedName name="SHARED_FORMULA_5_847_5_847_26" localSheetId="6">+#REF!</definedName>
    <definedName name="SHARED_FORMULA_5_847_5_847_26">+#REF!</definedName>
    <definedName name="SHARED_FORMULA_5_85_5_85_30" localSheetId="6">+#REF!</definedName>
    <definedName name="SHARED_FORMULA_5_85_5_85_30">+#REF!</definedName>
    <definedName name="SHARED_FORMULA_5_87_5_87_26">0.23+0.1*2</definedName>
    <definedName name="SHARED_FORMULA_5_9_5_9_37" localSheetId="6">+#REF!+0.15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6">+#REF!-#REF!</definedName>
    <definedName name="SHARED_FORMULA_6_1034_6_1034_26">+#REF!-#REF!</definedName>
    <definedName name="SHARED_FORMULA_6_1038_6_1038_22" localSheetId="6">+#REF!</definedName>
    <definedName name="SHARED_FORMULA_6_1038_6_1038_22">+#REF!</definedName>
    <definedName name="SHARED_FORMULA_6_1039_6_1039_26">NA()</definedName>
    <definedName name="SHARED_FORMULA_6_1044_6_1044_26" localSheetId="6">+#REF!-#REF!</definedName>
    <definedName name="SHARED_FORMULA_6_1044_6_1044_26">+#REF!-#REF!</definedName>
    <definedName name="SHARED_FORMULA_6_1052_6_1052_26" localSheetId="6">+#REF!-#REF!</definedName>
    <definedName name="SHARED_FORMULA_6_1052_6_1052_26">+#REF!-#REF!</definedName>
    <definedName name="SHARED_FORMULA_6_1056_6_1056_22" localSheetId="6">+#REF!</definedName>
    <definedName name="SHARED_FORMULA_6_1056_6_1056_22">+#REF!</definedName>
    <definedName name="SHARED_FORMULA_6_1059_6_1059_9">1+1+0.115</definedName>
    <definedName name="SHARED_FORMULA_6_106_6_106_22" localSheetId="6">+#REF!</definedName>
    <definedName name="SHARED_FORMULA_6_106_6_106_22">+#REF!</definedName>
    <definedName name="SHARED_FORMULA_6_1066_6_1066_22">NA()</definedName>
    <definedName name="SHARED_FORMULA_6_1071_6_1071_26" localSheetId="6">+#REF!-#REF!</definedName>
    <definedName name="SHARED_FORMULA_6_1071_6_1071_26">+#REF!-#REF!</definedName>
    <definedName name="SHARED_FORMULA_6_1075_6_1075_22">NA()</definedName>
    <definedName name="SHARED_FORMULA_6_1081_6_1081_26" localSheetId="6">+#REF!-#REF!</definedName>
    <definedName name="SHARED_FORMULA_6_1081_6_1081_26">+#REF!-#REF!</definedName>
    <definedName name="SHARED_FORMULA_6_1082_6_1082_26">NA()</definedName>
    <definedName name="SHARED_FORMULA_6_1092_6_1092_26">NA()</definedName>
    <definedName name="SHARED_FORMULA_6_11_6_11_26" localSheetId="6">+#REF!+#REF!</definedName>
    <definedName name="SHARED_FORMULA_6_11_6_11_26">+#REF!+#REF!</definedName>
    <definedName name="SHARED_FORMULA_6_11_6_11_30" localSheetId="6">+#REF!+#REF!</definedName>
    <definedName name="SHARED_FORMULA_6_11_6_11_30">+#REF!+#REF!</definedName>
    <definedName name="SHARED_FORMULA_6_110_6_110_22">NA()</definedName>
    <definedName name="SHARED_FORMULA_6_1106_6_1106_26" localSheetId="6">#REF!+0.6</definedName>
    <definedName name="SHARED_FORMULA_6_1106_6_1106_26">#REF!+0.6</definedName>
    <definedName name="SHARED_FORMULA_6_1118_6_1118_22" localSheetId="6">+#REF!</definedName>
    <definedName name="SHARED_FORMULA_6_1118_6_1118_22">+#REF!</definedName>
    <definedName name="SHARED_FORMULA_6_1135_6_1135_26">NA()</definedName>
    <definedName name="SHARED_FORMULA_6_114_6_114_26" localSheetId="6">#REF!+#REF!-#REF!</definedName>
    <definedName name="SHARED_FORMULA_6_114_6_114_26">#REF!+#REF!-#REF!</definedName>
    <definedName name="SHARED_FORMULA_6_1152_6_1152_22" localSheetId="6">+#REF!</definedName>
    <definedName name="SHARED_FORMULA_6_1152_6_1152_22">+#REF!</definedName>
    <definedName name="SHARED_FORMULA_6_1161_6_1161_22" localSheetId="6">+#REF!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6">+#REF!+0.6-0.3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6">ROUND(#REF!*#REF!/#REF!,2)</definedName>
    <definedName name="SHARED_FORMULA_6_13_6_13_7">ROUND(#REF!*#REF!/#REF!,2)</definedName>
    <definedName name="SHARED_FORMULA_6_1313_6_1313_22">0.2</definedName>
    <definedName name="SHARED_FORMULA_6_132_6_132_30" localSheetId="6">+#REF!</definedName>
    <definedName name="SHARED_FORMULA_6_132_6_132_30">+#REF!</definedName>
    <definedName name="SHARED_FORMULA_6_132_6_132_37" localSheetId="6">+#REF!-#REF!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6">+#REF!</definedName>
    <definedName name="SHARED_FORMULA_6_1371_6_1371_26">+#REF!</definedName>
    <definedName name="SHARED_FORMULA_6_1382_6_1382_26">NA()</definedName>
    <definedName name="SHARED_FORMULA_6_1398_6_1398_26" localSheetId="6">+#REF!</definedName>
    <definedName name="SHARED_FORMULA_6_1398_6_1398_26">+#REF!</definedName>
    <definedName name="SHARED_FORMULA_6_1402_6_1402_26">NA()</definedName>
    <definedName name="SHARED_FORMULA_6_141_6_141_37" localSheetId="6">+#REF!-#REF!</definedName>
    <definedName name="SHARED_FORMULA_6_141_6_141_37">+#REF!-#REF!</definedName>
    <definedName name="SHARED_FORMULA_6_1418_6_1418_26" localSheetId="6">+#REF!</definedName>
    <definedName name="SHARED_FORMULA_6_1418_6_1418_26">+#REF!</definedName>
    <definedName name="SHARED_FORMULA_6_1422_6_1422_26">NA()</definedName>
    <definedName name="SHARED_FORMULA_6_1438_6_1438_10">NA()</definedName>
    <definedName name="SHARED_FORMULA_6_1438_6_1438_26" localSheetId="6">+#REF!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6">+#REF!</definedName>
    <definedName name="SHARED_FORMULA_6_1492_6_1492_26">+#REF!</definedName>
    <definedName name="SHARED_FORMULA_6_1493_6_1493_26">NA()</definedName>
    <definedName name="SHARED_FORMULA_6_150_6_150_37" localSheetId="6">+#REF!-#REF!</definedName>
    <definedName name="SHARED_FORMULA_6_150_6_150_37">+#REF!-#REF!</definedName>
    <definedName name="SHARED_FORMULA_6_1501_6_1501_26" localSheetId="6">+#REF!</definedName>
    <definedName name="SHARED_FORMULA_6_1501_6_1501_26">+#REF!</definedName>
    <definedName name="SHARED_FORMULA_6_1507_6_1507_26">NA()</definedName>
    <definedName name="SHARED_FORMULA_6_1509_6_1509_26" localSheetId="6">+#REF!</definedName>
    <definedName name="SHARED_FORMULA_6_1509_6_1509_26">+#REF!</definedName>
    <definedName name="SHARED_FORMULA_6_151_6_151_7">NA()</definedName>
    <definedName name="SHARED_FORMULA_6_1516_6_1516_26">NA()</definedName>
    <definedName name="SHARED_FORMULA_6_1523_6_1523_26" localSheetId="6">+#REF!</definedName>
    <definedName name="SHARED_FORMULA_6_1523_6_1523_26">+#REF!</definedName>
    <definedName name="SHARED_FORMULA_6_1532_6_1532_26" localSheetId="6">+#REF!</definedName>
    <definedName name="SHARED_FORMULA_6_1532_6_1532_26">+#REF!</definedName>
    <definedName name="SHARED_FORMULA_6_154_6_154_33" localSheetId="6">+#REF!-#REF!</definedName>
    <definedName name="SHARED_FORMULA_6_154_6_154_33">+#REF!-#REF!</definedName>
    <definedName name="SHARED_FORMULA_6_1541_6_1541_26">NA()</definedName>
    <definedName name="SHARED_FORMULA_6_1548_6_1548_26" localSheetId="6">+#REF!</definedName>
    <definedName name="SHARED_FORMULA_6_1548_6_1548_26">+#REF!</definedName>
    <definedName name="SHARED_FORMULA_6_1557_6_1557_26" localSheetId="6">+#REF!</definedName>
    <definedName name="SHARED_FORMULA_6_1557_6_1557_26">+#REF!</definedName>
    <definedName name="SHARED_FORMULA_6_1566_6_1566_26">NA()</definedName>
    <definedName name="SHARED_FORMULA_6_1573_6_1573_26" localSheetId="6">+#REF!</definedName>
    <definedName name="SHARED_FORMULA_6_1573_6_1573_26">+#REF!</definedName>
    <definedName name="SHARED_FORMULA_6_1582_6_1582_26" localSheetId="6">+#REF!</definedName>
    <definedName name="SHARED_FORMULA_6_1582_6_1582_26">+#REF!</definedName>
    <definedName name="SHARED_FORMULA_6_168_6_168_33">NA()</definedName>
    <definedName name="SHARED_FORMULA_6_174_6_174_33" localSheetId="6">+#REF!-0.125</definedName>
    <definedName name="SHARED_FORMULA_6_174_6_174_33">+#REF!-0.125</definedName>
    <definedName name="SHARED_FORMULA_6_178_6_178_30">NA()</definedName>
    <definedName name="SHARED_FORMULA_6_178_6_178_7">NA()</definedName>
    <definedName name="SHARED_FORMULA_6_18_6_18_22" localSheetId="6">+#REF!</definedName>
    <definedName name="SHARED_FORMULA_6_18_6_18_22">+#REF!</definedName>
    <definedName name="SHARED_FORMULA_6_183_6_183_30" localSheetId="6">#REF!-#REF!</definedName>
    <definedName name="SHARED_FORMULA_6_183_6_183_30">#REF!-#REF!</definedName>
    <definedName name="SHARED_FORMULA_6_218_6_218_7">NA()</definedName>
    <definedName name="SHARED_FORMULA_6_220_6_220_26">NA()</definedName>
    <definedName name="SHARED_FORMULA_6_223_6_223_26" localSheetId="6">+#REF!-#REF!/1000</definedName>
    <definedName name="SHARED_FORMULA_6_223_6_223_26">+#REF!-#REF!/1000</definedName>
    <definedName name="SHARED_FORMULA_6_229_6_229_33">NA()</definedName>
    <definedName name="SHARED_FORMULA_6_235_6_235_33" localSheetId="6">+#REF!-0.125</definedName>
    <definedName name="SHARED_FORMULA_6_235_6_235_33">+#REF!-0.125</definedName>
    <definedName name="SHARED_FORMULA_6_241_6_241_22">NA()</definedName>
    <definedName name="SHARED_FORMULA_6_242_6_242_16">0.3*2+0.115</definedName>
    <definedName name="SHARED_FORMULA_6_245_6_245_22" localSheetId="6">+#REF!-0.15</definedName>
    <definedName name="SHARED_FORMULA_6_245_6_245_22">+#REF!-0.15</definedName>
    <definedName name="SHARED_FORMULA_6_245_6_245_7">NA()</definedName>
    <definedName name="SHARED_FORMULA_6_246_6_246_26">NA()</definedName>
    <definedName name="SHARED_FORMULA_6_253_6_253_26" localSheetId="6">+#REF!</definedName>
    <definedName name="SHARED_FORMULA_6_253_6_253_26">+#REF!</definedName>
    <definedName name="SHARED_FORMULA_6_256_6_256_22">NA()</definedName>
    <definedName name="SHARED_FORMULA_6_260_6_260_22" localSheetId="6">+#REF!-0.15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6">+#REF!</definedName>
    <definedName name="SHARED_FORMULA_6_272_6_272_26">+#REF!</definedName>
    <definedName name="SHARED_FORMULA_6_273_6_273_7">NA()</definedName>
    <definedName name="SHARED_FORMULA_6_275_6_275_26">NA()</definedName>
    <definedName name="SHARED_FORMULA_6_276_6_276_22" localSheetId="6">+#REF!-0.15</definedName>
    <definedName name="SHARED_FORMULA_6_276_6_276_22">+#REF!-0.15</definedName>
    <definedName name="SHARED_FORMULA_6_285_6_285_30" localSheetId="6">+#REF!-#REF!</definedName>
    <definedName name="SHARED_FORMULA_6_285_6_285_30">+#REF!-#REF!</definedName>
    <definedName name="SHARED_FORMULA_6_287_6_287_26" localSheetId="6">+#REF!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6">+#REF!-0.15</definedName>
    <definedName name="SHARED_FORMULA_6_295_6_295_22">+#REF!-0.15</definedName>
    <definedName name="SHARED_FORMULA_6_302_6_302_26" localSheetId="6">+#REF!</definedName>
    <definedName name="SHARED_FORMULA_6_302_6_302_26">+#REF!</definedName>
    <definedName name="SHARED_FORMULA_6_306_6_306_22">NA()</definedName>
    <definedName name="SHARED_FORMULA_6_310_6_310_22" localSheetId="6">+#REF!-0.15</definedName>
    <definedName name="SHARED_FORMULA_6_310_6_310_22">+#REF!-0.15</definedName>
    <definedName name="SHARED_FORMULA_6_32_6_32_22" localSheetId="6">+#REF!</definedName>
    <definedName name="SHARED_FORMULA_6_32_6_32_22">+#REF!</definedName>
    <definedName name="SHARED_FORMULA_6_321_6_321_37" localSheetId="6">+#REF!-0.125</definedName>
    <definedName name="SHARED_FORMULA_6_321_6_321_37">+#REF!-0.125</definedName>
    <definedName name="SHARED_FORMULA_6_325_6_325_22">NA()</definedName>
    <definedName name="SHARED_FORMULA_6_329_6_329_22" localSheetId="6">+#REF!-0.15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6">+#REF!-0.15</definedName>
    <definedName name="SHARED_FORMULA_6_347_6_347_22">+#REF!-0.15</definedName>
    <definedName name="SHARED_FORMULA_6_348_6_348_26">NA()</definedName>
    <definedName name="SHARED_FORMULA_6_348_6_348_30" localSheetId="6">#REF!</definedName>
    <definedName name="SHARED_FORMULA_6_348_6_348_30">#REF!</definedName>
    <definedName name="SHARED_FORMULA_6_349_6_349_26" localSheetId="6">+#REF!-#REF!</definedName>
    <definedName name="SHARED_FORMULA_6_349_6_349_26">+#REF!-#REF!</definedName>
    <definedName name="SHARED_FORMULA_6_35_6_35_22">NA()</definedName>
    <definedName name="SHARED_FORMULA_6_356_6_356_26">NA()</definedName>
    <definedName name="SHARED_FORMULA_6_357_6_357_26" localSheetId="6">+#REF!-#REF!</definedName>
    <definedName name="SHARED_FORMULA_6_357_6_357_26">+#REF!-#REF!</definedName>
    <definedName name="SHARED_FORMULA_6_358_6_358_22">NA()</definedName>
    <definedName name="SHARED_FORMULA_6_360_6_360_20">0.2</definedName>
    <definedName name="SHARED_FORMULA_6_362_6_362_22" localSheetId="6">+#REF!-0.15</definedName>
    <definedName name="SHARED_FORMULA_6_362_6_362_22">+#REF!-0.15</definedName>
    <definedName name="SHARED_FORMULA_6_368_6_368_26" localSheetId="6">+#REF!-#REF!</definedName>
    <definedName name="SHARED_FORMULA_6_368_6_368_26">+#REF!-#REF!</definedName>
    <definedName name="SHARED_FORMULA_6_376_6_376_26" localSheetId="6">+#REF!-#REF!</definedName>
    <definedName name="SHARED_FORMULA_6_376_6_376_26">+#REF!-#REF!</definedName>
    <definedName name="SHARED_FORMULA_6_379_6_379_30" localSheetId="6">+#REF!-#REF!</definedName>
    <definedName name="SHARED_FORMULA_6_379_6_379_30">+#REF!-#REF!</definedName>
    <definedName name="SHARED_FORMULA_6_388_6_388_26" localSheetId="6">+#REF!-#REF!</definedName>
    <definedName name="SHARED_FORMULA_6_388_6_388_26">+#REF!-#REF!</definedName>
    <definedName name="SHARED_FORMULA_6_39_6_39_30" localSheetId="6">+#REF!</definedName>
    <definedName name="SHARED_FORMULA_6_39_6_39_30">+#REF!</definedName>
    <definedName name="SHARED_FORMULA_6_39_6_39_37" localSheetId="6">+#REF!</definedName>
    <definedName name="SHARED_FORMULA_6_39_6_39_37">+#REF!</definedName>
    <definedName name="SHARED_FORMULA_6_396_6_396_26" localSheetId="6">+#REF!-#REF!</definedName>
    <definedName name="SHARED_FORMULA_6_396_6_396_26">+#REF!-#REF!</definedName>
    <definedName name="SHARED_FORMULA_6_399_6_399_22">NA()</definedName>
    <definedName name="SHARED_FORMULA_6_408_6_408_26" localSheetId="6">+#REF!-#REF!</definedName>
    <definedName name="SHARED_FORMULA_6_408_6_408_26">+#REF!-#REF!</definedName>
    <definedName name="SHARED_FORMULA_6_412_6_412_22">NA()</definedName>
    <definedName name="SHARED_FORMULA_6_413_6_413_22" localSheetId="6">+#REF!</definedName>
    <definedName name="SHARED_FORMULA_6_413_6_413_22">+#REF!</definedName>
    <definedName name="SHARED_FORMULA_6_414_6_414_37">NA()</definedName>
    <definedName name="SHARED_FORMULA_6_416_6_416_26" localSheetId="6">+#REF!-#REF!</definedName>
    <definedName name="SHARED_FORMULA_6_416_6_416_26">+#REF!-#REF!</definedName>
    <definedName name="SHARED_FORMULA_6_42_6_42_30">NA()</definedName>
    <definedName name="SHARED_FORMULA_6_43_6_43_26" localSheetId="6">+#REF!</definedName>
    <definedName name="SHARED_FORMULA_6_43_6_43_26">+#REF!</definedName>
    <definedName name="SHARED_FORMULA_6_432_6_432_22" localSheetId="6">+#REF!</definedName>
    <definedName name="SHARED_FORMULA_6_432_6_432_22">+#REF!</definedName>
    <definedName name="SHARED_FORMULA_6_435_6_435_37">NA()</definedName>
    <definedName name="SHARED_FORMULA_6_451_6_451_37" localSheetId="6">+#REF!-0.125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6">+#REF!</definedName>
    <definedName name="SHARED_FORMULA_6_472_6_472_37">+#REF!</definedName>
    <definedName name="SHARED_FORMULA_6_473_6_473_22">NA()</definedName>
    <definedName name="SHARED_FORMULA_6_481_6_481_30" localSheetId="6">+#REF!</definedName>
    <definedName name="SHARED_FORMULA_6_481_6_481_30">+#REF!</definedName>
    <definedName name="SHARED_FORMULA_6_484_6_484_20">3</definedName>
    <definedName name="SHARED_FORMULA_6_494_6_494_22">NA()</definedName>
    <definedName name="SHARED_FORMULA_6_494_6_494_37" localSheetId="6">+#REF!+0.45</definedName>
    <definedName name="SHARED_FORMULA_6_494_6_494_37">+#REF!+0.45</definedName>
    <definedName name="SHARED_FORMULA_6_5_6_5_22" localSheetId="6">+#REF!</definedName>
    <definedName name="SHARED_FORMULA_6_5_6_5_22">+#REF!</definedName>
    <definedName name="SHARED_FORMULA_6_500_6_500_22" localSheetId="6">+#REF!-#REF!</definedName>
    <definedName name="SHARED_FORMULA_6_500_6_500_22">+#REF!-#REF!</definedName>
    <definedName name="SHARED_FORMULA_6_503_6_503_22">NA()</definedName>
    <definedName name="SHARED_FORMULA_6_511_6_511_20">0.75+0.15</definedName>
    <definedName name="SHARED_FORMULA_6_521_6_521_22" localSheetId="6">+#REF!-#REF!</definedName>
    <definedName name="SHARED_FORMULA_6_521_6_521_22">+#REF!-#REF!</definedName>
    <definedName name="SHARED_FORMULA_6_522_6_522_22">NA()</definedName>
    <definedName name="SHARED_FORMULA_6_530_6_530_22" localSheetId="6">+#REF!-#REF!</definedName>
    <definedName name="SHARED_FORMULA_6_530_6_530_22">+#REF!-#REF!</definedName>
    <definedName name="SHARED_FORMULA_6_549_6_549_22" localSheetId="6">+#REF!-#REF!</definedName>
    <definedName name="SHARED_FORMULA_6_549_6_549_22">+#REF!-#REF!</definedName>
    <definedName name="SHARED_FORMULA_6_569_6_569_22">NA()</definedName>
    <definedName name="SHARED_FORMULA_6_571_6_571_26">NA()</definedName>
    <definedName name="SHARED_FORMULA_6_577_6_577_22" localSheetId="6">+#REF!-#REF!</definedName>
    <definedName name="SHARED_FORMULA_6_577_6_577_22">+#REF!-#REF!</definedName>
    <definedName name="SHARED_FORMULA_6_578_6_578_22">NA()</definedName>
    <definedName name="SHARED_FORMULA_6_58_6_58_22" localSheetId="6">+#REF!</definedName>
    <definedName name="SHARED_FORMULA_6_58_6_58_22">+#REF!</definedName>
    <definedName name="SHARED_FORMULA_6_58_6_58_30" localSheetId="6">+#REF!</definedName>
    <definedName name="SHARED_FORMULA_6_58_6_58_30">+#REF!</definedName>
    <definedName name="SHARED_FORMULA_6_586_6_586_20">0.125</definedName>
    <definedName name="SHARED_FORMULA_6_596_6_596_22">NA()</definedName>
    <definedName name="SHARED_FORMULA_6_597_6_597_22" localSheetId="6">+#REF!-#REF!</definedName>
    <definedName name="SHARED_FORMULA_6_597_6_597_22">+#REF!-#REF!</definedName>
    <definedName name="SHARED_FORMULA_6_60_6_60_18">0.1</definedName>
    <definedName name="SHARED_FORMULA_6_606_6_606_22" localSheetId="6">+#REF!-#REF!</definedName>
    <definedName name="SHARED_FORMULA_6_606_6_606_22">+#REF!-#REF!</definedName>
    <definedName name="SHARED_FORMULA_6_609_6_609_26" localSheetId="6">+#REF!-#REF!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6">+#REF!-#REF!</definedName>
    <definedName name="SHARED_FORMULA_6_624_6_624_22">+#REF!-#REF!</definedName>
    <definedName name="SHARED_FORMULA_6_638_6_638_26">NA()</definedName>
    <definedName name="SHARED_FORMULA_6_64_6_64_26" localSheetId="6">+#REF!</definedName>
    <definedName name="SHARED_FORMULA_6_64_6_64_26">+#REF!</definedName>
    <definedName name="SHARED_FORMULA_6_648_6_648_22" localSheetId="6">+#REF!-#REF!</definedName>
    <definedName name="SHARED_FORMULA_6_648_6_648_22">+#REF!-#REF!</definedName>
    <definedName name="SHARED_FORMULA_6_649_6_649_26" localSheetId="6">+#REF!-#REF!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6">+#REF!-#REF!</definedName>
    <definedName name="SHARED_FORMULA_6_674_6_674_26">+#REF!-#REF!</definedName>
    <definedName name="SHARED_FORMULA_6_68_6_68_30" localSheetId="6">+#REF!</definedName>
    <definedName name="SHARED_FORMULA_6_68_6_68_30">+#REF!</definedName>
    <definedName name="SHARED_FORMULA_6_680_6_680_10">NA()</definedName>
    <definedName name="SHARED_FORMULA_6_697_6_697_26">NA()</definedName>
    <definedName name="SHARED_FORMULA_6_699_6_699_26" localSheetId="6">+#REF!-#REF!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6">+#REF!-#REF!</definedName>
    <definedName name="SHARED_FORMULA_6_732_6_732_26">+#REF!-#REF!</definedName>
    <definedName name="SHARED_FORMULA_6_741_6_741_26">NA()</definedName>
    <definedName name="SHARED_FORMULA_6_752_6_752_22">NA()</definedName>
    <definedName name="SHARED_FORMULA_6_757_6_757_26" localSheetId="6">+#REF!-#REF!</definedName>
    <definedName name="SHARED_FORMULA_6_757_6_757_26">+#REF!-#REF!</definedName>
    <definedName name="SHARED_FORMULA_6_760_6_760_26">NA()</definedName>
    <definedName name="SHARED_FORMULA_6_765_6_765_22">NA()</definedName>
    <definedName name="SHARED_FORMULA_6_776_6_776_26" localSheetId="6">+#REF!-#REF!</definedName>
    <definedName name="SHARED_FORMULA_6_776_6_776_26">+#REF!-#REF!</definedName>
    <definedName name="SHARED_FORMULA_6_781_6_781_26">NA()</definedName>
    <definedName name="SHARED_FORMULA_6_792_6_792_26">NA()</definedName>
    <definedName name="SHARED_FORMULA_6_795_6_795_26" localSheetId="6">+#REF!-#REF!</definedName>
    <definedName name="SHARED_FORMULA_6_795_6_795_26">+#REF!-#REF!</definedName>
    <definedName name="SHARED_FORMULA_6_801_6_801_22">NA()</definedName>
    <definedName name="SHARED_FORMULA_6_803_6_803_26">NA()</definedName>
    <definedName name="SHARED_FORMULA_6_805_6_805_22" localSheetId="6">+#REF!-0.125</definedName>
    <definedName name="SHARED_FORMULA_6_805_6_805_22">+#REF!-0.125</definedName>
    <definedName name="SHARED_FORMULA_6_813_6_813_22">NA()</definedName>
    <definedName name="SHARED_FORMULA_6_814_6_814_26">NA()</definedName>
    <definedName name="SHARED_FORMULA_6_816_6_816_26" localSheetId="6">+#REF!</definedName>
    <definedName name="SHARED_FORMULA_6_816_6_816_26">+#REF!</definedName>
    <definedName name="SHARED_FORMULA_6_824_6_824_22">NA()</definedName>
    <definedName name="SHARED_FORMULA_6_827_6_827_26" localSheetId="6">+#REF!</definedName>
    <definedName name="SHARED_FORMULA_6_827_6_827_26">+#REF!</definedName>
    <definedName name="SHARED_FORMULA_6_83_6_83_30" localSheetId="6">+#REF!+#REF!-0.3-0.05</definedName>
    <definedName name="SHARED_FORMULA_6_83_6_83_30">+#REF!+#REF!-0.3-0.05</definedName>
    <definedName name="SHARED_FORMULA_6_837_6_837_26" localSheetId="6">+#REF!</definedName>
    <definedName name="SHARED_FORMULA_6_837_6_837_26">+#REF!</definedName>
    <definedName name="SHARED_FORMULA_6_847_6_847_26" localSheetId="6">+#REF!</definedName>
    <definedName name="SHARED_FORMULA_6_847_6_847_26">+#REF!</definedName>
    <definedName name="SHARED_FORMULA_6_85_6_85_26" localSheetId="6">+#REF!</definedName>
    <definedName name="SHARED_FORMULA_6_85_6_85_26">+#REF!</definedName>
    <definedName name="SHARED_FORMULA_6_853_6_853_22" localSheetId="6">+#REF!-0.125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6">+#REF!-0.125</definedName>
    <definedName name="SHARED_FORMULA_6_911_6_911_22">+#REF!-0.125</definedName>
    <definedName name="SHARED_FORMULA_6_93_6_93_30" localSheetId="6">+#REF!+#REF!-0.05</definedName>
    <definedName name="SHARED_FORMULA_6_93_6_93_30">+#REF!+#REF!-0.05</definedName>
    <definedName name="SHARED_FORMULA_6_93_6_93_7">NA()</definedName>
    <definedName name="SHARED_FORMULA_6_931_6_931_22" localSheetId="6">+#REF!-0.125</definedName>
    <definedName name="SHARED_FORMULA_6_931_6_931_22">+#REF!-0.125</definedName>
    <definedName name="SHARED_FORMULA_6_934_6_934_26">NA()</definedName>
    <definedName name="SHARED_FORMULA_6_947_6_947_22" localSheetId="6">+#REF!+0.6</definedName>
    <definedName name="SHARED_FORMULA_6_947_6_947_22">+#REF!+0.6</definedName>
    <definedName name="SHARED_FORMULA_6_952_6_952_22">NA()</definedName>
    <definedName name="SHARED_FORMULA_6_958_6_958_26" localSheetId="6">+#REF!-#REF!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6">+#REF!</definedName>
    <definedName name="SHARED_FORMULA_6_977_6_977_22">+#REF!</definedName>
    <definedName name="SHARED_FORMULA_6_986_6_986_26">NA()</definedName>
    <definedName name="SHARED_FORMULA_7_100_7_100_33" localSheetId="6">+#REF!*#REF!*#REF!*#REF!</definedName>
    <definedName name="SHARED_FORMULA_7_100_7_100_33">+#REF!*#REF!*#REF!*#REF!</definedName>
    <definedName name="SHARED_FORMULA_7_1008_7_1008_22">NA()</definedName>
    <definedName name="SHARED_FORMULA_7_1016_7_1016_26">NA()</definedName>
    <definedName name="SHARED_FORMULA_7_1018_7_1018_22" localSheetId="6">#REF!*#REF!*#REF!</definedName>
    <definedName name="SHARED_FORMULA_7_1018_7_1018_22">#REF!*#REF!*#REF!</definedName>
    <definedName name="SHARED_FORMULA_7_1027_7_1027_22" localSheetId="6">#REF!*#REF!*#REF!</definedName>
    <definedName name="SHARED_FORMULA_7_1027_7_1027_22">#REF!*#REF!*#REF!</definedName>
    <definedName name="SHARED_FORMULA_7_1029_7_1029_26">NA()</definedName>
    <definedName name="SHARED_FORMULA_7_1031_7_1031_22">NA()</definedName>
    <definedName name="SHARED_FORMULA_7_1034_7_1034_26" localSheetId="6">#REF!*#REF!*#REF!*#REF!</definedName>
    <definedName name="SHARED_FORMULA_7_1034_7_1034_26">#REF!*#REF!*#REF!*#REF!</definedName>
    <definedName name="SHARED_FORMULA_7_1037_7_1037_22" localSheetId="6">#REF!*#REF!*#REF!*#REF!</definedName>
    <definedName name="SHARED_FORMULA_7_1037_7_1037_22">#REF!*#REF!*#REF!*#REF!</definedName>
    <definedName name="SHARED_FORMULA_7_105_7_105_22" localSheetId="6">+#REF!*#REF!*#REF!*#REF!</definedName>
    <definedName name="SHARED_FORMULA_7_105_7_105_22">+#REF!*#REF!*#REF!*#REF!</definedName>
    <definedName name="SHARED_FORMULA_7_1055_7_1055_22" localSheetId="6">#REF!*#REF!*#REF!*#REF!</definedName>
    <definedName name="SHARED_FORMULA_7_1055_7_1055_22">#REF!*#REF!*#REF!*#REF!</definedName>
    <definedName name="SHARED_FORMULA_7_1060_7_1060_26" localSheetId="6">#REF!*#REF!*#REF!*#REF!</definedName>
    <definedName name="SHARED_FORMULA_7_1060_7_1060_26">#REF!*#REF!*#REF!*#REF!</definedName>
    <definedName name="SHARED_FORMULA_7_1066_7_1066_22">NA()</definedName>
    <definedName name="SHARED_FORMULA_7_1069_7_1069_26">NA()</definedName>
    <definedName name="SHARED_FORMULA_7_1071_7_1071_26" localSheetId="6">#REF!*#REF!*#REF!*#REF!</definedName>
    <definedName name="SHARED_FORMULA_7_1071_7_1071_26">#REF!*#REF!*#REF!*#REF!</definedName>
    <definedName name="SHARED_FORMULA_7_1074_7_1074_22" localSheetId="6">#REF!*#REF!*#REF!</definedName>
    <definedName name="SHARED_FORMULA_7_1074_7_1074_22">#REF!*#REF!*#REF!</definedName>
    <definedName name="SHARED_FORMULA_7_1082_7_1082_26">NA()</definedName>
    <definedName name="SHARED_FORMULA_7_1094_7_1094_22" localSheetId="6">#REF!*#REF!*#REF!</definedName>
    <definedName name="SHARED_FORMULA_7_1094_7_1094_22">#REF!*#REF!*#REF!</definedName>
    <definedName name="SHARED_FORMULA_7_11_7_11_26" localSheetId="6">+#REF!*#REF!*#REF!*#REF!</definedName>
    <definedName name="SHARED_FORMULA_7_11_7_11_26">+#REF!*#REF!*#REF!*#REF!</definedName>
    <definedName name="SHARED_FORMULA_7_11_7_11_30" localSheetId="6">+#REF!*#REF!*#REF!*#REF!</definedName>
    <definedName name="SHARED_FORMULA_7_11_7_11_30">+#REF!*#REF!*#REF!*#REF!</definedName>
    <definedName name="SHARED_FORMULA_7_110_7_110_22">NA()</definedName>
    <definedName name="SHARED_FORMULA_7_1106_7_1106_26" localSheetId="6">#REF!*#REF!*#REF!*#REF!</definedName>
    <definedName name="SHARED_FORMULA_7_1106_7_1106_26">#REF!*#REF!*#REF!*#REF!</definedName>
    <definedName name="SHARED_FORMULA_7_1117_7_1117_22" localSheetId="6">+#REF!*#REF!*#REF!*#REF!</definedName>
    <definedName name="SHARED_FORMULA_7_1117_7_1117_22">+#REF!*#REF!*#REF!*#REF!</definedName>
    <definedName name="SHARED_FORMULA_7_1122_7_1122_26">NA()</definedName>
    <definedName name="SHARED_FORMULA_7_1135_7_1135_26">NA()</definedName>
    <definedName name="SHARED_FORMULA_7_1137_7_1137_26" localSheetId="6">#REF!*#REF!*#REF!*#REF!</definedName>
    <definedName name="SHARED_FORMULA_7_1137_7_1137_26">#REF!*#REF!*#REF!*#REF!</definedName>
    <definedName name="SHARED_FORMULA_7_115_7_115_26" localSheetId="6">+#REF!*#REF!*#REF!*#REF!</definedName>
    <definedName name="SHARED_FORMULA_7_115_7_115_26">+#REF!*#REF!*#REF!*#REF!</definedName>
    <definedName name="SHARED_FORMULA_7_1152_7_1152_22" localSheetId="6">+#REF!*#REF!*#REF!*#REF!</definedName>
    <definedName name="SHARED_FORMULA_7_1152_7_1152_22">+#REF!*#REF!*#REF!*#REF!</definedName>
    <definedName name="SHARED_FORMULA_7_1160_7_1160_22" localSheetId="6">+#REF!*#REF!*#REF!*#REF!</definedName>
    <definedName name="SHARED_FORMULA_7_1160_7_1160_22">+#REF!*#REF!*#REF!*#REF!</definedName>
    <definedName name="SHARED_FORMULA_7_1161_7_1161_6">NA()</definedName>
    <definedName name="SHARED_FORMULA_7_1163_7_1163_26" localSheetId="6">#REF!*#REF!*#REF!*#REF!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6">#REF!*#REF!*#REF!*#REF!</definedName>
    <definedName name="SHARED_FORMULA_7_1189_7_1189_26">#REF!*#REF!*#REF!*#REF!</definedName>
    <definedName name="SHARED_FORMULA_7_1192_7_1192_26">NA()</definedName>
    <definedName name="SHARED_FORMULA_7_12_7_12_8">NA()</definedName>
    <definedName name="SHARED_FORMULA_7_121_7_121_33" localSheetId="6">#REF!*#REF!*#REF!*#REF!</definedName>
    <definedName name="SHARED_FORMULA_7_121_7_121_33">#REF!*#REF!*#REF!*#REF!</definedName>
    <definedName name="SHARED_FORMULA_7_121_7_121_8">NA()</definedName>
    <definedName name="SHARED_FORMULA_7_1218_7_1218_26">NA()</definedName>
    <definedName name="SHARED_FORMULA_7_123_7_123_37" localSheetId="6">+#REF!*#REF!*#REF!*#REF!</definedName>
    <definedName name="SHARED_FORMULA_7_123_7_123_37">+#REF!*#REF!*#REF!*#REF!</definedName>
    <definedName name="SHARED_FORMULA_7_126_7_126_30">NA()</definedName>
    <definedName name="SHARED_FORMULA_7_126_7_126_37">NA()</definedName>
    <definedName name="SHARED_FORMULA_7_130_7_130_22" localSheetId="6">#REF!*#REF!*#REF!*#REF!</definedName>
    <definedName name="SHARED_FORMULA_7_130_7_130_22">#REF!*#REF!*#REF!*#REF!</definedName>
    <definedName name="SHARED_FORMULA_7_1308_7_1308_5">NA()</definedName>
    <definedName name="SHARED_FORMULA_7_131_7_131_30" localSheetId="6">+#REF!*#REF!*#REF!*#REF!</definedName>
    <definedName name="SHARED_FORMULA_7_131_7_131_30">+#REF!*#REF!*#REF!*#REF!</definedName>
    <definedName name="SHARED_FORMULA_7_1310_7_1310_26">NA()</definedName>
    <definedName name="SHARED_FORMULA_7_132_7_132_37" localSheetId="6">#REF!*#REF!*#REF!*#REF!</definedName>
    <definedName name="SHARED_FORMULA_7_132_7_132_37">#REF!*#REF!*#REF!*#REF!</definedName>
    <definedName name="SHARED_FORMULA_7_1325_7_1325_26">NA()</definedName>
    <definedName name="SHARED_FORMULA_7_1326_7_1326_26" localSheetId="6">+#REF!*#REF!*#REF!</definedName>
    <definedName name="SHARED_FORMULA_7_1326_7_1326_26">+#REF!*#REF!*#REF!</definedName>
    <definedName name="SHARED_FORMULA_7_1334_7_1334_26">NA()</definedName>
    <definedName name="SHARED_FORMULA_7_134_7_134_22">NA()</definedName>
    <definedName name="SHARED_FORMULA_7_1341_7_1341_26" localSheetId="6">+#REF!*#REF!*#REF!</definedName>
    <definedName name="SHARED_FORMULA_7_1341_7_1341_26">+#REF!*#REF!*#REF!</definedName>
    <definedName name="SHARED_FORMULA_7_1343_7_1343_26">NA()</definedName>
    <definedName name="SHARED_FORMULA_7_135_7_135_37">NA()</definedName>
    <definedName name="SHARED_FORMULA_7_1350_7_1350_26" localSheetId="6">+#REF!*#REF!*#REF!</definedName>
    <definedName name="SHARED_FORMULA_7_1350_7_1350_26">+#REF!*#REF!*#REF!</definedName>
    <definedName name="SHARED_FORMULA_7_1354_7_1354_26">NA()</definedName>
    <definedName name="SHARED_FORMULA_7_1359_7_1359_26" localSheetId="6">+#REF!*#REF!*#REF!</definedName>
    <definedName name="SHARED_FORMULA_7_1359_7_1359_26">+#REF!*#REF!*#REF!</definedName>
    <definedName name="SHARED_FORMULA_7_136_7_136_30">NA()</definedName>
    <definedName name="SHARED_FORMULA_7_1370_7_1370_26" localSheetId="6">+#REF!*#REF!*#REF!*#REF!</definedName>
    <definedName name="SHARED_FORMULA_7_1370_7_1370_26">+#REF!*#REF!*#REF!*#REF!</definedName>
    <definedName name="SHARED_FORMULA_7_1382_7_1382_26">NA()</definedName>
    <definedName name="SHARED_FORMULA_7_1398_7_1398_26" localSheetId="6">+#REF!*#REF!*#REF!*#REF!</definedName>
    <definedName name="SHARED_FORMULA_7_1398_7_1398_26">+#REF!*#REF!*#REF!*#REF!</definedName>
    <definedName name="SHARED_FORMULA_7_1402_7_1402_26">NA()</definedName>
    <definedName name="SHARED_FORMULA_7_141_7_141_30" localSheetId="6">#REF!*#REF!*#REF!*#REF!</definedName>
    <definedName name="SHARED_FORMULA_7_141_7_141_30">#REF!*#REF!*#REF!*#REF!</definedName>
    <definedName name="SHARED_FORMULA_7_141_7_141_37" localSheetId="6">#REF!*#REF!*#REF!*#REF!</definedName>
    <definedName name="SHARED_FORMULA_7_141_7_141_37">#REF!*#REF!*#REF!*#REF!</definedName>
    <definedName name="SHARED_FORMULA_7_1418_7_1418_26" localSheetId="6">+#REF!*#REF!*#REF!*#REF!</definedName>
    <definedName name="SHARED_FORMULA_7_1418_7_1418_26">+#REF!*#REF!*#REF!*#REF!</definedName>
    <definedName name="SHARED_FORMULA_7_1422_7_1422_26">NA()</definedName>
    <definedName name="SHARED_FORMULA_7_1438_7_1438_26" localSheetId="6">+#REF!*#REF!*#REF!*#REF!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6">+#REF!*#REF!*#REF!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6">#REF!*#REF!*#REF!*#REF!</definedName>
    <definedName name="SHARED_FORMULA_7_1491_7_1491_26">#REF!*#REF!*#REF!*#REF!</definedName>
    <definedName name="SHARED_FORMULA_7_150_7_150_30" localSheetId="6">#REF!*#REF!*#REF!*#REF!</definedName>
    <definedName name="SHARED_FORMULA_7_150_7_150_30">#REF!*#REF!*#REF!*#REF!</definedName>
    <definedName name="SHARED_FORMULA_7_150_7_150_37" localSheetId="6">#REF!*#REF!*#REF!*#REF!</definedName>
    <definedName name="SHARED_FORMULA_7_150_7_150_37">#REF!*#REF!*#REF!*#REF!</definedName>
    <definedName name="SHARED_FORMULA_7_1506_7_1506_26">NA()</definedName>
    <definedName name="SHARED_FORMULA_7_1522_7_1522_26" localSheetId="6">#REF!*#REF!*#REF!*#REF!</definedName>
    <definedName name="SHARED_FORMULA_7_1522_7_1522_26">#REF!*#REF!*#REF!*#REF!</definedName>
    <definedName name="SHARED_FORMULA_7_153_7_153_22" localSheetId="6">#REF!*#REF!*#REF!*#REF!</definedName>
    <definedName name="SHARED_FORMULA_7_153_7_153_22">#REF!*#REF!*#REF!*#REF!</definedName>
    <definedName name="SHARED_FORMULA_7_153_7_153_26">NA()</definedName>
    <definedName name="SHARED_FORMULA_7_1531_7_1531_26">NA()</definedName>
    <definedName name="SHARED_FORMULA_7_154_7_154_33" localSheetId="6">#REF!*#REF!*#REF!*#REF!</definedName>
    <definedName name="SHARED_FORMULA_7_154_7_154_33">#REF!*#REF!*#REF!*#REF!</definedName>
    <definedName name="SHARED_FORMULA_7_1547_7_1547_26" localSheetId="6">#REF!*#REF!*#REF!*#REF!</definedName>
    <definedName name="SHARED_FORMULA_7_1547_7_1547_26">#REF!*#REF!*#REF!*#REF!</definedName>
    <definedName name="SHARED_FORMULA_7_1556_7_1556_26">NA()</definedName>
    <definedName name="SHARED_FORMULA_7_156_7_156_26" localSheetId="6">#REF!*#REF!*#REF!*#REF!</definedName>
    <definedName name="SHARED_FORMULA_7_156_7_156_26">#REF!*#REF!*#REF!*#REF!</definedName>
    <definedName name="SHARED_FORMULA_7_157_7_157_22">NA()</definedName>
    <definedName name="SHARED_FORMULA_7_1572_7_1572_26" localSheetId="6">#REF!*#REF!*#REF!*#REF!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6">+#REF!*#REF!*#REF!*#REF!</definedName>
    <definedName name="SHARED_FORMULA_7_164_7_164_26">+#REF!*#REF!*#REF!*#REF!</definedName>
    <definedName name="SHARED_FORMULA_7_165_7_165_37" localSheetId="6">#REF!*#REF!*#REF!</definedName>
    <definedName name="SHARED_FORMULA_7_165_7_165_37">#REF!*#REF!*#REF!</definedName>
    <definedName name="SHARED_FORMULA_7_166_7_166_30" localSheetId="6">+#REF!*#REF!*#REF!*#REF!</definedName>
    <definedName name="SHARED_FORMULA_7_166_7_166_30">+#REF!*#REF!*#REF!*#REF!</definedName>
    <definedName name="SHARED_FORMULA_7_168_7_168_33">NA()</definedName>
    <definedName name="SHARED_FORMULA_7_169_7_169_26">NA()</definedName>
    <definedName name="SHARED_FORMULA_7_17_7_17_22" localSheetId="6">#REF!*#REF!*#REF!*#REF!</definedName>
    <definedName name="SHARED_FORMULA_7_17_7_17_22">#REF!*#REF!*#REF!*#REF!</definedName>
    <definedName name="SHARED_FORMULA_7_172_7_172_22" localSheetId="6">#REF!*#REF!*#REF!*#REF!</definedName>
    <definedName name="SHARED_FORMULA_7_172_7_172_22">#REF!*#REF!*#REF!*#REF!</definedName>
    <definedName name="SHARED_FORMULA_7_172_7_172_26" localSheetId="6">#REF!*#REF!*#REF!*#REF!</definedName>
    <definedName name="SHARED_FORMULA_7_172_7_172_26">#REF!*#REF!*#REF!*#REF!</definedName>
    <definedName name="SHARED_FORMULA_7_172_7_172_37">NA()</definedName>
    <definedName name="SHARED_FORMULA_7_174_7_174_33" localSheetId="6">#REF!*#REF!*#REF!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6">#REF!*#REF!*#REF!</definedName>
    <definedName name="SHARED_FORMULA_7_178_7_178_37">#REF!*#REF!*#REF!</definedName>
    <definedName name="SHARED_FORMULA_7_181_7_181_26">NA()</definedName>
    <definedName name="SHARED_FORMULA_7_183_7_183_30" localSheetId="6">#REF!*#REF!*#REF!*#REF!</definedName>
    <definedName name="SHARED_FORMULA_7_183_7_183_30">#REF!*#REF!*#REF!*#REF!</definedName>
    <definedName name="SHARED_FORMULA_7_184_7_184_26" localSheetId="6">#REF!*#REF!*#REF!*#REF!</definedName>
    <definedName name="SHARED_FORMULA_7_184_7_184_26">#REF!*#REF!*#REF!*#REF!</definedName>
    <definedName name="SHARED_FORMULA_7_185_7_185_37">NA()</definedName>
    <definedName name="SHARED_FORMULA_7_190_7_190_33">NA()</definedName>
    <definedName name="SHARED_FORMULA_7_191_7_191_37" localSheetId="6">#REF!*#REF!*#REF!</definedName>
    <definedName name="SHARED_FORMULA_7_191_7_191_37">#REF!*#REF!*#REF!</definedName>
    <definedName name="SHARED_FORMULA_7_193_7_193_30">NA()</definedName>
    <definedName name="SHARED_FORMULA_7_196_7_196_33" localSheetId="6">#REF!*#REF!*#REF!*#REF!*#REF!</definedName>
    <definedName name="SHARED_FORMULA_7_196_7_196_33">#REF!*#REF!*#REF!*#REF!*#REF!</definedName>
    <definedName name="SHARED_FORMULA_7_198_7_198_30" localSheetId="6">#REF!*#REF!*#REF!*#REF!*#REF!</definedName>
    <definedName name="SHARED_FORMULA_7_198_7_198_30">#REF!*#REF!*#REF!*#REF!*#REF!</definedName>
    <definedName name="SHARED_FORMULA_7_198_7_198_33">NA()</definedName>
    <definedName name="SHARED_FORMULA_7_200_7_200_26">NA()</definedName>
    <definedName name="SHARED_FORMULA_7_203_7_203_26" localSheetId="6">#REF!*#REF!*#REF!*#REF!</definedName>
    <definedName name="SHARED_FORMULA_7_203_7_203_26">#REF!*#REF!*#REF!*#REF!</definedName>
    <definedName name="SHARED_FORMULA_7_204_7_204_33" localSheetId="6">#REF!*#REF!*#REF!*#REF!*#REF!</definedName>
    <definedName name="SHARED_FORMULA_7_204_7_204_33">#REF!*#REF!*#REF!*#REF!*#REF!</definedName>
    <definedName name="SHARED_FORMULA_7_204_7_204_37">NA()</definedName>
    <definedName name="SHARED_FORMULA_7_207_7_207_26">NA()</definedName>
    <definedName name="SHARED_FORMULA_7_21_7_21_33" localSheetId="6">#REF!*#REF!*#REF!*#REF!</definedName>
    <definedName name="SHARED_FORMULA_7_21_7_21_33">#REF!*#REF!*#REF!*#REF!</definedName>
    <definedName name="SHARED_FORMULA_7_210_7_210_26" localSheetId="6">#REF!*#REF!*#REF!*#REF!</definedName>
    <definedName name="SHARED_FORMULA_7_210_7_210_26">#REF!*#REF!*#REF!*#REF!</definedName>
    <definedName name="SHARED_FORMULA_7_217_7_217_37" localSheetId="6">#REF!*#REF!*#REF!*#REF!</definedName>
    <definedName name="SHARED_FORMULA_7_217_7_217_37">#REF!*#REF!*#REF!*#REF!</definedName>
    <definedName name="SHARED_FORMULA_7_220_7_220_26">NA()</definedName>
    <definedName name="SHARED_FORMULA_7_2209_7_2209_9">12*2</definedName>
    <definedName name="SHARED_FORMULA_7_223_7_223_26" localSheetId="6">+#REF!*#REF!*#REF!*#REF!</definedName>
    <definedName name="SHARED_FORMULA_7_223_7_223_26">+#REF!*#REF!*#REF!*#REF!</definedName>
    <definedName name="SHARED_FORMULA_7_225_7_225_30" localSheetId="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6">+#REF!*#REF!*#REF!*#REF!</definedName>
    <definedName name="SHARED_FORMULA_7_231_7_231_26">+#REF!*#REF!*#REF!*#REF!</definedName>
    <definedName name="SHARED_FORMULA_7_232_7_232_22" localSheetId="6">#REF!*#REF!*#REF!*#REF!</definedName>
    <definedName name="SHARED_FORMULA_7_232_7_232_22">#REF!*#REF!*#REF!*#REF!</definedName>
    <definedName name="SHARED_FORMULA_7_235_7_235_33" localSheetId="6">#REF!*#REF!*#REF!</definedName>
    <definedName name="SHARED_FORMULA_7_235_7_235_33">#REF!*#REF!*#REF!</definedName>
    <definedName name="SHARED_FORMULA_7_236_7_236_26">NA()</definedName>
    <definedName name="SHARED_FORMULA_7_239_7_239_26" localSheetId="6">+#REF!*#REF!*#REF!*#REF!</definedName>
    <definedName name="SHARED_FORMULA_7_239_7_239_26">+#REF!*#REF!*#REF!*#REF!</definedName>
    <definedName name="SHARED_FORMULA_7_24_7_24_37" localSheetId="6">#REF!*#REF!*#REF!*#REF!</definedName>
    <definedName name="SHARED_FORMULA_7_24_7_24_37">#REF!*#REF!*#REF!*#REF!</definedName>
    <definedName name="SHARED_FORMULA_7_241_7_241_22">NA()</definedName>
    <definedName name="SHARED_FORMULA_7_245_7_245_22" localSheetId="6">#REF!*#REF!*#REF!*#REF!</definedName>
    <definedName name="SHARED_FORMULA_7_245_7_245_22">#REF!*#REF!*#REF!*#REF!</definedName>
    <definedName name="SHARED_FORMULA_7_245_7_245_26">NA()</definedName>
    <definedName name="SHARED_FORMULA_7_245_7_245_30" localSheetId="6">+#REF!*#REF!*#REF!</definedName>
    <definedName name="SHARED_FORMULA_7_245_7_245_30">+#REF!*#REF!*#REF!</definedName>
    <definedName name="SHARED_FORMULA_7_252_7_252_26" localSheetId="6">#REF!*#REF!*#REF!*#REF!</definedName>
    <definedName name="SHARED_FORMULA_7_252_7_252_26">#REF!*#REF!*#REF!*#REF!</definedName>
    <definedName name="SHARED_FORMULA_7_256_7_256_22">NA()</definedName>
    <definedName name="SHARED_FORMULA_7_260_7_260_22" localSheetId="6">#REF!*#REF!*#REF!*#REF!*#REF!</definedName>
    <definedName name="SHARED_FORMULA_7_260_7_260_22">#REF!*#REF!*#REF!*#REF!*#REF!</definedName>
    <definedName name="SHARED_FORMULA_7_261_7_261_26">NA()</definedName>
    <definedName name="SHARED_FORMULA_7_265_7_265_33">NA()</definedName>
    <definedName name="SHARED_FORMULA_7_271_7_271_33" localSheetId="6">#REF!*#REF!*#REF!*#REF!</definedName>
    <definedName name="SHARED_FORMULA_7_271_7_271_33">#REF!*#REF!*#REF!*#REF!</definedName>
    <definedName name="SHARED_FORMULA_7_271_7_271_37">NA()</definedName>
    <definedName name="SHARED_FORMULA_7_272_7_272_22">NA()</definedName>
    <definedName name="SHARED_FORMULA_7_272_7_272_26" localSheetId="6">#REF!*#REF!*#REF!*#REF!</definedName>
    <definedName name="SHARED_FORMULA_7_272_7_272_26">#REF!*#REF!*#REF!*#REF!</definedName>
    <definedName name="SHARED_FORMULA_7_273_7_273_33">NA()</definedName>
    <definedName name="SHARED_FORMULA_7_275_7_275_26">NA()</definedName>
    <definedName name="SHARED_FORMULA_7_276_7_276_22" localSheetId="6">#REF!*#REF!*#REF!*#REF!</definedName>
    <definedName name="SHARED_FORMULA_7_276_7_276_22">#REF!*#REF!*#REF!*#REF!</definedName>
    <definedName name="SHARED_FORMULA_7_278_7_278_37">NA()</definedName>
    <definedName name="SHARED_FORMULA_7_279_7_279_33" localSheetId="6">#REF!*#REF!*#REF!*#REF!</definedName>
    <definedName name="SHARED_FORMULA_7_279_7_279_33">#REF!*#REF!*#REF!*#REF!</definedName>
    <definedName name="SHARED_FORMULA_7_285_7_285_30" localSheetId="6">#REF!*#REF!*#REF!*#REF!</definedName>
    <definedName name="SHARED_FORMULA_7_285_7_285_30">#REF!*#REF!*#REF!*#REF!</definedName>
    <definedName name="SHARED_FORMULA_7_287_7_287_26" localSheetId="6">#REF!*#REF!*#REF!*#REF!</definedName>
    <definedName name="SHARED_FORMULA_7_287_7_287_26">#REF!*#REF!*#REF!*#REF!</definedName>
    <definedName name="SHARED_FORMULA_7_289_7_289_26">NA()</definedName>
    <definedName name="SHARED_FORMULA_7_290_7_290_37" localSheetId="6">#REF!*#REF!*#REF!*#REF!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6">#REF!*#REF!*#REF!*#REF!</definedName>
    <definedName name="SHARED_FORMULA_7_295_7_295_22">#REF!*#REF!*#REF!*#REF!</definedName>
    <definedName name="SHARED_FORMULA_7_297_7_297_37" localSheetId="6">#REF!*#REF!*#REF!*#REF!</definedName>
    <definedName name="SHARED_FORMULA_7_297_7_297_37">#REF!*#REF!*#REF!*#REF!</definedName>
    <definedName name="SHARED_FORMULA_7_3_7_3_25">NA()</definedName>
    <definedName name="SHARED_FORMULA_7_302_7_302_26" localSheetId="6">#REF!*#REF!*#REF!*#REF!</definedName>
    <definedName name="SHARED_FORMULA_7_302_7_302_26">#REF!*#REF!*#REF!*#REF!</definedName>
    <definedName name="SHARED_FORMULA_7_302_7_302_33">NA()</definedName>
    <definedName name="SHARED_FORMULA_7_306_7_306_22">NA()</definedName>
    <definedName name="SHARED_FORMULA_7_306_7_306_30" localSheetId="6">#REF!*#REF!*#REF!*#REF!</definedName>
    <definedName name="SHARED_FORMULA_7_306_7_306_30">#REF!*#REF!*#REF!*#REF!</definedName>
    <definedName name="SHARED_FORMULA_7_308_7_308_33" localSheetId="6">#REF!*#REF!*#REF!</definedName>
    <definedName name="SHARED_FORMULA_7_308_7_308_33">#REF!*#REF!*#REF!</definedName>
    <definedName name="SHARED_FORMULA_7_31_7_31_22" localSheetId="6">#REF!*#REF!*#REF!*#REF!</definedName>
    <definedName name="SHARED_FORMULA_7_31_7_31_22">#REF!*#REF!*#REF!*#REF!</definedName>
    <definedName name="SHARED_FORMULA_7_310_7_310_22" localSheetId="6">#REF!*#REF!*#REF!*#REF!*#REF!</definedName>
    <definedName name="SHARED_FORMULA_7_310_7_310_22">#REF!*#REF!*#REF!*#REF!*#REF!</definedName>
    <definedName name="SHARED_FORMULA_7_312_7_312_37" localSheetId="6">+#REF!*#REF!*#REF!*#REF!</definedName>
    <definedName name="SHARED_FORMULA_7_312_7_312_37">+#REF!*#REF!*#REF!*#REF!</definedName>
    <definedName name="SHARED_FORMULA_7_316_7_316_30">NA()</definedName>
    <definedName name="SHARED_FORMULA_7_32_7_32_37" localSheetId="6">#REF!*#REF!*#REF!*#REF!</definedName>
    <definedName name="SHARED_FORMULA_7_32_7_32_37">#REF!*#REF!*#REF!*#REF!</definedName>
    <definedName name="SHARED_FORMULA_7_320_7_320_33">NA()</definedName>
    <definedName name="SHARED_FORMULA_7_321_7_321_37" localSheetId="6">#REF!*#REF!*#REF!</definedName>
    <definedName name="SHARED_FORMULA_7_321_7_321_37">#REF!*#REF!*#REF!</definedName>
    <definedName name="SHARED_FORMULA_7_322_7_322_30" localSheetId="6">+#REF!*#REF!*#REF!*#REF!*#REF!</definedName>
    <definedName name="SHARED_FORMULA_7_322_7_322_30">+#REF!*#REF!*#REF!*#REF!*#REF!</definedName>
    <definedName name="SHARED_FORMULA_7_325_7_325_22">NA()</definedName>
    <definedName name="SHARED_FORMULA_7_326_7_326_33" localSheetId="6">#REF!*#REF!</definedName>
    <definedName name="SHARED_FORMULA_7_326_7_326_33">#REF!*#REF!</definedName>
    <definedName name="SHARED_FORMULA_7_329_7_329_22" localSheetId="6">#REF!*#REF!*#REF!*#REF!</definedName>
    <definedName name="SHARED_FORMULA_7_329_7_329_22">#REF!*#REF!*#REF!*#REF!</definedName>
    <definedName name="SHARED_FORMULA_7_329_7_329_26">NA()</definedName>
    <definedName name="SHARED_FORMULA_7_330_7_330_30" localSheetId="6">+#REF!*#REF!*#REF!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6">+#REF!*#REF!*#REF!*#REF!</definedName>
    <definedName name="SHARED_FORMULA_7_34_7_34_26">+#REF!*#REF!*#REF!*#REF!</definedName>
    <definedName name="SHARED_FORMULA_7_343_7_343_22">NA()</definedName>
    <definedName name="SHARED_FORMULA_7_344_7_344_37">NA()</definedName>
    <definedName name="SHARED_FORMULA_7_347_7_347_22" localSheetId="6">#REF!*#REF!*#REF!*#REF!</definedName>
    <definedName name="SHARED_FORMULA_7_347_7_347_22">#REF!*#REF!*#REF!*#REF!</definedName>
    <definedName name="SHARED_FORMULA_7_347_7_347_30" localSheetId="6">#REF!*#REF!*#REF!</definedName>
    <definedName name="SHARED_FORMULA_7_347_7_347_30">#REF!*#REF!*#REF!</definedName>
    <definedName name="SHARED_FORMULA_7_348_7_348_26">NA()</definedName>
    <definedName name="SHARED_FORMULA_7_349_7_349_26" localSheetId="6">+#REF!*#REF!*#REF!*#REF!</definedName>
    <definedName name="SHARED_FORMULA_7_349_7_349_26">+#REF!*#REF!*#REF!*#REF!</definedName>
    <definedName name="SHARED_FORMULA_7_352_7_352_33">NA()</definedName>
    <definedName name="SHARED_FORMULA_7_356_7_356_26">NA()</definedName>
    <definedName name="SHARED_FORMULA_7_357_7_357_26" localSheetId="6">+#REF!*#REF!*#REF!*#REF!</definedName>
    <definedName name="SHARED_FORMULA_7_357_7_357_26">+#REF!*#REF!*#REF!*#REF!</definedName>
    <definedName name="SHARED_FORMULA_7_358_7_358_22">NA()</definedName>
    <definedName name="SHARED_FORMULA_7_358_7_358_33" localSheetId="6">#REF!*#REF!*#REF!</definedName>
    <definedName name="SHARED_FORMULA_7_358_7_358_33">#REF!*#REF!*#REF!</definedName>
    <definedName name="SHARED_FORMULA_7_362_7_362_22" localSheetId="6">#REF!*#REF!*#REF!*#REF!*#REF!</definedName>
    <definedName name="SHARED_FORMULA_7_362_7_362_22">#REF!*#REF!*#REF!*#REF!*#REF!</definedName>
    <definedName name="SHARED_FORMULA_7_362_7_362_37" localSheetId="6">#REF!*#REF!*#REF!*#REF!*#REF!</definedName>
    <definedName name="SHARED_FORMULA_7_362_7_362_37">#REF!*#REF!*#REF!*#REF!*#REF!</definedName>
    <definedName name="SHARED_FORMULA_7_366_7_366_30">NA()</definedName>
    <definedName name="SHARED_FORMULA_7_368_7_368_26" localSheetId="6">+#REF!*#REF!*#REF!*#REF!</definedName>
    <definedName name="SHARED_FORMULA_7_368_7_368_26">+#REF!*#REF!*#REF!*#REF!</definedName>
    <definedName name="SHARED_FORMULA_7_37_7_37_26">NA()</definedName>
    <definedName name="SHARED_FORMULA_7_370_7_370_30" localSheetId="6">#REF!*#REF!*#REF!*#REF!</definedName>
    <definedName name="SHARED_FORMULA_7_370_7_370_30">#REF!*#REF!*#REF!*#REF!</definedName>
    <definedName name="SHARED_FORMULA_7_376_7_376_26" localSheetId="6">+#REF!*#REF!*#REF!*#REF!</definedName>
    <definedName name="SHARED_FORMULA_7_376_7_376_26">+#REF!*#REF!*#REF!*#REF!</definedName>
    <definedName name="SHARED_FORMULA_7_378_7_378_30">NA()</definedName>
    <definedName name="SHARED_FORMULA_7_379_7_379_30" localSheetId="6">#REF!*#REF!*#REF!</definedName>
    <definedName name="SHARED_FORMULA_7_379_7_379_30">#REF!*#REF!*#REF!</definedName>
    <definedName name="SHARED_FORMULA_7_38_7_38_30" localSheetId="6">+#REF!*#REF!*#REF!*#REF!</definedName>
    <definedName name="SHARED_FORMULA_7_38_7_38_30">+#REF!*#REF!*#REF!*#REF!</definedName>
    <definedName name="SHARED_FORMULA_7_388_7_388_26" localSheetId="6">+#REF!*#REF!*#REF!*#REF!</definedName>
    <definedName name="SHARED_FORMULA_7_388_7_388_26">+#REF!*#REF!*#REF!*#REF!</definedName>
    <definedName name="SHARED_FORMULA_7_39_7_39_37" localSheetId="6">#REF!*#REF!*#REF!*#REF!</definedName>
    <definedName name="SHARED_FORMULA_7_39_7_39_37">#REF!*#REF!*#REF!*#REF!</definedName>
    <definedName name="SHARED_FORMULA_7_39_7_39_8">NA()</definedName>
    <definedName name="SHARED_FORMULA_7_396_7_396_26" localSheetId="6">+#REF!*#REF!*#REF!*#REF!</definedName>
    <definedName name="SHARED_FORMULA_7_396_7_396_26">+#REF!*#REF!*#REF!*#REF!</definedName>
    <definedName name="SHARED_FORMULA_7_397_7_397_30">NA()</definedName>
    <definedName name="SHARED_FORMULA_7_398_7_398_22">NA()</definedName>
    <definedName name="SHARED_FORMULA_7_399_7_399_30" localSheetId="6">#REF!*#REF!*#REF!</definedName>
    <definedName name="SHARED_FORMULA_7_399_7_399_30">#REF!*#REF!*#REF!</definedName>
    <definedName name="SHARED_FORMULA_7_4_7_4_26" localSheetId="6">+#REF!*#REF!*#REF!*#REF!</definedName>
    <definedName name="SHARED_FORMULA_7_4_7_4_26">+#REF!*#REF!*#REF!*#REF!</definedName>
    <definedName name="SHARED_FORMULA_7_408_7_408_26" localSheetId="6">+#REF!*#REF!*#REF!*#REF!</definedName>
    <definedName name="SHARED_FORMULA_7_408_7_408_26">+#REF!*#REF!*#REF!*#REF!</definedName>
    <definedName name="SHARED_FORMULA_7_41_7_41_30">NA()</definedName>
    <definedName name="SHARED_FORMULA_7_411_7_411_22">NA()</definedName>
    <definedName name="SHARED_FORMULA_7_412_7_412_22" localSheetId="6">#REF!*#REF!*#REF!*#REF!</definedName>
    <definedName name="SHARED_FORMULA_7_412_7_412_22">#REF!*#REF!*#REF!*#REF!</definedName>
    <definedName name="SHARED_FORMULA_7_414_7_414_37">NA()</definedName>
    <definedName name="SHARED_FORMULA_7_416_7_416_26" localSheetId="6">+#REF!*#REF!*#REF!*#REF!</definedName>
    <definedName name="SHARED_FORMULA_7_416_7_416_26">+#REF!*#REF!*#REF!*#REF!</definedName>
    <definedName name="SHARED_FORMULA_7_418_7_418_30" localSheetId="6">+#REF!*#REF!*#REF!</definedName>
    <definedName name="SHARED_FORMULA_7_418_7_418_30">+#REF!*#REF!*#REF!</definedName>
    <definedName name="SHARED_FORMULA_7_42_7_42_26" localSheetId="6">+#REF!*#REF!*#REF!*#REF!</definedName>
    <definedName name="SHARED_FORMULA_7_42_7_42_26">+#REF!*#REF!*#REF!*#REF!</definedName>
    <definedName name="SHARED_FORMULA_7_431_7_431_22" localSheetId="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6">+#REF!*#REF!*#REF!*#REF!</definedName>
    <definedName name="SHARED_FORMULA_7_451_7_451_37">+#REF!*#REF!*#REF!*#REF!</definedName>
    <definedName name="SHARED_FORMULA_7_453_7_453_30">NA()</definedName>
    <definedName name="SHARED_FORMULA_7_453_7_453_37">NA()</definedName>
    <definedName name="SHARED_FORMULA_7_457_7_457_30" localSheetId="6">+#REF!*#REF!*#REF!</definedName>
    <definedName name="SHARED_FORMULA_7_457_7_457_30">+#REF!*#REF!*#REF!</definedName>
    <definedName name="SHARED_FORMULA_7_46_7_46_22" localSheetId="6">#REF!*#REF!*#REF!*#REF!</definedName>
    <definedName name="SHARED_FORMULA_7_46_7_46_22">#REF!*#REF!*#REF!*#REF!</definedName>
    <definedName name="SHARED_FORMULA_7_472_7_472_37" localSheetId="6">+#REF!*#REF!*#REF!*#REF!</definedName>
    <definedName name="SHARED_FORMULA_7_472_7_472_37">+#REF!*#REF!*#REF!*#REF!</definedName>
    <definedName name="SHARED_FORMULA_7_473_7_473_22">NA()</definedName>
    <definedName name="SHARED_FORMULA_7_479_7_479_30" localSheetId="6">+#REF!*#REF!*#REF!</definedName>
    <definedName name="SHARED_FORMULA_7_479_7_479_30">+#REF!*#REF!*#REF!</definedName>
    <definedName name="SHARED_FORMULA_7_49_7_49_22">NA()</definedName>
    <definedName name="SHARED_FORMULA_7_494_7_494_37" localSheetId="6">+#REF!*#REF!*#REF!*#REF!</definedName>
    <definedName name="SHARED_FORMULA_7_494_7_494_37">+#REF!*#REF!*#REF!*#REF!</definedName>
    <definedName name="SHARED_FORMULA_7_5_7_5_22" localSheetId="6">#REF!*#REF!*#REF!*#REF!</definedName>
    <definedName name="SHARED_FORMULA_7_5_7_5_22">#REF!*#REF!*#REF!*#REF!</definedName>
    <definedName name="SHARED_FORMULA_7_500_7_500_22" localSheetId="6">#REF!*#REF!*#REF!*#REF!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6">#REF!*#REF!*#REF!*#REF!</definedName>
    <definedName name="SHARED_FORMULA_7_532_7_532_22">#REF!*#REF!*#REF!*#REF!</definedName>
    <definedName name="SHARED_FORMULA_7_538_7_538_22">NA()</definedName>
    <definedName name="SHARED_FORMULA_7_539_7_539_37" localSheetId="6">#REF!*#REF!*#REF!</definedName>
    <definedName name="SHARED_FORMULA_7_539_7_539_37">#REF!*#REF!*#REF!</definedName>
    <definedName name="SHARED_FORMULA_7_541_7_541_26" localSheetId="6">#REF!*#REF!</definedName>
    <definedName name="SHARED_FORMULA_7_541_7_541_26">#REF!*#REF!</definedName>
    <definedName name="SHARED_FORMULA_7_544_7_544_37">NA()</definedName>
    <definedName name="SHARED_FORMULA_7_549_7_549_22">NA()</definedName>
    <definedName name="SHARED_FORMULA_7_565_7_565_22" localSheetId="6">#REF!*#REF!*#REF!*#REF!</definedName>
    <definedName name="SHARED_FORMULA_7_565_7_565_22">#REF!*#REF!*#REF!*#REF!</definedName>
    <definedName name="SHARED_FORMULA_7_565_7_565_37" localSheetId="6">+#REF!*#REF!*#REF!</definedName>
    <definedName name="SHARED_FORMULA_7_565_7_565_37">+#REF!*#REF!*#REF!</definedName>
    <definedName name="SHARED_FORMULA_7_57_7_57_22" localSheetId="6">#REF!*#REF!*#REF!*#REF!</definedName>
    <definedName name="SHARED_FORMULA_7_57_7_57_22">#REF!*#REF!*#REF!*#REF!</definedName>
    <definedName name="SHARED_FORMULA_7_57_7_57_30" localSheetId="6">#REF!*#REF!*#REF!*#REF!</definedName>
    <definedName name="SHARED_FORMULA_7_57_7_57_30">#REF!*#REF!*#REF!*#REF!</definedName>
    <definedName name="SHARED_FORMULA_7_571_7_571_26">NA()</definedName>
    <definedName name="SHARED_FORMULA_7_577_7_577_22" localSheetId="6">#REF!*#REF!*#REF!*#REF!</definedName>
    <definedName name="SHARED_FORMULA_7_577_7_577_22">#REF!*#REF!*#REF!*#REF!</definedName>
    <definedName name="SHARED_FORMULA_7_581_7_581_22">NA()</definedName>
    <definedName name="SHARED_FORMULA_7_589_7_589_37" localSheetId="6">+#REF!*#REF!*#REF!*#REF!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6">#REF!*#REF!*#REF!*#REF!</definedName>
    <definedName name="SHARED_FORMULA_7_609_7_609_22">#REF!*#REF!*#REF!*#REF!</definedName>
    <definedName name="SHARED_FORMULA_7_609_7_609_26" localSheetId="6">#REF!*#REF!*#REF!*#REF!*#REF!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6">+#REF!*#REF!*#REF!*#REF!</definedName>
    <definedName name="SHARED_FORMULA_7_63_7_63_26">+#REF!*#REF!*#REF!*#REF!</definedName>
    <definedName name="SHARED_FORMULA_7_637_7_637_26" localSheetId="6">#REF!*#REF!*#REF!*#REF!</definedName>
    <definedName name="SHARED_FORMULA_7_637_7_637_26">#REF!*#REF!*#REF!*#REF!</definedName>
    <definedName name="SHARED_FORMULA_7_638_7_638_22" localSheetId="6">#REF!*#REF!*#REF!*#REF!</definedName>
    <definedName name="SHARED_FORMULA_7_638_7_638_22">#REF!*#REF!*#REF!*#REF!</definedName>
    <definedName name="SHARED_FORMULA_7_638_7_638_26">NA()</definedName>
    <definedName name="SHARED_FORMULA_7_640_7_640_22">NA()</definedName>
    <definedName name="SHARED_FORMULA_7_648_7_648_22" localSheetId="6">#REF!*#REF!*#REF!*#REF!</definedName>
    <definedName name="SHARED_FORMULA_7_648_7_648_22">#REF!*#REF!*#REF!*#REF!</definedName>
    <definedName name="SHARED_FORMULA_7_649_7_649_26" localSheetId="6">#REF!*#REF!*#REF!*#REF!*#REF!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6">#REF!*#REF!*#REF!</definedName>
    <definedName name="SHARED_FORMULA_7_660_7_660_22">#REF!*#REF!*#REF!</definedName>
    <definedName name="SHARED_FORMULA_7_664_7_664_22">NA()</definedName>
    <definedName name="SHARED_FORMULA_7_665_7_665_26">NA()</definedName>
    <definedName name="SHARED_FORMULA_7_666_7_666_26" localSheetId="6">+#REF!*#REF!*#REF!*#REF!</definedName>
    <definedName name="SHARED_FORMULA_7_666_7_666_26">+#REF!*#REF!*#REF!*#REF!</definedName>
    <definedName name="SHARED_FORMULA_7_67_7_67_30" localSheetId="6">+#REF!*#REF!*#REF!*#REF!</definedName>
    <definedName name="SHARED_FORMULA_7_67_7_67_30">+#REF!*#REF!*#REF!*#REF!</definedName>
    <definedName name="SHARED_FORMULA_7_674_7_674_26" localSheetId="6">#REF!*#REF!*#REF!*#REF!*#REF!</definedName>
    <definedName name="SHARED_FORMULA_7_674_7_674_26">#REF!*#REF!*#REF!*#REF!*#REF!</definedName>
    <definedName name="SHARED_FORMULA_7_677_7_677_22">NA()</definedName>
    <definedName name="SHARED_FORMULA_7_680_7_680_22" localSheetId="6">#REF!*#REF!*#REF!</definedName>
    <definedName name="SHARED_FORMULA_7_680_7_680_22">#REF!*#REF!*#REF!</definedName>
    <definedName name="SHARED_FORMULA_7_682_7_682_26">NA()</definedName>
    <definedName name="SHARED_FORMULA_7_691_7_691_26" localSheetId="6">+#REF!*#REF!*#REF!*#REF!</definedName>
    <definedName name="SHARED_FORMULA_7_691_7_691_26">+#REF!*#REF!*#REF!*#REF!</definedName>
    <definedName name="SHARED_FORMULA_7_697_7_697_26">NA()</definedName>
    <definedName name="SHARED_FORMULA_7_699_7_699_26" localSheetId="6">#REF!*#REF!*#REF!*#REF!*#REF!</definedName>
    <definedName name="SHARED_FORMULA_7_699_7_699_26">#REF!*#REF!*#REF!*#REF!*#REF!</definedName>
    <definedName name="SHARED_FORMULA_7_7_7_7_33" localSheetId="6">#REF!*#REF!*#REF!*#REF!</definedName>
    <definedName name="SHARED_FORMULA_7_7_7_7_33">#REF!*#REF!*#REF!*#REF!</definedName>
    <definedName name="SHARED_FORMULA_7_70_7_70_30">NA()</definedName>
    <definedName name="SHARED_FORMULA_7_707_7_707_22" localSheetId="6">#REF!*#REF!*#REF!*#REF!*#REF!</definedName>
    <definedName name="SHARED_FORMULA_7_707_7_707_22">#REF!*#REF!*#REF!*#REF!*#REF!</definedName>
    <definedName name="SHARED_FORMULA_7_716_7_716_26" localSheetId="6">#REF!*#REF!*#REF!*#REF!</definedName>
    <definedName name="SHARED_FORMULA_7_716_7_716_26">#REF!*#REF!*#REF!*#REF!</definedName>
    <definedName name="SHARED_FORMULA_7_72_7_72_22" localSheetId="6">#REF!*#REF!*#REF!*#REF!</definedName>
    <definedName name="SHARED_FORMULA_7_72_7_72_22">#REF!*#REF!*#REF!*#REF!</definedName>
    <definedName name="SHARED_FORMULA_7_720_7_720_22" localSheetId="6">#REF!*#REF!*#REF!*#REF!*#REF!</definedName>
    <definedName name="SHARED_FORMULA_7_720_7_720_22">#REF!*#REF!*#REF!*#REF!*#REF!</definedName>
    <definedName name="SHARED_FORMULA_7_722_7_722_26">NA()</definedName>
    <definedName name="SHARED_FORMULA_7_732_7_732_26" localSheetId="6">#REF!*#REF!*#REF!*#REF!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6">#REF!*#REF!*#REF!*#REF!</definedName>
    <definedName name="SHARED_FORMULA_7_757_7_757_26">#REF!*#REF!*#REF!*#REF!</definedName>
    <definedName name="SHARED_FORMULA_7_760_7_760_26">NA()</definedName>
    <definedName name="SHARED_FORMULA_7_769_7_769_22">NA()</definedName>
    <definedName name="SHARED_FORMULA_7_776_7_776_26" localSheetId="6">#REF!*#REF!*#REF!*#REF!</definedName>
    <definedName name="SHARED_FORMULA_7_776_7_776_26">#REF!*#REF!*#REF!*#REF!</definedName>
    <definedName name="SHARED_FORMULA_7_780_7_780_26">NA()</definedName>
    <definedName name="SHARED_FORMULA_7_792_7_792_26">NA()</definedName>
    <definedName name="SHARED_FORMULA_7_795_7_795_26" localSheetId="6">#REF!*#REF!*#REF!*#REF!</definedName>
    <definedName name="SHARED_FORMULA_7_795_7_795_26">#REF!*#REF!*#REF!*#REF!</definedName>
    <definedName name="SHARED_FORMULA_7_801_7_801_22">NA()</definedName>
    <definedName name="SHARED_FORMULA_7_803_7_803_26">NA()</definedName>
    <definedName name="SHARED_FORMULA_7_805_7_805_22" localSheetId="6">#REF!*#REF!*#REF!*#REF!</definedName>
    <definedName name="SHARED_FORMULA_7_805_7_805_22">#REF!*#REF!*#REF!*#REF!</definedName>
    <definedName name="SHARED_FORMULA_7_813_7_813_22">NA()</definedName>
    <definedName name="SHARED_FORMULA_7_814_7_814_26">NA()</definedName>
    <definedName name="SHARED_FORMULA_7_815_7_815_26" localSheetId="6">+#REF!*#REF!*#REF!*#REF!*#REF!</definedName>
    <definedName name="SHARED_FORMULA_7_815_7_815_26">+#REF!*#REF!*#REF!*#REF!*#REF!</definedName>
    <definedName name="SHARED_FORMULA_7_826_7_826_26">NA()</definedName>
    <definedName name="SHARED_FORMULA_7_827_7_827_26" localSheetId="6">+#REF!*#REF!*#REF!*#REF!*#REF!</definedName>
    <definedName name="SHARED_FORMULA_7_827_7_827_26">+#REF!*#REF!*#REF!*#REF!*#REF!</definedName>
    <definedName name="SHARED_FORMULA_7_828_7_828_22">NA()</definedName>
    <definedName name="SHARED_FORMULA_7_837_7_837_26" localSheetId="6">+#REF!*#REF!*#REF!*#REF!*#REF!</definedName>
    <definedName name="SHARED_FORMULA_7_837_7_837_26">+#REF!*#REF!*#REF!*#REF!*#REF!</definedName>
    <definedName name="SHARED_FORMULA_7_84_7_84_26" localSheetId="6">#REF!*#REF!*#REF!*#REF!</definedName>
    <definedName name="SHARED_FORMULA_7_84_7_84_26">#REF!*#REF!*#REF!*#REF!</definedName>
    <definedName name="SHARED_FORMULA_7_84_7_84_30" localSheetId="6">+#REF!*#REF!*#REF!*#REF!</definedName>
    <definedName name="SHARED_FORMULA_7_84_7_84_30">+#REF!*#REF!*#REF!*#REF!</definedName>
    <definedName name="SHARED_FORMULA_7_84_7_84_37">NA()</definedName>
    <definedName name="SHARED_FORMULA_7_843_7_843_22" localSheetId="6">#REF!*#REF!*#REF!*#REF!</definedName>
    <definedName name="SHARED_FORMULA_7_843_7_843_22">#REF!*#REF!*#REF!*#REF!</definedName>
    <definedName name="SHARED_FORMULA_7_847_7_847_26" localSheetId="6">+#REF!*#REF!*#REF!*#REF!*#REF!</definedName>
    <definedName name="SHARED_FORMULA_7_847_7_847_26">+#REF!*#REF!*#REF!*#REF!*#REF!</definedName>
    <definedName name="SHARED_FORMULA_7_850_7_850_26">NA()</definedName>
    <definedName name="SHARED_FORMULA_7_853_7_853_22" localSheetId="6">#REF!*#REF!*#REF!*#REF!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6">+#REF!*#REF!*#REF!</definedName>
    <definedName name="SHARED_FORMULA_7_869_7_869_26">+#REF!*#REF!*#REF!</definedName>
    <definedName name="SHARED_FORMULA_7_87_7_87_26">NA()</definedName>
    <definedName name="SHARED_FORMULA_7_87_7_87_37" localSheetId="6">#REF!*#REF!*#REF!*#REF!</definedName>
    <definedName name="SHARED_FORMULA_7_87_7_87_37">#REF!*#REF!*#REF!*#REF!</definedName>
    <definedName name="SHARED_FORMULA_7_870_7_870_22">NA()</definedName>
    <definedName name="SHARED_FORMULA_7_882_7_882_26">NA()</definedName>
    <definedName name="SHARED_FORMULA_7_893_7_893_26" localSheetId="6">+#REF!*#REF!*#REF!</definedName>
    <definedName name="SHARED_FORMULA_7_893_7_893_26">+#REF!*#REF!*#REF!</definedName>
    <definedName name="SHARED_FORMULA_7_895_7_895_22" localSheetId="6">#REF!*#REF!*#REF!*#REF!</definedName>
    <definedName name="SHARED_FORMULA_7_895_7_895_22">#REF!*#REF!*#REF!*#REF!</definedName>
    <definedName name="SHARED_FORMULA_7_9_7_9_37" localSheetId="6">#REF!*#REF!*#REF!*#REF!</definedName>
    <definedName name="SHARED_FORMULA_7_9_7_9_37">#REF!*#REF!*#REF!*#REF!</definedName>
    <definedName name="SHARED_FORMULA_7_900_7_900_22">NA()</definedName>
    <definedName name="SHARED_FORMULA_7_900_7_900_26">NA()</definedName>
    <definedName name="SHARED_FORMULA_7_906_7_906_22" localSheetId="6">#REF!*#REF!*#REF!*#REF!</definedName>
    <definedName name="SHARED_FORMULA_7_906_7_906_22">#REF!*#REF!*#REF!*#REF!</definedName>
    <definedName name="SHARED_FORMULA_7_909_7_909_26" localSheetId="6">+#REF!*#REF!*#REF!</definedName>
    <definedName name="SHARED_FORMULA_7_909_7_909_26">+#REF!*#REF!*#REF!</definedName>
    <definedName name="SHARED_FORMULA_7_91_7_91_37">NA()</definedName>
    <definedName name="SHARED_FORMULA_7_925_7_925_26" localSheetId="6">+#REF!*#REF!*#REF!</definedName>
    <definedName name="SHARED_FORMULA_7_925_7_925_26">+#REF!*#REF!*#REF!</definedName>
    <definedName name="SHARED_FORMULA_7_926_7_926_22" localSheetId="6">#REF!*#REF!*#REF!*#REF!</definedName>
    <definedName name="SHARED_FORMULA_7_926_7_926_22">#REF!*#REF!*#REF!*#REF!</definedName>
    <definedName name="SHARED_FORMULA_7_932_7_932_22">NA()</definedName>
    <definedName name="SHARED_FORMULA_7_932_7_932_26">NA()</definedName>
    <definedName name="SHARED_FORMULA_7_94_7_94_37" localSheetId="6">#REF!*#REF!*#REF!*#REF!</definedName>
    <definedName name="SHARED_FORMULA_7_94_7_94_37">#REF!*#REF!*#REF!*#REF!</definedName>
    <definedName name="SHARED_FORMULA_7_941_7_941_22">NA()</definedName>
    <definedName name="SHARED_FORMULA_7_945_7_945_26" localSheetId="6">#REF!*#REF!*#REF!*#REF!</definedName>
    <definedName name="SHARED_FORMULA_7_945_7_945_26">#REF!*#REF!*#REF!*#REF!</definedName>
    <definedName name="SHARED_FORMULA_7_947_7_947_22" localSheetId="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6">#REF!*#REF!*#REF!*#REF!</definedName>
    <definedName name="SHARED_FORMULA_7_977_7_977_22">#REF!*#REF!*#REF!*#REF!</definedName>
    <definedName name="SHARED_FORMULA_7_982_7_982_26" localSheetId="6">#REF!*#REF!*#REF!*#REF!</definedName>
    <definedName name="SHARED_FORMULA_7_982_7_982_26">#REF!*#REF!*#REF!*#REF!</definedName>
    <definedName name="SHARED_FORMULA_7_988_7_988_22">NA()</definedName>
    <definedName name="SHARED_FORMULA_7_992_7_992_26" localSheetId="6">#REF!*#REF!*#REF!*#REF!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6">#REF!</definedName>
    <definedName name="SIDEWALLSSEVENTOTHIRTEEN">#REF!</definedName>
    <definedName name="signage">"'[141]14'!$a$1:$u$65536"</definedName>
    <definedName name="single">NA()</definedName>
    <definedName name="sir">NA()</definedName>
    <definedName name="Siri" localSheetId="3">Scheduled_Payment+Extra_Payment</definedName>
    <definedName name="Siri" localSheetId="6">Scheduled_Payment+Extra_Payment</definedName>
    <definedName name="Siri">Scheduled_Payment+Extra_Payment</definedName>
    <definedName name="SITE" localSheetId="6">#REF!</definedName>
    <definedName name="SITE">#REF!</definedName>
    <definedName name="SIXTOTHIRTEEN" localSheetId="6">#REF!</definedName>
    <definedName name="SIXTOTHIRTEEN">#REF!</definedName>
    <definedName name="size">NA()</definedName>
    <definedName name="SKDIRD" localSheetId="3">{"'ridftotal'!$A$4:$S$27"}</definedName>
    <definedName name="SKDIRD" localSheetId="6">{"'ridftotal'!$A$4:$S$27"}</definedName>
    <definedName name="SKDIRD">{"'ridftotal'!$A$4:$S$27"}</definedName>
    <definedName name="skirting_shahbad">NA()</definedName>
    <definedName name="sla">NA()</definedName>
    <definedName name="SLAB" localSheetId="6">#REF!</definedName>
    <definedName name="SLAB">#REF!</definedName>
    <definedName name="slab_8">NA()</definedName>
    <definedName name="SLAB1">NA()</definedName>
    <definedName name="SLOAD" localSheetId="6">#REF!</definedName>
    <definedName name="SLOAD">#REF!</definedName>
    <definedName name="sluicevalve">NA()</definedName>
    <definedName name="SLUICEVALVES">NA()</definedName>
    <definedName name="Slushy_soil_and_silt_clearance_upto_0_60_metres_depth_SS_20_B">NA()</definedName>
    <definedName name="sm" localSheetId="6">#REF!</definedName>
    <definedName name="sm">#REF!</definedName>
    <definedName name="sma">NA()</definedName>
    <definedName name="SMAZDOOR" localSheetId="6">#REF!</definedName>
    <definedName name="SMAZDOOR">#REF!</definedName>
    <definedName name="smc" localSheetId="6">#REF!</definedName>
    <definedName name="smc">#REF!</definedName>
    <definedName name="smetal">NA()</definedName>
    <definedName name="sn" localSheetId="6">#REF!</definedName>
    <definedName name="sn">#REF!</definedName>
    <definedName name="sngsd" localSheetId="6">#REF!</definedName>
    <definedName name="sngsd">#REF!</definedName>
    <definedName name="sngst" localSheetId="6">#REF!</definedName>
    <definedName name="sngst">#REF!</definedName>
    <definedName name="so_desgn" localSheetId="6">#REF!</definedName>
    <definedName name="so_desgn">#REF!</definedName>
    <definedName name="Soft_disentigrated_rock___removable_by_pick_axes_and_crow_bars">NA()</definedName>
    <definedName name="soil_types" localSheetId="6">#REF!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6">#REF!</definedName>
    <definedName name="Sp_136_Found">#REF!</definedName>
    <definedName name="SP_148_BCCP">NA()</definedName>
    <definedName name="SP_BACKFILL">NA()</definedName>
    <definedName name="SP_BED_HP">NA()</definedName>
    <definedName name="Sp_BetweenBodywalls" localSheetId="6">#REF!</definedName>
    <definedName name="Sp_BetweenBodywalls">#REF!</definedName>
    <definedName name="SP_BM" localSheetId="6">#REF!</definedName>
    <definedName name="SP_BM">#REF!</definedName>
    <definedName name="SP_BM_50">NA()</definedName>
    <definedName name="SP_BT_PATCH_40">NA()</definedName>
    <definedName name="SP_Diversion_Road" localSheetId="6">#REF!</definedName>
    <definedName name="SP_Diversion_Road">#REF!</definedName>
    <definedName name="sp_eew" localSheetId="6">#REF!</definedName>
    <definedName name="sp_eew">#REF!</definedName>
    <definedName name="SP_EW_C">NA()</definedName>
    <definedName name="SP_EW_Car" localSheetId="6">#REF!</definedName>
    <definedName name="SP_EW_Car">#REF!</definedName>
    <definedName name="SP_EW_FMC_Side" localSheetId="6">#REF!</definedName>
    <definedName name="SP_EW_FMC_Side">#REF!</definedName>
    <definedName name="SP_EW_Form_OMC" localSheetId="6">#REF!</definedName>
    <definedName name="SP_EW_Form_OMC">#REF!</definedName>
    <definedName name="SP_EW_FOUND">NA()</definedName>
    <definedName name="SP_EW_Man" localSheetId="6">#REF!</definedName>
    <definedName name="SP_EW_Man">#REF!</definedName>
    <definedName name="SP_EW_OMC_Car" localSheetId="6">#REF!</definedName>
    <definedName name="SP_EW_OMC_Car">#REF!</definedName>
    <definedName name="SP_EW_OMC_Side" localSheetId="6">#REF!</definedName>
    <definedName name="SP_EW_OMC_Side">#REF!</definedName>
    <definedName name="SP_EW_S">NA()</definedName>
    <definedName name="SP_EW_SIDE">NA()</definedName>
    <definedName name="sp_EW_side_OMC" localSheetId="6">#REF!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6">#REF!</definedName>
    <definedName name="SP_Gravel_Bedding">#REF!</definedName>
    <definedName name="SP_Gravel_Quardrent" localSheetId="6">#REF!</definedName>
    <definedName name="SP_Gravel_Quardrent">#REF!</definedName>
    <definedName name="SP_GROUT_REV">NA()</definedName>
    <definedName name="SP_GS">NA()</definedName>
    <definedName name="Sp_GSB" localSheetId="6">#REF!</definedName>
    <definedName name="Sp_GSB">#REF!</definedName>
    <definedName name="SP_HP_600" localSheetId="6">#REF!</definedName>
    <definedName name="SP_HP_600">#REF!</definedName>
    <definedName name="Sp_HPC" localSheetId="6">#REF!</definedName>
    <definedName name="Sp_HPC">#REF!</definedName>
    <definedName name="SP_HPL_600" localSheetId="6">#REF!</definedName>
    <definedName name="SP_HPL_600">#REF!</definedName>
    <definedName name="SP_HYSD_FOUND">NA()</definedName>
    <definedName name="SP_HYSD_SUB">NA()</definedName>
    <definedName name="SP_HYSD_Super" localSheetId="6">#REF!</definedName>
    <definedName name="SP_HYSD_Super">#REF!</definedName>
    <definedName name="SP_M10_base" localSheetId="6">#REF!</definedName>
    <definedName name="SP_M10_base">#REF!</definedName>
    <definedName name="sp_M10_bCC" localSheetId="6">#REF!</definedName>
    <definedName name="sp_M10_bCC">#REF!</definedName>
    <definedName name="SP_M10_drainS" localSheetId="6">#REF!</definedName>
    <definedName name="SP_M10_drainS">#REF!</definedName>
    <definedName name="SP_M15_deviders" localSheetId="6">#REF!</definedName>
    <definedName name="SP_M15_deviders">#REF!</definedName>
    <definedName name="SP_M15_DIVIDERS">NA()</definedName>
    <definedName name="SP_M15_footing" localSheetId="6">#REF!</definedName>
    <definedName name="SP_M15_footing">#REF!</definedName>
    <definedName name="SP_M15_FOUND">NA()</definedName>
    <definedName name="SP_M15_LEVEL">NA()</definedName>
    <definedName name="SP_M15_SUB" localSheetId="6">#REF!</definedName>
    <definedName name="SP_M15_SUB">#REF!</definedName>
    <definedName name="Sp_M20_Bed" localSheetId="6">#REF!</definedName>
    <definedName name="Sp_M20_Bed">#REF!</definedName>
    <definedName name="SP_M20_BedBack" localSheetId="6">#REF!</definedName>
    <definedName name="SP_M20_BedBack">#REF!</definedName>
    <definedName name="SP_M20_COVER" localSheetId="6">#REF!</definedName>
    <definedName name="SP_M20_COVER">#REF!</definedName>
    <definedName name="SP_M20_Slab" localSheetId="6">#REF!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6">#REF!</definedName>
    <definedName name="SP_M25_ApproachSlab">#REF!</definedName>
    <definedName name="SP_M25R_APP">NA()</definedName>
    <definedName name="SP_M30_WC" localSheetId="6">#REF!</definedName>
    <definedName name="SP_M30_WC">#REF!</definedName>
    <definedName name="SP_M30R_WC">NA()</definedName>
    <definedName name="SP_M35_CC" localSheetId="6">#REF!</definedName>
    <definedName name="SP_M35_CC">#REF!</definedName>
    <definedName name="SP_M35_CCP">NA()</definedName>
    <definedName name="SP_M35_fLY_CCP">NA()</definedName>
    <definedName name="SP_M35_FlyAsh" localSheetId="6">#REF!</definedName>
    <definedName name="SP_M35_FlyAsh">#REF!</definedName>
    <definedName name="SP_Mild" localSheetId="6">#REF!</definedName>
    <definedName name="SP_Mild">#REF!</definedName>
    <definedName name="Sp_MSS" localSheetId="6">#REF!</definedName>
    <definedName name="Sp_MSS">#REF!</definedName>
    <definedName name="SP_PAINT">NA()</definedName>
    <definedName name="SP_Painting" localSheetId="6">#REF!</definedName>
    <definedName name="SP_Painting">#REF!</definedName>
    <definedName name="SP_Pick" localSheetId="6">#REF!</definedName>
    <definedName name="SP_Pick">#REF!</definedName>
    <definedName name="SP_PLAST">NA()</definedName>
    <definedName name="SP_Plastering" localSheetId="6">#REF!</definedName>
    <definedName name="SP_Plastering">#REF!</definedName>
    <definedName name="SP_Rev_A300" localSheetId="6">#REF!</definedName>
    <definedName name="SP_Rev_A300">#REF!</definedName>
    <definedName name="SP_Rev_Q300" localSheetId="6">#REF!</definedName>
    <definedName name="SP_Rev_Q300">#REF!</definedName>
    <definedName name="SP_REV300">NA()</definedName>
    <definedName name="SP_SANDFILL">NA()</definedName>
    <definedName name="SP_Sandfilling" localSheetId="6">#REF!</definedName>
    <definedName name="SP_Sandfilling">#REF!</definedName>
    <definedName name="SP_Scar_BT" localSheetId="6">#REF!</definedName>
    <definedName name="SP_Scar_BT">#REF!</definedName>
    <definedName name="SP_SCAR_GRA">NA()</definedName>
    <definedName name="SP_Scar_GSB" localSheetId="6">#REF!</definedName>
    <definedName name="SP_Scar_GSB">#REF!</definedName>
    <definedName name="Sp_Scarf" localSheetId="6">#REF!</definedName>
    <definedName name="Sp_Scarf">#REF!</definedName>
    <definedName name="SP_SCSD" localSheetId="6">#REF!</definedName>
    <definedName name="SP_SCSD">#REF!</definedName>
    <definedName name="SP_SCSD_6070">NA()</definedName>
    <definedName name="SP_SCSD_80100" localSheetId="6">#REF!</definedName>
    <definedName name="SP_SCSD_80100">#REF!</definedName>
    <definedName name="SP_SDBC">NA()</definedName>
    <definedName name="Sp_Shoulders" localSheetId="6">#REF!</definedName>
    <definedName name="Sp_Shoulders">#REF!</definedName>
    <definedName name="SP_Tack" localSheetId="6">#REF!</definedName>
    <definedName name="SP_Tack">#REF!</definedName>
    <definedName name="Sp_WBM_G2" localSheetId="6">#REF!</definedName>
    <definedName name="Sp_WBM_G2">#REF!</definedName>
    <definedName name="SP_WBM_G3" localSheetId="6">#REF!</definedName>
    <definedName name="SP_WBM_G3">#REF!</definedName>
    <definedName name="SP_WBM2" localSheetId="6">#REF!</definedName>
    <definedName name="SP_WBM2">#REF!</definedName>
    <definedName name="SP_WBM2_HVR" localSheetId="6">#REF!</definedName>
    <definedName name="SP_WBM2_HVR">#REF!</definedName>
    <definedName name="SP_WBM2_MCS" localSheetId="6">#REF!</definedName>
    <definedName name="SP_WBM2_MCS">#REF!</definedName>
    <definedName name="SP_WBM2_MVR" localSheetId="6">#REF!</definedName>
    <definedName name="SP_WBM2_MVR">#REF!</definedName>
    <definedName name="SP_WBM3" localSheetId="6">#REF!</definedName>
    <definedName name="SP_WBM3">#REF!</definedName>
    <definedName name="SP_WBM3_HVR" localSheetId="6">#REF!</definedName>
    <definedName name="SP_WBM3_HVR">#REF!</definedName>
    <definedName name="SP_WBM3_MCS" localSheetId="6">#REF!</definedName>
    <definedName name="SP_WBM3_MCS">#REF!</definedName>
    <definedName name="SP_Weepholes" localSheetId="6">#REF!</definedName>
    <definedName name="SP_Weepholes">#REF!</definedName>
    <definedName name="SP_WMM" localSheetId="6">#REF!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6"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6">#REF!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6">#REF!</definedName>
    <definedName name="sri">#REF!</definedName>
    <definedName name="srinu" localSheetId="6">#REF!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6">#REF!</definedName>
    <definedName name="SSR_Year">#REF!</definedName>
    <definedName name="sss" localSheetId="6">#REF!</definedName>
    <definedName name="sss">#REF!</definedName>
    <definedName name="sssaaa">NA()</definedName>
    <definedName name="ssss">NA()</definedName>
    <definedName name="SSSSS">"[113]data.f8.btr!#ref!"</definedName>
    <definedName name="ssssss" localSheetId="6">#REF!</definedName>
    <definedName name="ssssss">#REF!</definedName>
    <definedName name="ssssssa">"[71]material!#ref!"</definedName>
    <definedName name="ssssssssssssssss">"[71]material!#ref!"</definedName>
    <definedName name="sst">NA()</definedName>
    <definedName name="SSTACK" localSheetId="6">#REF!</definedName>
    <definedName name="SSTACK">#REF!</definedName>
    <definedName name="sstype3drop">NA()</definedName>
    <definedName name="SSTYPE3DROP1">NA()</definedName>
    <definedName name="sstype3slab">NA()</definedName>
    <definedName name="SSTYPESLAB1">NA()</definedName>
    <definedName name="st" localSheetId="6">#REF!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6">#REF!</definedName>
    <definedName name="stack">#REF!</definedName>
    <definedName name="stack1" localSheetId="6">#REF!</definedName>
    <definedName name="stack1">#REF!</definedName>
    <definedName name="stack4" localSheetId="6">#REF!</definedName>
    <definedName name="stack4">#REF!</definedName>
    <definedName name="stack5">NA()</definedName>
    <definedName name="stacking">NA()</definedName>
    <definedName name="stacking_gravel">NA()</definedName>
    <definedName name="stacking_metal">NA()</definedName>
    <definedName name="staf" localSheetId="6">#REF!</definedName>
    <definedName name="staf">#REF!</definedName>
    <definedName name="staff" localSheetId="6">#REF!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6">#REF!</definedName>
    <definedName name="State">#REF!</definedName>
    <definedName name="STE">NA()</definedName>
    <definedName name="steel">NA()</definedName>
    <definedName name="steel_hysd">NA()</definedName>
    <definedName name="steel_mildbar">NA()</definedName>
    <definedName name="STEEL_WOODEN_SCAFFOLDING" localSheetId="6">#REF!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6">#REF!</definedName>
    <definedName name="stone">#REF!</definedName>
    <definedName name="stone_dust">NA()</definedName>
    <definedName name="Stone_matrix">NA()</definedName>
    <definedName name="STONEDUST">NA()</definedName>
    <definedName name="stoneld">"[222]leads!#ref!"</definedName>
    <definedName name="STONES_UPTO_25MM" localSheetId="6">#REF!</definedName>
    <definedName name="STONES_UPTO_25MM">#REF!</definedName>
    <definedName name="STONEWARE_SP1" localSheetId="6">#REF!</definedName>
    <definedName name="STONEWARE_SP1">#REF!</definedName>
    <definedName name="STONEWARE_SP2" localSheetId="6">#REF!</definedName>
    <definedName name="STONEWARE_SP2">#REF!</definedName>
    <definedName name="STONEWARE_SP3" localSheetId="6">#REF!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6">#REF!</definedName>
    <definedName name="suman">#REF!</definedName>
    <definedName name="SUMFINAL">NA()</definedName>
    <definedName name="summar" localSheetId="6">#REF!</definedName>
    <definedName name="summar">#REF!</definedName>
    <definedName name="summary" localSheetId="6">#REF!</definedName>
    <definedName name="summary">#REF!</definedName>
    <definedName name="SUMP">NA()</definedName>
    <definedName name="sumrisk">NA()</definedName>
    <definedName name="sun" localSheetId="6">#REF!</definedName>
    <definedName name="sun">#REF!</definedName>
    <definedName name="SUNLOAD" localSheetId="6">#REF!</definedName>
    <definedName name="SUNLOAD">#REF!</definedName>
    <definedName name="Sunshade_0_6_m_wide">NA()</definedName>
    <definedName name="Sunshade_0_8_m_wide">NA()</definedName>
    <definedName name="Sunshade_1_0_m_wide">NA()</definedName>
    <definedName name="sunshade_width" localSheetId="6">#REF!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6">#REF!</definedName>
    <definedName name="SWARE">#REF!</definedName>
    <definedName name="sware2" localSheetId="6">#REF!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6">#REF!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6">#REF!</definedName>
    <definedName name="TAEW">#REF!</definedName>
    <definedName name="tailpiece" localSheetId="6">#REF!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6" hidden="1">#REF!</definedName>
    <definedName name="tbl_ProdInfo" hidden="1">#REF!</definedName>
    <definedName name="td">NA()</definedName>
    <definedName name="TECV">NA()</definedName>
    <definedName name="TEI">NA()</definedName>
    <definedName name="TEI_8">NA()</definedName>
    <definedName name="tekmal" localSheetId="6">#REF!</definedName>
    <definedName name="tekmal">#REF!</definedName>
    <definedName name="temp" localSheetId="6">#REF!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6">#REF!</definedName>
    <definedName name="TOPDOME">#REF!</definedName>
    <definedName name="TOPDOMEONETOSIX" localSheetId="6">#REF!</definedName>
    <definedName name="TOPDOMEONETOSIX">#REF!</definedName>
    <definedName name="TOPDOMESEVENTOTHIRTEEN" localSheetId="6">#REF!</definedName>
    <definedName name="TOPDOMESEVENTOTHIRTEEN">#REF!</definedName>
    <definedName name="topl">NA()</definedName>
    <definedName name="topn">NA()</definedName>
    <definedName name="TOPRINGGIRDERONETOSIX" localSheetId="6">#REF!</definedName>
    <definedName name="TOPRINGGIRDERONETOSIX">#REF!</definedName>
    <definedName name="TOPRINGGIRDERSEVENTOTHIRTEEN" localSheetId="6">#REF!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6">#REF!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6">#REF!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6">#REF!</definedName>
    <definedName name="uetyyuwefgyusdhj">#REF!</definedName>
    <definedName name="uil" localSheetId="6">#REF!</definedName>
    <definedName name="uil">#REF!</definedName>
    <definedName name="ULTI_LPM" localSheetId="6">#REF!</definedName>
    <definedName name="ULTI_LPM">#REF!</definedName>
    <definedName name="ULTI_MLD" localSheetId="6">#REF!</definedName>
    <definedName name="ULTI_MLD">#REF!</definedName>
    <definedName name="ULTI_PERIOD" localSheetId="6">#REF!</definedName>
    <definedName name="ULTI_PERIOD">#REF!</definedName>
    <definedName name="ULTI_POP" localSheetId="6">#REF!</definedName>
    <definedName name="ULTI_POP">#REF!</definedName>
    <definedName name="ULTI_YEAR" localSheetId="6">#REF!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6">#REF!</definedName>
    <definedName name="US">#REF!</definedName>
    <definedName name="usd" localSheetId="6">#REF!</definedName>
    <definedName name="usd">#REF!</definedName>
    <definedName name="utgg.jk.b." localSheetId="3">Scheduled_Payment+Extra_Payment</definedName>
    <definedName name="utgg.jk.b." localSheetId="6">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6">#REF!</definedName>
    <definedName name="valve">#REF!</definedName>
    <definedName name="VALVES">NA()</definedName>
    <definedName name="vandy">"[442]footings!#ref!"</definedName>
    <definedName name="var" localSheetId="6">#REF!</definedName>
    <definedName name="var">#REF!</definedName>
    <definedName name="vara">NA()</definedName>
    <definedName name="vark">NA()</definedName>
    <definedName name="VAT" localSheetId="6">#REF!</definedName>
    <definedName name="VAT">#REF!</definedName>
    <definedName name="vat_name">NA()</definedName>
    <definedName name="vat_rate">NA()</definedName>
    <definedName name="VATCESS">NA()</definedName>
    <definedName name="vatname">NA()</definedName>
    <definedName name="VB" localSheetId="3">{"'ridftotal'!$A$4:$S$27"}</definedName>
    <definedName name="VB" localSheetId="6">{"'ridftotal'!$A$4:$S$27"}</definedName>
    <definedName name="VB">{"'ridftotal'!$A$4:$S$27"}</definedName>
    <definedName name="vc">NA()</definedName>
    <definedName name="vcc">NA()</definedName>
    <definedName name="vcdfe">NA()</definedName>
    <definedName name="ver" localSheetId="6">#REF!</definedName>
    <definedName name="ver">#REF!</definedName>
    <definedName name="ver.con" localSheetId="6">#REF!</definedName>
    <definedName name="ver.con">#REF!</definedName>
    <definedName name="vertical" localSheetId="6">#REF!</definedName>
    <definedName name="vertical">#REF!</definedName>
    <definedName name="VGFSS" localSheetId="6">#REF!</definedName>
    <definedName name="VGFSS">#REF!</definedName>
    <definedName name="vh">NA()</definedName>
    <definedName name="Vibchr">NA()</definedName>
    <definedName name="vibrater" localSheetId="6">#REF!</definedName>
    <definedName name="vibrater">#REF!</definedName>
    <definedName name="vibrating_concrete">NA()</definedName>
    <definedName name="Vibrating_Roller">NA()</definedName>
    <definedName name="Vibratory_Roller">NA()</definedName>
    <definedName name="vil" localSheetId="6">#REF!</definedName>
    <definedName name="vil">#REF!</definedName>
    <definedName name="vitrified">NA()</definedName>
    <definedName name="VITRIFIED_TILES" localSheetId="6">#REF!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6">#REF!</definedName>
    <definedName name="vvx">#REF!</definedName>
    <definedName name="vwf" localSheetId="6">#REF!</definedName>
    <definedName name="vwf">#REF!</definedName>
    <definedName name="Vz">NA()</definedName>
    <definedName name="w" localSheetId="6">#REF!</definedName>
    <definedName name="w">#REF!</definedName>
    <definedName name="w3e">NA()</definedName>
    <definedName name="Was">NA()</definedName>
    <definedName name="wasi">NA()</definedName>
    <definedName name="water" localSheetId="6">#REF!</definedName>
    <definedName name="water">#REF!</definedName>
    <definedName name="Water_Tanker">NA()</definedName>
    <definedName name="waterproof_paint">NA()</definedName>
    <definedName name="wbag">NA()</definedName>
    <definedName name="wbs">NA()</definedName>
    <definedName name="wbsi">NA()</definedName>
    <definedName name="wc" localSheetId="6">#REF!</definedName>
    <definedName name="wc">#REF!</definedName>
    <definedName name="wcc">"[447]leads!$j$8"</definedName>
    <definedName name="wd">NA()</definedName>
    <definedName name="wdd">"[449]rateanalysis!$a$1:$ay$65536"</definedName>
    <definedName name="wdtd">NA()</definedName>
    <definedName name="we" localSheetId="6">#REF!</definedName>
    <definedName name="we">#REF!</definedName>
    <definedName name="wei">NA()</definedName>
    <definedName name="Wet_Mix_Plant">NA()</definedName>
    <definedName name="wgl" localSheetId="3">{"'ridftotal'!$A$4:$S$27"}</definedName>
    <definedName name="wgl" localSheetId="6">{"'ridftotal'!$A$4:$S$27"}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6">#REF!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3" hidden="1">{#N/A,#N/A,FALSE,"no"}</definedName>
    <definedName name="wrn.detailed." localSheetId="6" hidden="1">{#N/A,#N/A,FALSE,"no"}</definedName>
    <definedName name="wrn.detailed." hidden="1">{#N/A,#N/A,FALSE,"no"}</definedName>
    <definedName name="wrn_detailed_">NA()</definedName>
    <definedName name="wrn_pl_">NA()</definedName>
    <definedName name="wrn_pl_td_">NA()</definedName>
    <definedName name="ws" localSheetId="6">#REF!</definedName>
    <definedName name="ws">#REF!</definedName>
    <definedName name="wsss" localSheetId="6">#REF!</definedName>
    <definedName name="wsss">#REF!</definedName>
    <definedName name="wsw">NA()</definedName>
    <definedName name="wtd">NA()</definedName>
    <definedName name="ww" localSheetId="6">#REF!</definedName>
    <definedName name="ww">#REF!</definedName>
    <definedName name="WWEEW" localSheetId="6">#REF!</definedName>
    <definedName name="WWEEW">#REF!</definedName>
    <definedName name="wwi">NA()</definedName>
    <definedName name="wwknr" localSheetId="6">#REF!</definedName>
    <definedName name="wwknr">#REF!</definedName>
    <definedName name="www">NA()</definedName>
    <definedName name="wwwwwwwwwwwwwwwww">"[71]material!#ref!"</definedName>
    <definedName name="wwwwwwwwwwwwwwwwwwww">"[71]material!#ref!"</definedName>
    <definedName name="wz">NA()</definedName>
    <definedName name="x" localSheetId="6"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6">#REF!</definedName>
    <definedName name="xhb2256">#REF!</definedName>
    <definedName name="xhb2258">NA()</definedName>
    <definedName name="xhb25010">NA()</definedName>
    <definedName name="xhb2504">NA()</definedName>
    <definedName name="xhb2506" localSheetId="6">#REF!</definedName>
    <definedName name="xhb2506">#REF!</definedName>
    <definedName name="xhb2508">NA()</definedName>
    <definedName name="xhb28010">NA()</definedName>
    <definedName name="xhb2804">NA()</definedName>
    <definedName name="xhb2806" localSheetId="6">#REF!</definedName>
    <definedName name="xhb2806">#REF!</definedName>
    <definedName name="xhb2808">NA()</definedName>
    <definedName name="xhb31510">NA()</definedName>
    <definedName name="xhb3154">NA()</definedName>
    <definedName name="xhb3156" localSheetId="6">#REF!</definedName>
    <definedName name="xhb3156">#REF!</definedName>
    <definedName name="xhb3158">NA()</definedName>
    <definedName name="xhb6310">NA()</definedName>
    <definedName name="xhb634" localSheetId="6">#REF!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6">#REF!</definedName>
    <definedName name="XOTOXSIX">#REF!</definedName>
    <definedName name="xpb11010" localSheetId="6">#REF!</definedName>
    <definedName name="xpb11010">#REF!</definedName>
    <definedName name="xpb1104" localSheetId="6">#REF!</definedName>
    <definedName name="xpb1104">#REF!</definedName>
    <definedName name="xpb1106" localSheetId="6">#REF!</definedName>
    <definedName name="xpb1106">#REF!</definedName>
    <definedName name="xpb12510" localSheetId="6">#REF!</definedName>
    <definedName name="xpb12510">#REF!</definedName>
    <definedName name="xpb1254" localSheetId="6">#REF!</definedName>
    <definedName name="xpb1254">#REF!</definedName>
    <definedName name="xpb1256" localSheetId="6">#REF!</definedName>
    <definedName name="xpb1256">#REF!</definedName>
    <definedName name="xpb14010" localSheetId="6">#REF!</definedName>
    <definedName name="xpb14010">#REF!</definedName>
    <definedName name="xpb1404" localSheetId="6">#REF!</definedName>
    <definedName name="xpb1404">#REF!</definedName>
    <definedName name="xpb1406" localSheetId="6">#REF!</definedName>
    <definedName name="xpb1406">#REF!</definedName>
    <definedName name="xpb16010">NA()</definedName>
    <definedName name="xpb1604" localSheetId="6">#REF!</definedName>
    <definedName name="xpb1604">#REF!</definedName>
    <definedName name="xpb1606" localSheetId="6">#REF!</definedName>
    <definedName name="xpb1606">#REF!</definedName>
    <definedName name="xpb18010">NA()</definedName>
    <definedName name="xpb1804" localSheetId="6">#REF!</definedName>
    <definedName name="xpb1804">#REF!</definedName>
    <definedName name="xpb1806" localSheetId="6">#REF!</definedName>
    <definedName name="xpb1806">#REF!</definedName>
    <definedName name="xpb20010">NA()</definedName>
    <definedName name="xpb2004">NA()</definedName>
    <definedName name="xpb2006" localSheetId="6">#REF!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6">#REF!</definedName>
    <definedName name="xpb6310">#REF!</definedName>
    <definedName name="xpb6311" localSheetId="6">#REF!</definedName>
    <definedName name="xpb6311">#REF!</definedName>
    <definedName name="xpb634">NA()</definedName>
    <definedName name="xpb636" localSheetId="6">#REF!</definedName>
    <definedName name="xpb636">#REF!</definedName>
    <definedName name="xpb7510" localSheetId="6">#REF!</definedName>
    <definedName name="xpb7510">#REF!</definedName>
    <definedName name="xpb754" localSheetId="6">#REF!</definedName>
    <definedName name="xpb754">#REF!</definedName>
    <definedName name="xpb756" localSheetId="6">#REF!</definedName>
    <definedName name="xpb756">#REF!</definedName>
    <definedName name="xpb9010">NA()</definedName>
    <definedName name="xpb904" localSheetId="6">#REF!</definedName>
    <definedName name="xpb904">#REF!</definedName>
    <definedName name="xpb906" localSheetId="6">#REF!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6">#REF!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6">#REF!</definedName>
    <definedName name="xx">#REF!</definedName>
    <definedName name="xxx" localSheetId="6">#REF!</definedName>
    <definedName name="xxx">#REF!</definedName>
    <definedName name="xxx_8">NA()</definedName>
    <definedName name="xxxbxb">NA()</definedName>
    <definedName name="xxxx" localSheetId="6">#REF!</definedName>
    <definedName name="xxxx">#REF!</definedName>
    <definedName name="XXXXX">"[453]data!#ref!"</definedName>
    <definedName name="xxxxxx">"[454]data!#ref!"</definedName>
    <definedName name="xxxxxxx">"[455]data!#ref!"</definedName>
    <definedName name="y">NA()</definedName>
    <definedName name="ycode" localSheetId="6">#REF!</definedName>
    <definedName name="ycode">#REF!</definedName>
    <definedName name="year">NA()</definedName>
    <definedName name="yearssr" localSheetId="6">#REF!</definedName>
    <definedName name="yearssr">#REF!</definedName>
    <definedName name="YEN">NA()</definedName>
    <definedName name="ypr">"[459]data!#ref!"</definedName>
    <definedName name="ys">NA()</definedName>
    <definedName name="YTR" localSheetId="6">#REF!</definedName>
    <definedName name="YTR">#REF!</definedName>
    <definedName name="yturtyhfh" localSheetId="6">#REF!</definedName>
    <definedName name="yturtyhfh">#REF!</definedName>
    <definedName name="yu">NA()</definedName>
    <definedName name="YY" localSheetId="6">#REF!</definedName>
    <definedName name="YY">#REF!</definedName>
    <definedName name="YYYY" localSheetId="6">#REF!</definedName>
    <definedName name="YYYY">#REF!</definedName>
    <definedName name="yyyyy">NA()</definedName>
    <definedName name="yyyyyyyyyyyyy">"[71]material!#ref!"</definedName>
    <definedName name="z" localSheetId="6"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6">#REF!</definedName>
    <definedName name="Zip">#REF!</definedName>
    <definedName name="ZSW" localSheetId="6">#REF!</definedName>
    <definedName name="ZSW">#REF!</definedName>
    <definedName name="zxy">NA()</definedName>
    <definedName name="zz">NA()</definedName>
    <definedName name="전체">NA()</definedName>
    <definedName name="工場内部壁１" localSheetId="6">#REF!</definedName>
    <definedName name="工場内部壁１">#REF!</definedName>
    <definedName name="工場内部壁２" localSheetId="6">#REF!</definedName>
    <definedName name="工場内部壁２">#REF!</definedName>
    <definedName name="工場内部天井１" localSheetId="6">#REF!</definedName>
    <definedName name="工場内部天井１">#REF!</definedName>
    <definedName name="工場内部天井２" localSheetId="6">#REF!</definedName>
    <definedName name="工場内部天井２">#REF!</definedName>
    <definedName name="工場内部天井ドル" localSheetId="6">#REF!</definedName>
    <definedName name="工場内部天井ドル">#REF!</definedName>
    <definedName name="工場内部床１" localSheetId="6">#REF!</definedName>
    <definedName name="工場内部床１">#REF!</definedName>
    <definedName name="工場内部床２" localSheetId="6">#REF!</definedName>
    <definedName name="工場内部床２">#REF!</definedName>
    <definedName name="工場内部建具１" localSheetId="6">#REF!</definedName>
    <definedName name="工場内部建具１">#REF!</definedName>
    <definedName name="工場内部建具２" localSheetId="6">#REF!</definedName>
    <definedName name="工場内部建具２">#REF!</definedName>
    <definedName name="工場内部建具ドル" localSheetId="6">#REF!</definedName>
    <definedName name="工場内部建具ドル">#REF!</definedName>
    <definedName name="工場内部雑１" localSheetId="6">#REF!</definedName>
    <definedName name="工場内部雑１">#REF!</definedName>
    <definedName name="工場内部雑2" localSheetId="6">#REF!</definedName>
    <definedName name="工場内部雑2">#REF!</definedName>
    <definedName name="工場土工事１" localSheetId="6">#REF!</definedName>
    <definedName name="工場土工事１">#REF!</definedName>
    <definedName name="工場土工事２" localSheetId="6">#REF!</definedName>
    <definedName name="工場土工事２">#REF!</definedName>
    <definedName name="工場外壁１" localSheetId="6">#REF!</definedName>
    <definedName name="工場外壁１">#REF!</definedName>
    <definedName name="工場外壁２" localSheetId="6">#REF!</definedName>
    <definedName name="工場外壁２">#REF!</definedName>
    <definedName name="工場外部建具１" localSheetId="6">#REF!</definedName>
    <definedName name="工場外部建具１">#REF!</definedName>
    <definedName name="工場外部建具２" localSheetId="6">#REF!</definedName>
    <definedName name="工場外部建具２">#REF!</definedName>
    <definedName name="工場外部建具ドル" localSheetId="6">#REF!</definedName>
    <definedName name="工場外部建具ドル">#REF!</definedName>
    <definedName name="工場外部雑１" localSheetId="6">#REF!</definedName>
    <definedName name="工場外部雑１">#REF!</definedName>
    <definedName name="工場外部雑２" localSheetId="6">#REF!</definedName>
    <definedName name="工場外部雑２">#REF!</definedName>
    <definedName name="工場屋根１" localSheetId="6">#REF!</definedName>
    <definedName name="工場屋根１">#REF!</definedName>
    <definedName name="工場屋根２" localSheetId="6">#REF!</definedName>
    <definedName name="工場屋根２">#REF!</definedName>
    <definedName name="工場屋根ドル" localSheetId="6">#REF!</definedName>
    <definedName name="工場屋根ドル">#REF!</definedName>
    <definedName name="工場躯体１" localSheetId="6">#REF!</definedName>
    <definedName name="工場躯体１">#REF!</definedName>
    <definedName name="工場躯体２" localSheetId="6">#REF!</definedName>
    <definedName name="工場躯体２">#REF!</definedName>
    <definedName name="掛率">NA()</definedName>
    <definedName name="管理内部天井１" localSheetId="6">#REF!</definedName>
    <definedName name="管理内部天井１">#REF!</definedName>
    <definedName name="管理内部天井２" localSheetId="6">#REF!</definedName>
    <definedName name="管理内部天井２">#REF!</definedName>
    <definedName name="管理内部床１" localSheetId="6">#REF!</definedName>
    <definedName name="管理内部床１">#REF!</definedName>
    <definedName name="管理内部床２" localSheetId="6">#REF!</definedName>
    <definedName name="管理内部床２">#REF!</definedName>
    <definedName name="管理内部建具１" localSheetId="6">#REF!</definedName>
    <definedName name="管理内部建具１">#REF!</definedName>
    <definedName name="管理内部建具２" localSheetId="6">#REF!</definedName>
    <definedName name="管理内部建具２">#REF!</definedName>
    <definedName name="管理内部建具ドル" localSheetId="6">#REF!</definedName>
    <definedName name="管理内部建具ドル">#REF!</definedName>
    <definedName name="管理内部雑１" localSheetId="6">#REF!</definedName>
    <definedName name="管理内部雑１">#REF!</definedName>
    <definedName name="管理内部雑２" localSheetId="6">#REF!</definedName>
    <definedName name="管理内部雑２">#REF!</definedName>
    <definedName name="管理土工事１" localSheetId="6">#REF!</definedName>
    <definedName name="管理土工事１">#REF!</definedName>
    <definedName name="管理土工事２" localSheetId="6">#REF!</definedName>
    <definedName name="管理土工事２">#REF!</definedName>
    <definedName name="管理外壁１" localSheetId="6">#REF!</definedName>
    <definedName name="管理外壁１">#REF!</definedName>
    <definedName name="管理外壁２" localSheetId="6">#REF!</definedName>
    <definedName name="管理外壁２">#REF!</definedName>
    <definedName name="管理外部建具１" localSheetId="6">#REF!</definedName>
    <definedName name="管理外部建具１">#REF!</definedName>
    <definedName name="管理外部建具２" localSheetId="6">#REF!</definedName>
    <definedName name="管理外部建具２">#REF!</definedName>
    <definedName name="管理外部建具ドル" localSheetId="6">#REF!</definedName>
    <definedName name="管理外部建具ドル">#REF!</definedName>
    <definedName name="管理外部雑１" localSheetId="6">#REF!</definedName>
    <definedName name="管理外部雑１">#REF!</definedName>
    <definedName name="管理外部雑２" localSheetId="6">#REF!</definedName>
    <definedName name="管理外部雑２">#REF!</definedName>
    <definedName name="管理屋根１" localSheetId="6">#REF!</definedName>
    <definedName name="管理屋根１">#REF!</definedName>
    <definedName name="管理屋根２" localSheetId="6">#REF!</definedName>
    <definedName name="管理屋根２">#REF!</definedName>
    <definedName name="管理躯体１" localSheetId="6">#REF!</definedName>
    <definedName name="管理躯体１">#REF!</definedName>
    <definedName name="管理躯体２" localSheetId="6">#REF!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8" l="1"/>
  <c r="G38" i="8"/>
  <c r="F38" i="8"/>
  <c r="G37" i="8"/>
  <c r="G39" i="8" s="1"/>
  <c r="F37" i="8"/>
  <c r="F39" i="8" s="1"/>
  <c r="G34" i="8"/>
  <c r="F34" i="8"/>
  <c r="F30" i="8"/>
  <c r="E30" i="8"/>
  <c r="G30" i="8" s="1"/>
  <c r="E29" i="8"/>
  <c r="F29" i="8" s="1"/>
  <c r="G28" i="8"/>
  <c r="F28" i="8"/>
  <c r="G21" i="8"/>
  <c r="G22" i="8" s="1"/>
  <c r="F21" i="8"/>
  <c r="F22" i="8" s="1"/>
  <c r="E21" i="8"/>
  <c r="E22" i="8" s="1"/>
  <c r="D21" i="8"/>
  <c r="D22" i="8" s="1"/>
  <c r="G12" i="8"/>
  <c r="F12" i="8"/>
  <c r="E12" i="8"/>
  <c r="D12" i="8"/>
  <c r="F33" i="7"/>
  <c r="F32" i="7"/>
  <c r="F31" i="7"/>
  <c r="F30" i="7"/>
  <c r="F29" i="7"/>
  <c r="F28" i="7"/>
  <c r="F34" i="7" s="1"/>
  <c r="F21" i="7"/>
  <c r="F20" i="7"/>
  <c r="F19" i="7"/>
  <c r="F18" i="7"/>
  <c r="F17" i="7"/>
  <c r="F16" i="7"/>
  <c r="F15" i="7"/>
  <c r="F14" i="7"/>
  <c r="F13" i="7"/>
  <c r="F12" i="7"/>
  <c r="F11" i="7"/>
  <c r="F10" i="7"/>
  <c r="F9" i="7"/>
  <c r="F8" i="7"/>
  <c r="F7" i="7"/>
  <c r="F6" i="7"/>
  <c r="F5" i="7"/>
  <c r="F4" i="7"/>
  <c r="F22" i="7" s="1"/>
  <c r="D23" i="8" l="1"/>
  <c r="D24" i="8" s="1"/>
  <c r="D25" i="8" s="1"/>
  <c r="D36" i="8" s="1"/>
  <c r="E42" i="8" s="1"/>
  <c r="H22" i="8"/>
  <c r="E27" i="8"/>
  <c r="E24" i="8"/>
  <c r="E23" i="8"/>
  <c r="E31" i="8"/>
  <c r="E26" i="8"/>
  <c r="G29" i="8"/>
  <c r="F23" i="7"/>
  <c r="F24" i="7" s="1"/>
  <c r="F36" i="7"/>
  <c r="F35" i="7"/>
  <c r="G36" i="3"/>
  <c r="G10" i="6"/>
  <c r="G11" i="6" s="1"/>
  <c r="G9" i="6"/>
  <c r="G8" i="6"/>
  <c r="G7" i="6"/>
  <c r="G6" i="6"/>
  <c r="G5" i="6"/>
  <c r="F31" i="8" l="1"/>
  <c r="G31" i="8"/>
  <c r="G24" i="8"/>
  <c r="F24" i="8"/>
  <c r="G27" i="8"/>
  <c r="F27" i="8"/>
  <c r="E32" i="8"/>
  <c r="F26" i="8"/>
  <c r="F32" i="8" s="1"/>
  <c r="G26" i="8"/>
  <c r="G32" i="8" s="1"/>
  <c r="G23" i="8"/>
  <c r="G25" i="8" s="1"/>
  <c r="F23" i="8"/>
  <c r="F25" i="8" s="1"/>
  <c r="E25" i="8"/>
  <c r="F25" i="7"/>
  <c r="F26" i="7"/>
  <c r="F37" i="7"/>
  <c r="F38" i="7" s="1"/>
  <c r="G12" i="6"/>
  <c r="G13" i="6" s="1"/>
  <c r="E33" i="8" l="1"/>
  <c r="G14" i="6"/>
  <c r="G15" i="6" s="1"/>
  <c r="F33" i="8" l="1"/>
  <c r="F35" i="8" s="1"/>
  <c r="F36" i="8" s="1"/>
  <c r="F40" i="8" s="1"/>
  <c r="G42" i="8" s="1"/>
  <c r="G33" i="8"/>
  <c r="G35" i="8" s="1"/>
  <c r="G36" i="8" s="1"/>
  <c r="G40" i="8" s="1"/>
  <c r="G43" i="8" s="1"/>
  <c r="E35" i="8"/>
  <c r="E36" i="8" s="1"/>
  <c r="E40" i="8" s="1"/>
  <c r="E43" i="8" s="1"/>
  <c r="E44" i="8" s="1"/>
  <c r="Q15" i="1"/>
  <c r="Q16" i="1"/>
  <c r="Q17" i="1"/>
  <c r="Q18" i="1"/>
  <c r="Q19" i="1"/>
  <c r="Q20" i="1"/>
  <c r="Q21" i="1"/>
  <c r="G20" i="3"/>
  <c r="H20" i="3"/>
  <c r="J553" i="1"/>
  <c r="L553" i="1" s="1"/>
  <c r="J552" i="1"/>
  <c r="L552" i="1" s="1"/>
  <c r="J551" i="1"/>
  <c r="K551" i="1" s="1"/>
  <c r="J550" i="1"/>
  <c r="K550" i="1" s="1"/>
  <c r="J549" i="1"/>
  <c r="K549" i="1" s="1"/>
  <c r="J548" i="1"/>
  <c r="K548" i="1" s="1"/>
  <c r="J547" i="1"/>
  <c r="K547" i="1" s="1"/>
  <c r="J546" i="1"/>
  <c r="K546" i="1" s="1"/>
  <c r="J545" i="1"/>
  <c r="K545" i="1" s="1"/>
  <c r="A545" i="1"/>
  <c r="J544" i="1"/>
  <c r="L544" i="1" s="1"/>
  <c r="J543" i="1"/>
  <c r="L543" i="1" s="1"/>
  <c r="J542" i="1"/>
  <c r="L542" i="1" s="1"/>
  <c r="J541" i="1"/>
  <c r="L541" i="1" s="1"/>
  <c r="J540" i="1"/>
  <c r="L540" i="1" s="1"/>
  <c r="J539" i="1"/>
  <c r="L539" i="1" s="1"/>
  <c r="J538" i="1"/>
  <c r="K538" i="1" s="1"/>
  <c r="J537" i="1"/>
  <c r="L537" i="1" s="1"/>
  <c r="J536" i="1"/>
  <c r="L536" i="1" s="1"/>
  <c r="G44" i="8" l="1"/>
  <c r="K552" i="1"/>
  <c r="J554" i="1"/>
  <c r="L551" i="1"/>
  <c r="K553" i="1"/>
  <c r="K537" i="1"/>
  <c r="K541" i="1"/>
  <c r="K539" i="1"/>
  <c r="K543" i="1"/>
  <c r="K544" i="1"/>
  <c r="L538" i="1"/>
  <c r="L554" i="1" s="1"/>
  <c r="K536" i="1"/>
  <c r="K540" i="1"/>
  <c r="K542" i="1"/>
  <c r="G21" i="3" l="1"/>
  <c r="H21" i="3"/>
  <c r="K554" i="1"/>
  <c r="G35" i="3"/>
  <c r="H35" i="3"/>
  <c r="M11" i="4"/>
  <c r="P11" i="4" s="1"/>
  <c r="M10" i="4" l="1"/>
  <c r="P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Q10" i="4" l="1"/>
  <c r="O18" i="4"/>
  <c r="F11" i="4" s="1"/>
  <c r="O17" i="4"/>
  <c r="E11" i="4" s="1"/>
  <c r="N11" i="4" s="1"/>
  <c r="Q6" i="4"/>
  <c r="Q9" i="4"/>
  <c r="I19" i="4"/>
  <c r="Q460" i="1"/>
  <c r="O11" i="4" l="1"/>
  <c r="Q11" i="4" s="1"/>
  <c r="F12" i="4"/>
  <c r="I21" i="4"/>
  <c r="I22" i="4" s="1"/>
  <c r="I23" i="4" s="1"/>
  <c r="I24" i="4" s="1"/>
  <c r="G5" i="4"/>
  <c r="P5" i="4" s="1"/>
  <c r="T18" i="1"/>
  <c r="E13" i="3"/>
  <c r="E14" i="3"/>
  <c r="E15" i="3"/>
  <c r="E16" i="3"/>
  <c r="E17" i="3"/>
  <c r="E18" i="3"/>
  <c r="E19" i="3"/>
  <c r="I25" i="4" l="1"/>
  <c r="E5" i="4" s="1"/>
  <c r="N5" i="4" s="1"/>
  <c r="Q5" i="4" s="1"/>
  <c r="E22" i="3"/>
  <c r="O476" i="1"/>
  <c r="O485" i="1"/>
  <c r="J487" i="1" l="1"/>
  <c r="L514" i="1"/>
  <c r="J533" i="1"/>
  <c r="L533" i="1" s="1"/>
  <c r="J532" i="1"/>
  <c r="L532" i="1" s="1"/>
  <c r="J531" i="1"/>
  <c r="L531" i="1" s="1"/>
  <c r="J530" i="1"/>
  <c r="L530" i="1" s="1"/>
  <c r="J529" i="1"/>
  <c r="L529" i="1" s="1"/>
  <c r="J528" i="1"/>
  <c r="L528" i="1" s="1"/>
  <c r="J527" i="1"/>
  <c r="L527" i="1" s="1"/>
  <c r="J526" i="1"/>
  <c r="L526" i="1" s="1"/>
  <c r="J525" i="1"/>
  <c r="L525" i="1" s="1"/>
  <c r="J524" i="1"/>
  <c r="J521" i="1"/>
  <c r="K521" i="1" s="1"/>
  <c r="J520" i="1"/>
  <c r="L520" i="1" s="1"/>
  <c r="J519" i="1"/>
  <c r="R20" i="1" s="1"/>
  <c r="J516" i="1"/>
  <c r="R19" i="1" s="1"/>
  <c r="J513" i="1"/>
  <c r="K513" i="1" s="1"/>
  <c r="J511" i="1"/>
  <c r="K511" i="1" s="1"/>
  <c r="J509" i="1"/>
  <c r="K509" i="1" s="1"/>
  <c r="J507" i="1"/>
  <c r="K507" i="1" s="1"/>
  <c r="J505" i="1"/>
  <c r="K505" i="1" s="1"/>
  <c r="J503" i="1"/>
  <c r="K503" i="1" s="1"/>
  <c r="J501" i="1"/>
  <c r="K501" i="1" s="1"/>
  <c r="J499" i="1"/>
  <c r="K499" i="1" s="1"/>
  <c r="J497" i="1"/>
  <c r="J495" i="1"/>
  <c r="J491" i="1"/>
  <c r="R17" i="1" s="1"/>
  <c r="J486" i="1"/>
  <c r="K486" i="1" s="1"/>
  <c r="J485" i="1"/>
  <c r="K485" i="1" s="1"/>
  <c r="J484" i="1"/>
  <c r="J483" i="1"/>
  <c r="K483" i="1" s="1"/>
  <c r="J482" i="1"/>
  <c r="K482" i="1" s="1"/>
  <c r="J481" i="1"/>
  <c r="K481" i="1" s="1"/>
  <c r="J480" i="1"/>
  <c r="K480" i="1" s="1"/>
  <c r="J465" i="1"/>
  <c r="K465" i="1" s="1"/>
  <c r="J479" i="1"/>
  <c r="K479" i="1" s="1"/>
  <c r="J478" i="1"/>
  <c r="K478" i="1" s="1"/>
  <c r="J477" i="1"/>
  <c r="J476" i="1"/>
  <c r="L476" i="1" s="1"/>
  <c r="J475" i="1"/>
  <c r="L475" i="1" s="1"/>
  <c r="J474" i="1"/>
  <c r="R16" i="1" s="1"/>
  <c r="J470" i="1"/>
  <c r="L470" i="1" s="1"/>
  <c r="J469" i="1"/>
  <c r="L469" i="1" s="1"/>
  <c r="J468" i="1"/>
  <c r="L468" i="1" s="1"/>
  <c r="J467" i="1"/>
  <c r="L467" i="1" s="1"/>
  <c r="J466" i="1"/>
  <c r="L466" i="1" s="1"/>
  <c r="J464" i="1"/>
  <c r="J463" i="1"/>
  <c r="L463" i="1" s="1"/>
  <c r="J462" i="1"/>
  <c r="R15" i="1" s="1"/>
  <c r="K495" i="1" l="1"/>
  <c r="R18" i="1"/>
  <c r="F16" i="3" s="1"/>
  <c r="J534" i="1"/>
  <c r="R21" i="1"/>
  <c r="F19" i="3" s="1"/>
  <c r="J471" i="1"/>
  <c r="L474" i="1"/>
  <c r="J488" i="1"/>
  <c r="K462" i="1"/>
  <c r="K526" i="1"/>
  <c r="L524" i="1"/>
  <c r="L519" i="1"/>
  <c r="T20" i="1" s="1"/>
  <c r="F18" i="3"/>
  <c r="L516" i="1"/>
  <c r="F17" i="3"/>
  <c r="J517" i="1"/>
  <c r="K497" i="1"/>
  <c r="J514" i="1"/>
  <c r="L491" i="1"/>
  <c r="F15" i="3"/>
  <c r="J492" i="1"/>
  <c r="L477" i="1"/>
  <c r="F14" i="3"/>
  <c r="K464" i="1"/>
  <c r="F13" i="3"/>
  <c r="J522" i="1"/>
  <c r="L487" i="1"/>
  <c r="K487" i="1"/>
  <c r="K528" i="1"/>
  <c r="K524" i="1"/>
  <c r="K525" i="1"/>
  <c r="K527" i="1"/>
  <c r="K529" i="1"/>
  <c r="K530" i="1"/>
  <c r="K531" i="1"/>
  <c r="K532" i="1"/>
  <c r="K533" i="1"/>
  <c r="K520" i="1"/>
  <c r="K519" i="1"/>
  <c r="K516" i="1"/>
  <c r="K491" i="1"/>
  <c r="L485" i="1"/>
  <c r="L486" i="1"/>
  <c r="L484" i="1"/>
  <c r="K484" i="1"/>
  <c r="L465" i="1"/>
  <c r="K469" i="1"/>
  <c r="K477" i="1"/>
  <c r="K463" i="1"/>
  <c r="K467" i="1"/>
  <c r="K476" i="1"/>
  <c r="K475" i="1"/>
  <c r="K474" i="1"/>
  <c r="L464" i="1"/>
  <c r="K466" i="1"/>
  <c r="K468" i="1"/>
  <c r="K470" i="1"/>
  <c r="L462" i="1"/>
  <c r="L471" i="1" s="1"/>
  <c r="F22" i="3" l="1"/>
  <c r="L522" i="1"/>
  <c r="J555" i="1"/>
  <c r="L488" i="1"/>
  <c r="K488" i="1"/>
  <c r="K471" i="1"/>
  <c r="S16" i="1"/>
  <c r="G15" i="3"/>
  <c r="H15" i="3"/>
  <c r="H17" i="3"/>
  <c r="G17" i="3"/>
  <c r="H18" i="3"/>
  <c r="G18" i="3"/>
  <c r="G19" i="3"/>
  <c r="H19" i="3"/>
  <c r="G13" i="3"/>
  <c r="H13" i="3"/>
  <c r="H14" i="3"/>
  <c r="G14" i="3"/>
  <c r="G16" i="3"/>
  <c r="H16" i="3"/>
  <c r="S21" i="1"/>
  <c r="K534" i="1"/>
  <c r="T21" i="1"/>
  <c r="L534" i="1"/>
  <c r="S20" i="1"/>
  <c r="S15" i="1"/>
  <c r="T15" i="1"/>
  <c r="S19" i="1"/>
  <c r="K517" i="1"/>
  <c r="T19" i="1"/>
  <c r="L517" i="1"/>
  <c r="S18" i="1"/>
  <c r="K514" i="1"/>
  <c r="S17" i="1"/>
  <c r="K492" i="1"/>
  <c r="T17" i="1"/>
  <c r="L492" i="1"/>
  <c r="T16" i="1"/>
  <c r="K522" i="1"/>
  <c r="L555" i="1" l="1"/>
  <c r="K555" i="1"/>
  <c r="H22" i="3"/>
  <c r="G22" i="3"/>
  <c r="G349" i="1"/>
  <c r="G347" i="1"/>
  <c r="G345" i="1"/>
  <c r="G351" i="1"/>
  <c r="O142" i="1" l="1"/>
  <c r="P140" i="1"/>
  <c r="P139"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0" i="1" s="1"/>
  <c r="J90" i="1" s="1"/>
  <c r="I92" i="1"/>
  <c r="I93" i="1" s="1"/>
  <c r="J93" i="1" s="1"/>
  <c r="I95" i="1"/>
  <c r="I97" i="1"/>
  <c r="I99" i="1"/>
  <c r="I101" i="1"/>
  <c r="I102" i="1" s="1"/>
  <c r="J102" i="1" s="1"/>
  <c r="I104" i="1"/>
  <c r="I108" i="1"/>
  <c r="I110" i="1"/>
  <c r="I111" i="1" s="1"/>
  <c r="J111" i="1" s="1"/>
  <c r="I113" i="1"/>
  <c r="I115" i="1"/>
  <c r="I116" i="1" s="1"/>
  <c r="J116" i="1" s="1"/>
  <c r="I118" i="1"/>
  <c r="I119" i="1" s="1"/>
  <c r="J119" i="1" s="1"/>
  <c r="I121" i="1"/>
  <c r="I122" i="1" s="1"/>
  <c r="J122" i="1" s="1"/>
  <c r="I124" i="1"/>
  <c r="I126" i="1"/>
  <c r="I128" i="1"/>
  <c r="I129" i="1" s="1"/>
  <c r="J129" i="1" s="1"/>
  <c r="I131" i="1"/>
  <c r="I132" i="1" s="1"/>
  <c r="J132" i="1" s="1"/>
  <c r="I134" i="1"/>
  <c r="I136" i="1"/>
  <c r="I138" i="1"/>
  <c r="I140" i="1"/>
  <c r="I141" i="1" s="1"/>
  <c r="J141" i="1" s="1"/>
  <c r="I143" i="1"/>
  <c r="I145" i="1"/>
  <c r="I147" i="1"/>
  <c r="I149" i="1"/>
  <c r="I150" i="1" s="1"/>
  <c r="J150" i="1" s="1"/>
  <c r="I152" i="1"/>
  <c r="I154" i="1"/>
  <c r="I155" i="1" s="1"/>
  <c r="J155" i="1" s="1"/>
  <c r="I157" i="1"/>
  <c r="I158" i="1" s="1"/>
  <c r="J158" i="1" s="1"/>
  <c r="I159" i="1"/>
  <c r="I160" i="1" s="1"/>
  <c r="J160" i="1" s="1"/>
  <c r="I162" i="1"/>
  <c r="I164" i="1"/>
  <c r="I165" i="1" s="1"/>
  <c r="J165" i="1" s="1"/>
  <c r="I167" i="1"/>
  <c r="I191" i="1"/>
  <c r="I193" i="1"/>
  <c r="I195" i="1"/>
  <c r="I197" i="1"/>
  <c r="I199" i="1"/>
  <c r="I201" i="1"/>
  <c r="I203" i="1"/>
  <c r="I205" i="1"/>
  <c r="I207" i="1"/>
  <c r="I209" i="1"/>
  <c r="I211" i="1"/>
  <c r="I213" i="1"/>
  <c r="I215" i="1"/>
  <c r="I217" i="1"/>
  <c r="I169" i="1"/>
  <c r="I171" i="1"/>
  <c r="I173" i="1"/>
  <c r="I174" i="1" s="1"/>
  <c r="J174" i="1" s="1"/>
  <c r="I176" i="1"/>
  <c r="I177" i="1" s="1"/>
  <c r="J177" i="1" s="1"/>
  <c r="I179" i="1"/>
  <c r="I181" i="1"/>
  <c r="I183" i="1"/>
  <c r="I184" i="1" s="1"/>
  <c r="J184" i="1" s="1"/>
  <c r="I185" i="1"/>
  <c r="I187" i="1"/>
  <c r="I222" i="1"/>
  <c r="I223" i="1" s="1"/>
  <c r="J223" i="1" s="1"/>
  <c r="I225" i="1"/>
  <c r="I226" i="1" s="1"/>
  <c r="J226" i="1" s="1"/>
  <c r="I228" i="1"/>
  <c r="I229" i="1" s="1"/>
  <c r="J229" i="1" s="1"/>
  <c r="I231" i="1"/>
  <c r="I232" i="1" s="1"/>
  <c r="J232" i="1" s="1"/>
  <c r="I234" i="1"/>
  <c r="I236" i="1"/>
  <c r="I238" i="1"/>
  <c r="I240" i="1"/>
  <c r="I242" i="1"/>
  <c r="I243" i="1" s="1"/>
  <c r="J243" i="1" s="1"/>
  <c r="I245" i="1"/>
  <c r="I246" i="1" s="1"/>
  <c r="J246" i="1" s="1"/>
  <c r="I248" i="1"/>
  <c r="I249" i="1" s="1"/>
  <c r="J249" i="1" s="1"/>
  <c r="I251" i="1"/>
  <c r="I252" i="1" s="1"/>
  <c r="J252" i="1" s="1"/>
  <c r="I254" i="1"/>
  <c r="I256" i="1"/>
  <c r="I257" i="1" s="1"/>
  <c r="J257" i="1" s="1"/>
  <c r="I259" i="1"/>
  <c r="I261" i="1"/>
  <c r="I263" i="1"/>
  <c r="I265" i="1"/>
  <c r="I267" i="1"/>
  <c r="I268" i="1" s="1"/>
  <c r="J268" i="1" s="1"/>
  <c r="I270" i="1"/>
  <c r="I271" i="1" s="1"/>
  <c r="J271" i="1" s="1"/>
  <c r="I273" i="1"/>
  <c r="I275" i="1"/>
  <c r="I277" i="1"/>
  <c r="I279" i="1"/>
  <c r="I280" i="1" s="1"/>
  <c r="J280" i="1" s="1"/>
  <c r="I282" i="1"/>
  <c r="I283" i="1" s="1"/>
  <c r="J283" i="1" s="1"/>
  <c r="I285" i="1"/>
  <c r="I287" i="1"/>
  <c r="I288" i="1" s="1"/>
  <c r="J288" i="1" s="1"/>
  <c r="I289" i="1"/>
  <c r="I291" i="1"/>
  <c r="I292" i="1" s="1"/>
  <c r="J292" i="1" s="1"/>
  <c r="I294" i="1"/>
  <c r="I296" i="1"/>
  <c r="I298" i="1"/>
  <c r="I299" i="1" s="1"/>
  <c r="J299" i="1" s="1"/>
  <c r="I301" i="1"/>
  <c r="I302" i="1" s="1"/>
  <c r="J302" i="1" s="1"/>
  <c r="I304" i="1"/>
  <c r="I306" i="1"/>
  <c r="I307" i="1" s="1"/>
  <c r="J307" i="1" s="1"/>
  <c r="I309" i="1"/>
  <c r="I310" i="1" s="1"/>
  <c r="J310" i="1" s="1"/>
  <c r="I312" i="1"/>
  <c r="I314" i="1"/>
  <c r="I316" i="1"/>
  <c r="I317" i="1" s="1"/>
  <c r="J317" i="1" s="1"/>
  <c r="I319" i="1"/>
  <c r="I320" i="1" s="1"/>
  <c r="J320" i="1" s="1"/>
  <c r="I322" i="1"/>
  <c r="I323" i="1" s="1"/>
  <c r="J323" i="1" s="1"/>
  <c r="I325" i="1"/>
  <c r="I327" i="1"/>
  <c r="I329" i="1"/>
  <c r="I333" i="1"/>
  <c r="I335" i="1"/>
  <c r="I337" i="1"/>
  <c r="I339" i="1"/>
  <c r="I341" i="1"/>
  <c r="I345" i="1"/>
  <c r="I347" i="1"/>
  <c r="I349" i="1"/>
  <c r="I351" i="1"/>
  <c r="I355" i="1"/>
  <c r="I356" i="1" s="1"/>
  <c r="J356" i="1" s="1"/>
  <c r="I357" i="1"/>
  <c r="I359" i="1"/>
  <c r="I361" i="1"/>
  <c r="I363" i="1"/>
  <c r="I364" i="1" s="1"/>
  <c r="J364" i="1" s="1"/>
  <c r="I365" i="1"/>
  <c r="I367" i="1"/>
  <c r="I369" i="1"/>
  <c r="I371" i="1"/>
  <c r="I373" i="1"/>
  <c r="I375" i="1"/>
  <c r="I377" i="1"/>
  <c r="I379" i="1"/>
  <c r="I381" i="1"/>
  <c r="I383" i="1"/>
  <c r="I385" i="1"/>
  <c r="I387" i="1"/>
  <c r="I389" i="1"/>
  <c r="I391" i="1"/>
  <c r="I393" i="1"/>
  <c r="I395" i="1"/>
  <c r="I397" i="1"/>
  <c r="I399" i="1"/>
  <c r="I401" i="1"/>
  <c r="I403" i="1"/>
  <c r="I405" i="1"/>
  <c r="I407" i="1"/>
  <c r="I408" i="1" s="1"/>
  <c r="J408" i="1" s="1"/>
  <c r="I409" i="1"/>
  <c r="I411" i="1"/>
  <c r="I412" i="1" s="1"/>
  <c r="J412" i="1" s="1"/>
  <c r="I413" i="1"/>
  <c r="I415" i="1"/>
  <c r="I417" i="1"/>
  <c r="I418" i="1" s="1"/>
  <c r="J418" i="1" s="1"/>
  <c r="I419" i="1"/>
  <c r="I421" i="1"/>
  <c r="I425" i="1"/>
  <c r="I427" i="1"/>
  <c r="I429" i="1"/>
  <c r="I431" i="1"/>
  <c r="I433" i="1"/>
  <c r="I435" i="1"/>
  <c r="I436" i="1" s="1"/>
  <c r="J436" i="1" s="1"/>
  <c r="I437" i="1"/>
  <c r="I439" i="1"/>
  <c r="I441" i="1"/>
  <c r="I443" i="1"/>
  <c r="I445" i="1"/>
  <c r="I447" i="1"/>
  <c r="I449" i="1"/>
  <c r="I451" i="1"/>
  <c r="I453" i="1"/>
  <c r="I455" i="1"/>
  <c r="I457"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2" i="1"/>
  <c r="F95" i="1"/>
  <c r="F97" i="1"/>
  <c r="F99" i="1"/>
  <c r="F101" i="1"/>
  <c r="F104" i="1"/>
  <c r="F108" i="1"/>
  <c r="F110" i="1"/>
  <c r="F113" i="1"/>
  <c r="F115" i="1"/>
  <c r="F118" i="1"/>
  <c r="F121" i="1"/>
  <c r="F124" i="1"/>
  <c r="F126" i="1"/>
  <c r="F128" i="1"/>
  <c r="F131" i="1"/>
  <c r="F134" i="1"/>
  <c r="F136" i="1"/>
  <c r="F138" i="1"/>
  <c r="F140" i="1"/>
  <c r="F143" i="1"/>
  <c r="F145" i="1"/>
  <c r="F147" i="1"/>
  <c r="F149" i="1"/>
  <c r="F152" i="1"/>
  <c r="F154" i="1"/>
  <c r="F157" i="1"/>
  <c r="F159" i="1"/>
  <c r="F162" i="1"/>
  <c r="F164" i="1"/>
  <c r="F167" i="1"/>
  <c r="F191" i="1"/>
  <c r="F193" i="1"/>
  <c r="F195" i="1"/>
  <c r="F197" i="1"/>
  <c r="F199" i="1"/>
  <c r="F201" i="1"/>
  <c r="F203" i="1"/>
  <c r="F205" i="1"/>
  <c r="F207" i="1"/>
  <c r="F209" i="1"/>
  <c r="F211" i="1"/>
  <c r="F213" i="1"/>
  <c r="F215" i="1"/>
  <c r="F217" i="1"/>
  <c r="F169" i="1"/>
  <c r="F171" i="1"/>
  <c r="F173" i="1"/>
  <c r="F176" i="1"/>
  <c r="F179" i="1"/>
  <c r="F181" i="1"/>
  <c r="F183" i="1"/>
  <c r="F185" i="1"/>
  <c r="F187" i="1"/>
  <c r="F222" i="1"/>
  <c r="F225" i="1"/>
  <c r="F228" i="1"/>
  <c r="F231" i="1"/>
  <c r="F234" i="1"/>
  <c r="F236" i="1"/>
  <c r="F238" i="1"/>
  <c r="F240" i="1"/>
  <c r="F242" i="1"/>
  <c r="F245" i="1"/>
  <c r="F248" i="1"/>
  <c r="F251" i="1"/>
  <c r="F254" i="1"/>
  <c r="F256" i="1"/>
  <c r="F259" i="1"/>
  <c r="F261" i="1"/>
  <c r="F263" i="1"/>
  <c r="F265" i="1"/>
  <c r="F267" i="1"/>
  <c r="F270" i="1"/>
  <c r="F273" i="1"/>
  <c r="F275" i="1"/>
  <c r="F277" i="1"/>
  <c r="F279" i="1"/>
  <c r="F282" i="1"/>
  <c r="F285" i="1"/>
  <c r="F287" i="1"/>
  <c r="F289" i="1"/>
  <c r="F291" i="1"/>
  <c r="F294" i="1"/>
  <c r="F296" i="1"/>
  <c r="F298" i="1"/>
  <c r="F301" i="1"/>
  <c r="F304" i="1"/>
  <c r="F306" i="1"/>
  <c r="F309" i="1"/>
  <c r="F312" i="1"/>
  <c r="F314" i="1"/>
  <c r="F316" i="1"/>
  <c r="F319" i="1"/>
  <c r="F322" i="1"/>
  <c r="F325" i="1"/>
  <c r="F327" i="1"/>
  <c r="F329" i="1"/>
  <c r="F333" i="1"/>
  <c r="F335" i="1"/>
  <c r="F337" i="1"/>
  <c r="F339" i="1"/>
  <c r="F341" i="1"/>
  <c r="F345" i="1"/>
  <c r="F347" i="1"/>
  <c r="F349" i="1"/>
  <c r="F351" i="1"/>
  <c r="F355" i="1"/>
  <c r="F357" i="1"/>
  <c r="F359" i="1"/>
  <c r="F361" i="1"/>
  <c r="F363" i="1"/>
  <c r="F365" i="1"/>
  <c r="F367" i="1"/>
  <c r="F369" i="1"/>
  <c r="F371" i="1"/>
  <c r="F373" i="1"/>
  <c r="F375" i="1"/>
  <c r="F377" i="1"/>
  <c r="F379" i="1"/>
  <c r="F381" i="1"/>
  <c r="F383" i="1"/>
  <c r="F385" i="1"/>
  <c r="F387" i="1"/>
  <c r="F389" i="1"/>
  <c r="F391" i="1"/>
  <c r="F393" i="1"/>
  <c r="F395" i="1"/>
  <c r="F397" i="1"/>
  <c r="F399" i="1"/>
  <c r="F401" i="1"/>
  <c r="F403" i="1"/>
  <c r="F405" i="1"/>
  <c r="F407" i="1"/>
  <c r="F409" i="1"/>
  <c r="F411" i="1"/>
  <c r="F413" i="1"/>
  <c r="F415" i="1"/>
  <c r="F417" i="1"/>
  <c r="F419" i="1"/>
  <c r="F421" i="1"/>
  <c r="F425" i="1"/>
  <c r="F427" i="1"/>
  <c r="F429" i="1"/>
  <c r="F431" i="1"/>
  <c r="F433" i="1"/>
  <c r="F435" i="1"/>
  <c r="F437" i="1"/>
  <c r="F439" i="1"/>
  <c r="F441" i="1"/>
  <c r="F443" i="1"/>
  <c r="F445" i="1"/>
  <c r="F447" i="1"/>
  <c r="F449" i="1"/>
  <c r="F451" i="1"/>
  <c r="F453" i="1"/>
  <c r="F455" i="1"/>
  <c r="F457" i="1"/>
  <c r="F7" i="1"/>
  <c r="F106" i="1" s="1"/>
  <c r="G9" i="1"/>
  <c r="J9" i="1" s="1"/>
  <c r="G11" i="1"/>
  <c r="J11" i="1" s="1"/>
  <c r="G13" i="1"/>
  <c r="J13" i="1" s="1"/>
  <c r="L13" i="1" s="1"/>
  <c r="G15" i="1"/>
  <c r="J15" i="1" s="1"/>
  <c r="G17" i="1"/>
  <c r="J17" i="1" s="1"/>
  <c r="K17" i="1" s="1"/>
  <c r="G19" i="1"/>
  <c r="J19" i="1" s="1"/>
  <c r="K19" i="1" s="1"/>
  <c r="G21" i="1"/>
  <c r="J21" i="1" s="1"/>
  <c r="G23" i="1"/>
  <c r="G25" i="1"/>
  <c r="J25" i="1" s="1"/>
  <c r="K25" i="1" s="1"/>
  <c r="G27" i="1"/>
  <c r="J27" i="1" s="1"/>
  <c r="K27" i="1" s="1"/>
  <c r="G29" i="1"/>
  <c r="J29" i="1" s="1"/>
  <c r="G31" i="1"/>
  <c r="J31" i="1" s="1"/>
  <c r="G33" i="1"/>
  <c r="J33" i="1" s="1"/>
  <c r="G35" i="1"/>
  <c r="J35" i="1" s="1"/>
  <c r="G37" i="1"/>
  <c r="J37" i="1" s="1"/>
  <c r="L37" i="1" s="1"/>
  <c r="G39" i="1"/>
  <c r="J39" i="1" s="1"/>
  <c r="G41" i="1"/>
  <c r="J41" i="1" s="1"/>
  <c r="G43" i="1"/>
  <c r="J43" i="1" s="1"/>
  <c r="G45" i="1"/>
  <c r="J45" i="1" s="1"/>
  <c r="G47" i="1"/>
  <c r="J47" i="1" s="1"/>
  <c r="K47" i="1" s="1"/>
  <c r="G49" i="1"/>
  <c r="J49" i="1" s="1"/>
  <c r="K49" i="1" s="1"/>
  <c r="G51" i="1"/>
  <c r="J51" i="1" s="1"/>
  <c r="L51" i="1" s="1"/>
  <c r="G53" i="1"/>
  <c r="J53" i="1" s="1"/>
  <c r="G55" i="1"/>
  <c r="J55" i="1" s="1"/>
  <c r="G57" i="1"/>
  <c r="J57" i="1" s="1"/>
  <c r="G59" i="1"/>
  <c r="J59" i="1" s="1"/>
  <c r="G61" i="1"/>
  <c r="J61" i="1" s="1"/>
  <c r="L61" i="1" s="1"/>
  <c r="G63" i="1"/>
  <c r="J63" i="1" s="1"/>
  <c r="G65" i="1"/>
  <c r="J65" i="1" s="1"/>
  <c r="G67" i="1"/>
  <c r="J67" i="1" s="1"/>
  <c r="G69" i="1"/>
  <c r="J69" i="1" s="1"/>
  <c r="G71" i="1"/>
  <c r="J71" i="1" s="1"/>
  <c r="K71" i="1" s="1"/>
  <c r="G73" i="1"/>
  <c r="J73" i="1" s="1"/>
  <c r="K73" i="1" s="1"/>
  <c r="G75" i="1"/>
  <c r="J75" i="1" s="1"/>
  <c r="K75" i="1" s="1"/>
  <c r="G77" i="1"/>
  <c r="J77" i="1" s="1"/>
  <c r="G79" i="1"/>
  <c r="J79" i="1" s="1"/>
  <c r="G81" i="1"/>
  <c r="J81" i="1" s="1"/>
  <c r="G83" i="1"/>
  <c r="J83" i="1" s="1"/>
  <c r="G85" i="1"/>
  <c r="J85" i="1" s="1"/>
  <c r="L85" i="1" s="1"/>
  <c r="G87" i="1"/>
  <c r="J87" i="1" s="1"/>
  <c r="G89" i="1"/>
  <c r="J89" i="1" s="1"/>
  <c r="K89" i="1" s="1"/>
  <c r="G92" i="1"/>
  <c r="J92" i="1" s="1"/>
  <c r="K92" i="1" s="1"/>
  <c r="G95" i="1"/>
  <c r="J95" i="1" s="1"/>
  <c r="G97" i="1"/>
  <c r="J97" i="1" s="1"/>
  <c r="L97" i="1" s="1"/>
  <c r="G99" i="1"/>
  <c r="J99" i="1" s="1"/>
  <c r="L99" i="1" s="1"/>
  <c r="G101" i="1"/>
  <c r="J101" i="1" s="1"/>
  <c r="L101" i="1" s="1"/>
  <c r="G104" i="1"/>
  <c r="J104" i="1" s="1"/>
  <c r="J108" i="1"/>
  <c r="G110" i="1"/>
  <c r="J110" i="1" s="1"/>
  <c r="J113" i="1"/>
  <c r="G115" i="1"/>
  <c r="J115" i="1" s="1"/>
  <c r="L115" i="1" s="1"/>
  <c r="G118" i="1"/>
  <c r="J118" i="1" s="1"/>
  <c r="G121" i="1"/>
  <c r="J124" i="1"/>
  <c r="J126" i="1"/>
  <c r="G128" i="1"/>
  <c r="G131" i="1"/>
  <c r="J134" i="1"/>
  <c r="K134" i="1" s="1"/>
  <c r="J136" i="1"/>
  <c r="J138" i="1"/>
  <c r="L138" i="1" s="1"/>
  <c r="G140" i="1"/>
  <c r="J140" i="1" s="1"/>
  <c r="J143" i="1"/>
  <c r="J145" i="1"/>
  <c r="L145" i="1" s="1"/>
  <c r="J147" i="1"/>
  <c r="G149" i="1"/>
  <c r="J149" i="1" s="1"/>
  <c r="J152" i="1"/>
  <c r="G154" i="1"/>
  <c r="J154" i="1" s="1"/>
  <c r="J157" i="1"/>
  <c r="K157" i="1" s="1"/>
  <c r="G159" i="1"/>
  <c r="J159" i="1" s="1"/>
  <c r="K159" i="1" s="1"/>
  <c r="J162" i="1"/>
  <c r="K162" i="1" s="1"/>
  <c r="G164" i="1"/>
  <c r="J164" i="1" s="1"/>
  <c r="J167" i="1"/>
  <c r="J191" i="1"/>
  <c r="G193" i="1"/>
  <c r="J193" i="1" s="1"/>
  <c r="G195" i="1"/>
  <c r="J195" i="1" s="1"/>
  <c r="L195" i="1" s="1"/>
  <c r="G197" i="1"/>
  <c r="J197" i="1" s="1"/>
  <c r="G199" i="1"/>
  <c r="J199" i="1" s="1"/>
  <c r="K199" i="1" s="1"/>
  <c r="G201" i="1"/>
  <c r="J201" i="1" s="1"/>
  <c r="K201" i="1" s="1"/>
  <c r="J203" i="1"/>
  <c r="G205" i="1"/>
  <c r="J205" i="1" s="1"/>
  <c r="K205" i="1" s="1"/>
  <c r="G207" i="1"/>
  <c r="J207" i="1" s="1"/>
  <c r="K207" i="1" s="1"/>
  <c r="G209" i="1"/>
  <c r="J209" i="1" s="1"/>
  <c r="K209" i="1" s="1"/>
  <c r="G211" i="1"/>
  <c r="J211" i="1" s="1"/>
  <c r="G213" i="1"/>
  <c r="J213" i="1" s="1"/>
  <c r="K213" i="1" s="1"/>
  <c r="G215" i="1"/>
  <c r="J215" i="1" s="1"/>
  <c r="G217" i="1"/>
  <c r="J217" i="1" s="1"/>
  <c r="J169" i="1"/>
  <c r="L169" i="1" s="1"/>
  <c r="J171" i="1"/>
  <c r="G173" i="1"/>
  <c r="J173" i="1" s="1"/>
  <c r="G176" i="1"/>
  <c r="J176" i="1" s="1"/>
  <c r="G179" i="1"/>
  <c r="J179" i="1" s="1"/>
  <c r="J181" i="1"/>
  <c r="L181" i="1" s="1"/>
  <c r="G183" i="1"/>
  <c r="J183" i="1" s="1"/>
  <c r="L183" i="1" s="1"/>
  <c r="G185" i="1"/>
  <c r="J185" i="1" s="1"/>
  <c r="L185" i="1" s="1"/>
  <c r="J187" i="1"/>
  <c r="G222" i="1"/>
  <c r="J222" i="1" s="1"/>
  <c r="G225" i="1"/>
  <c r="J225" i="1" s="1"/>
  <c r="G228" i="1"/>
  <c r="J228" i="1" s="1"/>
  <c r="G231" i="1"/>
  <c r="J231" i="1" s="1"/>
  <c r="L231" i="1" s="1"/>
  <c r="J234" i="1"/>
  <c r="G236" i="1"/>
  <c r="J236" i="1" s="1"/>
  <c r="J238" i="1"/>
  <c r="J240" i="1"/>
  <c r="G242" i="1"/>
  <c r="J242" i="1" s="1"/>
  <c r="K242" i="1" s="1"/>
  <c r="J245" i="1"/>
  <c r="L245" i="1" s="1"/>
  <c r="G248" i="1"/>
  <c r="G251" i="1"/>
  <c r="J251" i="1" s="1"/>
  <c r="G254" i="1"/>
  <c r="J254" i="1" s="1"/>
  <c r="G256" i="1"/>
  <c r="J256" i="1" s="1"/>
  <c r="J259" i="1"/>
  <c r="G261" i="1"/>
  <c r="J261" i="1" s="1"/>
  <c r="L261" i="1" s="1"/>
  <c r="G263" i="1"/>
  <c r="J263" i="1" s="1"/>
  <c r="J265" i="1"/>
  <c r="K265" i="1" s="1"/>
  <c r="G267" i="1"/>
  <c r="J267" i="1" s="1"/>
  <c r="K267" i="1" s="1"/>
  <c r="G270" i="1"/>
  <c r="J270" i="1" s="1"/>
  <c r="J273" i="1"/>
  <c r="L273" i="1" s="1"/>
  <c r="J275" i="1"/>
  <c r="L275" i="1" s="1"/>
  <c r="J277" i="1"/>
  <c r="L277" i="1" s="1"/>
  <c r="G279" i="1"/>
  <c r="J279" i="1" s="1"/>
  <c r="G282" i="1"/>
  <c r="J282" i="1" s="1"/>
  <c r="K282" i="1" s="1"/>
  <c r="G285" i="1"/>
  <c r="J285" i="1" s="1"/>
  <c r="G287" i="1"/>
  <c r="J287" i="1" s="1"/>
  <c r="G289" i="1"/>
  <c r="J289" i="1" s="1"/>
  <c r="L289" i="1" s="1"/>
  <c r="G291" i="1"/>
  <c r="J291" i="1" s="1"/>
  <c r="G294" i="1"/>
  <c r="J294" i="1" s="1"/>
  <c r="G296" i="1"/>
  <c r="J296" i="1" s="1"/>
  <c r="G298" i="1"/>
  <c r="J298" i="1" s="1"/>
  <c r="G301" i="1"/>
  <c r="J301" i="1" s="1"/>
  <c r="L301" i="1" s="1"/>
  <c r="J304" i="1"/>
  <c r="L304" i="1" s="1"/>
  <c r="G306" i="1"/>
  <c r="J306" i="1" s="1"/>
  <c r="L306" i="1" s="1"/>
  <c r="G309" i="1"/>
  <c r="J309" i="1" s="1"/>
  <c r="G312" i="1"/>
  <c r="J312" i="1" s="1"/>
  <c r="L312" i="1" s="1"/>
  <c r="G314" i="1"/>
  <c r="J314" i="1" s="1"/>
  <c r="G316" i="1"/>
  <c r="J316" i="1" s="1"/>
  <c r="G319" i="1"/>
  <c r="J319" i="1" s="1"/>
  <c r="L319" i="1" s="1"/>
  <c r="G322" i="1"/>
  <c r="J322" i="1" s="1"/>
  <c r="G325" i="1"/>
  <c r="J325" i="1" s="1"/>
  <c r="G327" i="1"/>
  <c r="J327" i="1" s="1"/>
  <c r="G329" i="1"/>
  <c r="J329" i="1" s="1"/>
  <c r="G333" i="1"/>
  <c r="J333" i="1" s="1"/>
  <c r="G335" i="1"/>
  <c r="J335" i="1" s="1"/>
  <c r="K335" i="1" s="1"/>
  <c r="G337" i="1"/>
  <c r="J337" i="1" s="1"/>
  <c r="K337" i="1" s="1"/>
  <c r="G339" i="1"/>
  <c r="J339" i="1" s="1"/>
  <c r="G341" i="1"/>
  <c r="J341" i="1" s="1"/>
  <c r="J345" i="1"/>
  <c r="J347" i="1"/>
  <c r="J349" i="1"/>
  <c r="J351" i="1"/>
  <c r="G355" i="1"/>
  <c r="J355" i="1" s="1"/>
  <c r="G357" i="1"/>
  <c r="J357" i="1" s="1"/>
  <c r="K357" i="1" s="1"/>
  <c r="G359" i="1"/>
  <c r="J359" i="1" s="1"/>
  <c r="G361" i="1"/>
  <c r="J361" i="1" s="1"/>
  <c r="L361" i="1" s="1"/>
  <c r="G363" i="1"/>
  <c r="J363" i="1" s="1"/>
  <c r="L363" i="1" s="1"/>
  <c r="G365" i="1"/>
  <c r="J365" i="1" s="1"/>
  <c r="L365" i="1" s="1"/>
  <c r="G367" i="1"/>
  <c r="J367" i="1" s="1"/>
  <c r="G369" i="1"/>
  <c r="J369" i="1" s="1"/>
  <c r="K369" i="1" s="1"/>
  <c r="G371" i="1"/>
  <c r="J371" i="1" s="1"/>
  <c r="G373" i="1"/>
  <c r="J373" i="1" s="1"/>
  <c r="G375" i="1"/>
  <c r="J375" i="1" s="1"/>
  <c r="L375" i="1" s="1"/>
  <c r="G377" i="1"/>
  <c r="J377" i="1" s="1"/>
  <c r="G379" i="1"/>
  <c r="J379" i="1" s="1"/>
  <c r="G381" i="1"/>
  <c r="J381" i="1" s="1"/>
  <c r="G383" i="1"/>
  <c r="J383" i="1" s="1"/>
  <c r="G385" i="1"/>
  <c r="J385" i="1" s="1"/>
  <c r="K385" i="1" s="1"/>
  <c r="G387" i="1"/>
  <c r="J387" i="1" s="1"/>
  <c r="K387" i="1" s="1"/>
  <c r="G389" i="1"/>
  <c r="J389" i="1" s="1"/>
  <c r="L389" i="1" s="1"/>
  <c r="G391" i="1"/>
  <c r="J391" i="1" s="1"/>
  <c r="G393" i="1"/>
  <c r="J393" i="1" s="1"/>
  <c r="L393" i="1" s="1"/>
  <c r="G395" i="1"/>
  <c r="J395" i="1" s="1"/>
  <c r="G397" i="1"/>
  <c r="J397" i="1" s="1"/>
  <c r="G399" i="1"/>
  <c r="J399" i="1" s="1"/>
  <c r="L399" i="1" s="1"/>
  <c r="G401" i="1"/>
  <c r="J401" i="1" s="1"/>
  <c r="G403" i="1"/>
  <c r="J403" i="1" s="1"/>
  <c r="G405" i="1"/>
  <c r="J405" i="1" s="1"/>
  <c r="G407" i="1"/>
  <c r="J407" i="1" s="1"/>
  <c r="J409" i="1"/>
  <c r="K409" i="1" s="1"/>
  <c r="G411" i="1"/>
  <c r="J411" i="1" s="1"/>
  <c r="K411" i="1" s="1"/>
  <c r="G413" i="1"/>
  <c r="J413" i="1" s="1"/>
  <c r="K413" i="1" s="1"/>
  <c r="G415" i="1"/>
  <c r="J415" i="1" s="1"/>
  <c r="G417" i="1"/>
  <c r="J417" i="1" s="1"/>
  <c r="G419" i="1"/>
  <c r="J419" i="1" s="1"/>
  <c r="G421" i="1"/>
  <c r="J421" i="1" s="1"/>
  <c r="G425" i="1"/>
  <c r="J425" i="1" s="1"/>
  <c r="G427" i="1"/>
  <c r="J427" i="1" s="1"/>
  <c r="G429" i="1"/>
  <c r="J429" i="1" s="1"/>
  <c r="K429" i="1" s="1"/>
  <c r="G431" i="1"/>
  <c r="J431" i="1" s="1"/>
  <c r="K431" i="1" s="1"/>
  <c r="G433" i="1"/>
  <c r="J433" i="1" s="1"/>
  <c r="G435" i="1"/>
  <c r="J435" i="1" s="1"/>
  <c r="L435" i="1" s="1"/>
  <c r="G437" i="1"/>
  <c r="J437" i="1" s="1"/>
  <c r="L437" i="1" s="1"/>
  <c r="G439" i="1"/>
  <c r="J439" i="1" s="1"/>
  <c r="L439" i="1" s="1"/>
  <c r="G441" i="1"/>
  <c r="J441" i="1" s="1"/>
  <c r="G443" i="1"/>
  <c r="J443" i="1" s="1"/>
  <c r="K443" i="1" s="1"/>
  <c r="G445" i="1"/>
  <c r="J445" i="1" s="1"/>
  <c r="G447" i="1"/>
  <c r="J447" i="1" s="1"/>
  <c r="G449" i="1"/>
  <c r="J449" i="1" s="1"/>
  <c r="L449" i="1" s="1"/>
  <c r="G451" i="1"/>
  <c r="J451" i="1" s="1"/>
  <c r="G453" i="1"/>
  <c r="J453" i="1" s="1"/>
  <c r="G455" i="1"/>
  <c r="J455" i="1" s="1"/>
  <c r="G457" i="1"/>
  <c r="J457" i="1" s="1"/>
  <c r="G7" i="1"/>
  <c r="J7" i="1" s="1"/>
  <c r="R14" i="1" l="1"/>
  <c r="R11" i="1"/>
  <c r="F8" i="3" s="1"/>
  <c r="F342" i="1"/>
  <c r="Q11" i="1"/>
  <c r="Q10" i="1"/>
  <c r="E7" i="3" s="1"/>
  <c r="F189" i="1"/>
  <c r="Q8" i="1"/>
  <c r="R13" i="1"/>
  <c r="F10" i="3" s="1"/>
  <c r="R12" i="1"/>
  <c r="R9" i="1"/>
  <c r="F6" i="3" s="1"/>
  <c r="Q14" i="1"/>
  <c r="F458" i="1"/>
  <c r="F422" i="1"/>
  <c r="Q13" i="1"/>
  <c r="Q12" i="1"/>
  <c r="F352" i="1"/>
  <c r="F219" i="1"/>
  <c r="Q9" i="1"/>
  <c r="K102" i="1"/>
  <c r="L102" i="1"/>
  <c r="K93" i="1"/>
  <c r="L93" i="1"/>
  <c r="K90" i="1"/>
  <c r="L90" i="1"/>
  <c r="J128" i="1"/>
  <c r="K128" i="1" s="1"/>
  <c r="C7" i="4"/>
  <c r="K15" i="4" s="1"/>
  <c r="J131" i="1"/>
  <c r="K131" i="1" s="1"/>
  <c r="C8" i="4"/>
  <c r="M15" i="4" s="1"/>
  <c r="J121" i="1"/>
  <c r="R8" i="1" s="1"/>
  <c r="F5" i="3" s="1"/>
  <c r="C4" i="4"/>
  <c r="G16" i="4" s="1"/>
  <c r="G18" i="4" s="1"/>
  <c r="J23" i="1"/>
  <c r="R7" i="1" s="1"/>
  <c r="F4" i="3" s="1"/>
  <c r="E8" i="3"/>
  <c r="F11" i="3"/>
  <c r="E11" i="3"/>
  <c r="E10" i="3"/>
  <c r="F9" i="3"/>
  <c r="E9" i="3"/>
  <c r="E6" i="3"/>
  <c r="K108" i="1"/>
  <c r="E5" i="3"/>
  <c r="Q7" i="1"/>
  <c r="F330" i="1"/>
  <c r="K333" i="1"/>
  <c r="J342" i="1"/>
  <c r="K436" i="1"/>
  <c r="L436" i="1"/>
  <c r="K418" i="1"/>
  <c r="L418" i="1"/>
  <c r="L425" i="1"/>
  <c r="J458" i="1"/>
  <c r="K355" i="1"/>
  <c r="J422" i="1"/>
  <c r="K412" i="1"/>
  <c r="L412" i="1"/>
  <c r="K408" i="1"/>
  <c r="L408" i="1"/>
  <c r="K364" i="1"/>
  <c r="L364" i="1"/>
  <c r="K356" i="1"/>
  <c r="L356" i="1"/>
  <c r="L349" i="1"/>
  <c r="J352" i="1"/>
  <c r="L222" i="1"/>
  <c r="K283" i="1"/>
  <c r="L283" i="1"/>
  <c r="K268" i="1"/>
  <c r="L268" i="1"/>
  <c r="K280" i="1"/>
  <c r="L280" i="1"/>
  <c r="K271" i="1"/>
  <c r="L271" i="1"/>
  <c r="K232" i="1"/>
  <c r="L232" i="1"/>
  <c r="L323" i="1"/>
  <c r="K323" i="1"/>
  <c r="K317" i="1"/>
  <c r="L317" i="1"/>
  <c r="L307" i="1"/>
  <c r="K307" i="1"/>
  <c r="L302" i="1"/>
  <c r="K302" i="1"/>
  <c r="K292" i="1"/>
  <c r="L292" i="1"/>
  <c r="K288" i="1"/>
  <c r="L288" i="1"/>
  <c r="K249" i="1"/>
  <c r="L249" i="1"/>
  <c r="K243" i="1"/>
  <c r="L243" i="1"/>
  <c r="K229" i="1"/>
  <c r="L229" i="1"/>
  <c r="K223" i="1"/>
  <c r="L223" i="1"/>
  <c r="K177" i="1"/>
  <c r="L177" i="1"/>
  <c r="K158" i="1"/>
  <c r="L158" i="1"/>
  <c r="L129" i="1"/>
  <c r="K129" i="1"/>
  <c r="K119" i="1"/>
  <c r="L119" i="1"/>
  <c r="J219" i="1"/>
  <c r="K320" i="1"/>
  <c r="L320" i="1"/>
  <c r="K310" i="1"/>
  <c r="L310" i="1"/>
  <c r="K299" i="1"/>
  <c r="L299" i="1"/>
  <c r="L257" i="1"/>
  <c r="K257" i="1"/>
  <c r="K252" i="1"/>
  <c r="L252" i="1"/>
  <c r="K246" i="1"/>
  <c r="L246" i="1"/>
  <c r="K226" i="1"/>
  <c r="L226" i="1"/>
  <c r="K184" i="1"/>
  <c r="L184" i="1"/>
  <c r="K174" i="1"/>
  <c r="L174" i="1"/>
  <c r="K165" i="1"/>
  <c r="L165" i="1"/>
  <c r="K160" i="1"/>
  <c r="L160" i="1"/>
  <c r="K155" i="1"/>
  <c r="L155" i="1"/>
  <c r="K150" i="1"/>
  <c r="L150" i="1"/>
  <c r="K141" i="1"/>
  <c r="L141" i="1"/>
  <c r="L132" i="1"/>
  <c r="K132" i="1"/>
  <c r="L122" i="1"/>
  <c r="K122" i="1"/>
  <c r="K116" i="1"/>
  <c r="L116" i="1"/>
  <c r="L111" i="1"/>
  <c r="K111" i="1"/>
  <c r="J189" i="1"/>
  <c r="J106" i="1"/>
  <c r="J248" i="1"/>
  <c r="L248" i="1" s="1"/>
  <c r="L447" i="1"/>
  <c r="L373" i="1"/>
  <c r="L287" i="1"/>
  <c r="L217" i="1"/>
  <c r="L113" i="1"/>
  <c r="L59" i="1"/>
  <c r="L35" i="1"/>
  <c r="K11" i="1"/>
  <c r="L395" i="1"/>
  <c r="L314" i="1"/>
  <c r="L225" i="1"/>
  <c r="L140" i="1"/>
  <c r="L57" i="1"/>
  <c r="K33" i="1"/>
  <c r="K9" i="1"/>
  <c r="L143" i="1"/>
  <c r="K143" i="1"/>
  <c r="L397" i="1"/>
  <c r="K397" i="1"/>
  <c r="L316" i="1"/>
  <c r="K316" i="1"/>
  <c r="L55" i="1"/>
  <c r="K55" i="1"/>
  <c r="L228" i="1"/>
  <c r="K228" i="1"/>
  <c r="L7" i="1"/>
  <c r="K7" i="1"/>
  <c r="K419" i="1"/>
  <c r="K345" i="1"/>
  <c r="K256" i="1"/>
  <c r="K191" i="1"/>
  <c r="K51" i="1"/>
  <c r="K31" i="1"/>
  <c r="L134" i="1"/>
  <c r="L270" i="1"/>
  <c r="K270" i="1"/>
  <c r="L154" i="1"/>
  <c r="K154" i="1"/>
  <c r="L21" i="1"/>
  <c r="K21" i="1"/>
  <c r="L298" i="1"/>
  <c r="K298" i="1"/>
  <c r="K95" i="1"/>
  <c r="L95" i="1"/>
  <c r="K455" i="1"/>
  <c r="L455" i="1"/>
  <c r="K381" i="1"/>
  <c r="L381" i="1"/>
  <c r="K296" i="1"/>
  <c r="L296" i="1"/>
  <c r="K176" i="1"/>
  <c r="L176" i="1"/>
  <c r="K152" i="1"/>
  <c r="L152" i="1"/>
  <c r="K124" i="1"/>
  <c r="L124" i="1"/>
  <c r="K67" i="1"/>
  <c r="L67" i="1"/>
  <c r="K43" i="1"/>
  <c r="L43" i="1"/>
  <c r="L457" i="1"/>
  <c r="K457" i="1"/>
  <c r="L126" i="1"/>
  <c r="K126" i="1"/>
  <c r="K405" i="1"/>
  <c r="L405" i="1"/>
  <c r="K327" i="1"/>
  <c r="L327" i="1"/>
  <c r="K238" i="1"/>
  <c r="L238" i="1"/>
  <c r="K453" i="1"/>
  <c r="L453" i="1"/>
  <c r="K403" i="1"/>
  <c r="L403" i="1"/>
  <c r="K379" i="1"/>
  <c r="L379" i="1"/>
  <c r="K325" i="1"/>
  <c r="L325" i="1"/>
  <c r="K294" i="1"/>
  <c r="L294" i="1"/>
  <c r="K236" i="1"/>
  <c r="L236" i="1"/>
  <c r="K173" i="1"/>
  <c r="L173" i="1"/>
  <c r="K149" i="1"/>
  <c r="L149" i="1"/>
  <c r="K121" i="1"/>
  <c r="L121" i="1"/>
  <c r="K65" i="1"/>
  <c r="L65" i="1"/>
  <c r="K41" i="1"/>
  <c r="L41" i="1"/>
  <c r="L407" i="1"/>
  <c r="K407" i="1"/>
  <c r="K45" i="1"/>
  <c r="L45" i="1"/>
  <c r="K401" i="1"/>
  <c r="L401" i="1"/>
  <c r="K234" i="1"/>
  <c r="L234" i="1"/>
  <c r="K118" i="1"/>
  <c r="L118" i="1"/>
  <c r="L383" i="1"/>
  <c r="K383" i="1"/>
  <c r="L203" i="1"/>
  <c r="K203" i="1"/>
  <c r="K322" i="1"/>
  <c r="L322" i="1"/>
  <c r="K63" i="1"/>
  <c r="L63" i="1"/>
  <c r="L359" i="1"/>
  <c r="K359" i="1"/>
  <c r="L69" i="1"/>
  <c r="K69" i="1"/>
  <c r="K451" i="1"/>
  <c r="L451" i="1"/>
  <c r="K351" i="1"/>
  <c r="L351" i="1"/>
  <c r="K171" i="1"/>
  <c r="L171" i="1"/>
  <c r="K39" i="1"/>
  <c r="L39" i="1"/>
  <c r="L433" i="1"/>
  <c r="K433" i="1"/>
  <c r="L240" i="1"/>
  <c r="K240" i="1"/>
  <c r="K427" i="1"/>
  <c r="L427" i="1"/>
  <c r="K291" i="1"/>
  <c r="L291" i="1"/>
  <c r="K197" i="1"/>
  <c r="L197" i="1"/>
  <c r="K15" i="1"/>
  <c r="L15" i="1"/>
  <c r="L329" i="1"/>
  <c r="K329" i="1"/>
  <c r="L179" i="1"/>
  <c r="K179" i="1"/>
  <c r="K377" i="1"/>
  <c r="L377" i="1"/>
  <c r="K263" i="1"/>
  <c r="L263" i="1"/>
  <c r="K147" i="1"/>
  <c r="L147" i="1"/>
  <c r="K87" i="1"/>
  <c r="L87" i="1"/>
  <c r="K441" i="1"/>
  <c r="L441" i="1"/>
  <c r="K415" i="1"/>
  <c r="L415" i="1"/>
  <c r="K391" i="1"/>
  <c r="L391" i="1"/>
  <c r="K367" i="1"/>
  <c r="L367" i="1"/>
  <c r="K339" i="1"/>
  <c r="L339" i="1"/>
  <c r="K309" i="1"/>
  <c r="L309" i="1"/>
  <c r="K279" i="1"/>
  <c r="L279" i="1"/>
  <c r="K251" i="1"/>
  <c r="L251" i="1"/>
  <c r="K187" i="1"/>
  <c r="L187" i="1"/>
  <c r="K211" i="1"/>
  <c r="L211" i="1"/>
  <c r="K164" i="1"/>
  <c r="L164" i="1"/>
  <c r="K136" i="1"/>
  <c r="L136" i="1"/>
  <c r="K104" i="1"/>
  <c r="L104" i="1"/>
  <c r="K77" i="1"/>
  <c r="L77" i="1"/>
  <c r="K53" i="1"/>
  <c r="L53" i="1"/>
  <c r="K29" i="1"/>
  <c r="L29" i="1"/>
  <c r="K59" i="1"/>
  <c r="K23" i="1"/>
  <c r="L431" i="1"/>
  <c r="L387" i="1"/>
  <c r="L242" i="1"/>
  <c r="L209" i="1"/>
  <c r="L92" i="1"/>
  <c r="L49" i="1"/>
  <c r="K439" i="1"/>
  <c r="K399" i="1"/>
  <c r="K365" i="1"/>
  <c r="K319" i="1"/>
  <c r="K277" i="1"/>
  <c r="K231" i="1"/>
  <c r="K145" i="1"/>
  <c r="K101" i="1"/>
  <c r="K57" i="1"/>
  <c r="K13" i="1"/>
  <c r="L429" i="1"/>
  <c r="L385" i="1"/>
  <c r="L337" i="1"/>
  <c r="L207" i="1"/>
  <c r="L89" i="1"/>
  <c r="L47" i="1"/>
  <c r="K437" i="1"/>
  <c r="K363" i="1"/>
  <c r="K275" i="1"/>
  <c r="K99" i="1"/>
  <c r="L335" i="1"/>
  <c r="L205" i="1"/>
  <c r="K435" i="1"/>
  <c r="K395" i="1"/>
  <c r="K361" i="1"/>
  <c r="K314" i="1"/>
  <c r="K273" i="1"/>
  <c r="K225" i="1"/>
  <c r="K140" i="1"/>
  <c r="K97" i="1"/>
  <c r="L333" i="1"/>
  <c r="L201" i="1"/>
  <c r="L131" i="1"/>
  <c r="K393" i="1"/>
  <c r="K312" i="1"/>
  <c r="K222" i="1"/>
  <c r="K138" i="1"/>
  <c r="K85" i="1"/>
  <c r="L413" i="1"/>
  <c r="L199" i="1"/>
  <c r="L128" i="1"/>
  <c r="L75" i="1"/>
  <c r="L421" i="1"/>
  <c r="L347" i="1"/>
  <c r="L259" i="1"/>
  <c r="L193" i="1"/>
  <c r="L83" i="1"/>
  <c r="L11" i="1"/>
  <c r="K425" i="1"/>
  <c r="K389" i="1"/>
  <c r="K349" i="1"/>
  <c r="K306" i="1"/>
  <c r="K261" i="1"/>
  <c r="K185" i="1"/>
  <c r="K195" i="1"/>
  <c r="K83" i="1"/>
  <c r="L411" i="1"/>
  <c r="L73" i="1"/>
  <c r="L419" i="1"/>
  <c r="L345" i="1"/>
  <c r="T12" i="1" s="1"/>
  <c r="L256" i="1"/>
  <c r="L191" i="1"/>
  <c r="L81" i="1"/>
  <c r="L9" i="1"/>
  <c r="K421" i="1"/>
  <c r="K347" i="1"/>
  <c r="K304" i="1"/>
  <c r="K259" i="1"/>
  <c r="K183" i="1"/>
  <c r="K193" i="1"/>
  <c r="K81" i="1"/>
  <c r="K37" i="1"/>
  <c r="L409" i="1"/>
  <c r="L267" i="1"/>
  <c r="L71" i="1"/>
  <c r="L27" i="1"/>
  <c r="L417" i="1"/>
  <c r="L341" i="1"/>
  <c r="L254" i="1"/>
  <c r="L167" i="1"/>
  <c r="L79" i="1"/>
  <c r="K301" i="1"/>
  <c r="K181" i="1"/>
  <c r="K79" i="1"/>
  <c r="K35" i="1"/>
  <c r="L265" i="1"/>
  <c r="L162" i="1"/>
  <c r="L25" i="1"/>
  <c r="K417" i="1"/>
  <c r="K341" i="1"/>
  <c r="K254" i="1"/>
  <c r="K167" i="1"/>
  <c r="L159" i="1"/>
  <c r="K449" i="1"/>
  <c r="K375" i="1"/>
  <c r="K289" i="1"/>
  <c r="K169" i="1"/>
  <c r="K115" i="1"/>
  <c r="L357" i="1"/>
  <c r="L157" i="1"/>
  <c r="L19" i="1"/>
  <c r="L445" i="1"/>
  <c r="L371" i="1"/>
  <c r="L285" i="1"/>
  <c r="L215" i="1"/>
  <c r="L110" i="1"/>
  <c r="L33" i="1"/>
  <c r="K447" i="1"/>
  <c r="K373" i="1"/>
  <c r="K287" i="1"/>
  <c r="K245" i="1"/>
  <c r="K217" i="1"/>
  <c r="K113" i="1"/>
  <c r="L355" i="1"/>
  <c r="T13" i="1" s="1"/>
  <c r="L17" i="1"/>
  <c r="L443" i="1"/>
  <c r="L369" i="1"/>
  <c r="L282" i="1"/>
  <c r="L213" i="1"/>
  <c r="L108" i="1"/>
  <c r="T8" i="1" s="1"/>
  <c r="L31" i="1"/>
  <c r="K445" i="1"/>
  <c r="K371" i="1"/>
  <c r="K285" i="1"/>
  <c r="K215" i="1"/>
  <c r="K110" i="1"/>
  <c r="K61" i="1"/>
  <c r="T9" i="1" l="1"/>
  <c r="R10" i="1"/>
  <c r="F459" i="1"/>
  <c r="H6" i="3"/>
  <c r="G6" i="3"/>
  <c r="G5" i="3"/>
  <c r="H5" i="3"/>
  <c r="G9" i="3"/>
  <c r="H9" i="3"/>
  <c r="H10" i="3"/>
  <c r="G10" i="3"/>
  <c r="G11" i="3"/>
  <c r="H11" i="3"/>
  <c r="H8" i="3"/>
  <c r="G8" i="3"/>
  <c r="Q22" i="1"/>
  <c r="E4" i="3"/>
  <c r="E12" i="3" s="1"/>
  <c r="E23" i="3" s="1"/>
  <c r="G20" i="4"/>
  <c r="G21" i="4" s="1"/>
  <c r="G22" i="4" s="1"/>
  <c r="G4" i="4"/>
  <c r="M16" i="4"/>
  <c r="M17" i="4" s="1"/>
  <c r="M22" i="4"/>
  <c r="M23" i="4" s="1"/>
  <c r="K16" i="4"/>
  <c r="K17" i="4" s="1"/>
  <c r="K22" i="4"/>
  <c r="K23" i="4" s="1"/>
  <c r="L23" i="1"/>
  <c r="L106" i="1" s="1"/>
  <c r="T14" i="1"/>
  <c r="S14" i="1"/>
  <c r="S13" i="1"/>
  <c r="S12" i="1"/>
  <c r="S11" i="1"/>
  <c r="T11" i="1"/>
  <c r="T10" i="1"/>
  <c r="S9" i="1"/>
  <c r="S8" i="1"/>
  <c r="S7" i="1"/>
  <c r="T7" i="1"/>
  <c r="F556" i="1"/>
  <c r="K458" i="1"/>
  <c r="L342" i="1"/>
  <c r="K189" i="1"/>
  <c r="K219" i="1"/>
  <c r="K106" i="1"/>
  <c r="K342" i="1"/>
  <c r="M342" i="1" s="1"/>
  <c r="L189" i="1"/>
  <c r="M189" i="1" s="1"/>
  <c r="L422" i="1"/>
  <c r="L219" i="1"/>
  <c r="K422" i="1"/>
  <c r="L458" i="1"/>
  <c r="L330" i="1"/>
  <c r="K352" i="1"/>
  <c r="L352" i="1"/>
  <c r="J330" i="1"/>
  <c r="J459" i="1" s="1"/>
  <c r="K248" i="1"/>
  <c r="K330" i="1" s="1"/>
  <c r="K459" i="1" l="1"/>
  <c r="L459" i="1"/>
  <c r="T22" i="1"/>
  <c r="R22" i="1"/>
  <c r="R24" i="1" s="1"/>
  <c r="F7" i="3"/>
  <c r="K19" i="4"/>
  <c r="K20" i="4"/>
  <c r="M19" i="4"/>
  <c r="M20" i="4"/>
  <c r="G23" i="4"/>
  <c r="G24" i="4"/>
  <c r="E4" i="4" s="1"/>
  <c r="E24" i="3"/>
  <c r="E25" i="3" s="1"/>
  <c r="H4" i="3"/>
  <c r="K25" i="4"/>
  <c r="K24" i="4"/>
  <c r="M25" i="4"/>
  <c r="M26" i="4" s="1"/>
  <c r="E8" i="4" s="1"/>
  <c r="N8" i="4" s="1"/>
  <c r="Q8" i="4" s="1"/>
  <c r="M24" i="4"/>
  <c r="G12" i="4"/>
  <c r="P4" i="4"/>
  <c r="G4" i="3"/>
  <c r="M106" i="1"/>
  <c r="M458" i="1"/>
  <c r="M352" i="1"/>
  <c r="S10" i="1"/>
  <c r="S22" i="1" s="1"/>
  <c r="T24" i="1" s="1"/>
  <c r="S24" i="1" s="1"/>
  <c r="M219" i="1"/>
  <c r="M422" i="1"/>
  <c r="M330" i="1"/>
  <c r="G7" i="3" l="1"/>
  <c r="G12" i="3" s="1"/>
  <c r="G23" i="3" s="1"/>
  <c r="H7" i="3"/>
  <c r="H12" i="3" s="1"/>
  <c r="H23" i="3" s="1"/>
  <c r="K26" i="4"/>
  <c r="E7" i="4" s="1"/>
  <c r="N7" i="4" s="1"/>
  <c r="Q7" i="4" s="1"/>
  <c r="E26" i="3"/>
  <c r="E38" i="3" s="1"/>
  <c r="N4" i="4"/>
  <c r="Q4" i="4" s="1"/>
  <c r="Q12" i="4" s="1"/>
  <c r="F29" i="3" s="1"/>
  <c r="E12" i="4"/>
  <c r="F12" i="3"/>
  <c r="F23" i="3" s="1"/>
  <c r="I23" i="3" l="1"/>
  <c r="F25" i="3"/>
  <c r="F24" i="3"/>
  <c r="F28" i="3"/>
  <c r="F32" i="3"/>
  <c r="F27" i="3"/>
  <c r="G29" i="3"/>
  <c r="H29" i="3"/>
  <c r="F30" i="3"/>
  <c r="F31" i="3"/>
  <c r="F26" i="3" l="1"/>
  <c r="G32" i="3"/>
  <c r="H32" i="3"/>
  <c r="G24" i="3"/>
  <c r="H24" i="3"/>
  <c r="G31" i="3"/>
  <c r="H31" i="3"/>
  <c r="F33" i="3"/>
  <c r="G30" i="3"/>
  <c r="H30" i="3"/>
  <c r="H27" i="3"/>
  <c r="G27" i="3"/>
  <c r="G28" i="3"/>
  <c r="H28" i="3"/>
  <c r="G25" i="3"/>
  <c r="H25" i="3"/>
  <c r="F34" i="3" l="1"/>
  <c r="F37" i="3"/>
  <c r="H26" i="3"/>
  <c r="G26" i="3"/>
  <c r="G33" i="3"/>
  <c r="F38" i="3"/>
  <c r="G34" i="3"/>
  <c r="H34" i="3"/>
  <c r="H33" i="3"/>
  <c r="G37" i="3" l="1"/>
  <c r="G38" i="3"/>
  <c r="H37" i="3"/>
  <c r="H38" i="3" s="1"/>
  <c r="J556" i="1" l="1"/>
  <c r="J557" i="1" s="1"/>
  <c r="K556" i="1"/>
  <c r="L556" i="1"/>
  <c r="J559" i="1" l="1"/>
  <c r="Q558" i="1"/>
</calcChain>
</file>

<file path=xl/sharedStrings.xml><?xml version="1.0" encoding="utf-8"?>
<sst xmlns="http://schemas.openxmlformats.org/spreadsheetml/2006/main" count="1787" uniqueCount="460">
  <si>
    <t>QTY</t>
  </si>
  <si>
    <t>UOM</t>
  </si>
  <si>
    <t>RATE (Rs.)</t>
  </si>
  <si>
    <t>AMOUNT (Rs.)</t>
  </si>
  <si>
    <t>As Per Sanctioned Estimate</t>
  </si>
  <si>
    <t>As Per Working Estimate</t>
  </si>
  <si>
    <t>S.No</t>
  </si>
  <si>
    <t>Description</t>
  </si>
  <si>
    <t>Excess</t>
  </si>
  <si>
    <t>Less</t>
  </si>
  <si>
    <t>Remarks</t>
  </si>
  <si>
    <t>REVISED ESTIMATE</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</si>
  <si>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</si>
  <si>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</si>
  <si>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</si>
  <si>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</si>
  <si>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</si>
  <si>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</si>
  <si>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</si>
  <si>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</si>
  <si>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</si>
  <si>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</si>
  <si>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</si>
  <si>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</si>
  <si>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</si>
  <si>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</si>
  <si>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</si>
  <si>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</si>
  <si>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</si>
  <si>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</si>
  <si>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</si>
  <si>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</si>
  <si>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</si>
  <si>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</si>
  <si>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</si>
  <si>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</si>
  <si>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</si>
  <si>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</si>
  <si>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</si>
  <si>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</si>
  <si>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</si>
  <si>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</si>
  <si>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</si>
  <si>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</si>
  <si>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</si>
  <si>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</si>
  <si>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</si>
  <si>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</si>
  <si>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</si>
  <si>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</si>
  <si>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</si>
  <si>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</si>
  <si>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</si>
  <si>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</si>
  <si>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</si>
  <si>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</si>
  <si>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</si>
  <si>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</si>
  <si>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</si>
  <si>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</si>
  <si>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</si>
  <si>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</si>
  <si>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</si>
  <si>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</si>
  <si>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</si>
  <si>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</si>
  <si>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</si>
  <si>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</si>
  <si>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</si>
  <si>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</si>
  <si>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</si>
  <si>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</si>
  <si>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</si>
  <si>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</si>
  <si>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</si>
  <si>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</si>
  <si>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</si>
  <si>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</si>
  <si>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</si>
  <si>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</si>
  <si>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</si>
  <si>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</si>
  <si>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</si>
  <si>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</si>
  <si>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</si>
  <si>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</si>
  <si>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</si>
  <si>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</si>
  <si>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</si>
  <si>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</si>
  <si>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</si>
  <si>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</si>
  <si>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</si>
  <si>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</si>
  <si>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</si>
  <si>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</si>
  <si>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</si>
  <si>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</si>
  <si>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</si>
  <si>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</si>
  <si>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</si>
  <si>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</si>
  <si>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</si>
  <si>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</si>
  <si>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</si>
  <si>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</si>
  <si>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</si>
  <si>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</si>
  <si>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</si>
  <si>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</si>
  <si>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</si>
  <si>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</si>
  <si>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</si>
  <si>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</si>
  <si>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</si>
  <si>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</si>
  <si>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</si>
  <si>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</si>
  <si>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</si>
  <si>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</si>
  <si>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</si>
  <si>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</si>
  <si>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</si>
  <si>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</si>
  <si>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</si>
  <si>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</si>
  <si>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</si>
  <si>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</si>
  <si>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</si>
  <si>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</si>
  <si>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</si>
  <si>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</si>
  <si>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</si>
  <si>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</si>
  <si>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</si>
  <si>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</si>
  <si>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</si>
  <si>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</si>
  <si>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</si>
  <si>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</si>
  <si>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</si>
  <si>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</si>
  <si>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</si>
  <si>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</si>
  <si>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</si>
  <si>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</si>
  <si>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</si>
  <si>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</si>
  <si>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</si>
  <si>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</si>
  <si>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</si>
  <si>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</si>
  <si>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</si>
  <si>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</si>
  <si>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</si>
  <si>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</si>
  <si>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</si>
  <si>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</si>
  <si>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</si>
  <si>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</si>
  <si>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</si>
  <si>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</si>
  <si>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</si>
  <si>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</si>
  <si>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</si>
  <si>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</si>
  <si>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</si>
  <si>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</si>
  <si>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</si>
  <si>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</si>
  <si>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</si>
  <si>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</si>
  <si>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</si>
  <si>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</si>
  <si>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</si>
  <si>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</si>
  <si>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</si>
  <si>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</si>
  <si>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</si>
  <si>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</si>
  <si>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</si>
  <si>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</si>
  <si>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</si>
  <si>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</si>
  <si>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</si>
  <si>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</si>
  <si>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</si>
  <si>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</si>
  <si>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</si>
  <si>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</si>
  <si>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</si>
  <si>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</si>
  <si>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</si>
  <si>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</si>
  <si>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</si>
  <si>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</si>
  <si>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</si>
  <si>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</si>
  <si>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</si>
  <si>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</si>
  <si>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</si>
  <si>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</si>
  <si>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</si>
  <si>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</si>
  <si>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</si>
  <si>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</si>
  <si>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</si>
  <si>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</si>
  <si>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</si>
  <si>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</si>
  <si>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</si>
  <si>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</si>
  <si>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</si>
  <si>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</si>
  <si>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</si>
  <si>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</si>
  <si>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</si>
  <si>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</si>
  <si>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</si>
  <si>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</si>
  <si>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</si>
  <si>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</si>
  <si>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</si>
  <si>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</si>
  <si>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</si>
  <si>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</si>
  <si>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</si>
  <si>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</si>
  <si>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</si>
  <si>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</si>
  <si>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</si>
  <si>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</si>
  <si>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</si>
  <si>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</si>
  <si>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</si>
  <si>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</si>
  <si>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</si>
  <si>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</si>
  <si>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</si>
  <si>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</si>
  <si>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</si>
  <si>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</si>
  <si>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</si>
  <si>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</si>
  <si>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</si>
  <si>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</si>
  <si>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</si>
  <si>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</si>
  <si>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</si>
  <si>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</si>
  <si>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</si>
  <si>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</si>
  <si>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</si>
  <si>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</si>
  <si>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</si>
  <si>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</si>
  <si>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</si>
  <si>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</si>
  <si>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</si>
  <si>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</si>
  <si>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</si>
  <si>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</si>
  <si>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</si>
  <si>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</si>
  <si>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</si>
  <si>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</si>
  <si>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</si>
  <si>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</si>
  <si>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</si>
  <si>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</si>
  <si>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</si>
  <si>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</si>
  <si>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</si>
  <si>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</si>
  <si>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</si>
  <si>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</si>
  <si>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</si>
  <si>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</si>
  <si>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</si>
  <si>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</si>
  <si>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</si>
  <si>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</si>
  <si>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</si>
  <si>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</si>
  <si>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</si>
  <si>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</si>
  <si>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</si>
  <si>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</si>
  <si>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</si>
  <si>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</si>
  <si>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</si>
  <si>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</si>
  <si>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</si>
  <si>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</si>
  <si>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</si>
  <si>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</si>
  <si>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</si>
  <si>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</si>
  <si>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</si>
  <si>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</si>
  <si>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</si>
  <si>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</si>
  <si>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</si>
  <si>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</si>
  <si>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</si>
  <si>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</si>
  <si>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</si>
  <si>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</si>
  <si>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</si>
  <si>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</si>
  <si>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</si>
  <si>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</si>
  <si>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</si>
  <si>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</si>
  <si>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</si>
  <si>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</si>
  <si>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</si>
  <si>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</si>
  <si>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</si>
  <si>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</si>
  <si>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</si>
  <si>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</si>
  <si>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</si>
  <si>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</si>
  <si>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</si>
  <si>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</si>
  <si>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</si>
  <si>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</si>
  <si>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</si>
  <si>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</si>
  <si>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</si>
  <si>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</si>
  <si>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</si>
  <si>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</si>
  <si>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</si>
  <si>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</si>
  <si>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</si>
  <si>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</si>
  <si>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</si>
  <si>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</si>
  <si>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</si>
  <si>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</si>
  <si>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</si>
  <si>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</si>
  <si>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</si>
  <si>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</si>
  <si>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</si>
  <si>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</si>
  <si>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</si>
  <si>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</si>
  <si>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</si>
  <si>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</si>
  <si>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</si>
  <si>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</si>
  <si>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</si>
  <si>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</si>
  <si>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</si>
  <si>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</si>
  <si>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</si>
  <si>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</si>
  <si>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</si>
  <si>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</si>
  <si>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</si>
  <si>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</si>
  <si>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</si>
  <si>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</si>
  <si>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</si>
  <si>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</si>
  <si>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</si>
  <si>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</si>
  <si>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</si>
  <si>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</si>
  <si>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</si>
  <si>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</si>
  <si>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</si>
  <si>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</si>
  <si>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</si>
  <si>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</si>
  <si>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</si>
  <si>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</si>
  <si>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</si>
  <si>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</si>
  <si>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</si>
  <si>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</si>
  <si>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Water Proofing Works</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</si>
  <si>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</si>
  <si>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</si>
  <si>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</si>
  <si>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</si>
  <si>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 xml:space="preserve"> </t>
  </si>
  <si>
    <t>This item is executed since it is required for ICMR Clearance. Hence Procured</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</si>
  <si>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</si>
  <si>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</si>
  <si>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</si>
  <si>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</si>
  <si>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</si>
  <si>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This chair is mandatory for a patient for ICMR Clearance. Hence Procured</t>
  </si>
  <si>
    <t>Cryo Can 11 Ltr without wheels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</si>
  <si>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</si>
  <si>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</si>
  <si>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item is procured  as per the instructions of TSMSIDC Higher officials.</t>
  </si>
  <si>
    <t>Providing and fixing Aluminium Extruded Section Body Tubular Type Hydraulic Door Closer (IS: 3564) with double speed adjustment with necessary accessories and screws etc. complete.</t>
  </si>
  <si>
    <t>This work was executed as per the requirement and instructions from higher officials</t>
  </si>
  <si>
    <t>Supply and fixing of High Quality IVF Procedural photos placed between two transparent acrylic boards fixed with studs at four corners to the PVC frame placed on DBs. (2' x 2' and above)</t>
  </si>
  <si>
    <t>the work was taken up at reception and entrance area as per the instructions issued by the End user and TSMSIDC higher officials.</t>
  </si>
  <si>
    <t>B) Providing and fixing the 60mm Thick Box framing as the back support for the name plate installed of 18mm BWP 710 Gurjan and 1mm thick high glossy laminate finish</t>
  </si>
  <si>
    <t xml:space="preserve">the work was taken up at reception and entrance area as per the instructions issued by the End user and TSMSIDC higher officials. </t>
  </si>
  <si>
    <r>
      <rPr>
        <b/>
        <sz val="12"/>
        <rFont val="Arial"/>
        <family val="2"/>
      </rPr>
      <t>SIDE PANELING</t>
    </r>
    <r>
      <rPr>
        <sz val="12"/>
        <rFont val="Arial"/>
        <family val="2"/>
      </rPr>
      <t xml:space="preserve">
A) Door Frame Paneling with laminate Finish of 1 mm 
thick. Providing &amp; Fixing full height solid 12mm BWP 
710 GURJAN PLY Board panneling till Name Plate Height 
wooden framing in line and level including the 
neccesary hardware and cutouts</t>
    </r>
  </si>
  <si>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Hard Ware-Handles-4 No's, Door 
Stoper-2 No's,Door Closer-1 No and Nessary Glass 
Included for (1800 x 2100 mm door) </t>
  </si>
  <si>
    <t>Providing and Fixing of  2 Feet Deep Of Ceiling Top Of 
The Name Plate With Glossy Laminate With"L" Shaped 
Wooden Supports.</t>
  </si>
  <si>
    <t>Double side ACP sheet with vinyl stickering of size 1200 mm x 450 mm hanging with chain complete for finished item of work. (Name board wth three languages fixed at IVF Entrance Corridor)</t>
  </si>
  <si>
    <t>Foam Board with eco solvent vinyl pasting of size 750 mm x 450 mm with 3M double side tape and bond. (Name board wth three languages with direction to IVF Center fixed at 3rd floor)</t>
  </si>
  <si>
    <t>Foam Board with eco solvent vinyl pasting of size 610 mm x 610 mm with 3M double side tape and bond. (Name board wth with direction to Rooms fixed to wall in IVF Corridor,)</t>
  </si>
  <si>
    <t>NEW ITEMS</t>
  </si>
  <si>
    <t>New Items</t>
  </si>
  <si>
    <r>
      <t>Provision towards (LS) -</t>
    </r>
    <r>
      <rPr>
        <sz val="11"/>
        <color rgb="FFFF0000"/>
        <rFont val="Arial"/>
        <family val="2"/>
      </rPr>
      <t xml:space="preserve"> </t>
    </r>
    <r>
      <rPr>
        <u/>
        <sz val="11"/>
        <color rgb="FFFF0000"/>
        <rFont val="Arial"/>
        <family val="2"/>
      </rPr>
      <t>Inaugration Expenses</t>
    </r>
  </si>
  <si>
    <t>Extra Items As Per Doctors Letter</t>
  </si>
  <si>
    <t>Consultant Chair in Embryologist and Anesthetist room</t>
  </si>
  <si>
    <t>Extra Items</t>
  </si>
  <si>
    <t>Patient Chair Embryologist and Anesthetist room</t>
  </si>
  <si>
    <t>Lab Chairs Type I (DCA Price) in Andrology Lab &amp; Embryology Lab</t>
  </si>
  <si>
    <t>Sub Total</t>
  </si>
  <si>
    <t>GST</t>
  </si>
  <si>
    <t>TSMSIDC Charges, NAC &amp; Labour Cess @ 5.1%</t>
  </si>
  <si>
    <t>Grand Total</t>
  </si>
  <si>
    <t>IUI Couch/ Table in IUI Room</t>
  </si>
  <si>
    <t>Item Description</t>
  </si>
  <si>
    <t>Rate (Rs.)</t>
  </si>
  <si>
    <t>Amount (Rs.)</t>
  </si>
  <si>
    <t>office table in Embryologist room</t>
  </si>
  <si>
    <t>Patient Seating 3 in 1 model in waiting area</t>
  </si>
  <si>
    <t>Sub total of S.No 22 to 26</t>
  </si>
  <si>
    <t>Fowler Two Function Bed with ABS Panel in Pre/Post Operative ward and Semen Collection room</t>
  </si>
  <si>
    <t>As Per Gandhi</t>
  </si>
  <si>
    <t>Bed side Table with ABS Plastic body construction in Pre/Post Operative ward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</si>
  <si>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</si>
  <si>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</si>
  <si>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 in Semen collection room</t>
  </si>
  <si>
    <t>Sample collection chair in Sample collection and Injection room</t>
  </si>
  <si>
    <t>Cryo Can 11 Ltr without wheels In Cryo room</t>
  </si>
  <si>
    <t>Sample collection bed in Sample collection and Injection room</t>
  </si>
  <si>
    <t>The Multipurpose Electro Hydraulic Mobile OT Table in Major OT</t>
  </si>
  <si>
    <t>Hydraulic Door Closer for ABS Doors</t>
  </si>
  <si>
    <t>High Quality IVF Procedural photos at Entrance</t>
  </si>
  <si>
    <t>60mm Thick Box framing as the back support for the name plate at Entrance</t>
  </si>
  <si>
    <t>Door Frame Paneling with laminate Finish of 1 mm thick at Entrance</t>
  </si>
  <si>
    <t>32mm Double Flush Door (1800 x 2100 mm door) at Entrance</t>
  </si>
  <si>
    <t>Top Of The Name Plate With Glossy Laminate at Entrance</t>
  </si>
  <si>
    <t>Double side ACP sheet with vinyl stickering (Name board wth three languages fixed at IVF Entrance Corridor)</t>
  </si>
  <si>
    <t>Foam Board with eco solvent vinyl pasting (Name board wth three languages with direction to IVF Center fixed at 3rd floor)</t>
  </si>
  <si>
    <t>Foam Board with eco solvent vinyl pasting (Name board wth with direction to Rooms fixed to wall in IVF Corridor,)</t>
  </si>
  <si>
    <t>Name of the work: Design, fabrication, establishing &amp; commissioning of In-Vitro Fertility Centers (IVFCs) along with allied services on Turnkey basis at MGM Hospital, Warangal.</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</si>
  <si>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</si>
  <si>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</si>
  <si>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New Additional Items As Per IVF Gandhi</t>
  </si>
  <si>
    <t>Extra Items as per Enduser Letter</t>
  </si>
  <si>
    <t>Sub Total (26 to 27)</t>
  </si>
  <si>
    <t>As per Admn. Sanction</t>
  </si>
  <si>
    <t>As per Work done</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</si>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</sst>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 numFmtId="174" formatCode="_(* #,##0.00_);_(* \(#,##0.00\);_(* &quot;-&quot;??_);_(@_)"/>
    <numFmt numFmtId="175" formatCode="_(* #,##0_);_(* \(#,##0\);_(* &quot;-&quot;??_);_(@_)"/>
  </numFmts>
  <fonts count="47">
    <font>
      <sz val="10"/>
      <color rgb="FF000000"/>
      <name val="Times New Roman"/>
      <charset val="204"/>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
      <b/>
      <sz val="12"/>
      <name val="Arial"/>
      <family val="2"/>
    </font>
    <font>
      <b/>
      <i/>
      <sz val="11"/>
      <color rgb="FF000000"/>
      <name val="Arial"/>
      <family val="2"/>
    </font>
    <font>
      <i/>
      <sz val="11"/>
      <color rgb="FF000000"/>
      <name val="Arial"/>
      <family val="2"/>
    </font>
    <font>
      <b/>
      <sz val="12"/>
      <color theme="1"/>
      <name val="Arial"/>
      <family val="2"/>
    </font>
  </fonts>
  <fills count="23">
    <fill>
      <patternFill patternType="none"/>
    </fill>
    <fill>
      <patternFill patternType="gray125"/>
    </fill>
    <fill>
      <patternFill patternType="solid">
        <fgColor rgb="FF00B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6">
    <xf numFmtId="0" fontId="0" fillId="0" borderId="0"/>
    <xf numFmtId="43" fontId="3" fillId="0" borderId="0" applyFont="0" applyFill="0" applyBorder="0" applyAlignment="0" applyProtection="0"/>
    <xf numFmtId="43" fontId="3" fillId="0" borderId="0" applyFont="0" applyFill="0" applyBorder="0" applyAlignment="0" applyProtection="0"/>
    <xf numFmtId="0" fontId="16" fillId="0" borderId="0"/>
    <xf numFmtId="0" fontId="16" fillId="0" borderId="0"/>
    <xf numFmtId="0" fontId="16" fillId="0" borderId="0"/>
    <xf numFmtId="0" fontId="3" fillId="0" borderId="0"/>
    <xf numFmtId="0" fontId="2" fillId="0" borderId="0"/>
    <xf numFmtId="0" fontId="26" fillId="0" borderId="0">
      <alignment horizont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167" fontId="28" fillId="0" borderId="0"/>
    <xf numFmtId="10" fontId="30" fillId="0" borderId="0"/>
    <xf numFmtId="0" fontId="31"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8" fontId="27"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9" fontId="33" fillId="0" borderId="0"/>
    <xf numFmtId="170" fontId="31" fillId="0" borderId="0"/>
    <xf numFmtId="0" fontId="32" fillId="0" borderId="0"/>
    <xf numFmtId="0" fontId="28" fillId="0" borderId="0"/>
    <xf numFmtId="0" fontId="28" fillId="0" borderId="0"/>
    <xf numFmtId="171" fontId="31" fillId="0" borderId="0"/>
    <xf numFmtId="10" fontId="31" fillId="0" borderId="0"/>
    <xf numFmtId="172" fontId="28" fillId="0" borderId="0"/>
    <xf numFmtId="173" fontId="31" fillId="0" borderId="0"/>
    <xf numFmtId="0" fontId="28" fillId="0"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12" borderId="0"/>
    <xf numFmtId="0" fontId="27" fillId="12" borderId="0"/>
    <xf numFmtId="0" fontId="27" fillId="4"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2"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16" fillId="0"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35"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31"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alignment vertical="center"/>
    </xf>
    <xf numFmtId="0" fontId="16" fillId="0" borderId="0"/>
    <xf numFmtId="0" fontId="35"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5"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7" fillId="0" borderId="0"/>
    <xf numFmtId="0" fontId="3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174" fontId="1" fillId="0" borderId="0" applyFont="0" applyFill="0" applyBorder="0" applyAlignment="0" applyProtection="0"/>
    <xf numFmtId="0" fontId="1" fillId="0" borderId="0"/>
  </cellStyleXfs>
  <cellXfs count="284">
    <xf numFmtId="0" fontId="0" fillId="0" borderId="0" xfId="0" applyAlignment="1">
      <alignment horizontal="left" vertical="top"/>
    </xf>
    <xf numFmtId="43" fontId="8" fillId="0" borderId="1" xfId="1" applyFont="1" applyFill="1" applyBorder="1" applyAlignment="1">
      <alignment horizontal="right" vertical="center" wrapText="1"/>
    </xf>
    <xf numFmtId="0" fontId="11" fillId="0" borderId="1" xfId="0" applyFont="1" applyBorder="1" applyAlignment="1">
      <alignment horizontal="left" vertical="center" wrapText="1"/>
    </xf>
    <xf numFmtId="43" fontId="5" fillId="0" borderId="1" xfId="0" applyNumberFormat="1" applyFont="1" applyBorder="1" applyAlignment="1">
      <alignment horizontal="right" vertical="center"/>
    </xf>
    <xf numFmtId="43" fontId="8" fillId="0" borderId="1" xfId="1" applyFont="1" applyFill="1" applyBorder="1" applyAlignment="1">
      <alignment horizontal="right" vertical="center" wrapText="1" shrinkToFit="1"/>
    </xf>
    <xf numFmtId="166" fontId="8" fillId="0" borderId="1" xfId="1" applyNumberFormat="1" applyFont="1" applyFill="1" applyBorder="1" applyAlignment="1">
      <alignment horizontal="right" vertical="center" wrapText="1" shrinkToFit="1"/>
    </xf>
    <xf numFmtId="166" fontId="8" fillId="0" borderId="1" xfId="1" applyNumberFormat="1" applyFont="1" applyFill="1" applyBorder="1" applyAlignment="1">
      <alignment horizontal="right" vertical="center" wrapText="1"/>
    </xf>
    <xf numFmtId="0" fontId="15"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right" vertical="center" wrapText="1"/>
    </xf>
    <xf numFmtId="1" fontId="8" fillId="0" borderId="1" xfId="0" applyNumberFormat="1" applyFont="1" applyBorder="1" applyAlignment="1">
      <alignment horizontal="center" vertical="center" wrapText="1"/>
    </xf>
    <xf numFmtId="43" fontId="11" fillId="0" borderId="1" xfId="1" applyFont="1" applyFill="1" applyBorder="1" applyAlignment="1">
      <alignment horizontal="right" vertical="center" wrapText="1"/>
    </xf>
    <xf numFmtId="43" fontId="11" fillId="0" borderId="1" xfId="0" applyNumberFormat="1" applyFont="1" applyBorder="1" applyAlignment="1">
      <alignment horizontal="right" vertical="center"/>
    </xf>
    <xf numFmtId="166" fontId="8" fillId="0" borderId="1" xfId="2" applyNumberFormat="1" applyFont="1" applyFill="1" applyBorder="1" applyAlignment="1">
      <alignment horizontal="right" vertical="center" wrapText="1" shrinkToFit="1"/>
    </xf>
    <xf numFmtId="1" fontId="8" fillId="0" borderId="1" xfId="0" applyNumberFormat="1" applyFont="1" applyBorder="1" applyAlignment="1">
      <alignment horizontal="left" vertical="center" wrapText="1"/>
    </xf>
    <xf numFmtId="1" fontId="11" fillId="0" borderId="1" xfId="0" applyNumberFormat="1" applyFont="1" applyBorder="1" applyAlignment="1">
      <alignment horizontal="left" vertical="center" wrapText="1"/>
    </xf>
    <xf numFmtId="0" fontId="11" fillId="0" borderId="1" xfId="0" applyFont="1" applyBorder="1" applyAlignment="1">
      <alignment horizontal="left" vertical="top" wrapText="1"/>
    </xf>
    <xf numFmtId="43" fontId="11" fillId="0" borderId="1" xfId="1" applyFont="1" applyFill="1" applyBorder="1" applyAlignment="1">
      <alignment horizontal="right" vertical="top" wrapText="1"/>
    </xf>
    <xf numFmtId="166" fontId="8" fillId="0" borderId="1" xfId="2" applyNumberFormat="1" applyFont="1" applyFill="1" applyBorder="1" applyAlignment="1">
      <alignment horizontal="right" vertical="top" wrapText="1" shrinkToFit="1"/>
    </xf>
    <xf numFmtId="43" fontId="8" fillId="0" borderId="1" xfId="1" applyFont="1" applyFill="1" applyBorder="1" applyAlignment="1">
      <alignment horizontal="right" vertical="center"/>
    </xf>
    <xf numFmtId="0" fontId="8" fillId="0" borderId="0" xfId="6" applyFont="1" applyAlignment="1">
      <alignment horizontal="left" vertical="top" wrapText="1"/>
    </xf>
    <xf numFmtId="0" fontId="5" fillId="0" borderId="1" xfId="6" applyFont="1" applyBorder="1" applyAlignment="1">
      <alignment horizontal="center" vertical="center"/>
    </xf>
    <xf numFmtId="0" fontId="5" fillId="0" borderId="1" xfId="6" applyFont="1" applyBorder="1" applyAlignment="1">
      <alignment horizontal="center" vertical="center" wrapText="1"/>
    </xf>
    <xf numFmtId="0" fontId="8" fillId="0" borderId="0" xfId="6" applyFont="1" applyAlignment="1">
      <alignment horizontal="left" vertical="center" wrapText="1"/>
    </xf>
    <xf numFmtId="0" fontId="8" fillId="0" borderId="1" xfId="6" applyFont="1" applyBorder="1" applyAlignment="1">
      <alignment horizontal="center" vertical="center" wrapText="1"/>
    </xf>
    <xf numFmtId="0" fontId="8" fillId="0" borderId="1" xfId="6" applyFont="1" applyBorder="1" applyAlignment="1">
      <alignment horizontal="left" vertical="center" wrapText="1"/>
    </xf>
    <xf numFmtId="166" fontId="8" fillId="0" borderId="1" xfId="6" applyNumberFormat="1" applyFont="1" applyBorder="1" applyAlignment="1">
      <alignment horizontal="left" vertical="center" wrapText="1"/>
    </xf>
    <xf numFmtId="0" fontId="8" fillId="0" borderId="1" xfId="6" applyFont="1" applyBorder="1" applyAlignment="1">
      <alignment horizontal="right" vertical="center" wrapText="1"/>
    </xf>
    <xf numFmtId="166" fontId="5" fillId="0" borderId="1" xfId="6" applyNumberFormat="1" applyFont="1" applyBorder="1" applyAlignment="1">
      <alignment horizontal="left" vertical="center" wrapText="1"/>
    </xf>
    <xf numFmtId="0" fontId="5" fillId="0" borderId="1" xfId="6" applyFont="1" applyBorder="1" applyAlignment="1">
      <alignment horizontal="right" vertical="center" wrapText="1"/>
    </xf>
    <xf numFmtId="0" fontId="20" fillId="0" borderId="1" xfId="7" applyFont="1" applyBorder="1" applyAlignment="1">
      <alignment horizontal="left" vertical="center" wrapText="1"/>
    </xf>
    <xf numFmtId="9" fontId="20" fillId="0" borderId="1" xfId="7" applyNumberFormat="1" applyFont="1" applyBorder="1" applyAlignment="1">
      <alignment horizontal="center" vertical="center" wrapText="1"/>
    </xf>
    <xf numFmtId="10" fontId="20" fillId="0" borderId="1" xfId="7" applyNumberFormat="1" applyFont="1" applyBorder="1" applyAlignment="1">
      <alignment horizontal="center" vertical="center" wrapText="1"/>
    </xf>
    <xf numFmtId="0" fontId="20" fillId="0" borderId="1" xfId="7" applyFont="1" applyBorder="1" applyAlignment="1">
      <alignment horizontal="center" vertical="center" wrapText="1"/>
    </xf>
    <xf numFmtId="0" fontId="20" fillId="0" borderId="1" xfId="7" applyFont="1" applyBorder="1" applyAlignment="1">
      <alignment horizontal="right" vertical="center" wrapText="1"/>
    </xf>
    <xf numFmtId="166" fontId="25" fillId="0" borderId="1" xfId="6" applyNumberFormat="1" applyFont="1" applyBorder="1" applyAlignment="1">
      <alignment horizontal="left" vertical="center" wrapText="1"/>
    </xf>
    <xf numFmtId="0" fontId="8" fillId="0" borderId="0" xfId="6" applyFont="1" applyAlignment="1">
      <alignment horizontal="center" vertical="center" wrapText="1"/>
    </xf>
    <xf numFmtId="43" fontId="8" fillId="0" borderId="0" xfId="6" applyNumberFormat="1" applyFont="1" applyAlignment="1">
      <alignment horizontal="left" vertical="top" wrapText="1"/>
    </xf>
    <xf numFmtId="166" fontId="8" fillId="0" borderId="0" xfId="6" applyNumberFormat="1" applyFont="1" applyAlignment="1">
      <alignment horizontal="left" vertical="top" wrapText="1"/>
    </xf>
    <xf numFmtId="0" fontId="2" fillId="0" borderId="0" xfId="22646"/>
    <xf numFmtId="1" fontId="15"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5" fillId="0" borderId="1" xfId="0" applyNumberFormat="1" applyFont="1" applyBorder="1" applyAlignment="1">
      <alignment horizontal="center" vertical="center"/>
    </xf>
    <xf numFmtId="2" fontId="40" fillId="0" borderId="1" xfId="0" applyNumberFormat="1" applyFont="1" applyBorder="1" applyAlignment="1">
      <alignment horizontal="center" vertical="center" wrapText="1"/>
    </xf>
    <xf numFmtId="2" fontId="2" fillId="0" borderId="1" xfId="22646" applyNumberFormat="1" applyBorder="1" applyAlignment="1">
      <alignment horizontal="center" vertical="center"/>
    </xf>
    <xf numFmtId="0" fontId="2" fillId="0" borderId="1" xfId="22646" applyBorder="1" applyAlignment="1">
      <alignment horizontal="center" vertical="center"/>
    </xf>
    <xf numFmtId="0" fontId="2" fillId="0" borderId="1" xfId="22646" applyBorder="1" applyAlignment="1">
      <alignment horizontal="right" vertical="center"/>
    </xf>
    <xf numFmtId="43" fontId="0" fillId="0" borderId="1" xfId="10681" applyFont="1" applyFill="1" applyBorder="1" applyAlignment="1">
      <alignment horizontal="right" vertical="center"/>
    </xf>
    <xf numFmtId="1" fontId="15" fillId="16"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1" fillId="0" borderId="1" xfId="0" applyNumberFormat="1" applyFont="1" applyBorder="1" applyAlignment="1">
      <alignment horizontal="left" vertical="top"/>
    </xf>
    <xf numFmtId="0" fontId="2" fillId="17" borderId="0" xfId="22646" applyFill="1"/>
    <xf numFmtId="0" fontId="2" fillId="18" borderId="0" xfId="22646" applyFill="1"/>
    <xf numFmtId="0" fontId="2" fillId="19" borderId="0" xfId="22646" applyFill="1"/>
    <xf numFmtId="20" fontId="2" fillId="0" borderId="0" xfId="22646" applyNumberFormat="1"/>
    <xf numFmtId="0" fontId="2" fillId="0" borderId="0" xfId="22646" applyAlignment="1">
      <alignment horizontal="right"/>
    </xf>
    <xf numFmtId="0" fontId="2" fillId="2" borderId="0" xfId="22646" applyFill="1"/>
    <xf numFmtId="0" fontId="2" fillId="20" borderId="0" xfId="22646" applyFill="1"/>
    <xf numFmtId="2" fontId="2"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2" fillId="0" borderId="1" xfId="0" applyNumberFormat="1" applyFont="1" applyBorder="1" applyAlignment="1">
      <alignment horizontal="left" vertical="top"/>
    </xf>
    <xf numFmtId="0" fontId="0" fillId="17" borderId="0" xfId="0" applyFill="1" applyAlignment="1">
      <alignment horizontal="right" vertical="center"/>
    </xf>
    <xf numFmtId="0" fontId="0" fillId="2" borderId="0" xfId="0" applyFill="1" applyAlignment="1">
      <alignment horizontal="left" vertical="top"/>
    </xf>
    <xf numFmtId="9" fontId="8" fillId="0" borderId="1" xfId="6" applyNumberFormat="1" applyFont="1" applyBorder="1" applyAlignment="1">
      <alignment horizontal="center" vertical="center" wrapText="1"/>
    </xf>
    <xf numFmtId="43" fontId="8" fillId="0" borderId="1" xfId="6" applyNumberFormat="1" applyFont="1" applyBorder="1" applyAlignment="1">
      <alignment horizontal="left" vertical="center" wrapText="1"/>
    </xf>
    <xf numFmtId="0" fontId="8" fillId="0" borderId="1" xfId="6" applyFont="1" applyBorder="1" applyAlignment="1">
      <alignment horizontal="left" vertical="top" wrapText="1"/>
    </xf>
    <xf numFmtId="0" fontId="8" fillId="0" borderId="1" xfId="0" applyFont="1" applyBorder="1" applyAlignment="1">
      <alignment horizontal="left" vertical="center"/>
    </xf>
    <xf numFmtId="0" fontId="8" fillId="0" borderId="1" xfId="0" applyFont="1" applyBorder="1" applyAlignment="1">
      <alignment horizontal="right" vertical="center"/>
    </xf>
    <xf numFmtId="0" fontId="8" fillId="0" borderId="1" xfId="0" applyFont="1" applyBorder="1" applyAlignment="1">
      <alignment vertical="center"/>
    </xf>
    <xf numFmtId="0" fontId="8" fillId="0" borderId="1" xfId="0" applyFont="1" applyBorder="1" applyAlignment="1">
      <alignment horizontal="left" vertical="top"/>
    </xf>
    <xf numFmtId="0" fontId="18" fillId="0" borderId="1" xfId="0" applyFont="1" applyBorder="1" applyAlignment="1">
      <alignment horizontal="center"/>
    </xf>
    <xf numFmtId="0" fontId="18" fillId="0" borderId="1" xfId="0" applyFont="1" applyBorder="1" applyAlignment="1">
      <alignment horizontal="right"/>
    </xf>
    <xf numFmtId="0" fontId="9" fillId="0" borderId="1" xfId="0" applyFont="1" applyBorder="1" applyAlignment="1">
      <alignment horizontal="left" vertical="center" wrapText="1"/>
    </xf>
    <xf numFmtId="0" fontId="10" fillId="0" borderId="1" xfId="0" applyFont="1" applyBorder="1" applyAlignment="1">
      <alignment horizontal="left" vertical="top"/>
    </xf>
    <xf numFmtId="1" fontId="8" fillId="0" borderId="1" xfId="0" applyNumberFormat="1" applyFont="1" applyBorder="1" applyAlignment="1">
      <alignment horizontal="center" vertical="center" shrinkToFit="1"/>
    </xf>
    <xf numFmtId="0" fontId="11" fillId="0" borderId="1" xfId="0" applyFont="1" applyBorder="1" applyAlignment="1">
      <alignment horizontal="center" vertical="center" wrapText="1"/>
    </xf>
    <xf numFmtId="43" fontId="8" fillId="0" borderId="1" xfId="0" applyNumberFormat="1" applyFont="1" applyBorder="1" applyAlignment="1">
      <alignment horizontal="right" vertical="center"/>
    </xf>
    <xf numFmtId="1" fontId="8" fillId="0" borderId="1" xfId="0" applyNumberFormat="1" applyFont="1" applyBorder="1" applyAlignment="1">
      <alignment horizontal="center" vertical="center"/>
    </xf>
    <xf numFmtId="43" fontId="8" fillId="0" borderId="1" xfId="1" applyFont="1" applyFill="1" applyBorder="1" applyAlignment="1">
      <alignment horizontal="left" vertical="top"/>
    </xf>
    <xf numFmtId="43" fontId="5" fillId="0" borderId="1" xfId="0" applyNumberFormat="1" applyFont="1" applyBorder="1" applyAlignment="1">
      <alignment horizontal="left" vertical="top"/>
    </xf>
    <xf numFmtId="43" fontId="8" fillId="0" borderId="1" xfId="0" applyNumberFormat="1" applyFont="1" applyBorder="1" applyAlignment="1">
      <alignment horizontal="left" vertical="top"/>
    </xf>
    <xf numFmtId="0" fontId="8" fillId="0" borderId="1" xfId="0" applyFont="1" applyBorder="1" applyAlignment="1">
      <alignment horizontal="center" vertical="top"/>
    </xf>
    <xf numFmtId="43" fontId="8" fillId="0" borderId="1" xfId="0" applyNumberFormat="1" applyFont="1" applyBorder="1" applyAlignment="1">
      <alignment vertical="center"/>
    </xf>
    <xf numFmtId="0" fontId="10" fillId="0" borderId="1" xfId="0" applyFont="1" applyBorder="1" applyAlignment="1">
      <alignment horizontal="left" vertical="center"/>
    </xf>
    <xf numFmtId="2" fontId="8" fillId="0" borderId="1" xfId="0" applyNumberFormat="1" applyFont="1" applyBorder="1" applyAlignment="1">
      <alignment horizontal="center" vertical="center"/>
    </xf>
    <xf numFmtId="0" fontId="5" fillId="0" borderId="1" xfId="0" applyFont="1" applyBorder="1" applyAlignment="1">
      <alignment horizontal="right" vertical="center"/>
    </xf>
    <xf numFmtId="2" fontId="8" fillId="0" borderId="1" xfId="0" applyNumberFormat="1" applyFont="1" applyBorder="1" applyAlignment="1">
      <alignment horizontal="right" vertical="center"/>
    </xf>
    <xf numFmtId="0" fontId="8" fillId="0" borderId="1" xfId="0" applyFont="1" applyBorder="1" applyAlignment="1">
      <alignment horizontal="left" vertical="center" wrapText="1"/>
    </xf>
    <xf numFmtId="1" fontId="11" fillId="0" borderId="1" xfId="0" applyNumberFormat="1" applyFont="1" applyBorder="1" applyAlignment="1">
      <alignment horizontal="center" vertical="center" shrinkToFit="1"/>
    </xf>
    <xf numFmtId="2" fontId="11" fillId="0" borderId="1" xfId="0" applyNumberFormat="1" applyFont="1" applyBorder="1" applyAlignment="1">
      <alignment horizontal="center" vertical="center" shrinkToFit="1"/>
    </xf>
    <xf numFmtId="1"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11" fillId="0" borderId="1" xfId="0" applyFont="1" applyBorder="1" applyAlignment="1">
      <alignment vertical="center"/>
    </xf>
    <xf numFmtId="0" fontId="11" fillId="0" borderId="1" xfId="0" applyFont="1" applyBorder="1" applyAlignment="1">
      <alignment horizontal="left" vertical="top"/>
    </xf>
    <xf numFmtId="165" fontId="8" fillId="0" borderId="1" xfId="0" applyNumberFormat="1" applyFont="1" applyBorder="1" applyAlignment="1">
      <alignment horizontal="left" vertical="top"/>
    </xf>
    <xf numFmtId="2" fontId="8" fillId="0" borderId="1" xfId="0" applyNumberFormat="1" applyFont="1" applyBorder="1" applyAlignment="1">
      <alignment horizontal="center" vertical="center" shrinkToFit="1"/>
    </xf>
    <xf numFmtId="164" fontId="8" fillId="0" borderId="1" xfId="0" applyNumberFormat="1" applyFont="1" applyBorder="1" applyAlignment="1">
      <alignment horizontal="center" vertical="center" shrinkToFit="1"/>
    </xf>
    <xf numFmtId="0" fontId="14" fillId="0" borderId="1" xfId="0" applyFont="1" applyBorder="1" applyAlignment="1">
      <alignment horizontal="left" vertical="center"/>
    </xf>
    <xf numFmtId="1"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left" vertical="top"/>
    </xf>
    <xf numFmtId="1" fontId="8" fillId="0" borderId="1" xfId="0" applyNumberFormat="1" applyFont="1" applyBorder="1" applyAlignment="1">
      <alignment horizontal="center" vertical="center" wrapText="1" shrinkToFit="1"/>
    </xf>
    <xf numFmtId="4" fontId="8" fillId="0" borderId="1" xfId="0" applyNumberFormat="1" applyFont="1" applyBorder="1" applyAlignment="1">
      <alignment horizontal="right" vertical="center" wrapText="1"/>
    </xf>
    <xf numFmtId="4" fontId="8" fillId="0" borderId="1" xfId="0" applyNumberFormat="1" applyFont="1" applyBorder="1" applyAlignment="1">
      <alignment horizontal="right" vertical="center" wrapText="1" shrinkToFit="1"/>
    </xf>
    <xf numFmtId="2" fontId="8" fillId="0" borderId="1" xfId="0" applyNumberFormat="1" applyFont="1" applyBorder="1" applyAlignment="1">
      <alignment horizontal="center" vertical="center" wrapText="1" shrinkToFit="1"/>
    </xf>
    <xf numFmtId="0" fontId="15" fillId="0" borderId="1" xfId="0" applyFont="1" applyBorder="1" applyAlignment="1">
      <alignment horizontal="left" vertical="center"/>
    </xf>
    <xf numFmtId="0" fontId="8" fillId="0" borderId="1" xfId="0" applyFont="1" applyBorder="1" applyAlignment="1">
      <alignment horizontal="left" vertical="top" wrapText="1"/>
    </xf>
    <xf numFmtId="2" fontId="8" fillId="0" borderId="1" xfId="0" applyNumberFormat="1" applyFont="1" applyBorder="1" applyAlignment="1">
      <alignment horizontal="center" vertical="center" wrapText="1"/>
    </xf>
    <xf numFmtId="0" fontId="8" fillId="0" borderId="1" xfId="0" applyFont="1" applyBorder="1" applyAlignment="1">
      <alignment vertical="center" wrapText="1"/>
    </xf>
    <xf numFmtId="43" fontId="11" fillId="0" borderId="1" xfId="1" applyFont="1" applyFill="1" applyBorder="1" applyAlignment="1">
      <alignment vertical="center"/>
    </xf>
    <xf numFmtId="0" fontId="11" fillId="0" borderId="1" xfId="0" applyFont="1" applyBorder="1" applyAlignment="1">
      <alignment vertical="top" wrapText="1"/>
    </xf>
    <xf numFmtId="2" fontId="8" fillId="0" borderId="1" xfId="0" applyNumberFormat="1" applyFont="1" applyBorder="1" applyAlignment="1">
      <alignment vertical="center" wrapText="1"/>
    </xf>
    <xf numFmtId="43" fontId="11" fillId="0" borderId="1" xfId="0" applyNumberFormat="1" applyFont="1" applyBorder="1" applyAlignment="1">
      <alignment vertical="center"/>
    </xf>
    <xf numFmtId="43" fontId="11" fillId="0" borderId="1" xfId="1" applyFont="1" applyFill="1" applyBorder="1" applyAlignment="1">
      <alignment horizontal="right" vertical="center"/>
    </xf>
    <xf numFmtId="2" fontId="13" fillId="0" borderId="1" xfId="0" applyNumberFormat="1" applyFont="1" applyBorder="1" applyAlignment="1">
      <alignment horizontal="center" vertical="center" wrapText="1"/>
    </xf>
    <xf numFmtId="43" fontId="15" fillId="0" borderId="1" xfId="0" applyNumberFormat="1"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right" vertical="top" wrapText="1"/>
    </xf>
    <xf numFmtId="2" fontId="8" fillId="0" borderId="1" xfId="0" applyNumberFormat="1" applyFont="1" applyBorder="1" applyAlignment="1">
      <alignment horizontal="center" vertical="top" wrapText="1"/>
    </xf>
    <xf numFmtId="1" fontId="8" fillId="0" borderId="1" xfId="0" applyNumberFormat="1" applyFont="1" applyBorder="1" applyAlignment="1">
      <alignment horizontal="center" vertical="top" wrapText="1"/>
    </xf>
    <xf numFmtId="43" fontId="11" fillId="0" borderId="1" xfId="0" applyNumberFormat="1" applyFont="1" applyBorder="1" applyAlignment="1">
      <alignment horizontal="right" vertical="top"/>
    </xf>
    <xf numFmtId="1" fontId="8" fillId="0" borderId="1" xfId="0" applyNumberFormat="1" applyFont="1" applyBorder="1" applyAlignment="1">
      <alignment horizontal="left" vertical="top" wrapText="1"/>
    </xf>
    <xf numFmtId="0" fontId="15" fillId="0" borderId="1" xfId="0" applyFont="1" applyBorder="1" applyAlignment="1">
      <alignment horizontal="left" vertical="top"/>
    </xf>
    <xf numFmtId="0" fontId="15" fillId="0" borderId="1" xfId="0" applyFont="1" applyBorder="1" applyAlignment="1">
      <alignment horizontal="center" vertical="top"/>
    </xf>
    <xf numFmtId="43" fontId="15" fillId="0" borderId="1" xfId="0" applyNumberFormat="1" applyFont="1" applyBorder="1" applyAlignment="1">
      <alignment horizontal="center" vertical="top"/>
    </xf>
    <xf numFmtId="0" fontId="9" fillId="0" borderId="1" xfId="3" applyFont="1" applyBorder="1" applyAlignment="1">
      <alignment horizontal="left" vertical="top" wrapText="1"/>
    </xf>
    <xf numFmtId="2" fontId="9" fillId="0" borderId="1" xfId="3" applyNumberFormat="1" applyFont="1" applyBorder="1" applyAlignment="1">
      <alignment vertical="center" wrapText="1"/>
    </xf>
    <xf numFmtId="0" fontId="9" fillId="0" borderId="1" xfId="3" applyFont="1" applyBorder="1" applyAlignment="1">
      <alignment vertical="center" wrapText="1"/>
    </xf>
    <xf numFmtId="0" fontId="11" fillId="0" borderId="1" xfId="3" applyFont="1" applyBorder="1" applyAlignment="1">
      <alignment horizontal="left" vertical="top" wrapText="1"/>
    </xf>
    <xf numFmtId="2" fontId="11" fillId="0" borderId="1" xfId="3" applyNumberFormat="1" applyFont="1" applyBorder="1" applyAlignment="1">
      <alignment vertical="center" wrapText="1"/>
    </xf>
    <xf numFmtId="0" fontId="11" fillId="0" borderId="1" xfId="3" applyFont="1" applyBorder="1" applyAlignment="1">
      <alignment vertical="center" wrapText="1"/>
    </xf>
    <xf numFmtId="0" fontId="9" fillId="0" borderId="1" xfId="3" applyFont="1" applyBorder="1" applyAlignment="1">
      <alignment horizontal="left" vertical="center" wrapText="1"/>
    </xf>
    <xf numFmtId="2" fontId="11" fillId="0" borderId="1" xfId="0" applyNumberFormat="1"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vertical="center"/>
    </xf>
    <xf numFmtId="43" fontId="11" fillId="0" borderId="1" xfId="1" applyFont="1" applyFill="1" applyBorder="1" applyAlignment="1">
      <alignment horizontal="center" vertical="center"/>
    </xf>
    <xf numFmtId="43" fontId="20" fillId="0" borderId="1" xfId="1" applyFont="1" applyFill="1" applyBorder="1" applyAlignment="1">
      <alignment horizontal="center" vertical="center"/>
    </xf>
    <xf numFmtId="43" fontId="20" fillId="0" borderId="1" xfId="1" applyFont="1" applyFill="1" applyBorder="1" applyAlignment="1">
      <alignment vertical="center"/>
    </xf>
    <xf numFmtId="43" fontId="20" fillId="0" borderId="1" xfId="1" applyFont="1" applyFill="1" applyBorder="1"/>
    <xf numFmtId="0" fontId="20" fillId="0" borderId="1" xfId="0" applyFont="1" applyBorder="1"/>
    <xf numFmtId="0" fontId="3" fillId="0" borderId="1" xfId="0" applyFont="1" applyBorder="1"/>
    <xf numFmtId="0" fontId="0" fillId="0" borderId="1" xfId="0" applyBorder="1"/>
    <xf numFmtId="0" fontId="11" fillId="0" borderId="1" xfId="4" applyFont="1" applyBorder="1" applyAlignment="1">
      <alignment vertical="top" wrapText="1"/>
    </xf>
    <xf numFmtId="0" fontId="11" fillId="0" borderId="1" xfId="5" applyFont="1" applyBorder="1" applyAlignment="1">
      <alignment vertical="top" wrapText="1"/>
    </xf>
    <xf numFmtId="43" fontId="20" fillId="0" borderId="1" xfId="0" applyNumberFormat="1" applyFont="1" applyBorder="1" applyAlignment="1">
      <alignment horizontal="right" vertical="center"/>
    </xf>
    <xf numFmtId="0" fontId="20" fillId="0" borderId="1" xfId="0" applyFont="1" applyBorder="1" applyAlignment="1">
      <alignment horizontal="right" vertical="center"/>
    </xf>
    <xf numFmtId="43" fontId="21" fillId="0" borderId="1" xfId="0" applyNumberFormat="1" applyFont="1" applyBorder="1" applyAlignment="1">
      <alignment horizontal="right" vertical="center"/>
    </xf>
    <xf numFmtId="0" fontId="15" fillId="21" borderId="1" xfId="0" applyFont="1" applyFill="1" applyBorder="1" applyAlignment="1">
      <alignment horizontal="left" vertical="top"/>
    </xf>
    <xf numFmtId="1" fontId="15" fillId="22" borderId="1" xfId="0" applyNumberFormat="1" applyFont="1" applyFill="1" applyBorder="1" applyAlignment="1">
      <alignment horizontal="center" vertical="center" wrapText="1" shrinkToFit="1"/>
    </xf>
    <xf numFmtId="0" fontId="15" fillId="22" borderId="1" xfId="0" applyFont="1" applyFill="1" applyBorder="1" applyAlignment="1">
      <alignment horizontal="center" vertical="center"/>
    </xf>
    <xf numFmtId="0" fontId="39" fillId="22" borderId="1" xfId="0" applyFont="1" applyFill="1" applyBorder="1" applyAlignment="1">
      <alignment horizontal="left" vertical="center" wrapText="1"/>
    </xf>
    <xf numFmtId="0" fontId="15" fillId="22" borderId="1" xfId="0" applyFont="1" applyFill="1" applyBorder="1" applyAlignment="1">
      <alignment horizontal="center" vertical="center" wrapText="1"/>
    </xf>
    <xf numFmtId="0" fontId="15" fillId="22" borderId="1" xfId="0" applyFont="1" applyFill="1" applyBorder="1" applyAlignment="1">
      <alignment horizontal="right" vertical="center" wrapText="1"/>
    </xf>
    <xf numFmtId="2" fontId="15" fillId="22" borderId="1" xfId="0" applyNumberFormat="1" applyFont="1" applyFill="1" applyBorder="1" applyAlignment="1">
      <alignment horizontal="center" vertical="center" wrapText="1"/>
    </xf>
    <xf numFmtId="1" fontId="15" fillId="22" borderId="1" xfId="0" applyNumberFormat="1" applyFont="1" applyFill="1" applyBorder="1" applyAlignment="1">
      <alignment horizontal="center" vertical="center" wrapText="1"/>
    </xf>
    <xf numFmtId="43" fontId="39" fillId="22" borderId="1" xfId="1" applyFont="1" applyFill="1" applyBorder="1" applyAlignment="1">
      <alignment horizontal="right" vertical="center" wrapText="1"/>
    </xf>
    <xf numFmtId="43" fontId="39" fillId="22" borderId="1" xfId="0" applyNumberFormat="1" applyFont="1" applyFill="1" applyBorder="1" applyAlignment="1">
      <alignment horizontal="right" vertical="center"/>
    </xf>
    <xf numFmtId="166" fontId="15" fillId="22" borderId="1" xfId="2" applyNumberFormat="1" applyFont="1" applyFill="1" applyBorder="1" applyAlignment="1">
      <alignment horizontal="right" vertical="center" wrapText="1" shrinkToFit="1"/>
    </xf>
    <xf numFmtId="1" fontId="15" fillId="22" borderId="1" xfId="0" applyNumberFormat="1" applyFont="1" applyFill="1" applyBorder="1" applyAlignment="1">
      <alignment horizontal="left" vertical="center" wrapText="1"/>
    </xf>
    <xf numFmtId="43" fontId="15" fillId="22" borderId="1" xfId="1" applyFont="1" applyFill="1" applyBorder="1" applyAlignment="1">
      <alignment horizontal="right" vertical="center" wrapText="1"/>
    </xf>
    <xf numFmtId="43" fontId="15" fillId="22" borderId="1" xfId="0" applyNumberFormat="1" applyFont="1" applyFill="1" applyBorder="1" applyAlignment="1">
      <alignment horizontal="right" vertical="center"/>
    </xf>
    <xf numFmtId="0" fontId="39" fillId="22" borderId="1" xfId="0" applyFont="1" applyFill="1" applyBorder="1" applyAlignment="1">
      <alignment vertical="center" wrapText="1"/>
    </xf>
    <xf numFmtId="0" fontId="39" fillId="22" borderId="1" xfId="0" applyFont="1" applyFill="1" applyBorder="1" applyAlignment="1">
      <alignment horizontal="center" vertical="center" wrapText="1"/>
    </xf>
    <xf numFmtId="0" fontId="39" fillId="22" borderId="1" xfId="0" applyFont="1" applyFill="1" applyBorder="1" applyAlignment="1">
      <alignment horizontal="right" vertical="center"/>
    </xf>
    <xf numFmtId="2" fontId="39" fillId="22" borderId="1" xfId="0" applyNumberFormat="1" applyFont="1" applyFill="1" applyBorder="1" applyAlignment="1">
      <alignment horizontal="center" vertical="center"/>
    </xf>
    <xf numFmtId="0" fontId="39" fillId="22" borderId="1" xfId="0" applyFont="1" applyFill="1" applyBorder="1" applyAlignment="1">
      <alignment horizontal="center" vertical="center"/>
    </xf>
    <xf numFmtId="43" fontId="39" fillId="22" borderId="1" xfId="1" applyFont="1" applyFill="1" applyBorder="1" applyAlignment="1">
      <alignment horizontal="right" vertical="center"/>
    </xf>
    <xf numFmtId="0" fontId="39" fillId="22" borderId="1" xfId="0" applyFont="1" applyFill="1" applyBorder="1" applyAlignment="1">
      <alignment horizontal="right" vertical="center" wrapText="1"/>
    </xf>
    <xf numFmtId="2" fontId="39" fillId="22" borderId="1" xfId="0" applyNumberFormat="1" applyFont="1" applyFill="1" applyBorder="1" applyAlignment="1">
      <alignment horizontal="center" vertical="center" wrapText="1"/>
    </xf>
    <xf numFmtId="1" fontId="39" fillId="22" borderId="1" xfId="0" applyNumberFormat="1" applyFont="1" applyFill="1" applyBorder="1" applyAlignment="1">
      <alignment horizontal="center" vertical="center" wrapText="1"/>
    </xf>
    <xf numFmtId="166" fontId="39" fillId="22" borderId="1" xfId="2" applyNumberFormat="1" applyFont="1" applyFill="1" applyBorder="1" applyAlignment="1">
      <alignment horizontal="right" vertical="center" wrapText="1" shrinkToFit="1"/>
    </xf>
    <xf numFmtId="1" fontId="39" fillId="22" borderId="1" xfId="0" applyNumberFormat="1" applyFont="1" applyFill="1" applyBorder="1" applyAlignment="1">
      <alignment horizontal="left" vertical="center" wrapText="1"/>
    </xf>
    <xf numFmtId="0" fontId="15" fillId="22" borderId="1" xfId="0" applyFont="1" applyFill="1" applyBorder="1" applyAlignment="1">
      <alignment horizontal="left" vertical="center"/>
    </xf>
    <xf numFmtId="0" fontId="15" fillId="22" borderId="1" xfId="0" applyFont="1" applyFill="1" applyBorder="1" applyAlignment="1">
      <alignment horizontal="left" vertical="center" wrapText="1"/>
    </xf>
    <xf numFmtId="43" fontId="15" fillId="22" borderId="1" xfId="1" applyFont="1" applyFill="1" applyBorder="1" applyAlignment="1">
      <alignment horizontal="right" vertical="center"/>
    </xf>
    <xf numFmtId="0" fontId="15" fillId="22" borderId="1" xfId="0" applyFont="1" applyFill="1" applyBorder="1" applyAlignment="1">
      <alignment horizontal="right" vertical="center"/>
    </xf>
    <xf numFmtId="1" fontId="15" fillId="22" borderId="1" xfId="0" applyNumberFormat="1" applyFont="1" applyFill="1" applyBorder="1" applyAlignment="1">
      <alignment horizontal="center" vertical="top" wrapText="1" shrinkToFit="1"/>
    </xf>
    <xf numFmtId="0" fontId="39" fillId="22" borderId="1" xfId="0" applyFont="1" applyFill="1" applyBorder="1" applyAlignment="1">
      <alignment horizontal="left" vertical="top" wrapText="1"/>
    </xf>
    <xf numFmtId="0" fontId="39" fillId="22" borderId="1" xfId="0" applyFont="1" applyFill="1" applyBorder="1" applyAlignment="1">
      <alignment horizontal="center" vertical="top" wrapText="1"/>
    </xf>
    <xf numFmtId="4" fontId="15" fillId="22" borderId="1" xfId="0" applyNumberFormat="1" applyFont="1" applyFill="1" applyBorder="1" applyAlignment="1">
      <alignment horizontal="right" vertical="top" wrapText="1"/>
    </xf>
    <xf numFmtId="4" fontId="15" fillId="22" borderId="1" xfId="0" applyNumberFormat="1" applyFont="1" applyFill="1" applyBorder="1" applyAlignment="1">
      <alignment horizontal="right" vertical="top" wrapText="1" shrinkToFit="1"/>
    </xf>
    <xf numFmtId="2" fontId="15" fillId="22" borderId="1" xfId="0" applyNumberFormat="1" applyFont="1" applyFill="1" applyBorder="1" applyAlignment="1">
      <alignment horizontal="center" vertical="top" wrapText="1" shrinkToFit="1"/>
    </xf>
    <xf numFmtId="43" fontId="15" fillId="22" borderId="1" xfId="1" applyFont="1" applyFill="1" applyBorder="1" applyAlignment="1">
      <alignment horizontal="right" vertical="top" wrapText="1" shrinkToFit="1"/>
    </xf>
    <xf numFmtId="166" fontId="15" fillId="22" borderId="1" xfId="1" applyNumberFormat="1" applyFont="1" applyFill="1" applyBorder="1" applyAlignment="1">
      <alignment horizontal="right" vertical="top" wrapText="1" shrinkToFit="1"/>
    </xf>
    <xf numFmtId="166" fontId="15" fillId="22" borderId="1" xfId="1" applyNumberFormat="1" applyFont="1" applyFill="1" applyBorder="1" applyAlignment="1">
      <alignment horizontal="right" vertical="top" wrapText="1"/>
    </xf>
    <xf numFmtId="1" fontId="15" fillId="22" borderId="1" xfId="0" applyNumberFormat="1" applyFont="1" applyFill="1" applyBorder="1" applyAlignment="1">
      <alignment horizontal="left" vertical="top" wrapText="1"/>
    </xf>
    <xf numFmtId="0" fontId="15" fillId="22" borderId="1" xfId="0" applyFont="1" applyFill="1" applyBorder="1" applyAlignment="1">
      <alignment horizontal="right" vertical="top"/>
    </xf>
    <xf numFmtId="2" fontId="15" fillId="22" borderId="1" xfId="0" applyNumberFormat="1" applyFont="1" applyFill="1" applyBorder="1" applyAlignment="1">
      <alignment horizontal="center" vertical="top"/>
    </xf>
    <xf numFmtId="43" fontId="15" fillId="22" borderId="1" xfId="0" applyNumberFormat="1" applyFont="1" applyFill="1" applyBorder="1" applyAlignment="1">
      <alignment horizontal="right" vertical="top"/>
    </xf>
    <xf numFmtId="0" fontId="15" fillId="22" borderId="1" xfId="0" applyFont="1" applyFill="1" applyBorder="1" applyAlignment="1">
      <alignment horizontal="left" vertical="top" wrapText="1"/>
    </xf>
    <xf numFmtId="0" fontId="44" fillId="0" borderId="1" xfId="0" applyFont="1" applyBorder="1" applyAlignment="1">
      <alignment horizontal="left" vertical="center"/>
    </xf>
    <xf numFmtId="43" fontId="43" fillId="0" borderId="1" xfId="0" applyNumberFormat="1" applyFont="1" applyBorder="1" applyAlignment="1">
      <alignment horizontal="right" vertical="center"/>
    </xf>
    <xf numFmtId="0" fontId="45" fillId="0" borderId="1" xfId="6" applyFont="1" applyBorder="1" applyAlignment="1">
      <alignment horizontal="left" vertical="center" wrapText="1"/>
    </xf>
    <xf numFmtId="0" fontId="21" fillId="0" borderId="1" xfId="0" applyFont="1" applyBorder="1" applyAlignment="1">
      <alignment vertical="center"/>
    </xf>
    <xf numFmtId="0" fontId="20" fillId="0" borderId="1" xfId="0" applyFont="1" applyBorder="1" applyAlignment="1">
      <alignment vertical="center" wrapText="1"/>
    </xf>
    <xf numFmtId="166" fontId="20" fillId="0" borderId="1" xfId="1" applyNumberFormat="1" applyFont="1" applyFill="1" applyBorder="1" applyAlignment="1">
      <alignment vertical="center"/>
    </xf>
    <xf numFmtId="0" fontId="20" fillId="0" borderId="1" xfId="0" applyFont="1" applyBorder="1" applyAlignment="1">
      <alignment horizontal="right"/>
    </xf>
    <xf numFmtId="43" fontId="20" fillId="0" borderId="1" xfId="0" applyNumberFormat="1" applyFont="1" applyBorder="1"/>
    <xf numFmtId="43" fontId="46" fillId="0" borderId="1" xfId="0" applyNumberFormat="1" applyFont="1" applyBorder="1"/>
    <xf numFmtId="0" fontId="46" fillId="0" borderId="1" xfId="0" applyFont="1" applyBorder="1" applyAlignment="1">
      <alignment horizontal="center" vertical="center"/>
    </xf>
    <xf numFmtId="0" fontId="46" fillId="0" borderId="2" xfId="0" applyFont="1" applyBorder="1" applyAlignment="1">
      <alignment horizontal="center" vertical="center"/>
    </xf>
    <xf numFmtId="0" fontId="18" fillId="0" borderId="1" xfId="0" applyFont="1" applyBorder="1" applyAlignment="1">
      <alignment horizontal="center" vertical="center"/>
    </xf>
    <xf numFmtId="0" fontId="4" fillId="0" borderId="1" xfId="0" applyFont="1" applyBorder="1" applyAlignment="1">
      <alignment horizontal="center" vertical="top"/>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2" xfId="6" applyFont="1" applyBorder="1" applyAlignment="1">
      <alignment horizontal="center" wrapText="1"/>
    </xf>
    <xf numFmtId="0" fontId="18" fillId="0" borderId="3" xfId="6" applyFont="1" applyBorder="1" applyAlignment="1">
      <alignment horizontal="center" wrapText="1"/>
    </xf>
    <xf numFmtId="0" fontId="18" fillId="0" borderId="4" xfId="6" applyFont="1" applyBorder="1" applyAlignment="1">
      <alignment horizontal="center" wrapText="1"/>
    </xf>
    <xf numFmtId="0" fontId="23" fillId="0" borderId="1" xfId="6" applyFont="1" applyBorder="1" applyAlignment="1">
      <alignment horizontal="center" wrapText="1"/>
    </xf>
    <xf numFmtId="0" fontId="38" fillId="0" borderId="1" xfId="22646" applyFont="1" applyBorder="1" applyAlignment="1">
      <alignment horizontal="center" vertical="center" wrapText="1"/>
    </xf>
    <xf numFmtId="0" fontId="22" fillId="0" borderId="1" xfId="22646" applyFont="1" applyBorder="1" applyAlignment="1">
      <alignment horizontal="center" vertical="center"/>
    </xf>
    <xf numFmtId="0" fontId="38" fillId="0" borderId="1" xfId="22646" applyFont="1" applyBorder="1" applyAlignment="1">
      <alignment horizontal="center" vertical="center"/>
    </xf>
    <xf numFmtId="0" fontId="22" fillId="0" borderId="1" xfId="22646" applyFont="1" applyBorder="1" applyAlignment="1">
      <alignment horizontal="center" vertical="center" wrapText="1"/>
    </xf>
    <xf numFmtId="0" fontId="21" fillId="0" borderId="1" xfId="30893" applyFont="1" applyFill="1" applyBorder="1" applyAlignment="1">
      <alignment horizontal="center" vertical="center"/>
    </xf>
    <xf numFmtId="0" fontId="20" fillId="0" borderId="0" xfId="30893" applyFont="1" applyFill="1" applyAlignment="1">
      <alignment horizontal="center" vertical="center"/>
    </xf>
    <xf numFmtId="0" fontId="8" fillId="0" borderId="1" xfId="30893" applyFont="1" applyFill="1" applyBorder="1" applyAlignment="1">
      <alignment horizontal="center" vertical="center"/>
    </xf>
    <xf numFmtId="0" fontId="44" fillId="0" borderId="1" xfId="30893" applyFont="1" applyFill="1" applyBorder="1" applyAlignment="1">
      <alignment horizontal="left" vertical="center"/>
    </xf>
    <xf numFmtId="43" fontId="5" fillId="0" borderId="1" xfId="30893" applyNumberFormat="1" applyFont="1" applyFill="1" applyBorder="1" applyAlignment="1">
      <alignment horizontal="center" vertical="center"/>
    </xf>
    <xf numFmtId="0" fontId="8" fillId="0" borderId="4" xfId="30893" applyFont="1" applyFill="1" applyBorder="1" applyAlignment="1">
      <alignment horizontal="center" vertical="center"/>
    </xf>
    <xf numFmtId="1" fontId="8" fillId="0" borderId="1" xfId="30893" applyNumberFormat="1" applyFont="1" applyFill="1" applyBorder="1" applyAlignment="1">
      <alignment horizontal="center" vertical="center" wrapText="1" shrinkToFit="1"/>
    </xf>
    <xf numFmtId="0" fontId="11" fillId="0" borderId="1" xfId="30893" applyFont="1" applyFill="1" applyBorder="1" applyAlignment="1">
      <alignment horizontal="left" vertical="center" wrapText="1"/>
    </xf>
    <xf numFmtId="2" fontId="8" fillId="0" borderId="1" xfId="30893" applyNumberFormat="1" applyFont="1" applyFill="1" applyBorder="1" applyAlignment="1">
      <alignment horizontal="center" vertical="center" wrapText="1" shrinkToFit="1"/>
    </xf>
    <xf numFmtId="175" fontId="8" fillId="0" borderId="1" xfId="30894" applyNumberFormat="1" applyFont="1" applyFill="1" applyBorder="1" applyAlignment="1">
      <alignment horizontal="right" vertical="center" wrapText="1" shrinkToFit="1"/>
    </xf>
    <xf numFmtId="0" fontId="15" fillId="0" borderId="4" xfId="30893" applyFont="1" applyFill="1" applyBorder="1" applyAlignment="1">
      <alignment horizontal="center" vertical="center"/>
    </xf>
    <xf numFmtId="0" fontId="15" fillId="0" borderId="1" xfId="30893" applyFont="1" applyFill="1" applyBorder="1" applyAlignment="1">
      <alignment horizontal="center" vertical="center"/>
    </xf>
    <xf numFmtId="2" fontId="8" fillId="0" borderId="1" xfId="30893" applyNumberFormat="1" applyFont="1" applyFill="1" applyBorder="1" applyAlignment="1">
      <alignment horizontal="center" vertical="center"/>
    </xf>
    <xf numFmtId="175" fontId="8" fillId="0" borderId="1" xfId="30894" applyNumberFormat="1" applyFont="1" applyFill="1" applyBorder="1" applyAlignment="1">
      <alignment horizontal="right" vertical="center"/>
    </xf>
    <xf numFmtId="2" fontId="8" fillId="0" borderId="1" xfId="30893" applyNumberFormat="1" applyFont="1" applyFill="1" applyBorder="1" applyAlignment="1">
      <alignment horizontal="center" vertical="center" wrapText="1"/>
    </xf>
    <xf numFmtId="1" fontId="8" fillId="0" borderId="1" xfId="30893" applyNumberFormat="1" applyFont="1" applyFill="1" applyBorder="1" applyAlignment="1">
      <alignment horizontal="center" vertical="center" wrapText="1"/>
    </xf>
    <xf numFmtId="175" fontId="11" fillId="0" borderId="1" xfId="30894" applyNumberFormat="1" applyFont="1" applyFill="1" applyBorder="1" applyAlignment="1">
      <alignment horizontal="right" vertical="center" wrapText="1"/>
    </xf>
    <xf numFmtId="175" fontId="11" fillId="0" borderId="1" xfId="30894" applyNumberFormat="1" applyFont="1" applyFill="1" applyBorder="1" applyAlignment="1">
      <alignment horizontal="right" vertical="center"/>
    </xf>
    <xf numFmtId="43" fontId="15" fillId="0" borderId="1" xfId="30893" applyNumberFormat="1" applyFont="1" applyFill="1" applyBorder="1" applyAlignment="1">
      <alignment horizontal="center" vertical="center"/>
    </xf>
    <xf numFmtId="175" fontId="8" fillId="0" borderId="1" xfId="30894" applyNumberFormat="1" applyFont="1" applyFill="1" applyBorder="1" applyAlignment="1">
      <alignment horizontal="right" vertical="center" wrapText="1"/>
    </xf>
    <xf numFmtId="2" fontId="11" fillId="0" borderId="1" xfId="30893" applyNumberFormat="1" applyFont="1" applyFill="1" applyBorder="1" applyAlignment="1">
      <alignment horizontal="center" vertical="center"/>
    </xf>
    <xf numFmtId="0" fontId="11" fillId="0" borderId="1" xfId="30893" applyFont="1" applyFill="1" applyBorder="1" applyAlignment="1">
      <alignment horizontal="center" vertical="center"/>
    </xf>
    <xf numFmtId="2" fontId="11" fillId="0" borderId="1" xfId="30893" applyNumberFormat="1" applyFont="1" applyFill="1" applyBorder="1" applyAlignment="1">
      <alignment horizontal="center" vertical="center" wrapText="1"/>
    </xf>
    <xf numFmtId="1" fontId="11" fillId="0" borderId="1" xfId="30893" applyNumberFormat="1" applyFont="1" applyFill="1" applyBorder="1" applyAlignment="1">
      <alignment horizontal="center" vertical="center" wrapText="1"/>
    </xf>
    <xf numFmtId="0" fontId="8" fillId="0" borderId="1" xfId="30893" applyFont="1" applyFill="1" applyBorder="1" applyAlignment="1">
      <alignment horizontal="left" vertical="center" wrapText="1"/>
    </xf>
    <xf numFmtId="0" fontId="20" fillId="0" borderId="1" xfId="30893" applyFont="1" applyFill="1" applyBorder="1" applyAlignment="1">
      <alignment horizontal="center" vertical="center"/>
    </xf>
    <xf numFmtId="0" fontId="20" fillId="0" borderId="1" xfId="30893" applyFont="1" applyFill="1" applyBorder="1" applyAlignment="1">
      <alignment horizontal="left" vertical="center"/>
    </xf>
    <xf numFmtId="0" fontId="20" fillId="0" borderId="1" xfId="30893" applyFont="1" applyFill="1" applyBorder="1" applyAlignment="1">
      <alignment horizontal="right" vertical="center"/>
    </xf>
    <xf numFmtId="175" fontId="21" fillId="0" borderId="1" xfId="30893" applyNumberFormat="1" applyFont="1" applyFill="1" applyBorder="1" applyAlignment="1">
      <alignment horizontal="center" vertical="center"/>
    </xf>
    <xf numFmtId="174" fontId="20" fillId="0" borderId="1" xfId="30893" applyNumberFormat="1" applyFont="1" applyFill="1" applyBorder="1" applyAlignment="1">
      <alignment horizontal="center" vertical="center"/>
    </xf>
    <xf numFmtId="175" fontId="20" fillId="0" borderId="1" xfId="30893" applyNumberFormat="1" applyFont="1" applyFill="1" applyBorder="1" applyAlignment="1">
      <alignment horizontal="center" vertical="center"/>
    </xf>
    <xf numFmtId="0" fontId="20" fillId="0" borderId="1" xfId="30893" applyFont="1" applyFill="1" applyBorder="1" applyAlignment="1">
      <alignment horizontal="right"/>
    </xf>
    <xf numFmtId="0" fontId="20" fillId="0" borderId="1" xfId="30893" applyFont="1" applyFill="1" applyBorder="1" applyAlignment="1">
      <alignment vertical="center"/>
    </xf>
    <xf numFmtId="0" fontId="21" fillId="0" borderId="1" xfId="30893" applyFont="1" applyFill="1" applyBorder="1" applyAlignment="1">
      <alignment vertical="center"/>
    </xf>
    <xf numFmtId="0" fontId="20" fillId="0" borderId="1" xfId="30893" applyFont="1" applyFill="1" applyBorder="1" applyAlignment="1">
      <alignment vertical="center" wrapText="1"/>
    </xf>
    <xf numFmtId="166" fontId="20" fillId="0" borderId="1" xfId="30894" applyNumberFormat="1" applyFont="1" applyFill="1" applyBorder="1" applyAlignment="1">
      <alignment horizontal="right" vertical="center"/>
    </xf>
    <xf numFmtId="166" fontId="20" fillId="0" borderId="1" xfId="30894" applyNumberFormat="1" applyFont="1" applyFill="1" applyBorder="1" applyAlignment="1">
      <alignment vertical="center"/>
    </xf>
    <xf numFmtId="0" fontId="20" fillId="0" borderId="1" xfId="30893" applyFont="1" applyBorder="1" applyAlignment="1">
      <alignment horizontal="center" vertical="center"/>
    </xf>
    <xf numFmtId="0" fontId="20" fillId="0" borderId="1" xfId="30893" applyFont="1" applyBorder="1" applyAlignment="1">
      <alignment vertical="center" wrapText="1"/>
    </xf>
    <xf numFmtId="166" fontId="20" fillId="0" borderId="1" xfId="2" applyNumberFormat="1" applyFont="1" applyFill="1" applyBorder="1" applyAlignment="1">
      <alignment vertical="center"/>
    </xf>
    <xf numFmtId="0" fontId="20" fillId="0" borderId="1" xfId="30893" applyFont="1" applyBorder="1" applyAlignment="1">
      <alignment vertical="center"/>
    </xf>
    <xf numFmtId="0" fontId="11" fillId="0" borderId="1" xfId="30893" applyFont="1" applyBorder="1" applyAlignment="1">
      <alignment horizontal="left" vertical="center" wrapText="1"/>
    </xf>
    <xf numFmtId="43" fontId="20" fillId="0" borderId="1" xfId="30893" applyNumberFormat="1" applyFont="1" applyFill="1" applyBorder="1"/>
    <xf numFmtId="43" fontId="21" fillId="0" borderId="1" xfId="30893" applyNumberFormat="1" applyFont="1" applyFill="1" applyBorder="1"/>
    <xf numFmtId="0" fontId="20" fillId="0" borderId="0" xfId="30893" applyFont="1" applyFill="1" applyAlignment="1">
      <alignment horizontal="left" vertical="center"/>
    </xf>
    <xf numFmtId="166" fontId="8" fillId="0" borderId="1" xfId="6" applyNumberFormat="1" applyFont="1" applyBorder="1" applyAlignment="1">
      <alignment horizontal="right" vertical="center" wrapText="1"/>
    </xf>
    <xf numFmtId="166" fontId="5" fillId="0" borderId="1" xfId="6" applyNumberFormat="1" applyFont="1" applyBorder="1" applyAlignment="1">
      <alignment horizontal="right" vertical="center" wrapText="1"/>
    </xf>
    <xf numFmtId="166" fontId="8" fillId="0" borderId="0" xfId="6" applyNumberFormat="1" applyFont="1" applyAlignment="1">
      <alignment horizontal="left" vertical="center" wrapText="1"/>
    </xf>
    <xf numFmtId="0" fontId="20" fillId="0" borderId="1" xfId="30895" applyFont="1" applyBorder="1" applyAlignment="1">
      <alignment horizontal="left" vertical="center" wrapText="1"/>
    </xf>
    <xf numFmtId="9" fontId="20" fillId="0" borderId="1" xfId="30895" applyNumberFormat="1" applyFont="1" applyBorder="1" applyAlignment="1">
      <alignment horizontal="center" vertical="center" wrapText="1"/>
    </xf>
    <xf numFmtId="10" fontId="20" fillId="0" borderId="1" xfId="30895" applyNumberFormat="1" applyFont="1" applyBorder="1" applyAlignment="1">
      <alignment horizontal="center" vertical="center" wrapText="1"/>
    </xf>
    <xf numFmtId="0" fontId="20" fillId="0" borderId="1" xfId="30895" applyFont="1" applyBorder="1" applyAlignment="1">
      <alignment horizontal="center" vertical="center" wrapText="1"/>
    </xf>
    <xf numFmtId="0" fontId="20" fillId="0" borderId="1" xfId="30895" applyFont="1" applyBorder="1" applyAlignment="1">
      <alignment horizontal="right" vertical="center" wrapText="1"/>
    </xf>
    <xf numFmtId="166" fontId="25" fillId="0" borderId="1" xfId="6" applyNumberFormat="1" applyFont="1" applyBorder="1" applyAlignment="1">
      <alignment horizontal="right" vertical="center" wrapText="1"/>
    </xf>
    <xf numFmtId="0" fontId="20" fillId="0" borderId="1" xfId="30893" applyFont="1" applyBorder="1" applyAlignment="1">
      <alignment horizontal="left" vertical="center" wrapText="1"/>
    </xf>
    <xf numFmtId="166" fontId="8" fillId="0" borderId="1" xfId="6" applyNumberFormat="1" applyFont="1" applyBorder="1" applyAlignment="1">
      <alignment horizontal="right" vertical="top" wrapText="1"/>
    </xf>
    <xf numFmtId="166" fontId="8" fillId="0" borderId="1" xfId="30894" applyNumberFormat="1" applyFont="1" applyBorder="1" applyAlignment="1">
      <alignment horizontal="right" vertical="top" wrapText="1"/>
    </xf>
    <xf numFmtId="0" fontId="20" fillId="0" borderId="1" xfId="30893" applyFont="1" applyBorder="1" applyAlignment="1">
      <alignment horizontal="right" vertical="center" wrapText="1"/>
    </xf>
    <xf numFmtId="166" fontId="5" fillId="0" borderId="1" xfId="6" applyNumberFormat="1" applyFont="1" applyBorder="1" applyAlignment="1">
      <alignment horizontal="right" vertical="top" wrapText="1"/>
    </xf>
    <xf numFmtId="0" fontId="20" fillId="0" borderId="1" xfId="30893" applyFont="1" applyBorder="1" applyAlignment="1">
      <alignment horizontal="right" vertical="center"/>
    </xf>
    <xf numFmtId="0" fontId="8" fillId="0" borderId="1" xfId="6" applyFont="1" applyBorder="1" applyAlignment="1">
      <alignment horizontal="right" vertical="top" wrapText="1"/>
    </xf>
    <xf numFmtId="175" fontId="8" fillId="0" borderId="1" xfId="6" applyNumberFormat="1" applyFont="1" applyBorder="1" applyAlignment="1">
      <alignment horizontal="right" vertical="top" wrapText="1"/>
    </xf>
    <xf numFmtId="175" fontId="5" fillId="0" borderId="1" xfId="6" applyNumberFormat="1" applyFont="1" applyBorder="1" applyAlignment="1">
      <alignment horizontal="right" vertical="top" wrapText="1"/>
    </xf>
  </cellXfs>
  <cellStyles count="30896">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8" xfId="30894"/>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193" xfId="30893"/>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38" xfId="30895"/>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V559"/>
  <sheetViews>
    <sheetView view="pageBreakPreview" zoomScale="85" zoomScaleNormal="85" zoomScaleSheetLayoutView="85" workbookViewId="0">
      <pane xSplit="1" ySplit="4" topLeftCell="B478" activePane="bottomRight" state="frozen"/>
      <selection pane="topRight" activeCell="B1" sqref="B1"/>
      <selection pane="bottomLeft" activeCell="A5" sqref="A5"/>
      <selection pane="bottomRight" activeCell="J554" sqref="J554"/>
    </sheetView>
  </sheetViews>
  <sheetFormatPr defaultColWidth="8.85546875" defaultRowHeight="13.6" outlineLevelRow="1"/>
  <cols>
    <col min="1" max="1" width="5.140625" style="8" customWidth="1"/>
    <col min="2" max="2" width="57.28515625" style="69" customWidth="1"/>
    <col min="3" max="3" width="7.140625" style="8" bestFit="1" customWidth="1"/>
    <col min="4" max="4" width="7.7109375" style="8" bestFit="1" customWidth="1"/>
    <col min="5" max="5" width="16.7109375" style="70" bestFit="1" customWidth="1"/>
    <col min="6" max="6" width="19.28515625" style="70" bestFit="1" customWidth="1"/>
    <col min="7" max="7" width="9.140625" style="8" bestFit="1" customWidth="1"/>
    <col min="8" max="8" width="7" style="8" customWidth="1"/>
    <col min="9" max="9" width="17.140625" style="70" customWidth="1"/>
    <col min="10" max="10" width="19.7109375" style="70" customWidth="1"/>
    <col min="11" max="11" width="16.7109375" style="70" bestFit="1" customWidth="1"/>
    <col min="12" max="12" width="16.7109375" style="70" customWidth="1"/>
    <col min="13" max="13" width="16.7109375" style="71" bestFit="1" customWidth="1"/>
    <col min="14" max="14" width="8.85546875" style="72"/>
    <col min="15" max="15" width="10.42578125" style="72" bestFit="1" customWidth="1"/>
    <col min="16" max="16" width="8.85546875" style="72"/>
    <col min="17" max="22" width="23" style="72" customWidth="1"/>
    <col min="23" max="16384" width="8.85546875" style="72"/>
  </cols>
  <sheetData>
    <row r="2" spans="1:20" ht="21.1">
      <c r="A2" s="209" t="s">
        <v>11</v>
      </c>
      <c r="B2" s="209"/>
      <c r="C2" s="209"/>
      <c r="D2" s="209"/>
      <c r="E2" s="209"/>
      <c r="F2" s="209"/>
      <c r="G2" s="209"/>
      <c r="H2" s="209"/>
      <c r="I2" s="209"/>
      <c r="J2" s="209"/>
      <c r="K2" s="209"/>
      <c r="L2" s="209"/>
      <c r="M2" s="209"/>
    </row>
    <row r="3" spans="1:20" ht="18.350000000000001">
      <c r="A3" s="212" t="s">
        <v>6</v>
      </c>
      <c r="B3" s="211" t="s">
        <v>7</v>
      </c>
      <c r="C3" s="210" t="s">
        <v>4</v>
      </c>
      <c r="D3" s="210"/>
      <c r="E3" s="210"/>
      <c r="F3" s="210"/>
      <c r="G3" s="210" t="s">
        <v>5</v>
      </c>
      <c r="H3" s="210"/>
      <c r="I3" s="210"/>
      <c r="J3" s="210"/>
      <c r="K3" s="208" t="s">
        <v>8</v>
      </c>
      <c r="L3" s="208" t="s">
        <v>9</v>
      </c>
      <c r="M3" s="208" t="s">
        <v>10</v>
      </c>
    </row>
    <row r="4" spans="1:20" ht="15.65">
      <c r="A4" s="212"/>
      <c r="B4" s="211"/>
      <c r="C4" s="73" t="s">
        <v>0</v>
      </c>
      <c r="D4" s="73" t="s">
        <v>1</v>
      </c>
      <c r="E4" s="74" t="s">
        <v>2</v>
      </c>
      <c r="F4" s="74" t="s">
        <v>3</v>
      </c>
      <c r="G4" s="73" t="s">
        <v>0</v>
      </c>
      <c r="H4" s="73" t="s">
        <v>1</v>
      </c>
      <c r="I4" s="74" t="s">
        <v>2</v>
      </c>
      <c r="J4" s="74" t="s">
        <v>3</v>
      </c>
      <c r="K4" s="208"/>
      <c r="L4" s="208"/>
      <c r="M4" s="208"/>
    </row>
    <row r="5" spans="1:20" ht="14.3">
      <c r="A5" s="9"/>
      <c r="B5" s="75" t="s">
        <v>15</v>
      </c>
      <c r="C5" s="9"/>
      <c r="D5" s="9"/>
    </row>
    <row r="6" spans="1:20">
      <c r="A6" s="9"/>
      <c r="B6" s="76" t="s">
        <v>12</v>
      </c>
      <c r="C6" s="9"/>
      <c r="D6" s="9"/>
      <c r="Q6" s="72" t="s">
        <v>312</v>
      </c>
      <c r="R6" s="72" t="s">
        <v>313</v>
      </c>
      <c r="S6" s="72" t="s">
        <v>314</v>
      </c>
      <c r="T6" s="72" t="s">
        <v>315</v>
      </c>
    </row>
    <row r="7" spans="1:20" outlineLevel="1">
      <c r="A7" s="77">
        <v>396</v>
      </c>
      <c r="B7" s="2" t="s">
        <v>16</v>
      </c>
      <c r="C7" s="77">
        <v>2</v>
      </c>
      <c r="D7" s="78" t="s">
        <v>17</v>
      </c>
      <c r="E7" s="1">
        <v>240000</v>
      </c>
      <c r="F7" s="79">
        <f>C7*E7</f>
        <v>480000</v>
      </c>
      <c r="G7" s="80">
        <f>C7</f>
        <v>2</v>
      </c>
      <c r="H7" s="8" t="s">
        <v>17</v>
      </c>
      <c r="I7" s="79">
        <f>E7</f>
        <v>240000</v>
      </c>
      <c r="J7" s="79">
        <f>G7*I7</f>
        <v>480000</v>
      </c>
      <c r="K7" s="70">
        <f>IF(J7&gt;F7,J7-F7,0)</f>
        <v>0</v>
      </c>
      <c r="L7" s="70">
        <f>IF(J7&lt;F7,F7-J7,0)</f>
        <v>0</v>
      </c>
      <c r="N7" s="72" t="s">
        <v>302</v>
      </c>
      <c r="P7" s="72" t="s">
        <v>302</v>
      </c>
      <c r="Q7" s="81">
        <f>SUMIF($N$7:$N$533,P7,$F$7:$F$533)</f>
        <v>26020476</v>
      </c>
      <c r="R7" s="81">
        <f>SUMIF($N$7:$N$533,P7,$J$7:$J$533)</f>
        <v>26087976</v>
      </c>
      <c r="S7" s="81">
        <f t="shared" ref="S7:S21" si="0">SUMIF($N$7:$N$533,$P7,$K$7:$K$533)</f>
        <v>67500</v>
      </c>
      <c r="T7" s="81">
        <f t="shared" ref="T7:T21" si="1">SUMIF($N$7:$N$533,$P7,$L$7:$L$533)</f>
        <v>0</v>
      </c>
    </row>
    <row r="8" spans="1:20" outlineLevel="1">
      <c r="N8" s="72" t="s">
        <v>302</v>
      </c>
      <c r="P8" s="72" t="s">
        <v>303</v>
      </c>
      <c r="Q8" s="81">
        <f t="shared" ref="Q8:Q21" si="2">SUMIF($N$7:$N$533,P8,$F$7:$F$533)</f>
        <v>7320695.5</v>
      </c>
      <c r="R8" s="81">
        <f t="shared" ref="R8:R21" si="3">SUMIF($N$7:$N$533,P8,$J$7:$J$533)</f>
        <v>9771661.1500000004</v>
      </c>
      <c r="S8" s="81">
        <f t="shared" si="0"/>
        <v>3717654.04</v>
      </c>
      <c r="T8" s="81">
        <f t="shared" si="1"/>
        <v>1266688.3900000001</v>
      </c>
    </row>
    <row r="9" spans="1:20" outlineLevel="1">
      <c r="A9" s="77">
        <v>397</v>
      </c>
      <c r="B9" s="2" t="s">
        <v>18</v>
      </c>
      <c r="C9" s="77">
        <v>2</v>
      </c>
      <c r="D9" s="78" t="s">
        <v>17</v>
      </c>
      <c r="E9" s="1">
        <v>49500</v>
      </c>
      <c r="F9" s="79">
        <f>C9*E9</f>
        <v>99000</v>
      </c>
      <c r="G9" s="80">
        <f>C9</f>
        <v>2</v>
      </c>
      <c r="H9" s="8" t="s">
        <v>17</v>
      </c>
      <c r="I9" s="79">
        <f>E9</f>
        <v>49500</v>
      </c>
      <c r="J9" s="79">
        <f>G9*I9</f>
        <v>99000</v>
      </c>
      <c r="K9" s="70">
        <f>IF(J9&gt;F9,J9-F9,0)</f>
        <v>0</v>
      </c>
      <c r="L9" s="70">
        <f>IF(J9&lt;F9,F9-J9,0)</f>
        <v>0</v>
      </c>
      <c r="N9" s="72" t="s">
        <v>302</v>
      </c>
      <c r="P9" s="72" t="s">
        <v>304</v>
      </c>
      <c r="Q9" s="81">
        <f t="shared" si="2"/>
        <v>160285</v>
      </c>
      <c r="R9" s="81">
        <f t="shared" si="3"/>
        <v>156101</v>
      </c>
      <c r="S9" s="81">
        <f t="shared" si="0"/>
        <v>0</v>
      </c>
      <c r="T9" s="81">
        <f t="shared" si="1"/>
        <v>4184</v>
      </c>
    </row>
    <row r="10" spans="1:20" outlineLevel="1">
      <c r="N10" s="72" t="s">
        <v>302</v>
      </c>
      <c r="P10" s="72" t="s">
        <v>305</v>
      </c>
      <c r="Q10" s="81">
        <f t="shared" si="2"/>
        <v>3832437</v>
      </c>
      <c r="R10" s="81">
        <f t="shared" si="3"/>
        <v>5402274.3999999994</v>
      </c>
      <c r="S10" s="81">
        <f t="shared" si="0"/>
        <v>1817101.4000000001</v>
      </c>
      <c r="T10" s="81">
        <f t="shared" si="1"/>
        <v>247264</v>
      </c>
    </row>
    <row r="11" spans="1:20" ht="40.75" outlineLevel="1">
      <c r="A11" s="77">
        <v>398</v>
      </c>
      <c r="B11" s="2" t="s">
        <v>19</v>
      </c>
      <c r="C11" s="77">
        <v>2</v>
      </c>
      <c r="D11" s="78" t="s">
        <v>17</v>
      </c>
      <c r="E11" s="1">
        <v>1365000</v>
      </c>
      <c r="F11" s="79">
        <f>C11*E11</f>
        <v>2730000</v>
      </c>
      <c r="G11" s="80">
        <f>C11</f>
        <v>2</v>
      </c>
      <c r="H11" s="8" t="s">
        <v>17</v>
      </c>
      <c r="I11" s="79">
        <f>E11</f>
        <v>1365000</v>
      </c>
      <c r="J11" s="79">
        <f>G11*I11</f>
        <v>2730000</v>
      </c>
      <c r="K11" s="70">
        <f>IF(J11&gt;F11,J11-F11,0)</f>
        <v>0</v>
      </c>
      <c r="L11" s="70">
        <f>IF(J11&lt;F11,F11-J11,0)</f>
        <v>0</v>
      </c>
      <c r="N11" s="72" t="s">
        <v>302</v>
      </c>
      <c r="P11" s="72" t="s">
        <v>306</v>
      </c>
      <c r="Q11" s="81">
        <f t="shared" si="2"/>
        <v>1337000</v>
      </c>
      <c r="R11" s="81">
        <f t="shared" si="3"/>
        <v>1337000</v>
      </c>
      <c r="S11" s="81">
        <f t="shared" si="0"/>
        <v>0</v>
      </c>
      <c r="T11" s="81">
        <f t="shared" si="1"/>
        <v>0</v>
      </c>
    </row>
    <row r="12" spans="1:20" outlineLevel="1">
      <c r="N12" s="72" t="s">
        <v>302</v>
      </c>
      <c r="P12" s="72" t="s">
        <v>307</v>
      </c>
      <c r="Q12" s="81">
        <f t="shared" si="2"/>
        <v>225880</v>
      </c>
      <c r="R12" s="81">
        <f t="shared" si="3"/>
        <v>225880</v>
      </c>
      <c r="S12" s="81">
        <f t="shared" si="0"/>
        <v>0</v>
      </c>
      <c r="T12" s="81">
        <f t="shared" si="1"/>
        <v>0</v>
      </c>
    </row>
    <row r="13" spans="1:20" ht="67.95" outlineLevel="1">
      <c r="A13" s="77">
        <v>399</v>
      </c>
      <c r="B13" s="2" t="s">
        <v>20</v>
      </c>
      <c r="C13" s="77">
        <v>1</v>
      </c>
      <c r="D13" s="78" t="s">
        <v>17</v>
      </c>
      <c r="E13" s="1">
        <v>563750</v>
      </c>
      <c r="F13" s="79">
        <f>C13*E13</f>
        <v>563750</v>
      </c>
      <c r="G13" s="80">
        <f>C13</f>
        <v>1</v>
      </c>
      <c r="H13" s="8" t="s">
        <v>17</v>
      </c>
      <c r="I13" s="79">
        <f>E13</f>
        <v>563750</v>
      </c>
      <c r="J13" s="79">
        <f>G13*I13</f>
        <v>563750</v>
      </c>
      <c r="K13" s="70">
        <f>IF(J13&gt;F13,J13-F13,0)</f>
        <v>0</v>
      </c>
      <c r="L13" s="70">
        <f>IF(J13&lt;F13,F13-J13,0)</f>
        <v>0</v>
      </c>
      <c r="N13" s="72" t="s">
        <v>302</v>
      </c>
      <c r="P13" s="72" t="s">
        <v>308</v>
      </c>
      <c r="Q13" s="81">
        <f t="shared" si="2"/>
        <v>3888485</v>
      </c>
      <c r="R13" s="81">
        <f t="shared" si="3"/>
        <v>4247076</v>
      </c>
      <c r="S13" s="81">
        <f t="shared" si="0"/>
        <v>428591</v>
      </c>
      <c r="T13" s="81">
        <f t="shared" si="1"/>
        <v>70000</v>
      </c>
    </row>
    <row r="14" spans="1:20" outlineLevel="1">
      <c r="N14" s="72" t="s">
        <v>302</v>
      </c>
      <c r="P14" s="72" t="s">
        <v>309</v>
      </c>
      <c r="Q14" s="81">
        <f t="shared" si="2"/>
        <v>1025822</v>
      </c>
      <c r="R14" s="81">
        <f t="shared" si="3"/>
        <v>1046572</v>
      </c>
      <c r="S14" s="81">
        <f t="shared" si="0"/>
        <v>20750</v>
      </c>
      <c r="T14" s="81">
        <f t="shared" si="1"/>
        <v>0</v>
      </c>
    </row>
    <row r="15" spans="1:20" outlineLevel="1">
      <c r="A15" s="77">
        <v>400</v>
      </c>
      <c r="B15" s="2" t="s">
        <v>21</v>
      </c>
      <c r="C15" s="77">
        <v>1</v>
      </c>
      <c r="D15" s="78" t="s">
        <v>17</v>
      </c>
      <c r="E15" s="1">
        <v>312500</v>
      </c>
      <c r="F15" s="79">
        <f>C15*E15</f>
        <v>312500</v>
      </c>
      <c r="G15" s="80">
        <f>C15</f>
        <v>1</v>
      </c>
      <c r="H15" s="8" t="s">
        <v>17</v>
      </c>
      <c r="I15" s="79">
        <f>E15</f>
        <v>312500</v>
      </c>
      <c r="J15" s="79">
        <f>G15*I15</f>
        <v>312500</v>
      </c>
      <c r="K15" s="70">
        <f>IF(J15&gt;F15,J15-F15,0)</f>
        <v>0</v>
      </c>
      <c r="L15" s="70">
        <f>IF(J15&lt;F15,F15-J15,0)</f>
        <v>0</v>
      </c>
      <c r="N15" s="72" t="s">
        <v>302</v>
      </c>
      <c r="P15" s="72" t="s">
        <v>236</v>
      </c>
      <c r="Q15" s="81">
        <f t="shared" si="2"/>
        <v>0</v>
      </c>
      <c r="R15" s="81">
        <f t="shared" si="3"/>
        <v>317600</v>
      </c>
      <c r="S15" s="81">
        <f t="shared" si="0"/>
        <v>317600</v>
      </c>
      <c r="T15" s="81">
        <f t="shared" si="1"/>
        <v>0</v>
      </c>
    </row>
    <row r="16" spans="1:20" outlineLevel="1">
      <c r="N16" s="72" t="s">
        <v>302</v>
      </c>
      <c r="P16" s="72" t="s">
        <v>246</v>
      </c>
      <c r="Q16" s="81">
        <f t="shared" si="2"/>
        <v>0</v>
      </c>
      <c r="R16" s="81">
        <f t="shared" si="3"/>
        <v>947229</v>
      </c>
      <c r="S16" s="81">
        <f t="shared" si="0"/>
        <v>947229</v>
      </c>
      <c r="T16" s="81">
        <f t="shared" si="1"/>
        <v>0</v>
      </c>
    </row>
    <row r="17" spans="1:20" outlineLevel="1">
      <c r="A17" s="77">
        <v>401</v>
      </c>
      <c r="B17" s="2" t="s">
        <v>22</v>
      </c>
      <c r="C17" s="77">
        <v>1</v>
      </c>
      <c r="D17" s="78" t="s">
        <v>17</v>
      </c>
      <c r="E17" s="1">
        <v>187500</v>
      </c>
      <c r="F17" s="79">
        <f>C17*E17</f>
        <v>187500</v>
      </c>
      <c r="G17" s="80">
        <f>C17</f>
        <v>1</v>
      </c>
      <c r="H17" s="8" t="s">
        <v>17</v>
      </c>
      <c r="I17" s="79">
        <f>E17</f>
        <v>187500</v>
      </c>
      <c r="J17" s="79">
        <f>G17*I17</f>
        <v>187500</v>
      </c>
      <c r="K17" s="70">
        <f>IF(J17&gt;F17,J17-F17,0)</f>
        <v>0</v>
      </c>
      <c r="L17" s="70">
        <f>IF(J17&lt;F17,F17-J17,0)</f>
        <v>0</v>
      </c>
      <c r="N17" s="72" t="s">
        <v>302</v>
      </c>
      <c r="P17" s="72" t="s">
        <v>260</v>
      </c>
      <c r="Q17" s="81">
        <f t="shared" si="2"/>
        <v>0</v>
      </c>
      <c r="R17" s="81">
        <f t="shared" si="3"/>
        <v>8985</v>
      </c>
      <c r="S17" s="81">
        <f t="shared" si="0"/>
        <v>8985</v>
      </c>
      <c r="T17" s="81">
        <f t="shared" si="1"/>
        <v>0</v>
      </c>
    </row>
    <row r="18" spans="1:20" outlineLevel="1">
      <c r="N18" s="72" t="s">
        <v>302</v>
      </c>
      <c r="P18" s="72" t="s">
        <v>310</v>
      </c>
      <c r="Q18" s="81">
        <f t="shared" si="2"/>
        <v>0</v>
      </c>
      <c r="R18" s="81">
        <f t="shared" si="3"/>
        <v>486635</v>
      </c>
      <c r="S18" s="81">
        <f t="shared" si="0"/>
        <v>486635</v>
      </c>
      <c r="T18" s="81">
        <f t="shared" si="1"/>
        <v>0</v>
      </c>
    </row>
    <row r="19" spans="1:20" outlineLevel="1">
      <c r="A19" s="77">
        <v>402</v>
      </c>
      <c r="B19" s="2" t="s">
        <v>23</v>
      </c>
      <c r="C19" s="77">
        <v>1</v>
      </c>
      <c r="D19" s="78" t="s">
        <v>17</v>
      </c>
      <c r="E19" s="1">
        <v>687500</v>
      </c>
      <c r="F19" s="79">
        <f>C19*E19</f>
        <v>687500</v>
      </c>
      <c r="G19" s="80">
        <f>C19</f>
        <v>1</v>
      </c>
      <c r="H19" s="8" t="s">
        <v>17</v>
      </c>
      <c r="I19" s="79">
        <f>E19</f>
        <v>687500</v>
      </c>
      <c r="J19" s="79">
        <f>G19*I19</f>
        <v>687500</v>
      </c>
      <c r="K19" s="70">
        <f>IF(J19&gt;F19,J19-F19,0)</f>
        <v>0</v>
      </c>
      <c r="L19" s="70">
        <f>IF(J19&lt;F19,F19-J19,0)</f>
        <v>0</v>
      </c>
      <c r="N19" s="72" t="s">
        <v>302</v>
      </c>
      <c r="P19" s="72" t="s">
        <v>276</v>
      </c>
      <c r="Q19" s="81">
        <f t="shared" si="2"/>
        <v>0</v>
      </c>
      <c r="R19" s="81">
        <f t="shared" si="3"/>
        <v>291366</v>
      </c>
      <c r="S19" s="81">
        <f t="shared" si="0"/>
        <v>291366</v>
      </c>
      <c r="T19" s="81">
        <f t="shared" si="1"/>
        <v>0</v>
      </c>
    </row>
    <row r="20" spans="1:20" outlineLevel="1">
      <c r="N20" s="72" t="s">
        <v>302</v>
      </c>
      <c r="P20" s="72" t="s">
        <v>311</v>
      </c>
      <c r="Q20" s="81">
        <f t="shared" si="2"/>
        <v>0</v>
      </c>
      <c r="R20" s="81">
        <f t="shared" si="3"/>
        <v>65250</v>
      </c>
      <c r="S20" s="81">
        <f t="shared" si="0"/>
        <v>65250</v>
      </c>
      <c r="T20" s="81">
        <f t="shared" si="1"/>
        <v>0</v>
      </c>
    </row>
    <row r="21" spans="1:20" outlineLevel="1">
      <c r="A21" s="77">
        <v>403</v>
      </c>
      <c r="B21" s="2" t="s">
        <v>24</v>
      </c>
      <c r="C21" s="77">
        <v>1</v>
      </c>
      <c r="D21" s="78" t="s">
        <v>17</v>
      </c>
      <c r="E21" s="1">
        <v>96250</v>
      </c>
      <c r="F21" s="79">
        <f>C21*E21</f>
        <v>96250</v>
      </c>
      <c r="G21" s="80">
        <f>C21</f>
        <v>1</v>
      </c>
      <c r="H21" s="8" t="s">
        <v>17</v>
      </c>
      <c r="I21" s="79">
        <f>E21</f>
        <v>96250</v>
      </c>
      <c r="J21" s="79">
        <f>G21*I21</f>
        <v>96250</v>
      </c>
      <c r="K21" s="70">
        <f>IF(J21&gt;F21,J21-F21,0)</f>
        <v>0</v>
      </c>
      <c r="L21" s="70">
        <f>IF(J21&lt;F21,F21-J21,0)</f>
        <v>0</v>
      </c>
      <c r="N21" s="72" t="s">
        <v>302</v>
      </c>
      <c r="P21" s="72" t="s">
        <v>284</v>
      </c>
      <c r="Q21" s="81">
        <f t="shared" si="2"/>
        <v>0</v>
      </c>
      <c r="R21" s="81">
        <f t="shared" si="3"/>
        <v>814670</v>
      </c>
      <c r="S21" s="81">
        <f t="shared" si="0"/>
        <v>814670</v>
      </c>
      <c r="T21" s="81">
        <f t="shared" si="1"/>
        <v>0</v>
      </c>
    </row>
    <row r="22" spans="1:20" ht="14.3" outlineLevel="1">
      <c r="N22" s="72" t="s">
        <v>302</v>
      </c>
      <c r="Q22" s="82">
        <f>SUM(Q7:Q21)</f>
        <v>43811080.5</v>
      </c>
      <c r="R22" s="82">
        <f t="shared" ref="R22:T22" si="4">SUM(R7:R21)</f>
        <v>51206275.549999997</v>
      </c>
      <c r="S22" s="82">
        <f t="shared" si="4"/>
        <v>8983331.4400000013</v>
      </c>
      <c r="T22" s="82">
        <f t="shared" si="4"/>
        <v>1588136.3900000001</v>
      </c>
    </row>
    <row r="23" spans="1:20" outlineLevel="1">
      <c r="A23" s="77">
        <v>404</v>
      </c>
      <c r="B23" s="2" t="s">
        <v>25</v>
      </c>
      <c r="C23" s="77">
        <v>2</v>
      </c>
      <c r="D23" s="78" t="s">
        <v>17</v>
      </c>
      <c r="E23" s="1">
        <v>825000</v>
      </c>
      <c r="F23" s="79">
        <f>C23*E23</f>
        <v>1650000</v>
      </c>
      <c r="G23" s="80">
        <f>C23</f>
        <v>2</v>
      </c>
      <c r="H23" s="8" t="s">
        <v>17</v>
      </c>
      <c r="I23" s="79">
        <f>E23</f>
        <v>825000</v>
      </c>
      <c r="J23" s="79">
        <f>G23*I23</f>
        <v>1650000</v>
      </c>
      <c r="K23" s="70">
        <f>IF(J23&gt;F23,J23-F23,0)</f>
        <v>0</v>
      </c>
      <c r="L23" s="70">
        <f>IF(J23&lt;F23,F23-J23,0)</f>
        <v>0</v>
      </c>
      <c r="N23" s="72" t="s">
        <v>302</v>
      </c>
    </row>
    <row r="24" spans="1:20" outlineLevel="1">
      <c r="N24" s="72" t="s">
        <v>302</v>
      </c>
      <c r="R24" s="83">
        <f>R22-Q22</f>
        <v>7395195.049999997</v>
      </c>
      <c r="S24" s="84" t="b">
        <f>R24=T24</f>
        <v>1</v>
      </c>
      <c r="T24" s="83">
        <f>S22-T22</f>
        <v>7395195.0500000007</v>
      </c>
    </row>
    <row r="25" spans="1:20" ht="27.2" outlineLevel="1">
      <c r="A25" s="77">
        <v>405</v>
      </c>
      <c r="B25" s="2" t="s">
        <v>26</v>
      </c>
      <c r="C25" s="77">
        <v>1</v>
      </c>
      <c r="D25" s="78" t="s">
        <v>17</v>
      </c>
      <c r="E25" s="1">
        <v>825000</v>
      </c>
      <c r="F25" s="79">
        <f>C25*E25</f>
        <v>825000</v>
      </c>
      <c r="G25" s="80">
        <f>C25</f>
        <v>1</v>
      </c>
      <c r="H25" s="8" t="s">
        <v>17</v>
      </c>
      <c r="I25" s="79">
        <f>E25</f>
        <v>825000</v>
      </c>
      <c r="J25" s="79">
        <f>G25*I25</f>
        <v>825000</v>
      </c>
      <c r="K25" s="70">
        <f>IF(J25&gt;F25,J25-F25,0)</f>
        <v>0</v>
      </c>
      <c r="L25" s="70">
        <f>IF(J25&lt;F25,F25-J25,0)</f>
        <v>0</v>
      </c>
      <c r="N25" s="72" t="s">
        <v>302</v>
      </c>
    </row>
    <row r="26" spans="1:20" outlineLevel="1">
      <c r="N26" s="72" t="s">
        <v>302</v>
      </c>
    </row>
    <row r="27" spans="1:20" outlineLevel="1">
      <c r="A27" s="77">
        <v>406</v>
      </c>
      <c r="B27" s="2" t="s">
        <v>27</v>
      </c>
      <c r="C27" s="77">
        <v>1</v>
      </c>
      <c r="D27" s="78" t="s">
        <v>17</v>
      </c>
      <c r="E27" s="1">
        <v>309000</v>
      </c>
      <c r="F27" s="79">
        <f>C27*E27</f>
        <v>309000</v>
      </c>
      <c r="G27" s="80">
        <f>C27</f>
        <v>1</v>
      </c>
      <c r="H27" s="8" t="s">
        <v>17</v>
      </c>
      <c r="I27" s="79">
        <f>E27</f>
        <v>309000</v>
      </c>
      <c r="J27" s="79">
        <f>G27*I27</f>
        <v>309000</v>
      </c>
      <c r="K27" s="70">
        <f>IF(J27&gt;F27,J27-F27,0)</f>
        <v>0</v>
      </c>
      <c r="L27" s="70">
        <f>IF(J27&lt;F27,F27-J27,0)</f>
        <v>0</v>
      </c>
      <c r="N27" s="72" t="s">
        <v>302</v>
      </c>
    </row>
    <row r="28" spans="1:20" outlineLevel="1">
      <c r="N28" s="72" t="s">
        <v>302</v>
      </c>
    </row>
    <row r="29" spans="1:20" ht="27.2" outlineLevel="1">
      <c r="A29" s="77">
        <v>407</v>
      </c>
      <c r="B29" s="2" t="s">
        <v>28</v>
      </c>
      <c r="C29" s="77">
        <v>1</v>
      </c>
      <c r="D29" s="78" t="s">
        <v>17</v>
      </c>
      <c r="E29" s="1">
        <v>2625000</v>
      </c>
      <c r="F29" s="79">
        <f>C29*E29</f>
        <v>2625000</v>
      </c>
      <c r="G29" s="80">
        <f>C29</f>
        <v>1</v>
      </c>
      <c r="H29" s="8" t="s">
        <v>17</v>
      </c>
      <c r="I29" s="79">
        <f>E29</f>
        <v>2625000</v>
      </c>
      <c r="J29" s="79">
        <f>G29*I29</f>
        <v>2625000</v>
      </c>
      <c r="K29" s="70">
        <f>IF(J29&gt;F29,J29-F29,0)</f>
        <v>0</v>
      </c>
      <c r="L29" s="70">
        <f>IF(J29&lt;F29,F29-J29,0)</f>
        <v>0</v>
      </c>
      <c r="N29" s="72" t="s">
        <v>302</v>
      </c>
    </row>
    <row r="30" spans="1:20" outlineLevel="1">
      <c r="N30" s="72" t="s">
        <v>302</v>
      </c>
    </row>
    <row r="31" spans="1:20" outlineLevel="1">
      <c r="A31" s="77">
        <v>408</v>
      </c>
      <c r="B31" s="2" t="s">
        <v>29</v>
      </c>
      <c r="C31" s="77">
        <v>1</v>
      </c>
      <c r="D31" s="78" t="s">
        <v>17</v>
      </c>
      <c r="E31" s="1">
        <v>2560000</v>
      </c>
      <c r="F31" s="79">
        <f>C31*E31</f>
        <v>2560000</v>
      </c>
      <c r="G31" s="80">
        <f>C31</f>
        <v>1</v>
      </c>
      <c r="H31" s="8" t="s">
        <v>17</v>
      </c>
      <c r="I31" s="79">
        <f>E31</f>
        <v>2560000</v>
      </c>
      <c r="J31" s="79">
        <f>G31*I31</f>
        <v>2560000</v>
      </c>
      <c r="K31" s="70">
        <f>IF(J31&gt;F31,J31-F31,0)</f>
        <v>0</v>
      </c>
      <c r="L31" s="70">
        <f>IF(J31&lt;F31,F31-J31,0)</f>
        <v>0</v>
      </c>
      <c r="N31" s="72" t="s">
        <v>302</v>
      </c>
    </row>
    <row r="32" spans="1:20" outlineLevel="1">
      <c r="N32" s="72" t="s">
        <v>302</v>
      </c>
    </row>
    <row r="33" spans="1:14" outlineLevel="1">
      <c r="A33" s="77">
        <v>409</v>
      </c>
      <c r="B33" s="2" t="s">
        <v>30</v>
      </c>
      <c r="C33" s="77">
        <v>1</v>
      </c>
      <c r="D33" s="78" t="s">
        <v>17</v>
      </c>
      <c r="E33" s="1">
        <v>61875</v>
      </c>
      <c r="F33" s="79">
        <f>C33*E33</f>
        <v>61875</v>
      </c>
      <c r="G33" s="80">
        <f>C33</f>
        <v>1</v>
      </c>
      <c r="H33" s="8" t="s">
        <v>17</v>
      </c>
      <c r="I33" s="79">
        <f>E33</f>
        <v>61875</v>
      </c>
      <c r="J33" s="79">
        <f>G33*I33</f>
        <v>61875</v>
      </c>
      <c r="K33" s="70">
        <f>IF(J33&gt;F33,J33-F33,0)</f>
        <v>0</v>
      </c>
      <c r="L33" s="70">
        <f>IF(J33&lt;F33,F33-J33,0)</f>
        <v>0</v>
      </c>
      <c r="N33" s="72" t="s">
        <v>302</v>
      </c>
    </row>
    <row r="34" spans="1:14" outlineLevel="1">
      <c r="N34" s="72" t="s">
        <v>302</v>
      </c>
    </row>
    <row r="35" spans="1:14" outlineLevel="1">
      <c r="A35" s="77">
        <v>410</v>
      </c>
      <c r="B35" s="2" t="s">
        <v>31</v>
      </c>
      <c r="C35" s="77">
        <v>2</v>
      </c>
      <c r="D35" s="78" t="s">
        <v>17</v>
      </c>
      <c r="E35" s="1">
        <v>50000</v>
      </c>
      <c r="F35" s="79">
        <f>C35*E35</f>
        <v>100000</v>
      </c>
      <c r="G35" s="80">
        <f>C35</f>
        <v>2</v>
      </c>
      <c r="H35" s="8" t="s">
        <v>17</v>
      </c>
      <c r="I35" s="79">
        <f>E35</f>
        <v>50000</v>
      </c>
      <c r="J35" s="79">
        <f>G35*I35</f>
        <v>100000</v>
      </c>
      <c r="K35" s="70">
        <f>IF(J35&gt;F35,J35-F35,0)</f>
        <v>0</v>
      </c>
      <c r="L35" s="70">
        <f>IF(J35&lt;F35,F35-J35,0)</f>
        <v>0</v>
      </c>
      <c r="N35" s="72" t="s">
        <v>302</v>
      </c>
    </row>
    <row r="36" spans="1:14" outlineLevel="1">
      <c r="N36" s="72" t="s">
        <v>302</v>
      </c>
    </row>
    <row r="37" spans="1:14" outlineLevel="1">
      <c r="A37" s="77">
        <v>411</v>
      </c>
      <c r="B37" s="2" t="s">
        <v>32</v>
      </c>
      <c r="C37" s="77">
        <v>1</v>
      </c>
      <c r="D37" s="78" t="s">
        <v>17</v>
      </c>
      <c r="E37" s="1">
        <v>378000</v>
      </c>
      <c r="F37" s="79">
        <f>C37*E37</f>
        <v>378000</v>
      </c>
      <c r="G37" s="80">
        <f>C37</f>
        <v>1</v>
      </c>
      <c r="H37" s="8" t="s">
        <v>17</v>
      </c>
      <c r="I37" s="79">
        <f>E37</f>
        <v>378000</v>
      </c>
      <c r="J37" s="79">
        <f>G37*I37</f>
        <v>378000</v>
      </c>
      <c r="K37" s="70">
        <f>IF(J37&gt;F37,J37-F37,0)</f>
        <v>0</v>
      </c>
      <c r="L37" s="70">
        <f>IF(J37&lt;F37,F37-J37,0)</f>
        <v>0</v>
      </c>
      <c r="N37" s="72" t="s">
        <v>302</v>
      </c>
    </row>
    <row r="38" spans="1:14" outlineLevel="1">
      <c r="N38" s="72" t="s">
        <v>302</v>
      </c>
    </row>
    <row r="39" spans="1:14" outlineLevel="1">
      <c r="A39" s="77">
        <v>412</v>
      </c>
      <c r="B39" s="2" t="s">
        <v>33</v>
      </c>
      <c r="C39" s="77">
        <v>1</v>
      </c>
      <c r="D39" s="78" t="s">
        <v>17</v>
      </c>
      <c r="E39" s="1">
        <v>93750</v>
      </c>
      <c r="F39" s="79">
        <f>C39*E39</f>
        <v>93750</v>
      </c>
      <c r="G39" s="80">
        <f>C39</f>
        <v>1</v>
      </c>
      <c r="H39" s="8" t="s">
        <v>17</v>
      </c>
      <c r="I39" s="79">
        <f>E39</f>
        <v>93750</v>
      </c>
      <c r="J39" s="79">
        <f>G39*I39</f>
        <v>93750</v>
      </c>
      <c r="K39" s="70">
        <f>IF(J39&gt;F39,J39-F39,0)</f>
        <v>0</v>
      </c>
      <c r="L39" s="70">
        <f>IF(J39&lt;F39,F39-J39,0)</f>
        <v>0</v>
      </c>
      <c r="N39" s="72" t="s">
        <v>302</v>
      </c>
    </row>
    <row r="40" spans="1:14" outlineLevel="1">
      <c r="N40" s="72" t="s">
        <v>302</v>
      </c>
    </row>
    <row r="41" spans="1:14" outlineLevel="1">
      <c r="A41" s="77">
        <v>413</v>
      </c>
      <c r="B41" s="2" t="s">
        <v>34</v>
      </c>
      <c r="C41" s="77">
        <v>1</v>
      </c>
      <c r="D41" s="78" t="s">
        <v>17</v>
      </c>
      <c r="E41" s="1">
        <v>731250</v>
      </c>
      <c r="F41" s="79">
        <f>C41*E41</f>
        <v>731250</v>
      </c>
      <c r="G41" s="80">
        <f>C41</f>
        <v>1</v>
      </c>
      <c r="H41" s="8" t="s">
        <v>17</v>
      </c>
      <c r="I41" s="79">
        <f>E41</f>
        <v>731250</v>
      </c>
      <c r="J41" s="79">
        <f>G41*I41</f>
        <v>731250</v>
      </c>
      <c r="K41" s="70">
        <f>IF(J41&gt;F41,J41-F41,0)</f>
        <v>0</v>
      </c>
      <c r="L41" s="70">
        <f>IF(J41&lt;F41,F41-J41,0)</f>
        <v>0</v>
      </c>
      <c r="N41" s="72" t="s">
        <v>302</v>
      </c>
    </row>
    <row r="42" spans="1:14" outlineLevel="1">
      <c r="N42" s="72" t="s">
        <v>302</v>
      </c>
    </row>
    <row r="43" spans="1:14" outlineLevel="1">
      <c r="A43" s="77">
        <v>414</v>
      </c>
      <c r="B43" s="2" t="s">
        <v>35</v>
      </c>
      <c r="C43" s="77">
        <v>1</v>
      </c>
      <c r="D43" s="78" t="s">
        <v>17</v>
      </c>
      <c r="E43" s="1">
        <v>75625</v>
      </c>
      <c r="F43" s="79">
        <f>C43*E43</f>
        <v>75625</v>
      </c>
      <c r="G43" s="80">
        <f>C43</f>
        <v>1</v>
      </c>
      <c r="H43" s="8" t="s">
        <v>17</v>
      </c>
      <c r="I43" s="79">
        <f>E43</f>
        <v>75625</v>
      </c>
      <c r="J43" s="79">
        <f>G43*I43</f>
        <v>75625</v>
      </c>
      <c r="K43" s="70">
        <f>IF(J43&gt;F43,J43-F43,0)</f>
        <v>0</v>
      </c>
      <c r="L43" s="70">
        <f>IF(J43&lt;F43,F43-J43,0)</f>
        <v>0</v>
      </c>
      <c r="N43" s="72" t="s">
        <v>302</v>
      </c>
    </row>
    <row r="44" spans="1:14" outlineLevel="1">
      <c r="N44" s="72" t="s">
        <v>302</v>
      </c>
    </row>
    <row r="45" spans="1:14" ht="27.2" outlineLevel="1">
      <c r="A45" s="77">
        <v>415</v>
      </c>
      <c r="B45" s="2" t="s">
        <v>36</v>
      </c>
      <c r="C45" s="77">
        <v>1</v>
      </c>
      <c r="D45" s="78" t="s">
        <v>17</v>
      </c>
      <c r="E45" s="1">
        <v>41250</v>
      </c>
      <c r="F45" s="79">
        <f>C45*E45</f>
        <v>41250</v>
      </c>
      <c r="G45" s="80">
        <f>C45</f>
        <v>1</v>
      </c>
      <c r="H45" s="8" t="s">
        <v>17</v>
      </c>
      <c r="I45" s="79">
        <f>E45</f>
        <v>41250</v>
      </c>
      <c r="J45" s="79">
        <f>G45*I45</f>
        <v>41250</v>
      </c>
      <c r="K45" s="70">
        <f>IF(J45&gt;F45,J45-F45,0)</f>
        <v>0</v>
      </c>
      <c r="L45" s="70">
        <f>IF(J45&lt;F45,F45-J45,0)</f>
        <v>0</v>
      </c>
      <c r="N45" s="72" t="s">
        <v>302</v>
      </c>
    </row>
    <row r="46" spans="1:14" outlineLevel="1">
      <c r="N46" s="72" t="s">
        <v>302</v>
      </c>
    </row>
    <row r="47" spans="1:14" ht="27.2" outlineLevel="1">
      <c r="A47" s="77">
        <v>416</v>
      </c>
      <c r="B47" s="2" t="s">
        <v>37</v>
      </c>
      <c r="C47" s="77">
        <v>1</v>
      </c>
      <c r="D47" s="78" t="s">
        <v>17</v>
      </c>
      <c r="E47" s="1">
        <v>250000</v>
      </c>
      <c r="F47" s="79">
        <f>C47*E47</f>
        <v>250000</v>
      </c>
      <c r="G47" s="80">
        <f>C47</f>
        <v>1</v>
      </c>
      <c r="H47" s="8" t="s">
        <v>17</v>
      </c>
      <c r="I47" s="79">
        <f>E47</f>
        <v>250000</v>
      </c>
      <c r="J47" s="79">
        <f>G47*I47</f>
        <v>250000</v>
      </c>
      <c r="K47" s="70">
        <f>IF(J47&gt;F47,J47-F47,0)</f>
        <v>0</v>
      </c>
      <c r="L47" s="70">
        <f>IF(J47&lt;F47,F47-J47,0)</f>
        <v>0</v>
      </c>
      <c r="N47" s="72" t="s">
        <v>302</v>
      </c>
    </row>
    <row r="48" spans="1:14" outlineLevel="1">
      <c r="N48" s="72" t="s">
        <v>302</v>
      </c>
    </row>
    <row r="49" spans="1:14" ht="27.2" outlineLevel="1">
      <c r="A49" s="77">
        <v>417</v>
      </c>
      <c r="B49" s="2" t="s">
        <v>38</v>
      </c>
      <c r="C49" s="77">
        <v>1</v>
      </c>
      <c r="D49" s="78" t="s">
        <v>17</v>
      </c>
      <c r="E49" s="1">
        <v>34500</v>
      </c>
      <c r="F49" s="79">
        <f>C49*E49</f>
        <v>34500</v>
      </c>
      <c r="G49" s="80">
        <f>C49</f>
        <v>1</v>
      </c>
      <c r="H49" s="8" t="s">
        <v>17</v>
      </c>
      <c r="I49" s="79">
        <f>E49</f>
        <v>34500</v>
      </c>
      <c r="J49" s="79">
        <f>G49*I49</f>
        <v>34500</v>
      </c>
      <c r="K49" s="70">
        <f>IF(J49&gt;F49,J49-F49,0)</f>
        <v>0</v>
      </c>
      <c r="L49" s="70">
        <f>IF(J49&lt;F49,F49-J49,0)</f>
        <v>0</v>
      </c>
      <c r="N49" s="72" t="s">
        <v>302</v>
      </c>
    </row>
    <row r="50" spans="1:14" outlineLevel="1">
      <c r="N50" s="72" t="s">
        <v>302</v>
      </c>
    </row>
    <row r="51" spans="1:14" outlineLevel="1">
      <c r="A51" s="77">
        <v>418</v>
      </c>
      <c r="B51" s="2" t="s">
        <v>39</v>
      </c>
      <c r="C51" s="77">
        <v>1</v>
      </c>
      <c r="D51" s="78" t="s">
        <v>17</v>
      </c>
      <c r="E51" s="1">
        <v>563750</v>
      </c>
      <c r="F51" s="79">
        <f>C51*E51</f>
        <v>563750</v>
      </c>
      <c r="G51" s="80">
        <f>C51</f>
        <v>1</v>
      </c>
      <c r="H51" s="8" t="s">
        <v>17</v>
      </c>
      <c r="I51" s="79">
        <f>E51</f>
        <v>563750</v>
      </c>
      <c r="J51" s="79">
        <f>G51*I51</f>
        <v>563750</v>
      </c>
      <c r="K51" s="70">
        <f>IF(J51&gt;F51,J51-F51,0)</f>
        <v>0</v>
      </c>
      <c r="L51" s="70">
        <f>IF(J51&lt;F51,F51-J51,0)</f>
        <v>0</v>
      </c>
      <c r="N51" s="72" t="s">
        <v>302</v>
      </c>
    </row>
    <row r="52" spans="1:14" outlineLevel="1">
      <c r="N52" s="72" t="s">
        <v>302</v>
      </c>
    </row>
    <row r="53" spans="1:14" outlineLevel="1">
      <c r="A53" s="77">
        <v>419</v>
      </c>
      <c r="B53" s="2" t="s">
        <v>40</v>
      </c>
      <c r="C53" s="77">
        <v>1</v>
      </c>
      <c r="D53" s="78" t="s">
        <v>17</v>
      </c>
      <c r="E53" s="1">
        <v>103125</v>
      </c>
      <c r="F53" s="79">
        <f>C53*E53</f>
        <v>103125</v>
      </c>
      <c r="G53" s="80">
        <f>C53</f>
        <v>1</v>
      </c>
      <c r="H53" s="8" t="s">
        <v>17</v>
      </c>
      <c r="I53" s="79">
        <f>E53</f>
        <v>103125</v>
      </c>
      <c r="J53" s="79">
        <f>G53*I53</f>
        <v>103125</v>
      </c>
      <c r="K53" s="70">
        <f>IF(J53&gt;F53,J53-F53,0)</f>
        <v>0</v>
      </c>
      <c r="L53" s="70">
        <f>IF(J53&lt;F53,F53-J53,0)</f>
        <v>0</v>
      </c>
      <c r="N53" s="72" t="s">
        <v>302</v>
      </c>
    </row>
    <row r="54" spans="1:14" outlineLevel="1">
      <c r="N54" s="72" t="s">
        <v>302</v>
      </c>
    </row>
    <row r="55" spans="1:14" outlineLevel="1">
      <c r="A55" s="77">
        <v>420</v>
      </c>
      <c r="B55" s="2" t="s">
        <v>41</v>
      </c>
      <c r="C55" s="77">
        <v>1</v>
      </c>
      <c r="D55" s="78" t="s">
        <v>17</v>
      </c>
      <c r="E55" s="1">
        <v>225000</v>
      </c>
      <c r="F55" s="79">
        <f>C55*E55</f>
        <v>225000</v>
      </c>
      <c r="G55" s="80">
        <f>C55</f>
        <v>1</v>
      </c>
      <c r="H55" s="8" t="s">
        <v>17</v>
      </c>
      <c r="I55" s="79">
        <f>E55</f>
        <v>225000</v>
      </c>
      <c r="J55" s="79">
        <f>G55*I55</f>
        <v>225000</v>
      </c>
      <c r="K55" s="70">
        <f>IF(J55&gt;F55,J55-F55,0)</f>
        <v>0</v>
      </c>
      <c r="L55" s="70">
        <f>IF(J55&lt;F55,F55-J55,0)</f>
        <v>0</v>
      </c>
      <c r="N55" s="72" t="s">
        <v>302</v>
      </c>
    </row>
    <row r="56" spans="1:14" outlineLevel="1">
      <c r="N56" s="72" t="s">
        <v>302</v>
      </c>
    </row>
    <row r="57" spans="1:14" outlineLevel="1">
      <c r="A57" s="77">
        <v>421</v>
      </c>
      <c r="B57" s="2" t="s">
        <v>42</v>
      </c>
      <c r="C57" s="77">
        <v>2</v>
      </c>
      <c r="D57" s="78" t="s">
        <v>17</v>
      </c>
      <c r="E57" s="1">
        <v>61875</v>
      </c>
      <c r="F57" s="79">
        <f>C57*E57</f>
        <v>123750</v>
      </c>
      <c r="G57" s="80">
        <f>C57</f>
        <v>2</v>
      </c>
      <c r="H57" s="8" t="s">
        <v>17</v>
      </c>
      <c r="I57" s="79">
        <f>E57</f>
        <v>61875</v>
      </c>
      <c r="J57" s="79">
        <f>G57*I57</f>
        <v>123750</v>
      </c>
      <c r="K57" s="70">
        <f>IF(J57&gt;F57,J57-F57,0)</f>
        <v>0</v>
      </c>
      <c r="L57" s="70">
        <f>IF(J57&lt;F57,F57-J57,0)</f>
        <v>0</v>
      </c>
      <c r="N57" s="72" t="s">
        <v>302</v>
      </c>
    </row>
    <row r="58" spans="1:14" outlineLevel="1">
      <c r="N58" s="72" t="s">
        <v>302</v>
      </c>
    </row>
    <row r="59" spans="1:14" outlineLevel="1">
      <c r="A59" s="77">
        <v>422</v>
      </c>
      <c r="B59" s="2" t="s">
        <v>43</v>
      </c>
      <c r="C59" s="77">
        <v>1</v>
      </c>
      <c r="D59" s="78" t="s">
        <v>17</v>
      </c>
      <c r="E59" s="1">
        <v>312500</v>
      </c>
      <c r="F59" s="79">
        <f>C59*E59</f>
        <v>312500</v>
      </c>
      <c r="G59" s="80">
        <f>C59</f>
        <v>1</v>
      </c>
      <c r="H59" s="8" t="s">
        <v>17</v>
      </c>
      <c r="I59" s="79">
        <f>E59</f>
        <v>312500</v>
      </c>
      <c r="J59" s="79">
        <f>G59*I59</f>
        <v>312500</v>
      </c>
      <c r="K59" s="70">
        <f>IF(J59&gt;F59,J59-F59,0)</f>
        <v>0</v>
      </c>
      <c r="L59" s="70">
        <f>IF(J59&lt;F59,F59-J59,0)</f>
        <v>0</v>
      </c>
      <c r="N59" s="72" t="s">
        <v>302</v>
      </c>
    </row>
    <row r="60" spans="1:14" outlineLevel="1">
      <c r="N60" s="72" t="s">
        <v>302</v>
      </c>
    </row>
    <row r="61" spans="1:14" outlineLevel="1">
      <c r="A61" s="77">
        <v>423</v>
      </c>
      <c r="B61" s="2" t="s">
        <v>44</v>
      </c>
      <c r="C61" s="77">
        <v>2</v>
      </c>
      <c r="D61" s="78" t="s">
        <v>17</v>
      </c>
      <c r="E61" s="1">
        <v>280000</v>
      </c>
      <c r="F61" s="79">
        <f>C61*E61</f>
        <v>560000</v>
      </c>
      <c r="G61" s="80">
        <f>C61</f>
        <v>2</v>
      </c>
      <c r="H61" s="8" t="s">
        <v>17</v>
      </c>
      <c r="I61" s="79">
        <f>E61</f>
        <v>280000</v>
      </c>
      <c r="J61" s="79">
        <f>G61*I61</f>
        <v>560000</v>
      </c>
      <c r="K61" s="70">
        <f>IF(J61&gt;F61,J61-F61,0)</f>
        <v>0</v>
      </c>
      <c r="L61" s="70">
        <f>IF(J61&lt;F61,F61-J61,0)</f>
        <v>0</v>
      </c>
      <c r="N61" s="72" t="s">
        <v>302</v>
      </c>
    </row>
    <row r="62" spans="1:14" outlineLevel="1">
      <c r="N62" s="72" t="s">
        <v>302</v>
      </c>
    </row>
    <row r="63" spans="1:14" outlineLevel="1">
      <c r="A63" s="77">
        <v>424</v>
      </c>
      <c r="B63" s="2" t="s">
        <v>45</v>
      </c>
      <c r="C63" s="77">
        <v>1</v>
      </c>
      <c r="D63" s="78" t="s">
        <v>17</v>
      </c>
      <c r="E63" s="1">
        <v>49500</v>
      </c>
      <c r="F63" s="79">
        <f>C63*E63</f>
        <v>49500</v>
      </c>
      <c r="G63" s="80">
        <f>C63</f>
        <v>1</v>
      </c>
      <c r="H63" s="8" t="s">
        <v>17</v>
      </c>
      <c r="I63" s="79">
        <f>E63</f>
        <v>49500</v>
      </c>
      <c r="J63" s="79">
        <f>G63*I63</f>
        <v>49500</v>
      </c>
      <c r="K63" s="70">
        <f>IF(J63&gt;F63,J63-F63,0)</f>
        <v>0</v>
      </c>
      <c r="L63" s="70">
        <f>IF(J63&lt;F63,F63-J63,0)</f>
        <v>0</v>
      </c>
      <c r="N63" s="72" t="s">
        <v>302</v>
      </c>
    </row>
    <row r="64" spans="1:14" outlineLevel="1">
      <c r="N64" s="72" t="s">
        <v>302</v>
      </c>
    </row>
    <row r="65" spans="1:14" outlineLevel="1">
      <c r="A65" s="77">
        <v>425</v>
      </c>
      <c r="B65" s="2" t="s">
        <v>46</v>
      </c>
      <c r="C65" s="77">
        <v>1</v>
      </c>
      <c r="D65" s="78" t="s">
        <v>17</v>
      </c>
      <c r="E65" s="1">
        <v>937500</v>
      </c>
      <c r="F65" s="79">
        <f>C65*E65</f>
        <v>937500</v>
      </c>
      <c r="G65" s="80">
        <f>C65</f>
        <v>1</v>
      </c>
      <c r="H65" s="8" t="s">
        <v>17</v>
      </c>
      <c r="I65" s="79">
        <f>E65</f>
        <v>937500</v>
      </c>
      <c r="J65" s="79">
        <f>G65*I65</f>
        <v>937500</v>
      </c>
      <c r="K65" s="70">
        <f>IF(J65&gt;F65,J65-F65,0)</f>
        <v>0</v>
      </c>
      <c r="L65" s="70">
        <f>IF(J65&lt;F65,F65-J65,0)</f>
        <v>0</v>
      </c>
      <c r="N65" s="72" t="s">
        <v>302</v>
      </c>
    </row>
    <row r="66" spans="1:14" outlineLevel="1">
      <c r="N66" s="72" t="s">
        <v>302</v>
      </c>
    </row>
    <row r="67" spans="1:14" outlineLevel="1">
      <c r="A67" s="77">
        <v>426</v>
      </c>
      <c r="B67" s="2" t="s">
        <v>47</v>
      </c>
      <c r="C67" s="77">
        <v>1</v>
      </c>
      <c r="D67" s="78" t="s">
        <v>17</v>
      </c>
      <c r="E67" s="1">
        <v>562500</v>
      </c>
      <c r="F67" s="79">
        <f>C67*E67</f>
        <v>562500</v>
      </c>
      <c r="G67" s="80">
        <f>C67</f>
        <v>1</v>
      </c>
      <c r="H67" s="8" t="s">
        <v>17</v>
      </c>
      <c r="I67" s="79">
        <f>E67</f>
        <v>562500</v>
      </c>
      <c r="J67" s="79">
        <f>G67*I67</f>
        <v>562500</v>
      </c>
      <c r="K67" s="70">
        <f>IF(J67&gt;F67,J67-F67,0)</f>
        <v>0</v>
      </c>
      <c r="L67" s="70">
        <f>IF(J67&lt;F67,F67-J67,0)</f>
        <v>0</v>
      </c>
      <c r="N67" s="72" t="s">
        <v>302</v>
      </c>
    </row>
    <row r="68" spans="1:14" outlineLevel="1">
      <c r="N68" s="72" t="s">
        <v>302</v>
      </c>
    </row>
    <row r="69" spans="1:14" ht="27.2" outlineLevel="1">
      <c r="A69" s="77">
        <v>427</v>
      </c>
      <c r="B69" s="2" t="s">
        <v>48</v>
      </c>
      <c r="C69" s="77">
        <v>1</v>
      </c>
      <c r="D69" s="78" t="s">
        <v>17</v>
      </c>
      <c r="E69" s="1">
        <v>2125000</v>
      </c>
      <c r="F69" s="79">
        <f>C69*E69</f>
        <v>2125000</v>
      </c>
      <c r="G69" s="80">
        <f>C69</f>
        <v>1</v>
      </c>
      <c r="H69" s="8" t="s">
        <v>17</v>
      </c>
      <c r="I69" s="79">
        <f>E69</f>
        <v>2125000</v>
      </c>
      <c r="J69" s="79">
        <f>G69*I69</f>
        <v>2125000</v>
      </c>
      <c r="K69" s="70">
        <f>IF(J69&gt;F69,J69-F69,0)</f>
        <v>0</v>
      </c>
      <c r="L69" s="70">
        <f>IF(J69&lt;F69,F69-J69,0)</f>
        <v>0</v>
      </c>
      <c r="N69" s="72" t="s">
        <v>302</v>
      </c>
    </row>
    <row r="70" spans="1:14" outlineLevel="1">
      <c r="N70" s="72" t="s">
        <v>302</v>
      </c>
    </row>
    <row r="71" spans="1:14" outlineLevel="1">
      <c r="A71" s="77">
        <v>428</v>
      </c>
      <c r="B71" s="2" t="s">
        <v>49</v>
      </c>
      <c r="C71" s="77">
        <v>1</v>
      </c>
      <c r="D71" s="78" t="s">
        <v>17</v>
      </c>
      <c r="E71" s="1">
        <v>4200000</v>
      </c>
      <c r="F71" s="79">
        <f>C71*E71</f>
        <v>4200000</v>
      </c>
      <c r="G71" s="80">
        <f>C71</f>
        <v>1</v>
      </c>
      <c r="H71" s="8" t="s">
        <v>17</v>
      </c>
      <c r="I71" s="79">
        <f>E71</f>
        <v>4200000</v>
      </c>
      <c r="J71" s="79">
        <f>G71*I71</f>
        <v>4200000</v>
      </c>
      <c r="K71" s="70">
        <f>IF(J71&gt;F71,J71-F71,0)</f>
        <v>0</v>
      </c>
      <c r="L71" s="70">
        <f>IF(J71&lt;F71,F71-J71,0)</f>
        <v>0</v>
      </c>
      <c r="N71" s="72" t="s">
        <v>302</v>
      </c>
    </row>
    <row r="72" spans="1:14" outlineLevel="1">
      <c r="N72" s="72" t="s">
        <v>302</v>
      </c>
    </row>
    <row r="73" spans="1:14" outlineLevel="1">
      <c r="A73" s="77">
        <v>429</v>
      </c>
      <c r="B73" s="2" t="s">
        <v>50</v>
      </c>
      <c r="C73" s="77">
        <v>1</v>
      </c>
      <c r="D73" s="78" t="s">
        <v>17</v>
      </c>
      <c r="E73" s="1">
        <v>43750</v>
      </c>
      <c r="F73" s="79">
        <f>C73*E73</f>
        <v>43750</v>
      </c>
      <c r="G73" s="80">
        <f>C73</f>
        <v>1</v>
      </c>
      <c r="H73" s="8" t="s">
        <v>17</v>
      </c>
      <c r="I73" s="79">
        <f>E73</f>
        <v>43750</v>
      </c>
      <c r="J73" s="79">
        <f>G73*I73</f>
        <v>43750</v>
      </c>
      <c r="K73" s="70">
        <f>IF(J73&gt;F73,J73-F73,0)</f>
        <v>0</v>
      </c>
      <c r="L73" s="70">
        <f>IF(J73&lt;F73,F73-J73,0)</f>
        <v>0</v>
      </c>
      <c r="N73" s="72" t="s">
        <v>302</v>
      </c>
    </row>
    <row r="74" spans="1:14" outlineLevel="1">
      <c r="N74" s="72" t="s">
        <v>302</v>
      </c>
    </row>
    <row r="75" spans="1:14" outlineLevel="1">
      <c r="A75" s="77">
        <v>430</v>
      </c>
      <c r="B75" s="2" t="s">
        <v>51</v>
      </c>
      <c r="C75" s="77">
        <v>1</v>
      </c>
      <c r="D75" s="78" t="s">
        <v>17</v>
      </c>
      <c r="E75" s="1">
        <v>81250</v>
      </c>
      <c r="F75" s="79">
        <f>C75*E75</f>
        <v>81250</v>
      </c>
      <c r="G75" s="80">
        <f>C75</f>
        <v>1</v>
      </c>
      <c r="H75" s="8" t="s">
        <v>17</v>
      </c>
      <c r="I75" s="79">
        <f>E75</f>
        <v>81250</v>
      </c>
      <c r="J75" s="79">
        <f>G75*I75</f>
        <v>81250</v>
      </c>
      <c r="K75" s="70">
        <f>IF(J75&gt;F75,J75-F75,0)</f>
        <v>0</v>
      </c>
      <c r="L75" s="70">
        <f>IF(J75&lt;F75,F75-J75,0)</f>
        <v>0</v>
      </c>
      <c r="N75" s="72" t="s">
        <v>302</v>
      </c>
    </row>
    <row r="76" spans="1:14" outlineLevel="1">
      <c r="N76" s="72" t="s">
        <v>302</v>
      </c>
    </row>
    <row r="77" spans="1:14" outlineLevel="1">
      <c r="A77" s="77">
        <v>431</v>
      </c>
      <c r="B77" s="2" t="s">
        <v>52</v>
      </c>
      <c r="C77" s="77">
        <v>1</v>
      </c>
      <c r="D77" s="78" t="s">
        <v>17</v>
      </c>
      <c r="E77" s="1">
        <v>1</v>
      </c>
      <c r="F77" s="79">
        <f>C77*E77</f>
        <v>1</v>
      </c>
      <c r="G77" s="80">
        <f>C77</f>
        <v>1</v>
      </c>
      <c r="H77" s="8" t="s">
        <v>17</v>
      </c>
      <c r="I77" s="79">
        <f>E77</f>
        <v>1</v>
      </c>
      <c r="J77" s="79">
        <f>G77*I77</f>
        <v>1</v>
      </c>
      <c r="K77" s="70">
        <f>IF(J77&gt;F77,J77-F77,0)</f>
        <v>0</v>
      </c>
      <c r="L77" s="70">
        <f>IF(J77&lt;F77,F77-J77,0)</f>
        <v>0</v>
      </c>
      <c r="N77" s="72" t="s">
        <v>302</v>
      </c>
    </row>
    <row r="78" spans="1:14" outlineLevel="1">
      <c r="N78" s="72" t="s">
        <v>302</v>
      </c>
    </row>
    <row r="79" spans="1:14" outlineLevel="1">
      <c r="A79" s="77">
        <v>432</v>
      </c>
      <c r="B79" s="2" t="s">
        <v>53</v>
      </c>
      <c r="C79" s="77">
        <v>2</v>
      </c>
      <c r="D79" s="78" t="s">
        <v>17</v>
      </c>
      <c r="E79" s="1">
        <v>115000</v>
      </c>
      <c r="F79" s="79">
        <f>C79*E79</f>
        <v>230000</v>
      </c>
      <c r="G79" s="80">
        <f>C79</f>
        <v>2</v>
      </c>
      <c r="H79" s="8" t="s">
        <v>17</v>
      </c>
      <c r="I79" s="79">
        <f>E79</f>
        <v>115000</v>
      </c>
      <c r="J79" s="79">
        <f>G79*I79</f>
        <v>230000</v>
      </c>
      <c r="K79" s="70">
        <f>IF(J79&gt;F79,J79-F79,0)</f>
        <v>0</v>
      </c>
      <c r="L79" s="70">
        <f>IF(J79&lt;F79,F79-J79,0)</f>
        <v>0</v>
      </c>
      <c r="N79" s="72" t="s">
        <v>302</v>
      </c>
    </row>
    <row r="80" spans="1:14" outlineLevel="1">
      <c r="N80" s="72" t="s">
        <v>302</v>
      </c>
    </row>
    <row r="81" spans="1:14" outlineLevel="1">
      <c r="A81" s="77">
        <v>433</v>
      </c>
      <c r="B81" s="2" t="s">
        <v>54</v>
      </c>
      <c r="C81" s="77">
        <v>1</v>
      </c>
      <c r="D81" s="78" t="s">
        <v>17</v>
      </c>
      <c r="E81" s="1">
        <v>110000</v>
      </c>
      <c r="F81" s="79">
        <f>C81*E81</f>
        <v>110000</v>
      </c>
      <c r="G81" s="80">
        <f>C81</f>
        <v>1</v>
      </c>
      <c r="H81" s="8" t="s">
        <v>17</v>
      </c>
      <c r="I81" s="79">
        <f>E81</f>
        <v>110000</v>
      </c>
      <c r="J81" s="79">
        <f>G81*I81</f>
        <v>110000</v>
      </c>
      <c r="K81" s="70">
        <f>IF(J81&gt;F81,J81-F81,0)</f>
        <v>0</v>
      </c>
      <c r="L81" s="70">
        <f>IF(J81&lt;F81,F81-J81,0)</f>
        <v>0</v>
      </c>
      <c r="N81" s="72" t="s">
        <v>302</v>
      </c>
    </row>
    <row r="82" spans="1:14" outlineLevel="1">
      <c r="N82" s="72" t="s">
        <v>302</v>
      </c>
    </row>
    <row r="83" spans="1:14" outlineLevel="1">
      <c r="A83" s="77">
        <v>434</v>
      </c>
      <c r="B83" s="2" t="s">
        <v>55</v>
      </c>
      <c r="C83" s="77">
        <v>2</v>
      </c>
      <c r="D83" s="78" t="s">
        <v>17</v>
      </c>
      <c r="E83" s="1">
        <v>34500</v>
      </c>
      <c r="F83" s="79">
        <f>C83*E83</f>
        <v>69000</v>
      </c>
      <c r="G83" s="80">
        <f>C83</f>
        <v>2</v>
      </c>
      <c r="H83" s="8" t="s">
        <v>17</v>
      </c>
      <c r="I83" s="79">
        <f>E83</f>
        <v>34500</v>
      </c>
      <c r="J83" s="79">
        <f>G83*I83</f>
        <v>69000</v>
      </c>
      <c r="K83" s="70">
        <f>IF(J83&gt;F83,J83-F83,0)</f>
        <v>0</v>
      </c>
      <c r="L83" s="70">
        <f>IF(J83&lt;F83,F83-J83,0)</f>
        <v>0</v>
      </c>
      <c r="N83" s="72" t="s">
        <v>302</v>
      </c>
    </row>
    <row r="84" spans="1:14" outlineLevel="1">
      <c r="N84" s="72" t="s">
        <v>302</v>
      </c>
    </row>
    <row r="85" spans="1:14" outlineLevel="1">
      <c r="A85" s="77">
        <v>435</v>
      </c>
      <c r="B85" s="2" t="s">
        <v>56</v>
      </c>
      <c r="C85" s="77">
        <v>2</v>
      </c>
      <c r="D85" s="78" t="s">
        <v>17</v>
      </c>
      <c r="E85" s="1">
        <v>34500</v>
      </c>
      <c r="F85" s="79">
        <f>C85*E85</f>
        <v>69000</v>
      </c>
      <c r="G85" s="80">
        <f>C85</f>
        <v>2</v>
      </c>
      <c r="H85" s="8" t="s">
        <v>17</v>
      </c>
      <c r="I85" s="79">
        <f>E85</f>
        <v>34500</v>
      </c>
      <c r="J85" s="79">
        <f>G85*I85</f>
        <v>69000</v>
      </c>
      <c r="K85" s="70">
        <f>IF(J85&gt;F85,J85-F85,0)</f>
        <v>0</v>
      </c>
      <c r="L85" s="70">
        <f>IF(J85&lt;F85,F85-J85,0)</f>
        <v>0</v>
      </c>
      <c r="N85" s="72" t="s">
        <v>302</v>
      </c>
    </row>
    <row r="86" spans="1:14" outlineLevel="1">
      <c r="N86" s="72" t="s">
        <v>302</v>
      </c>
    </row>
    <row r="87" spans="1:14" outlineLevel="1">
      <c r="A87" s="77">
        <v>436</v>
      </c>
      <c r="B87" s="2" t="s">
        <v>57</v>
      </c>
      <c r="C87" s="77">
        <v>3</v>
      </c>
      <c r="D87" s="78" t="s">
        <v>17</v>
      </c>
      <c r="E87" s="1">
        <v>38500</v>
      </c>
      <c r="F87" s="79">
        <f>C87*E87</f>
        <v>115500</v>
      </c>
      <c r="G87" s="80">
        <f>C87</f>
        <v>3</v>
      </c>
      <c r="H87" s="8" t="s">
        <v>17</v>
      </c>
      <c r="I87" s="79">
        <f>E87</f>
        <v>38500</v>
      </c>
      <c r="J87" s="79">
        <f>G87*I87</f>
        <v>115500</v>
      </c>
      <c r="K87" s="70">
        <f>IF(J87&gt;F87,J87-F87,0)</f>
        <v>0</v>
      </c>
      <c r="L87" s="70">
        <f>IF(J87&lt;F87,F87-J87,0)</f>
        <v>0</v>
      </c>
      <c r="N87" s="72" t="s">
        <v>302</v>
      </c>
    </row>
    <row r="88" spans="1:14" outlineLevel="1">
      <c r="N88" s="72" t="s">
        <v>302</v>
      </c>
    </row>
    <row r="89" spans="1:14" outlineLevel="1">
      <c r="A89" s="77">
        <v>437</v>
      </c>
      <c r="B89" s="2" t="s">
        <v>58</v>
      </c>
      <c r="C89" s="77">
        <v>3</v>
      </c>
      <c r="D89" s="78" t="s">
        <v>17</v>
      </c>
      <c r="E89" s="1">
        <v>20000</v>
      </c>
      <c r="F89" s="79">
        <f>C89*E89</f>
        <v>60000</v>
      </c>
      <c r="G89" s="80">
        <f>C89</f>
        <v>3</v>
      </c>
      <c r="H89" s="8" t="s">
        <v>17</v>
      </c>
      <c r="I89" s="79">
        <f>E89</f>
        <v>20000</v>
      </c>
      <c r="J89" s="79">
        <f>G89*I89</f>
        <v>60000</v>
      </c>
      <c r="K89" s="70">
        <f>IF(J89&gt;F89,J89-F89,0)</f>
        <v>0</v>
      </c>
      <c r="L89" s="70">
        <f>IF(J89&lt;F89,F89-J89,0)</f>
        <v>0</v>
      </c>
      <c r="N89" s="72" t="s">
        <v>302</v>
      </c>
    </row>
    <row r="90" spans="1:14" ht="14.3" outlineLevel="1">
      <c r="B90" s="88" t="s">
        <v>223</v>
      </c>
      <c r="G90" s="8">
        <v>1</v>
      </c>
      <c r="H90" s="8" t="s">
        <v>17</v>
      </c>
      <c r="I90" s="79">
        <f>I89</f>
        <v>20000</v>
      </c>
      <c r="J90" s="79">
        <f>G90*I90</f>
        <v>20000</v>
      </c>
      <c r="K90" s="70">
        <f>IF(J90&gt;F90,J90-F90,0)</f>
        <v>20000</v>
      </c>
      <c r="L90" s="70">
        <f>IF(J90&lt;F90,F90-J90,0)</f>
        <v>0</v>
      </c>
      <c r="N90" s="72" t="s">
        <v>302</v>
      </c>
    </row>
    <row r="91" spans="1:14" ht="14.3" outlineLevel="1">
      <c r="B91" s="88"/>
      <c r="N91" s="72" t="s">
        <v>302</v>
      </c>
    </row>
    <row r="92" spans="1:14" outlineLevel="1">
      <c r="A92" s="77">
        <v>438</v>
      </c>
      <c r="B92" s="2" t="s">
        <v>59</v>
      </c>
      <c r="C92" s="77">
        <v>6</v>
      </c>
      <c r="D92" s="78" t="s">
        <v>17</v>
      </c>
      <c r="E92" s="1">
        <v>13750</v>
      </c>
      <c r="F92" s="79">
        <f>C92*E92</f>
        <v>82500</v>
      </c>
      <c r="G92" s="80">
        <f>C92</f>
        <v>6</v>
      </c>
      <c r="H92" s="8" t="s">
        <v>17</v>
      </c>
      <c r="I92" s="79">
        <f>E92</f>
        <v>13750</v>
      </c>
      <c r="J92" s="79">
        <f>G92*I92</f>
        <v>82500</v>
      </c>
      <c r="K92" s="70">
        <f>IF(J92&gt;F92,J92-F92,0)</f>
        <v>0</v>
      </c>
      <c r="L92" s="70">
        <f>IF(J92&lt;F92,F92-J92,0)</f>
        <v>0</v>
      </c>
      <c r="N92" s="72" t="s">
        <v>302</v>
      </c>
    </row>
    <row r="93" spans="1:14" ht="14.3" outlineLevel="1">
      <c r="B93" s="88" t="s">
        <v>223</v>
      </c>
      <c r="G93" s="8">
        <v>2</v>
      </c>
      <c r="H93" s="8" t="s">
        <v>17</v>
      </c>
      <c r="I93" s="79">
        <f>I92</f>
        <v>13750</v>
      </c>
      <c r="J93" s="79">
        <f>G93*I93</f>
        <v>27500</v>
      </c>
      <c r="K93" s="70">
        <f>IF(J93&gt;F93,J93-F93,0)</f>
        <v>27500</v>
      </c>
      <c r="L93" s="70">
        <f>IF(J93&lt;F93,F93-J93,0)</f>
        <v>0</v>
      </c>
      <c r="N93" s="72" t="s">
        <v>302</v>
      </c>
    </row>
    <row r="94" spans="1:14" outlineLevel="1">
      <c r="N94" s="72" t="s">
        <v>302</v>
      </c>
    </row>
    <row r="95" spans="1:14" outlineLevel="1">
      <c r="A95" s="77">
        <v>439</v>
      </c>
      <c r="B95" s="2" t="s">
        <v>60</v>
      </c>
      <c r="C95" s="77">
        <v>3</v>
      </c>
      <c r="D95" s="78" t="s">
        <v>17</v>
      </c>
      <c r="E95" s="1">
        <v>39200</v>
      </c>
      <c r="F95" s="79">
        <f>C95*E95</f>
        <v>117600</v>
      </c>
      <c r="G95" s="80">
        <f>C95</f>
        <v>3</v>
      </c>
      <c r="H95" s="8" t="s">
        <v>17</v>
      </c>
      <c r="I95" s="79">
        <f>E95</f>
        <v>39200</v>
      </c>
      <c r="J95" s="79">
        <f>G95*I95</f>
        <v>117600</v>
      </c>
      <c r="K95" s="70">
        <f>IF(J95&gt;F95,J95-F95,0)</f>
        <v>0</v>
      </c>
      <c r="L95" s="70">
        <f>IF(J95&lt;F95,F95-J95,0)</f>
        <v>0</v>
      </c>
      <c r="N95" s="72" t="s">
        <v>302</v>
      </c>
    </row>
    <row r="96" spans="1:14" outlineLevel="1">
      <c r="N96" s="72" t="s">
        <v>302</v>
      </c>
    </row>
    <row r="97" spans="1:14" outlineLevel="1">
      <c r="A97" s="77">
        <v>440</v>
      </c>
      <c r="B97" s="2" t="s">
        <v>61</v>
      </c>
      <c r="C97" s="77">
        <v>3</v>
      </c>
      <c r="D97" s="78" t="s">
        <v>17</v>
      </c>
      <c r="E97" s="1">
        <v>62500</v>
      </c>
      <c r="F97" s="79">
        <f>C97*E97</f>
        <v>187500</v>
      </c>
      <c r="G97" s="80">
        <f>C97</f>
        <v>3</v>
      </c>
      <c r="H97" s="8" t="s">
        <v>17</v>
      </c>
      <c r="I97" s="79">
        <f>E97</f>
        <v>62500</v>
      </c>
      <c r="J97" s="79">
        <f>G97*I97</f>
        <v>187500</v>
      </c>
      <c r="K97" s="70">
        <f>IF(J97&gt;F97,J97-F97,0)</f>
        <v>0</v>
      </c>
      <c r="L97" s="70">
        <f>IF(J97&lt;F97,F97-J97,0)</f>
        <v>0</v>
      </c>
      <c r="N97" s="72" t="s">
        <v>302</v>
      </c>
    </row>
    <row r="98" spans="1:14" outlineLevel="1">
      <c r="N98" s="72" t="s">
        <v>302</v>
      </c>
    </row>
    <row r="99" spans="1:14" outlineLevel="1">
      <c r="A99" s="77">
        <v>441</v>
      </c>
      <c r="B99" s="2" t="s">
        <v>62</v>
      </c>
      <c r="C99" s="77">
        <v>8</v>
      </c>
      <c r="D99" s="78" t="s">
        <v>17</v>
      </c>
      <c r="E99" s="1">
        <v>17500</v>
      </c>
      <c r="F99" s="79">
        <f>C99*E99</f>
        <v>140000</v>
      </c>
      <c r="G99" s="80">
        <f>C99</f>
        <v>8</v>
      </c>
      <c r="H99" s="8" t="s">
        <v>17</v>
      </c>
      <c r="I99" s="79">
        <f>E99</f>
        <v>17500</v>
      </c>
      <c r="J99" s="79">
        <f>G99*I99</f>
        <v>140000</v>
      </c>
      <c r="K99" s="70">
        <f>IF(J99&gt;F99,J99-F99,0)</f>
        <v>0</v>
      </c>
      <c r="L99" s="70">
        <f>IF(J99&lt;F99,F99-J99,0)</f>
        <v>0</v>
      </c>
      <c r="N99" s="72" t="s">
        <v>302</v>
      </c>
    </row>
    <row r="100" spans="1:14" outlineLevel="1">
      <c r="N100" s="72" t="s">
        <v>302</v>
      </c>
    </row>
    <row r="101" spans="1:14" outlineLevel="1">
      <c r="A101" s="77">
        <v>442</v>
      </c>
      <c r="B101" s="2" t="s">
        <v>63</v>
      </c>
      <c r="C101" s="77">
        <v>3</v>
      </c>
      <c r="D101" s="78" t="s">
        <v>17</v>
      </c>
      <c r="E101" s="1">
        <v>20000</v>
      </c>
      <c r="F101" s="79">
        <f>C101*E101</f>
        <v>60000</v>
      </c>
      <c r="G101" s="80">
        <f>C101</f>
        <v>3</v>
      </c>
      <c r="H101" s="8" t="s">
        <v>17</v>
      </c>
      <c r="I101" s="79">
        <f>E101</f>
        <v>20000</v>
      </c>
      <c r="J101" s="79">
        <f>G101*I101</f>
        <v>60000</v>
      </c>
      <c r="K101" s="70">
        <f>IF(J101&gt;F101,J101-F101,0)</f>
        <v>0</v>
      </c>
      <c r="L101" s="70">
        <f>IF(J101&lt;F101,F101-J101,0)</f>
        <v>0</v>
      </c>
      <c r="N101" s="72" t="s">
        <v>302</v>
      </c>
    </row>
    <row r="102" spans="1:14" ht="14.3" outlineLevel="1">
      <c r="A102" s="77"/>
      <c r="B102" s="88" t="s">
        <v>223</v>
      </c>
      <c r="C102" s="77"/>
      <c r="D102" s="78"/>
      <c r="E102" s="1"/>
      <c r="F102" s="79"/>
      <c r="G102" s="80">
        <v>1</v>
      </c>
      <c r="H102" s="8" t="s">
        <v>17</v>
      </c>
      <c r="I102" s="79">
        <f>I101</f>
        <v>20000</v>
      </c>
      <c r="J102" s="79">
        <f>G102*I102</f>
        <v>20000</v>
      </c>
      <c r="K102" s="70">
        <f>IF(J102&gt;F102,J102-F102,0)</f>
        <v>20000</v>
      </c>
      <c r="L102" s="70">
        <f>IF(J102&lt;F102,F102-J102,0)</f>
        <v>0</v>
      </c>
      <c r="N102" s="72" t="s">
        <v>302</v>
      </c>
    </row>
    <row r="103" spans="1:14" outlineLevel="1">
      <c r="N103" s="72" t="s">
        <v>302</v>
      </c>
    </row>
    <row r="104" spans="1:14" ht="27.2" outlineLevel="1">
      <c r="A104" s="77">
        <v>443</v>
      </c>
      <c r="B104" s="2" t="s">
        <v>64</v>
      </c>
      <c r="C104" s="77">
        <v>1</v>
      </c>
      <c r="D104" s="78" t="s">
        <v>65</v>
      </c>
      <c r="E104" s="1"/>
      <c r="F104" s="79">
        <f>C104*E104</f>
        <v>0</v>
      </c>
      <c r="G104" s="80">
        <f>C104</f>
        <v>1</v>
      </c>
      <c r="H104" s="8" t="s">
        <v>65</v>
      </c>
      <c r="I104" s="79">
        <f>E104</f>
        <v>0</v>
      </c>
      <c r="J104" s="79">
        <f>G104*I104</f>
        <v>0</v>
      </c>
      <c r="K104" s="70">
        <f>IF(J104&gt;F104,J104-F104,0)</f>
        <v>0</v>
      </c>
      <c r="L104" s="70">
        <f>IF(J104&lt;F104,F104-J104,0)</f>
        <v>0</v>
      </c>
      <c r="N104" s="72" t="s">
        <v>302</v>
      </c>
    </row>
    <row r="105" spans="1:14" outlineLevel="1">
      <c r="A105" s="77"/>
      <c r="B105" s="2"/>
      <c r="C105" s="77"/>
      <c r="D105" s="78"/>
      <c r="E105" s="1"/>
      <c r="F105" s="79"/>
      <c r="G105" s="80"/>
      <c r="I105" s="79"/>
      <c r="J105" s="79"/>
      <c r="N105" s="72" t="s">
        <v>302</v>
      </c>
    </row>
    <row r="106" spans="1:14" ht="14.3">
      <c r="A106" s="77"/>
      <c r="B106" s="2"/>
      <c r="C106" s="77"/>
      <c r="D106" s="78"/>
      <c r="E106" s="1"/>
      <c r="F106" s="3">
        <f>SUM(F7:F105)</f>
        <v>26020476</v>
      </c>
      <c r="G106" s="80"/>
      <c r="I106" s="3" t="s">
        <v>13</v>
      </c>
      <c r="J106" s="3">
        <f>SUM(J7:J105)</f>
        <v>26087976</v>
      </c>
      <c r="K106" s="3">
        <f t="shared" ref="K106:L106" si="5">SUM(K7:K105)</f>
        <v>67500</v>
      </c>
      <c r="L106" s="3">
        <f t="shared" si="5"/>
        <v>0</v>
      </c>
      <c r="M106" s="85">
        <f>K106-L106</f>
        <v>67500</v>
      </c>
    </row>
    <row r="107" spans="1:14">
      <c r="B107" s="86" t="s">
        <v>14</v>
      </c>
    </row>
    <row r="108" spans="1:14" ht="95.1" outlineLevel="1">
      <c r="A108" s="77">
        <v>444</v>
      </c>
      <c r="B108" s="2" t="s">
        <v>222</v>
      </c>
      <c r="C108" s="77">
        <v>80</v>
      </c>
      <c r="D108" s="78" t="s">
        <v>66</v>
      </c>
      <c r="E108" s="1">
        <v>398</v>
      </c>
      <c r="F108" s="79">
        <f>C108*E108</f>
        <v>31840</v>
      </c>
      <c r="G108" s="87">
        <v>25.58</v>
      </c>
      <c r="H108" s="8" t="s">
        <v>66</v>
      </c>
      <c r="I108" s="79">
        <f>E108</f>
        <v>398</v>
      </c>
      <c r="J108" s="79">
        <f>G108*I108</f>
        <v>10180.84</v>
      </c>
      <c r="K108" s="70">
        <f>IF(J108&gt;F108,J108-F108,0)</f>
        <v>0</v>
      </c>
      <c r="L108" s="70">
        <f>IF(J108&lt;F108,F108-J108,0)</f>
        <v>21659.16</v>
      </c>
      <c r="N108" s="72" t="s">
        <v>303</v>
      </c>
    </row>
    <row r="109" spans="1:14" outlineLevel="1">
      <c r="N109" s="72" t="s">
        <v>303</v>
      </c>
    </row>
    <row r="110" spans="1:14" ht="81.55" outlineLevel="1">
      <c r="A110" s="77">
        <v>445</v>
      </c>
      <c r="B110" s="2" t="s">
        <v>67</v>
      </c>
      <c r="C110" s="77">
        <v>400</v>
      </c>
      <c r="D110" s="78" t="s">
        <v>68</v>
      </c>
      <c r="E110" s="1">
        <v>20</v>
      </c>
      <c r="F110" s="79">
        <f>C110*E110</f>
        <v>8000</v>
      </c>
      <c r="G110" s="80">
        <f>C110</f>
        <v>400</v>
      </c>
      <c r="H110" s="8" t="s">
        <v>68</v>
      </c>
      <c r="I110" s="79">
        <f>E110</f>
        <v>20</v>
      </c>
      <c r="J110" s="79">
        <f>G110*I110</f>
        <v>8000</v>
      </c>
      <c r="K110" s="70">
        <f>IF(J110&gt;F110,J110-F110,0)</f>
        <v>0</v>
      </c>
      <c r="L110" s="70">
        <f>IF(J110&lt;F110,F110-J110,0)</f>
        <v>0</v>
      </c>
      <c r="N110" s="72" t="s">
        <v>303</v>
      </c>
    </row>
    <row r="111" spans="1:14" ht="14.3" outlineLevel="1">
      <c r="B111" s="88" t="s">
        <v>223</v>
      </c>
      <c r="G111" s="87">
        <v>87.68</v>
      </c>
      <c r="H111" s="8" t="s">
        <v>68</v>
      </c>
      <c r="I111" s="89">
        <f>I110</f>
        <v>20</v>
      </c>
      <c r="J111" s="79">
        <f>G111*I111</f>
        <v>1753.6000000000001</v>
      </c>
      <c r="K111" s="70">
        <f>IF(J111&gt;F111,J111-F111,0)</f>
        <v>1753.6000000000001</v>
      </c>
      <c r="L111" s="70">
        <f>IF(J111&lt;F111,F111-J111,0)</f>
        <v>0</v>
      </c>
      <c r="N111" s="72" t="s">
        <v>303</v>
      </c>
    </row>
    <row r="112" spans="1:14" ht="14.3" outlineLevel="1">
      <c r="B112" s="88"/>
      <c r="G112" s="87"/>
      <c r="I112" s="89"/>
      <c r="J112" s="79"/>
      <c r="N112" s="72" t="s">
        <v>303</v>
      </c>
    </row>
    <row r="113" spans="1:14" ht="95.1" outlineLevel="1">
      <c r="A113" s="77">
        <v>446</v>
      </c>
      <c r="B113" s="2" t="s">
        <v>69</v>
      </c>
      <c r="C113" s="77">
        <v>11</v>
      </c>
      <c r="D113" s="78" t="s">
        <v>17</v>
      </c>
      <c r="E113" s="1">
        <v>350</v>
      </c>
      <c r="F113" s="79">
        <f>C113*E113</f>
        <v>3850</v>
      </c>
      <c r="G113" s="80">
        <v>0</v>
      </c>
      <c r="H113" s="8" t="s">
        <v>17</v>
      </c>
      <c r="I113" s="79">
        <f>E113</f>
        <v>350</v>
      </c>
      <c r="J113" s="79">
        <f>G113*I113</f>
        <v>0</v>
      </c>
      <c r="K113" s="70">
        <f>IF(J113&gt;F113,J113-F113,0)</f>
        <v>0</v>
      </c>
      <c r="L113" s="70">
        <f>IF(J113&lt;F113,F113-J113,0)</f>
        <v>3850</v>
      </c>
      <c r="N113" s="72" t="s">
        <v>303</v>
      </c>
    </row>
    <row r="114" spans="1:14" outlineLevel="1">
      <c r="N114" s="72" t="s">
        <v>303</v>
      </c>
    </row>
    <row r="115" spans="1:14" ht="95.1" outlineLevel="1">
      <c r="A115" s="77">
        <v>447</v>
      </c>
      <c r="B115" s="90" t="s">
        <v>176</v>
      </c>
      <c r="C115" s="77">
        <v>2</v>
      </c>
      <c r="D115" s="78" t="s">
        <v>17</v>
      </c>
      <c r="E115" s="1">
        <v>468</v>
      </c>
      <c r="F115" s="79">
        <f>C115*E115</f>
        <v>936</v>
      </c>
      <c r="G115" s="80">
        <f>C115</f>
        <v>2</v>
      </c>
      <c r="H115" s="8" t="s">
        <v>17</v>
      </c>
      <c r="I115" s="79">
        <f>E115</f>
        <v>468</v>
      </c>
      <c r="J115" s="79">
        <f>G115*I115</f>
        <v>936</v>
      </c>
      <c r="K115" s="70">
        <f>IF(J115&gt;F115,J115-F115,0)</f>
        <v>0</v>
      </c>
      <c r="L115" s="70">
        <f>IF(J115&lt;F115,F115-J115,0)</f>
        <v>0</v>
      </c>
      <c r="N115" s="72" t="s">
        <v>303</v>
      </c>
    </row>
    <row r="116" spans="1:14" ht="14.3" outlineLevel="1">
      <c r="B116" s="88" t="s">
        <v>223</v>
      </c>
      <c r="G116" s="8">
        <v>35</v>
      </c>
      <c r="H116" s="8" t="s">
        <v>17</v>
      </c>
      <c r="I116" s="8">
        <f>I115</f>
        <v>468</v>
      </c>
      <c r="J116" s="79">
        <f>G116*I116</f>
        <v>16380</v>
      </c>
      <c r="K116" s="70">
        <f>IF(J116&gt;F116,J116-F116,0)</f>
        <v>16380</v>
      </c>
      <c r="L116" s="70">
        <f>IF(J116&lt;F116,F116-J116,0)</f>
        <v>0</v>
      </c>
      <c r="N116" s="72" t="s">
        <v>303</v>
      </c>
    </row>
    <row r="117" spans="1:14" ht="14.3" outlineLevel="1">
      <c r="B117" s="88"/>
      <c r="I117" s="8"/>
      <c r="J117" s="79"/>
      <c r="N117" s="72" t="s">
        <v>303</v>
      </c>
    </row>
    <row r="118" spans="1:14" ht="67.95" outlineLevel="1">
      <c r="A118" s="77">
        <v>448</v>
      </c>
      <c r="B118" s="90" t="s">
        <v>177</v>
      </c>
      <c r="C118" s="77">
        <v>120</v>
      </c>
      <c r="D118" s="78" t="s">
        <v>66</v>
      </c>
      <c r="E118" s="1">
        <v>455</v>
      </c>
      <c r="F118" s="79">
        <f>C118*E118</f>
        <v>54600</v>
      </c>
      <c r="G118" s="80">
        <f>C118</f>
        <v>120</v>
      </c>
      <c r="H118" s="8" t="s">
        <v>66</v>
      </c>
      <c r="I118" s="79">
        <f>E118</f>
        <v>455</v>
      </c>
      <c r="J118" s="79">
        <f>G118*I118</f>
        <v>54600</v>
      </c>
      <c r="K118" s="70">
        <f>IF(J118&gt;F118,J118-F118,0)</f>
        <v>0</v>
      </c>
      <c r="L118" s="70">
        <f>IF(J118&lt;F118,F118-J118,0)</f>
        <v>0</v>
      </c>
      <c r="N118" s="72" t="s">
        <v>303</v>
      </c>
    </row>
    <row r="119" spans="1:14" ht="14.3" outlineLevel="1">
      <c r="B119" s="88" t="s">
        <v>223</v>
      </c>
      <c r="G119" s="8">
        <v>85</v>
      </c>
      <c r="H119" s="8" t="s">
        <v>66</v>
      </c>
      <c r="I119" s="79">
        <f>I118</f>
        <v>455</v>
      </c>
      <c r="J119" s="79">
        <f>G119*I119</f>
        <v>38675</v>
      </c>
      <c r="K119" s="70">
        <f>IF(J119&gt;F119,J119-F119,0)</f>
        <v>38675</v>
      </c>
      <c r="L119" s="70">
        <f>IF(J119&lt;F119,F119-J119,0)</f>
        <v>0</v>
      </c>
      <c r="N119" s="72" t="s">
        <v>303</v>
      </c>
    </row>
    <row r="120" spans="1:14" ht="14.3" outlineLevel="1">
      <c r="B120" s="88"/>
      <c r="I120" s="79"/>
      <c r="J120" s="79"/>
      <c r="N120" s="72" t="s">
        <v>303</v>
      </c>
    </row>
    <row r="121" spans="1:14" ht="163.05000000000001" outlineLevel="1">
      <c r="A121" s="77">
        <v>449</v>
      </c>
      <c r="B121" s="2" t="s">
        <v>70</v>
      </c>
      <c r="C121" s="77">
        <v>15</v>
      </c>
      <c r="D121" s="78" t="s">
        <v>66</v>
      </c>
      <c r="E121" s="1">
        <v>16055</v>
      </c>
      <c r="F121" s="79">
        <f>C121*E121</f>
        <v>240825</v>
      </c>
      <c r="G121" s="87">
        <f>C121</f>
        <v>15</v>
      </c>
      <c r="H121" s="8" t="s">
        <v>66</v>
      </c>
      <c r="I121" s="79">
        <f>E121</f>
        <v>16055</v>
      </c>
      <c r="J121" s="79">
        <f>G121*I121</f>
        <v>240825</v>
      </c>
      <c r="K121" s="70">
        <f>IF(J121&gt;F121,J121-F121,0)</f>
        <v>0</v>
      </c>
      <c r="L121" s="70">
        <f>IF(J121&lt;F121,F121-J121,0)</f>
        <v>0</v>
      </c>
      <c r="N121" s="72" t="s">
        <v>303</v>
      </c>
    </row>
    <row r="122" spans="1:14" ht="14.3" outlineLevel="1">
      <c r="B122" s="88" t="s">
        <v>223</v>
      </c>
      <c r="G122" s="87">
        <v>62.69</v>
      </c>
      <c r="H122" s="8" t="s">
        <v>66</v>
      </c>
      <c r="I122" s="8">
        <f>I121</f>
        <v>16055</v>
      </c>
      <c r="J122" s="79">
        <f>G122*I122</f>
        <v>1006487.95</v>
      </c>
      <c r="K122" s="70">
        <f>IF(J122&gt;F122,J122-F122,0)</f>
        <v>1006487.95</v>
      </c>
      <c r="L122" s="70">
        <f>IF(J122&lt;F122,F122-J122,0)</f>
        <v>0</v>
      </c>
      <c r="N122" s="72" t="s">
        <v>303</v>
      </c>
    </row>
    <row r="123" spans="1:14" ht="14.3" outlineLevel="1">
      <c r="B123" s="88"/>
      <c r="G123" s="87"/>
      <c r="I123" s="8"/>
      <c r="J123" s="79"/>
      <c r="N123" s="72" t="s">
        <v>303</v>
      </c>
    </row>
    <row r="124" spans="1:14" ht="190.2" outlineLevel="1">
      <c r="A124" s="77">
        <v>450</v>
      </c>
      <c r="B124" s="90" t="s">
        <v>178</v>
      </c>
      <c r="C124" s="77">
        <v>500</v>
      </c>
      <c r="D124" s="78" t="s">
        <v>68</v>
      </c>
      <c r="E124" s="1">
        <v>1952</v>
      </c>
      <c r="F124" s="79">
        <f>C124*E124</f>
        <v>976000</v>
      </c>
      <c r="G124" s="87">
        <v>324.93</v>
      </c>
      <c r="H124" s="8" t="s">
        <v>68</v>
      </c>
      <c r="I124" s="79">
        <f>E124</f>
        <v>1952</v>
      </c>
      <c r="J124" s="79">
        <f>G124*I124</f>
        <v>634263.36</v>
      </c>
      <c r="K124" s="70">
        <f>IF(J124&gt;F124,J124-F124,0)</f>
        <v>0</v>
      </c>
      <c r="L124" s="70">
        <f>IF(J124&lt;F124,F124-J124,0)</f>
        <v>341736.64</v>
      </c>
      <c r="N124" s="72" t="s">
        <v>303</v>
      </c>
    </row>
    <row r="125" spans="1:14" outlineLevel="1">
      <c r="N125" s="72" t="s">
        <v>303</v>
      </c>
    </row>
    <row r="126" spans="1:14" s="97" customFormat="1" ht="217.4" outlineLevel="1">
      <c r="A126" s="91">
        <v>451</v>
      </c>
      <c r="B126" s="2" t="s">
        <v>71</v>
      </c>
      <c r="C126" s="92">
        <v>2.25</v>
      </c>
      <c r="D126" s="78" t="s">
        <v>72</v>
      </c>
      <c r="E126" s="12">
        <v>116500</v>
      </c>
      <c r="F126" s="13">
        <f>C126*E126</f>
        <v>262125</v>
      </c>
      <c r="G126" s="93">
        <v>0</v>
      </c>
      <c r="H126" s="94" t="s">
        <v>72</v>
      </c>
      <c r="I126" s="13">
        <f>E126</f>
        <v>116500</v>
      </c>
      <c r="J126" s="13">
        <f>G126*I126</f>
        <v>0</v>
      </c>
      <c r="K126" s="95">
        <f>IF(J126&gt;F126,J126-F126,0)</f>
        <v>0</v>
      </c>
      <c r="L126" s="95">
        <f>IF(J126&lt;F126,F126-J126,0)</f>
        <v>262125</v>
      </c>
      <c r="M126" s="96"/>
      <c r="N126" s="72" t="s">
        <v>303</v>
      </c>
    </row>
    <row r="127" spans="1:14" outlineLevel="1">
      <c r="N127" s="72" t="s">
        <v>303</v>
      </c>
    </row>
    <row r="128" spans="1:14" ht="163.05000000000001" outlineLevel="1">
      <c r="A128" s="77">
        <v>452</v>
      </c>
      <c r="B128" s="2" t="s">
        <v>73</v>
      </c>
      <c r="C128" s="77">
        <v>45</v>
      </c>
      <c r="D128" s="78" t="s">
        <v>68</v>
      </c>
      <c r="E128" s="1">
        <v>1077</v>
      </c>
      <c r="F128" s="79">
        <f>C128*E128</f>
        <v>48465</v>
      </c>
      <c r="G128" s="80">
        <f>C128</f>
        <v>45</v>
      </c>
      <c r="H128" s="8" t="s">
        <v>68</v>
      </c>
      <c r="I128" s="79">
        <f>E128</f>
        <v>1077</v>
      </c>
      <c r="J128" s="79">
        <f>G128*I128</f>
        <v>48465</v>
      </c>
      <c r="K128" s="70">
        <f>IF(J128&gt;F128,J128-F128,0)</f>
        <v>0</v>
      </c>
      <c r="L128" s="70">
        <f>IF(J128&lt;F128,F128-J128,0)</f>
        <v>0</v>
      </c>
      <c r="N128" s="72" t="s">
        <v>303</v>
      </c>
    </row>
    <row r="129" spans="1:16" ht="14.3" outlineLevel="1">
      <c r="B129" s="88" t="s">
        <v>223</v>
      </c>
      <c r="G129" s="8">
        <v>137.18</v>
      </c>
      <c r="H129" s="8" t="s">
        <v>68</v>
      </c>
      <c r="I129" s="8">
        <f>I128</f>
        <v>1077</v>
      </c>
      <c r="J129" s="79">
        <f>G129*I129</f>
        <v>147742.86000000002</v>
      </c>
      <c r="K129" s="70">
        <f>IF(J129&gt;F129,J129-F129,0)</f>
        <v>147742.86000000002</v>
      </c>
      <c r="L129" s="70">
        <f>IF(J129&lt;F129,F129-J129,0)</f>
        <v>0</v>
      </c>
      <c r="N129" s="72" t="s">
        <v>303</v>
      </c>
    </row>
    <row r="130" spans="1:16" ht="14.3" outlineLevel="1">
      <c r="B130" s="88"/>
      <c r="I130" s="8"/>
      <c r="J130" s="79"/>
      <c r="N130" s="72" t="s">
        <v>303</v>
      </c>
    </row>
    <row r="131" spans="1:16" ht="176.6" outlineLevel="1">
      <c r="A131" s="77">
        <v>453</v>
      </c>
      <c r="B131" s="2" t="s">
        <v>74</v>
      </c>
      <c r="C131" s="77">
        <v>930</v>
      </c>
      <c r="D131" s="78" t="s">
        <v>68</v>
      </c>
      <c r="E131" s="1">
        <v>1041</v>
      </c>
      <c r="F131" s="79">
        <f>C131*E131</f>
        <v>968130</v>
      </c>
      <c r="G131" s="80">
        <f>C131</f>
        <v>930</v>
      </c>
      <c r="H131" s="8" t="s">
        <v>68</v>
      </c>
      <c r="I131" s="79">
        <f>E131</f>
        <v>1041</v>
      </c>
      <c r="J131" s="79">
        <f>G131*I131</f>
        <v>968130</v>
      </c>
      <c r="K131" s="70">
        <f>IF(J131&gt;F131,J131-F131,0)</f>
        <v>0</v>
      </c>
      <c r="L131" s="70">
        <f>IF(J131&lt;F131,F131-J131,0)</f>
        <v>0</v>
      </c>
      <c r="N131" s="72" t="s">
        <v>303</v>
      </c>
    </row>
    <row r="132" spans="1:16" ht="14.3" outlineLevel="1">
      <c r="B132" s="88" t="s">
        <v>223</v>
      </c>
      <c r="G132" s="8">
        <v>485.32</v>
      </c>
      <c r="H132" s="8" t="s">
        <v>68</v>
      </c>
      <c r="I132" s="8">
        <f>I131</f>
        <v>1041</v>
      </c>
      <c r="J132" s="79">
        <f>G132*I132</f>
        <v>505218.12</v>
      </c>
      <c r="K132" s="70">
        <f>IF(J132&gt;F132,J132-F132,0)</f>
        <v>505218.12</v>
      </c>
      <c r="L132" s="70">
        <f>IF(J132&lt;F132,F132-J132,0)</f>
        <v>0</v>
      </c>
      <c r="N132" s="72" t="s">
        <v>303</v>
      </c>
    </row>
    <row r="133" spans="1:16" ht="14.3" outlineLevel="1">
      <c r="B133" s="88"/>
      <c r="I133" s="8"/>
      <c r="J133" s="79"/>
      <c r="N133" s="72" t="s">
        <v>303</v>
      </c>
    </row>
    <row r="134" spans="1:16" ht="190.2" outlineLevel="1">
      <c r="A134" s="77">
        <v>454</v>
      </c>
      <c r="B134" s="2" t="s">
        <v>226</v>
      </c>
      <c r="C134" s="77">
        <v>18</v>
      </c>
      <c r="D134" s="78" t="s">
        <v>68</v>
      </c>
      <c r="E134" s="1">
        <v>9055</v>
      </c>
      <c r="F134" s="79">
        <f>C134*E134</f>
        <v>162990</v>
      </c>
      <c r="G134" s="80">
        <v>12</v>
      </c>
      <c r="H134" s="8" t="s">
        <v>68</v>
      </c>
      <c r="I134" s="79">
        <f>E134</f>
        <v>9055</v>
      </c>
      <c r="J134" s="79">
        <f>G134*I134</f>
        <v>108660</v>
      </c>
      <c r="K134" s="70">
        <f>IF(J134&gt;F134,J134-F134,0)</f>
        <v>0</v>
      </c>
      <c r="L134" s="70">
        <f>IF(J134&lt;F134,F134-J134,0)</f>
        <v>54330</v>
      </c>
      <c r="N134" s="72" t="s">
        <v>303</v>
      </c>
    </row>
    <row r="135" spans="1:16" outlineLevel="1">
      <c r="N135" s="72" t="s">
        <v>303</v>
      </c>
    </row>
    <row r="136" spans="1:16" ht="81.55" outlineLevel="1">
      <c r="A136" s="77">
        <v>455</v>
      </c>
      <c r="B136" s="2" t="s">
        <v>75</v>
      </c>
      <c r="C136" s="77">
        <v>20</v>
      </c>
      <c r="D136" s="78" t="s">
        <v>68</v>
      </c>
      <c r="E136" s="1">
        <v>4700</v>
      </c>
      <c r="F136" s="79">
        <f>C136*E136</f>
        <v>94000</v>
      </c>
      <c r="G136" s="80">
        <v>0</v>
      </c>
      <c r="H136" s="8" t="s">
        <v>68</v>
      </c>
      <c r="I136" s="79">
        <f>E136</f>
        <v>4700</v>
      </c>
      <c r="J136" s="79">
        <f>G136*I136</f>
        <v>0</v>
      </c>
      <c r="K136" s="70">
        <f>IF(J136&gt;F136,J136-F136,0)</f>
        <v>0</v>
      </c>
      <c r="L136" s="70">
        <f>IF(J136&lt;F136,F136-J136,0)</f>
        <v>94000</v>
      </c>
      <c r="N136" s="72" t="s">
        <v>303</v>
      </c>
    </row>
    <row r="137" spans="1:16" outlineLevel="1">
      <c r="N137" s="72" t="s">
        <v>303</v>
      </c>
    </row>
    <row r="138" spans="1:16" ht="380.4" outlineLevel="1">
      <c r="A138" s="77">
        <v>456</v>
      </c>
      <c r="B138" s="90" t="s">
        <v>179</v>
      </c>
      <c r="C138" s="77">
        <v>5</v>
      </c>
      <c r="D138" s="78" t="s">
        <v>68</v>
      </c>
      <c r="E138" s="1">
        <v>13713</v>
      </c>
      <c r="F138" s="79">
        <f>C138*E138</f>
        <v>68565</v>
      </c>
      <c r="G138" s="80">
        <v>0</v>
      </c>
      <c r="H138" s="8" t="s">
        <v>68</v>
      </c>
      <c r="I138" s="79">
        <f>E138</f>
        <v>13713</v>
      </c>
      <c r="J138" s="79">
        <f>G138*I138</f>
        <v>0</v>
      </c>
      <c r="K138" s="70">
        <f>IF(J138&gt;F138,J138-F138,0)</f>
        <v>0</v>
      </c>
      <c r="L138" s="70">
        <f>IF(J138&lt;F138,F138-J138,0)</f>
        <v>68565</v>
      </c>
      <c r="N138" s="72" t="s">
        <v>303</v>
      </c>
    </row>
    <row r="139" spans="1:16" outlineLevel="1">
      <c r="N139" s="72" t="s">
        <v>303</v>
      </c>
      <c r="P139" s="72">
        <f>P140-15</f>
        <v>10.920000000000002</v>
      </c>
    </row>
    <row r="140" spans="1:16" ht="380.4" outlineLevel="1">
      <c r="A140" s="77">
        <v>457</v>
      </c>
      <c r="B140" s="90" t="s">
        <v>180</v>
      </c>
      <c r="C140" s="77">
        <v>15</v>
      </c>
      <c r="D140" s="78" t="s">
        <v>68</v>
      </c>
      <c r="E140" s="1">
        <v>9517</v>
      </c>
      <c r="F140" s="79">
        <f>C140*E140</f>
        <v>142755</v>
      </c>
      <c r="G140" s="80">
        <f>C140</f>
        <v>15</v>
      </c>
      <c r="H140" s="8" t="s">
        <v>68</v>
      </c>
      <c r="I140" s="79">
        <f>E140</f>
        <v>9517</v>
      </c>
      <c r="J140" s="79">
        <f>G140*I140</f>
        <v>142755</v>
      </c>
      <c r="K140" s="70">
        <f>IF(J140&gt;F140,J140-F140,0)</f>
        <v>0</v>
      </c>
      <c r="L140" s="70">
        <f>IF(J140&lt;F140,F140-J140,0)</f>
        <v>0</v>
      </c>
      <c r="N140" s="72" t="s">
        <v>303</v>
      </c>
      <c r="P140" s="72">
        <f>1.8*1.8*8</f>
        <v>25.92</v>
      </c>
    </row>
    <row r="141" spans="1:16" ht="14.3" outlineLevel="1">
      <c r="B141" s="88" t="s">
        <v>223</v>
      </c>
      <c r="G141" s="8">
        <v>11</v>
      </c>
      <c r="H141" s="8" t="s">
        <v>68</v>
      </c>
      <c r="I141" s="79">
        <f>I140</f>
        <v>9517</v>
      </c>
      <c r="J141" s="79">
        <f>G141*I141</f>
        <v>104687</v>
      </c>
      <c r="K141" s="70">
        <f>IF(J141&gt;F141,J141-F141,0)</f>
        <v>104687</v>
      </c>
      <c r="L141" s="70">
        <f>IF(J141&lt;F141,F141-J141,0)</f>
        <v>0</v>
      </c>
      <c r="N141" s="72" t="s">
        <v>303</v>
      </c>
    </row>
    <row r="142" spans="1:16" ht="14.3" outlineLevel="1">
      <c r="B142" s="88"/>
      <c r="I142" s="79"/>
      <c r="J142" s="79"/>
      <c r="N142" s="72" t="s">
        <v>303</v>
      </c>
      <c r="O142" s="98">
        <f>0.6*0.6*4</f>
        <v>1.44</v>
      </c>
    </row>
    <row r="143" spans="1:16" ht="298.89999999999998" outlineLevel="1">
      <c r="A143" s="77">
        <v>458</v>
      </c>
      <c r="B143" s="90" t="s">
        <v>181</v>
      </c>
      <c r="C143" s="99">
        <v>3.25</v>
      </c>
      <c r="D143" s="78" t="s">
        <v>68</v>
      </c>
      <c r="E143" s="1">
        <v>8564</v>
      </c>
      <c r="F143" s="79">
        <f>C143*E143</f>
        <v>27833</v>
      </c>
      <c r="G143" s="87">
        <v>1.44</v>
      </c>
      <c r="H143" s="8" t="s">
        <v>68</v>
      </c>
      <c r="I143" s="79">
        <f>E143</f>
        <v>8564</v>
      </c>
      <c r="J143" s="79">
        <f>G143*I143</f>
        <v>12332.16</v>
      </c>
      <c r="K143" s="70">
        <f>IF(J143&gt;F143,J143-F143,0)</f>
        <v>0</v>
      </c>
      <c r="L143" s="70">
        <f>IF(J143&lt;F143,F143-J143,0)</f>
        <v>15500.84</v>
      </c>
      <c r="N143" s="72" t="s">
        <v>303</v>
      </c>
    </row>
    <row r="144" spans="1:16" outlineLevel="1">
      <c r="N144" s="72" t="s">
        <v>303</v>
      </c>
    </row>
    <row r="145" spans="1:14" ht="285.3" outlineLevel="1">
      <c r="A145" s="77">
        <v>459</v>
      </c>
      <c r="B145" s="2" t="s">
        <v>76</v>
      </c>
      <c r="C145" s="100">
        <v>29.5</v>
      </c>
      <c r="D145" s="78" t="s">
        <v>68</v>
      </c>
      <c r="E145" s="1">
        <v>5593</v>
      </c>
      <c r="F145" s="79">
        <f>C145*E145</f>
        <v>164993.5</v>
      </c>
      <c r="G145" s="80">
        <v>0</v>
      </c>
      <c r="H145" s="8" t="s">
        <v>68</v>
      </c>
      <c r="I145" s="79">
        <f>E145</f>
        <v>5593</v>
      </c>
      <c r="J145" s="79">
        <f>G145*I145</f>
        <v>0</v>
      </c>
      <c r="K145" s="70">
        <f>IF(J145&gt;F145,J145-F145,0)</f>
        <v>0</v>
      </c>
      <c r="L145" s="70">
        <f>IF(J145&lt;F145,F145-J145,0)</f>
        <v>164993.5</v>
      </c>
      <c r="N145" s="72" t="s">
        <v>303</v>
      </c>
    </row>
    <row r="146" spans="1:14" outlineLevel="1">
      <c r="N146" s="72" t="s">
        <v>303</v>
      </c>
    </row>
    <row r="147" spans="1:14" ht="326.05" outlineLevel="1">
      <c r="A147" s="77">
        <v>460</v>
      </c>
      <c r="B147" s="90" t="s">
        <v>182</v>
      </c>
      <c r="C147" s="100">
        <v>6.3</v>
      </c>
      <c r="D147" s="78" t="s">
        <v>68</v>
      </c>
      <c r="E147" s="1">
        <v>6510</v>
      </c>
      <c r="F147" s="79">
        <f>C147*E147</f>
        <v>41013</v>
      </c>
      <c r="G147" s="80">
        <v>0</v>
      </c>
      <c r="H147" s="8" t="s">
        <v>68</v>
      </c>
      <c r="I147" s="79">
        <f>E147</f>
        <v>6510</v>
      </c>
      <c r="J147" s="79">
        <f>G147*I147</f>
        <v>0</v>
      </c>
      <c r="K147" s="70">
        <f>IF(J147&gt;F147,J147-F147,0)</f>
        <v>0</v>
      </c>
      <c r="L147" s="70">
        <f>IF(J147&lt;F147,F147-J147,0)</f>
        <v>41013</v>
      </c>
      <c r="N147" s="72" t="s">
        <v>303</v>
      </c>
    </row>
    <row r="148" spans="1:14" outlineLevel="1">
      <c r="N148" s="72" t="s">
        <v>303</v>
      </c>
    </row>
    <row r="149" spans="1:14" ht="285.3" outlineLevel="1">
      <c r="A149" s="77">
        <v>461</v>
      </c>
      <c r="B149" s="2" t="s">
        <v>77</v>
      </c>
      <c r="C149" s="77">
        <v>265</v>
      </c>
      <c r="D149" s="78" t="s">
        <v>68</v>
      </c>
      <c r="E149" s="1">
        <v>1725</v>
      </c>
      <c r="F149" s="79">
        <f>C149*E149</f>
        <v>457125</v>
      </c>
      <c r="G149" s="80">
        <f>C149</f>
        <v>265</v>
      </c>
      <c r="H149" s="8" t="s">
        <v>68</v>
      </c>
      <c r="I149" s="79">
        <f>E149</f>
        <v>1725</v>
      </c>
      <c r="J149" s="79">
        <f>G149*I149</f>
        <v>457125</v>
      </c>
      <c r="K149" s="70">
        <f>IF(J149&gt;F149,J149-F149,0)</f>
        <v>0</v>
      </c>
      <c r="L149" s="70">
        <f>IF(J149&lt;F149,F149-J149,0)</f>
        <v>0</v>
      </c>
      <c r="N149" s="72" t="s">
        <v>303</v>
      </c>
    </row>
    <row r="150" spans="1:14" ht="14.3" outlineLevel="1">
      <c r="B150" s="88" t="s">
        <v>223</v>
      </c>
      <c r="G150" s="8">
        <v>223.6</v>
      </c>
      <c r="H150" s="8" t="s">
        <v>68</v>
      </c>
      <c r="I150" s="8">
        <f>I149</f>
        <v>1725</v>
      </c>
      <c r="J150" s="79">
        <f>G150*I150</f>
        <v>385710</v>
      </c>
      <c r="K150" s="70">
        <f>IF(J150&gt;F150,J150-F150,0)</f>
        <v>385710</v>
      </c>
      <c r="L150" s="70">
        <f>IF(J150&lt;F150,F150-J150,0)</f>
        <v>0</v>
      </c>
      <c r="N150" s="72" t="s">
        <v>303</v>
      </c>
    </row>
    <row r="151" spans="1:14" ht="14.3" outlineLevel="1">
      <c r="B151" s="88"/>
      <c r="I151" s="8"/>
      <c r="J151" s="79"/>
      <c r="N151" s="72" t="s">
        <v>303</v>
      </c>
    </row>
    <row r="152" spans="1:14" ht="203.8" outlineLevel="1">
      <c r="A152" s="77">
        <v>462</v>
      </c>
      <c r="B152" s="2" t="s">
        <v>78</v>
      </c>
      <c r="C152" s="77">
        <v>12</v>
      </c>
      <c r="D152" s="78" t="s">
        <v>68</v>
      </c>
      <c r="E152" s="1">
        <v>1525</v>
      </c>
      <c r="F152" s="79">
        <f>C152*E152</f>
        <v>18300</v>
      </c>
      <c r="G152" s="87">
        <v>8.59</v>
      </c>
      <c r="H152" s="8" t="s">
        <v>68</v>
      </c>
      <c r="I152" s="79">
        <f>E152</f>
        <v>1525</v>
      </c>
      <c r="J152" s="79">
        <f>G152*I152</f>
        <v>13099.75</v>
      </c>
      <c r="K152" s="70">
        <f>IF(J152&gt;F152,J152-F152,0)</f>
        <v>0</v>
      </c>
      <c r="L152" s="70">
        <f>IF(J152&lt;F152,F152-J152,0)</f>
        <v>5200.25</v>
      </c>
      <c r="N152" s="72" t="s">
        <v>303</v>
      </c>
    </row>
    <row r="153" spans="1:14" outlineLevel="1">
      <c r="N153" s="72" t="s">
        <v>303</v>
      </c>
    </row>
    <row r="154" spans="1:14" ht="271.7" outlineLevel="1">
      <c r="A154" s="77">
        <v>463</v>
      </c>
      <c r="B154" s="2" t="s">
        <v>79</v>
      </c>
      <c r="C154" s="77">
        <v>300</v>
      </c>
      <c r="D154" s="78" t="s">
        <v>68</v>
      </c>
      <c r="E154" s="1">
        <v>1636</v>
      </c>
      <c r="F154" s="79">
        <f>C154*E154</f>
        <v>490800</v>
      </c>
      <c r="G154" s="80">
        <f>C154</f>
        <v>300</v>
      </c>
      <c r="H154" s="8" t="s">
        <v>68</v>
      </c>
      <c r="I154" s="79">
        <f>E154</f>
        <v>1636</v>
      </c>
      <c r="J154" s="79">
        <f>G154*I154</f>
        <v>490800</v>
      </c>
      <c r="K154" s="70">
        <f>IF(J154&gt;F154,J154-F154,0)</f>
        <v>0</v>
      </c>
      <c r="L154" s="70">
        <f>IF(J154&lt;F154,F154-J154,0)</f>
        <v>0</v>
      </c>
      <c r="N154" s="72" t="s">
        <v>303</v>
      </c>
    </row>
    <row r="155" spans="1:14" ht="14.3" outlineLevel="1">
      <c r="B155" s="88" t="s">
        <v>223</v>
      </c>
      <c r="G155" s="87">
        <v>175</v>
      </c>
      <c r="H155" s="8" t="s">
        <v>68</v>
      </c>
      <c r="I155" s="8">
        <f>I154</f>
        <v>1636</v>
      </c>
      <c r="J155" s="79">
        <f>G155*I155</f>
        <v>286300</v>
      </c>
      <c r="K155" s="70">
        <f>IF(J155&gt;F155,J155-F155,0)</f>
        <v>286300</v>
      </c>
      <c r="L155" s="70">
        <f>IF(J155&lt;F155,F155-J155,0)</f>
        <v>0</v>
      </c>
      <c r="N155" s="72" t="s">
        <v>303</v>
      </c>
    </row>
    <row r="156" spans="1:14" ht="14.3" outlineLevel="1">
      <c r="B156" s="88"/>
      <c r="G156" s="87"/>
      <c r="I156" s="8"/>
      <c r="J156" s="79"/>
      <c r="N156" s="72" t="s">
        <v>303</v>
      </c>
    </row>
    <row r="157" spans="1:14" ht="217.4" outlineLevel="1">
      <c r="A157" s="77">
        <v>464</v>
      </c>
      <c r="B157" s="90" t="s">
        <v>183</v>
      </c>
      <c r="C157" s="77">
        <v>70</v>
      </c>
      <c r="D157" s="78" t="s">
        <v>68</v>
      </c>
      <c r="E157" s="1">
        <v>1423</v>
      </c>
      <c r="F157" s="79">
        <f>C157*E157</f>
        <v>99610</v>
      </c>
      <c r="G157" s="87">
        <v>70</v>
      </c>
      <c r="H157" s="8" t="s">
        <v>68</v>
      </c>
      <c r="I157" s="79">
        <f>E157</f>
        <v>1423</v>
      </c>
      <c r="J157" s="79">
        <f>G157*I157</f>
        <v>99610</v>
      </c>
      <c r="K157" s="70">
        <f>IF(J157&gt;F157,J157-F157,0)</f>
        <v>0</v>
      </c>
      <c r="L157" s="70">
        <f>IF(J157&lt;F157,F157-J157,0)</f>
        <v>0</v>
      </c>
      <c r="N157" s="72" t="s">
        <v>303</v>
      </c>
    </row>
    <row r="158" spans="1:14" ht="14.3" outlineLevel="1">
      <c r="B158" s="88" t="s">
        <v>223</v>
      </c>
      <c r="G158" s="8">
        <v>151.37</v>
      </c>
      <c r="H158" s="8" t="s">
        <v>68</v>
      </c>
      <c r="I158" s="79">
        <f>I157</f>
        <v>1423</v>
      </c>
      <c r="J158" s="79">
        <f>G158*I158</f>
        <v>215399.51</v>
      </c>
      <c r="K158" s="70">
        <f>IF(J158&gt;F158,J158-F158,0)</f>
        <v>215399.51</v>
      </c>
      <c r="L158" s="70">
        <f>IF(J158&lt;F158,F158-J158,0)</f>
        <v>0</v>
      </c>
      <c r="N158" s="72" t="s">
        <v>303</v>
      </c>
    </row>
    <row r="159" spans="1:14" ht="190.2" outlineLevel="1">
      <c r="A159" s="77">
        <v>465</v>
      </c>
      <c r="B159" s="2" t="s">
        <v>80</v>
      </c>
      <c r="C159" s="77">
        <v>800</v>
      </c>
      <c r="D159" s="78" t="s">
        <v>68</v>
      </c>
      <c r="E159" s="1">
        <v>315</v>
      </c>
      <c r="F159" s="79">
        <f>C159*E159</f>
        <v>252000</v>
      </c>
      <c r="G159" s="80">
        <f>C159</f>
        <v>800</v>
      </c>
      <c r="H159" s="8" t="s">
        <v>68</v>
      </c>
      <c r="I159" s="79">
        <f>E159</f>
        <v>315</v>
      </c>
      <c r="J159" s="79">
        <f>G159*I159</f>
        <v>252000</v>
      </c>
      <c r="K159" s="70">
        <f>IF(J159&gt;F159,J159-F159,0)</f>
        <v>0</v>
      </c>
      <c r="L159" s="70">
        <f>IF(J159&lt;F159,F159-J159,0)</f>
        <v>0</v>
      </c>
      <c r="N159" s="72" t="s">
        <v>303</v>
      </c>
    </row>
    <row r="160" spans="1:14" ht="14.3" outlineLevel="1">
      <c r="B160" s="88" t="s">
        <v>223</v>
      </c>
      <c r="G160" s="8">
        <v>1200</v>
      </c>
      <c r="H160" s="8" t="s">
        <v>68</v>
      </c>
      <c r="I160" s="8">
        <f>I159</f>
        <v>315</v>
      </c>
      <c r="J160" s="79">
        <f>G160*I160</f>
        <v>378000</v>
      </c>
      <c r="K160" s="70">
        <f>IF(J160&gt;F160,J160-F160,0)</f>
        <v>378000</v>
      </c>
      <c r="L160" s="70">
        <f>IF(J160&lt;F160,F160-J160,0)</f>
        <v>0</v>
      </c>
      <c r="N160" s="72" t="s">
        <v>303</v>
      </c>
    </row>
    <row r="161" spans="1:14" ht="14.3" outlineLevel="1">
      <c r="B161" s="88"/>
      <c r="I161" s="8"/>
      <c r="J161" s="79"/>
      <c r="N161" s="72" t="s">
        <v>303</v>
      </c>
    </row>
    <row r="162" spans="1:14" ht="149.44999999999999" outlineLevel="1">
      <c r="A162" s="77">
        <v>466</v>
      </c>
      <c r="B162" s="90" t="s">
        <v>184</v>
      </c>
      <c r="C162" s="77">
        <v>65</v>
      </c>
      <c r="D162" s="78" t="s">
        <v>68</v>
      </c>
      <c r="E162" s="1">
        <v>281</v>
      </c>
      <c r="F162" s="79">
        <f>C162*E162</f>
        <v>18265</v>
      </c>
      <c r="G162" s="80">
        <v>0</v>
      </c>
      <c r="H162" s="8" t="s">
        <v>68</v>
      </c>
      <c r="I162" s="79">
        <f>E162</f>
        <v>281</v>
      </c>
      <c r="J162" s="79">
        <f>G162*I162</f>
        <v>0</v>
      </c>
      <c r="K162" s="70">
        <f>IF(J162&gt;F162,J162-F162,0)</f>
        <v>0</v>
      </c>
      <c r="L162" s="70">
        <f>IF(J162&lt;F162,F162-J162,0)</f>
        <v>18265</v>
      </c>
      <c r="N162" s="72" t="s">
        <v>303</v>
      </c>
    </row>
    <row r="163" spans="1:14" outlineLevel="1">
      <c r="N163" s="72" t="s">
        <v>303</v>
      </c>
    </row>
    <row r="164" spans="1:14" ht="108.7" outlineLevel="1">
      <c r="A164" s="77">
        <v>467</v>
      </c>
      <c r="B164" s="2" t="s">
        <v>81</v>
      </c>
      <c r="C164" s="77">
        <v>600</v>
      </c>
      <c r="D164" s="78" t="s">
        <v>68</v>
      </c>
      <c r="E164" s="1">
        <v>260</v>
      </c>
      <c r="F164" s="79">
        <f>C164*E164</f>
        <v>156000</v>
      </c>
      <c r="G164" s="80">
        <f>C164</f>
        <v>600</v>
      </c>
      <c r="H164" s="8" t="s">
        <v>68</v>
      </c>
      <c r="I164" s="79">
        <f>E164</f>
        <v>260</v>
      </c>
      <c r="J164" s="79">
        <f>G164*I164</f>
        <v>156000</v>
      </c>
      <c r="K164" s="70">
        <f>IF(J164&gt;F164,J164-F164,0)</f>
        <v>0</v>
      </c>
      <c r="L164" s="70">
        <f>IF(J164&lt;F164,F164-J164,0)</f>
        <v>0</v>
      </c>
      <c r="N164" s="72" t="s">
        <v>303</v>
      </c>
    </row>
    <row r="165" spans="1:14" ht="14.3" outlineLevel="1">
      <c r="B165" s="88" t="s">
        <v>223</v>
      </c>
      <c r="G165" s="87">
        <v>850</v>
      </c>
      <c r="H165" s="8" t="s">
        <v>68</v>
      </c>
      <c r="I165" s="8">
        <f>I164</f>
        <v>260</v>
      </c>
      <c r="J165" s="79">
        <f>G165*I165</f>
        <v>221000</v>
      </c>
      <c r="K165" s="70">
        <f>IF(J165&gt;F165,J165-F165,0)</f>
        <v>221000</v>
      </c>
      <c r="L165" s="70">
        <f>IF(J165&lt;F165,F165-J165,0)</f>
        <v>0</v>
      </c>
      <c r="N165" s="72" t="s">
        <v>303</v>
      </c>
    </row>
    <row r="166" spans="1:14" ht="14.3" outlineLevel="1">
      <c r="B166" s="88"/>
      <c r="G166" s="87"/>
      <c r="I166" s="8"/>
      <c r="J166" s="79"/>
      <c r="N166" s="72" t="s">
        <v>303</v>
      </c>
    </row>
    <row r="167" spans="1:14" ht="135.85" outlineLevel="1">
      <c r="A167" s="77">
        <v>468</v>
      </c>
      <c r="B167" s="2" t="s">
        <v>82</v>
      </c>
      <c r="C167" s="77">
        <v>300</v>
      </c>
      <c r="D167" s="78" t="s">
        <v>68</v>
      </c>
      <c r="E167" s="1">
        <v>229</v>
      </c>
      <c r="F167" s="79">
        <f>C167*E167</f>
        <v>68700</v>
      </c>
      <c r="G167" s="80">
        <v>300</v>
      </c>
      <c r="H167" s="8" t="s">
        <v>68</v>
      </c>
      <c r="I167" s="79">
        <f>E167</f>
        <v>229</v>
      </c>
      <c r="J167" s="79">
        <f>G167*I167</f>
        <v>68700</v>
      </c>
      <c r="K167" s="70">
        <f>IF(J167&gt;F167,J167-F167,0)</f>
        <v>0</v>
      </c>
      <c r="L167" s="70">
        <f>IF(J167&lt;F167,F167-J167,0)</f>
        <v>0</v>
      </c>
      <c r="N167" s="72" t="s">
        <v>303</v>
      </c>
    </row>
    <row r="168" spans="1:14" outlineLevel="1">
      <c r="A168" s="77"/>
      <c r="B168" s="2"/>
      <c r="C168" s="77"/>
      <c r="D168" s="78"/>
      <c r="E168" s="1"/>
      <c r="F168" s="79"/>
      <c r="G168" s="80"/>
      <c r="I168" s="79"/>
      <c r="J168" s="79"/>
      <c r="N168" s="72" t="s">
        <v>303</v>
      </c>
    </row>
    <row r="169" spans="1:14" ht="163.05000000000001" outlineLevel="1">
      <c r="A169" s="77">
        <v>483</v>
      </c>
      <c r="B169" s="2" t="s">
        <v>96</v>
      </c>
      <c r="C169" s="77">
        <v>130</v>
      </c>
      <c r="D169" s="78" t="s">
        <v>97</v>
      </c>
      <c r="E169" s="1">
        <v>5620</v>
      </c>
      <c r="F169" s="79">
        <f>C169*E169</f>
        <v>730600</v>
      </c>
      <c r="G169" s="80">
        <v>110</v>
      </c>
      <c r="H169" s="8" t="s">
        <v>97</v>
      </c>
      <c r="I169" s="79">
        <f>E169</f>
        <v>5620</v>
      </c>
      <c r="J169" s="79">
        <f>G169*I169</f>
        <v>618200</v>
      </c>
      <c r="K169" s="70">
        <f>IF(J169&gt;F169,J169-F169,0)</f>
        <v>0</v>
      </c>
      <c r="L169" s="70">
        <f>IF(J169&lt;F169,F169-J169,0)</f>
        <v>112400</v>
      </c>
      <c r="N169" s="72" t="s">
        <v>303</v>
      </c>
    </row>
    <row r="170" spans="1:14" outlineLevel="1">
      <c r="N170" s="72" t="s">
        <v>303</v>
      </c>
    </row>
    <row r="171" spans="1:14" ht="190.2" outlineLevel="1">
      <c r="A171" s="77">
        <v>484</v>
      </c>
      <c r="B171" s="90" t="s">
        <v>187</v>
      </c>
      <c r="C171" s="77">
        <v>65</v>
      </c>
      <c r="D171" s="78" t="s">
        <v>97</v>
      </c>
      <c r="E171" s="1">
        <v>5135</v>
      </c>
      <c r="F171" s="79">
        <f>C171*E171</f>
        <v>333775</v>
      </c>
      <c r="G171" s="80">
        <v>55</v>
      </c>
      <c r="H171" s="8" t="s">
        <v>97</v>
      </c>
      <c r="I171" s="79">
        <f>E171</f>
        <v>5135</v>
      </c>
      <c r="J171" s="79">
        <f>G171*I171</f>
        <v>282425</v>
      </c>
      <c r="K171" s="70">
        <f>IF(J171&gt;F171,J171-F171,0)</f>
        <v>0</v>
      </c>
      <c r="L171" s="70">
        <f>IF(J171&lt;F171,F171-J171,0)</f>
        <v>51350</v>
      </c>
      <c r="N171" s="72" t="s">
        <v>303</v>
      </c>
    </row>
    <row r="172" spans="1:14" outlineLevel="1">
      <c r="N172" s="72" t="s">
        <v>303</v>
      </c>
    </row>
    <row r="173" spans="1:14" ht="203.8" outlineLevel="1">
      <c r="A173" s="77">
        <v>485</v>
      </c>
      <c r="B173" s="2" t="s">
        <v>98</v>
      </c>
      <c r="C173" s="77">
        <v>5</v>
      </c>
      <c r="D173" s="78" t="s">
        <v>17</v>
      </c>
      <c r="E173" s="1">
        <v>46000</v>
      </c>
      <c r="F173" s="79">
        <f>C173*E173</f>
        <v>230000</v>
      </c>
      <c r="G173" s="80">
        <f>C173</f>
        <v>5</v>
      </c>
      <c r="H173" s="8" t="s">
        <v>17</v>
      </c>
      <c r="I173" s="79">
        <f>E173</f>
        <v>46000</v>
      </c>
      <c r="J173" s="79">
        <f>G173*I173</f>
        <v>230000</v>
      </c>
      <c r="K173" s="70">
        <f>IF(J173&gt;F173,J173-F173,0)</f>
        <v>0</v>
      </c>
      <c r="L173" s="70">
        <f>IF(J173&lt;F173,F173-J173,0)</f>
        <v>0</v>
      </c>
      <c r="N173" s="72" t="s">
        <v>303</v>
      </c>
    </row>
    <row r="174" spans="1:14" ht="14.3" outlineLevel="1">
      <c r="B174" s="88" t="s">
        <v>223</v>
      </c>
      <c r="G174" s="8">
        <v>2</v>
      </c>
      <c r="H174" s="8" t="s">
        <v>17</v>
      </c>
      <c r="I174" s="79">
        <f>I173</f>
        <v>46000</v>
      </c>
      <c r="J174" s="79">
        <f>G174*I174</f>
        <v>92000</v>
      </c>
      <c r="K174" s="70">
        <f>IF(J174&gt;F174,J174-F174,0)</f>
        <v>92000</v>
      </c>
      <c r="L174" s="70">
        <f>IF(J174&lt;F174,F174-J174,0)</f>
        <v>0</v>
      </c>
      <c r="N174" s="72" t="s">
        <v>303</v>
      </c>
    </row>
    <row r="175" spans="1:14" ht="14.3" outlineLevel="1">
      <c r="B175" s="88"/>
      <c r="I175" s="79"/>
      <c r="J175" s="79"/>
      <c r="N175" s="72" t="s">
        <v>303</v>
      </c>
    </row>
    <row r="176" spans="1:14" ht="203.8" outlineLevel="1">
      <c r="A176" s="77">
        <v>486</v>
      </c>
      <c r="B176" s="2" t="s">
        <v>99</v>
      </c>
      <c r="C176" s="77">
        <v>1</v>
      </c>
      <c r="D176" s="78" t="s">
        <v>17</v>
      </c>
      <c r="E176" s="1">
        <v>28700</v>
      </c>
      <c r="F176" s="79">
        <f>C176*E176</f>
        <v>28700</v>
      </c>
      <c r="G176" s="80">
        <f>C176</f>
        <v>1</v>
      </c>
      <c r="H176" s="8" t="s">
        <v>17</v>
      </c>
      <c r="I176" s="79">
        <f>E176</f>
        <v>28700</v>
      </c>
      <c r="J176" s="79">
        <f>G176*I176</f>
        <v>28700</v>
      </c>
      <c r="K176" s="70">
        <f>IF(J176&gt;F176,J176-F176,0)</f>
        <v>0</v>
      </c>
      <c r="L176" s="70">
        <f>IF(J176&lt;F176,F176-J176,0)</f>
        <v>0</v>
      </c>
      <c r="N176" s="72" t="s">
        <v>303</v>
      </c>
    </row>
    <row r="177" spans="1:14" ht="14.3" outlineLevel="1">
      <c r="B177" s="88" t="s">
        <v>223</v>
      </c>
      <c r="G177" s="8">
        <v>4</v>
      </c>
      <c r="H177" s="8" t="s">
        <v>17</v>
      </c>
      <c r="I177" s="79">
        <f>I176</f>
        <v>28700</v>
      </c>
      <c r="J177" s="79">
        <f>G177*I177</f>
        <v>114800</v>
      </c>
      <c r="K177" s="70">
        <f>IF(J177&gt;F177,J177-F177,0)</f>
        <v>114800</v>
      </c>
      <c r="L177" s="70">
        <f>IF(J177&lt;F177,F177-J177,0)</f>
        <v>0</v>
      </c>
      <c r="N177" s="72" t="s">
        <v>303</v>
      </c>
    </row>
    <row r="178" spans="1:14" ht="14.3" outlineLevel="1">
      <c r="B178" s="88"/>
      <c r="I178" s="79"/>
      <c r="J178" s="79"/>
      <c r="N178" s="72" t="s">
        <v>303</v>
      </c>
    </row>
    <row r="179" spans="1:14" ht="217.4" outlineLevel="1">
      <c r="A179" s="77">
        <v>487</v>
      </c>
      <c r="B179" s="2" t="s">
        <v>100</v>
      </c>
      <c r="C179" s="77">
        <v>1</v>
      </c>
      <c r="D179" s="78" t="s">
        <v>17</v>
      </c>
      <c r="E179" s="1">
        <v>55000</v>
      </c>
      <c r="F179" s="79">
        <f>C179*E179</f>
        <v>55000</v>
      </c>
      <c r="G179" s="80">
        <f>C179</f>
        <v>1</v>
      </c>
      <c r="H179" s="8" t="s">
        <v>17</v>
      </c>
      <c r="I179" s="79">
        <f>E179</f>
        <v>55000</v>
      </c>
      <c r="J179" s="79">
        <f>G179*I179</f>
        <v>55000</v>
      </c>
      <c r="K179" s="70">
        <f>IF(J179&gt;F179,J179-F179,0)</f>
        <v>0</v>
      </c>
      <c r="L179" s="70">
        <f>IF(J179&lt;F179,F179-J179,0)</f>
        <v>0</v>
      </c>
      <c r="N179" s="72" t="s">
        <v>303</v>
      </c>
    </row>
    <row r="180" spans="1:14" outlineLevel="1">
      <c r="N180" s="72" t="s">
        <v>303</v>
      </c>
    </row>
    <row r="181" spans="1:14" ht="27.2" outlineLevel="1">
      <c r="A181" s="77">
        <v>488</v>
      </c>
      <c r="B181" s="2" t="s">
        <v>101</v>
      </c>
      <c r="C181" s="77">
        <v>100</v>
      </c>
      <c r="D181" s="78" t="s">
        <v>84</v>
      </c>
      <c r="E181" s="1">
        <v>585</v>
      </c>
      <c r="F181" s="79">
        <f>C181*E181</f>
        <v>58500</v>
      </c>
      <c r="G181" s="80">
        <v>80</v>
      </c>
      <c r="H181" s="8" t="s">
        <v>84</v>
      </c>
      <c r="I181" s="79">
        <f>E181</f>
        <v>585</v>
      </c>
      <c r="J181" s="79">
        <f>G181*I181</f>
        <v>46800</v>
      </c>
      <c r="K181" s="70">
        <f>IF(J181&gt;F181,J181-F181,0)</f>
        <v>0</v>
      </c>
      <c r="L181" s="70">
        <f>IF(J181&lt;F181,F181-J181,0)</f>
        <v>11700</v>
      </c>
      <c r="N181" s="72" t="s">
        <v>303</v>
      </c>
    </row>
    <row r="182" spans="1:14" outlineLevel="1">
      <c r="N182" s="72" t="s">
        <v>303</v>
      </c>
    </row>
    <row r="183" spans="1:14" ht="122.3" outlineLevel="1">
      <c r="A183" s="77">
        <v>489</v>
      </c>
      <c r="B183" s="90" t="s">
        <v>188</v>
      </c>
      <c r="C183" s="77">
        <v>120</v>
      </c>
      <c r="D183" s="78" t="s">
        <v>68</v>
      </c>
      <c r="E183" s="1">
        <v>4070</v>
      </c>
      <c r="F183" s="79">
        <f>C183*E183</f>
        <v>488400</v>
      </c>
      <c r="G183" s="80">
        <f>C183</f>
        <v>120</v>
      </c>
      <c r="H183" s="8" t="s">
        <v>68</v>
      </c>
      <c r="I183" s="79">
        <f>E183</f>
        <v>4070</v>
      </c>
      <c r="J183" s="79">
        <f>G183*I183</f>
        <v>488400</v>
      </c>
      <c r="K183" s="70">
        <f>IF(J183&gt;F183,J183-F183,0)</f>
        <v>0</v>
      </c>
      <c r="L183" s="70">
        <f>IF(J183&lt;F183,F183-J183,0)</f>
        <v>0</v>
      </c>
      <c r="N183" s="72" t="s">
        <v>303</v>
      </c>
    </row>
    <row r="184" spans="1:14" ht="14.3" outlineLevel="1">
      <c r="B184" s="88" t="s">
        <v>223</v>
      </c>
      <c r="G184" s="8">
        <v>50</v>
      </c>
      <c r="H184" s="8" t="s">
        <v>68</v>
      </c>
      <c r="I184" s="8">
        <f>I183</f>
        <v>4070</v>
      </c>
      <c r="J184" s="79">
        <f>G184*I184</f>
        <v>203500</v>
      </c>
      <c r="K184" s="70">
        <f>IF(J184&gt;F184,J184-F184,0)</f>
        <v>203500</v>
      </c>
      <c r="L184" s="70">
        <f>IF(J184&lt;F184,F184-J184,0)</f>
        <v>0</v>
      </c>
      <c r="N184" s="72" t="s">
        <v>303</v>
      </c>
    </row>
    <row r="185" spans="1:14" ht="54.35" outlineLevel="1">
      <c r="A185" s="77">
        <v>490</v>
      </c>
      <c r="B185" s="2" t="s">
        <v>102</v>
      </c>
      <c r="C185" s="77">
        <v>1</v>
      </c>
      <c r="D185" s="78" t="s">
        <v>17</v>
      </c>
      <c r="E185" s="1">
        <v>355000</v>
      </c>
      <c r="F185" s="79">
        <f>C185*E185</f>
        <v>355000</v>
      </c>
      <c r="G185" s="80">
        <f>C185</f>
        <v>1</v>
      </c>
      <c r="H185" s="8" t="s">
        <v>17</v>
      </c>
      <c r="I185" s="79">
        <f>E185</f>
        <v>355000</v>
      </c>
      <c r="J185" s="79">
        <f>G185*I185</f>
        <v>355000</v>
      </c>
      <c r="K185" s="70">
        <f>IF(J185&gt;F185,J185-F185,0)</f>
        <v>0</v>
      </c>
      <c r="L185" s="70">
        <f>IF(J185&lt;F185,F185-J185,0)</f>
        <v>0</v>
      </c>
      <c r="N185" s="72" t="s">
        <v>303</v>
      </c>
    </row>
    <row r="186" spans="1:14" outlineLevel="1">
      <c r="N186" s="72" t="s">
        <v>303</v>
      </c>
    </row>
    <row r="187" spans="1:14" ht="81.55" outlineLevel="1">
      <c r="A187" s="77">
        <v>491</v>
      </c>
      <c r="B187" s="2" t="s">
        <v>103</v>
      </c>
      <c r="C187" s="77">
        <v>3</v>
      </c>
      <c r="D187" s="78" t="s">
        <v>17</v>
      </c>
      <c r="E187" s="1">
        <v>61000</v>
      </c>
      <c r="F187" s="79">
        <f>C187*E187</f>
        <v>183000</v>
      </c>
      <c r="G187" s="80">
        <v>3</v>
      </c>
      <c r="H187" s="8" t="s">
        <v>17</v>
      </c>
      <c r="I187" s="79">
        <f>E187</f>
        <v>61000</v>
      </c>
      <c r="J187" s="79">
        <f>G187*I187</f>
        <v>183000</v>
      </c>
      <c r="K187" s="70">
        <f>IF(J187&gt;F187,J187-F187,0)</f>
        <v>0</v>
      </c>
      <c r="L187" s="70">
        <f>IF(J187&lt;F187,F187-J187,0)</f>
        <v>0</v>
      </c>
      <c r="N187" s="72" t="s">
        <v>303</v>
      </c>
    </row>
    <row r="188" spans="1:14" outlineLevel="1">
      <c r="A188" s="77"/>
      <c r="B188" s="2"/>
      <c r="C188" s="77"/>
      <c r="D188" s="78"/>
      <c r="E188" s="1"/>
      <c r="F188" s="79"/>
      <c r="G188" s="80"/>
      <c r="I188" s="79"/>
      <c r="J188" s="79"/>
      <c r="N188" s="72" t="s">
        <v>303</v>
      </c>
    </row>
    <row r="189" spans="1:14" ht="14.3">
      <c r="A189" s="77"/>
      <c r="B189" s="2"/>
      <c r="C189" s="77"/>
      <c r="D189" s="78"/>
      <c r="E189" s="1"/>
      <c r="F189" s="3">
        <f>SUM(F108:F188)</f>
        <v>7320695.5</v>
      </c>
      <c r="G189" s="80"/>
      <c r="I189" s="3" t="s">
        <v>13</v>
      </c>
      <c r="J189" s="3">
        <f>SUM(J108:J188)</f>
        <v>9771661.1500000004</v>
      </c>
      <c r="K189" s="3">
        <f t="shared" ref="K189:L189" si="6">SUM(K108:K188)</f>
        <v>3717654.04</v>
      </c>
      <c r="L189" s="3">
        <f t="shared" si="6"/>
        <v>1266688.3900000001</v>
      </c>
      <c r="M189" s="85">
        <f>K189-L189</f>
        <v>2450965.65</v>
      </c>
    </row>
    <row r="190" spans="1:14">
      <c r="B190" s="86" t="s">
        <v>228</v>
      </c>
      <c r="I190" s="72"/>
      <c r="J190" s="72"/>
      <c r="K190" s="72"/>
      <c r="L190" s="72"/>
    </row>
    <row r="191" spans="1:14" ht="108.7" outlineLevel="1">
      <c r="A191" s="77">
        <v>469</v>
      </c>
      <c r="B191" s="90" t="s">
        <v>185</v>
      </c>
      <c r="C191" s="77">
        <v>4</v>
      </c>
      <c r="D191" s="78" t="s">
        <v>17</v>
      </c>
      <c r="E191" s="1">
        <v>881</v>
      </c>
      <c r="F191" s="79">
        <f>C191*E191</f>
        <v>3524</v>
      </c>
      <c r="G191" s="80">
        <v>0</v>
      </c>
      <c r="H191" s="8" t="s">
        <v>17</v>
      </c>
      <c r="I191" s="79">
        <f>E191</f>
        <v>881</v>
      </c>
      <c r="J191" s="79">
        <f>G191*I191</f>
        <v>0</v>
      </c>
      <c r="K191" s="70">
        <f>IF(J191&gt;F191,J191-F191,0)</f>
        <v>0</v>
      </c>
      <c r="L191" s="70">
        <f>IF(J191&lt;F191,F191-J191,0)</f>
        <v>3524</v>
      </c>
      <c r="N191" s="72" t="s">
        <v>304</v>
      </c>
    </row>
    <row r="192" spans="1:14" outlineLevel="1">
      <c r="N192" s="72" t="s">
        <v>304</v>
      </c>
    </row>
    <row r="193" spans="1:14" ht="108.7" outlineLevel="1">
      <c r="A193" s="77">
        <v>470</v>
      </c>
      <c r="B193" s="2" t="s">
        <v>83</v>
      </c>
      <c r="C193" s="77">
        <v>50</v>
      </c>
      <c r="D193" s="78" t="s">
        <v>84</v>
      </c>
      <c r="E193" s="1">
        <v>199</v>
      </c>
      <c r="F193" s="79">
        <f>C193*E193</f>
        <v>9950</v>
      </c>
      <c r="G193" s="80">
        <f>C193</f>
        <v>50</v>
      </c>
      <c r="H193" s="8" t="s">
        <v>84</v>
      </c>
      <c r="I193" s="79">
        <f>E193</f>
        <v>199</v>
      </c>
      <c r="J193" s="79">
        <f>G193*I193</f>
        <v>9950</v>
      </c>
      <c r="K193" s="70">
        <f>IF(J193&gt;F193,J193-F193,0)</f>
        <v>0</v>
      </c>
      <c r="L193" s="70">
        <f>IF(J193&lt;F193,F193-J193,0)</f>
        <v>0</v>
      </c>
      <c r="N193" s="72" t="s">
        <v>304</v>
      </c>
    </row>
    <row r="194" spans="1:14" outlineLevel="1">
      <c r="N194" s="72" t="s">
        <v>304</v>
      </c>
    </row>
    <row r="195" spans="1:14" ht="108.7" outlineLevel="1">
      <c r="A195" s="77">
        <v>471</v>
      </c>
      <c r="B195" s="2" t="s">
        <v>85</v>
      </c>
      <c r="C195" s="77">
        <v>50</v>
      </c>
      <c r="D195" s="78" t="s">
        <v>84</v>
      </c>
      <c r="E195" s="1">
        <v>229</v>
      </c>
      <c r="F195" s="79">
        <f>C195*E195</f>
        <v>11450</v>
      </c>
      <c r="G195" s="80">
        <f>C195</f>
        <v>50</v>
      </c>
      <c r="H195" s="8" t="s">
        <v>84</v>
      </c>
      <c r="I195" s="79">
        <f>E195</f>
        <v>229</v>
      </c>
      <c r="J195" s="79">
        <f>G195*I195</f>
        <v>11450</v>
      </c>
      <c r="K195" s="70">
        <f>IF(J195&gt;F195,J195-F195,0)</f>
        <v>0</v>
      </c>
      <c r="L195" s="70">
        <f>IF(J195&lt;F195,F195-J195,0)</f>
        <v>0</v>
      </c>
      <c r="N195" s="72" t="s">
        <v>304</v>
      </c>
    </row>
    <row r="196" spans="1:14" outlineLevel="1">
      <c r="N196" s="72" t="s">
        <v>304</v>
      </c>
    </row>
    <row r="197" spans="1:14" ht="135.85" outlineLevel="1">
      <c r="A197" s="77">
        <v>472</v>
      </c>
      <c r="B197" s="2" t="s">
        <v>86</v>
      </c>
      <c r="C197" s="77">
        <v>75</v>
      </c>
      <c r="D197" s="78" t="s">
        <v>84</v>
      </c>
      <c r="E197" s="1">
        <v>327</v>
      </c>
      <c r="F197" s="79">
        <f>C197*E197</f>
        <v>24525</v>
      </c>
      <c r="G197" s="80">
        <f>C197</f>
        <v>75</v>
      </c>
      <c r="H197" s="8" t="s">
        <v>84</v>
      </c>
      <c r="I197" s="79">
        <f>E197</f>
        <v>327</v>
      </c>
      <c r="J197" s="79">
        <f>G197*I197</f>
        <v>24525</v>
      </c>
      <c r="K197" s="70">
        <f>IF(J197&gt;F197,J197-F197,0)</f>
        <v>0</v>
      </c>
      <c r="L197" s="70">
        <f>IF(J197&lt;F197,F197-J197,0)</f>
        <v>0</v>
      </c>
      <c r="N197" s="72" t="s">
        <v>304</v>
      </c>
    </row>
    <row r="198" spans="1:14" outlineLevel="1">
      <c r="N198" s="72" t="s">
        <v>304</v>
      </c>
    </row>
    <row r="199" spans="1:14" ht="135.85" outlineLevel="1">
      <c r="A199" s="77">
        <v>473</v>
      </c>
      <c r="B199" s="2" t="s">
        <v>87</v>
      </c>
      <c r="C199" s="77">
        <v>60</v>
      </c>
      <c r="D199" s="78" t="s">
        <v>84</v>
      </c>
      <c r="E199" s="1">
        <v>444</v>
      </c>
      <c r="F199" s="79">
        <f>C199*E199</f>
        <v>26640</v>
      </c>
      <c r="G199" s="80">
        <f>C199</f>
        <v>60</v>
      </c>
      <c r="H199" s="8" t="s">
        <v>84</v>
      </c>
      <c r="I199" s="79">
        <f>E199</f>
        <v>444</v>
      </c>
      <c r="J199" s="79">
        <f>G199*I199</f>
        <v>26640</v>
      </c>
      <c r="K199" s="70">
        <f>IF(J199&gt;F199,J199-F199,0)</f>
        <v>0</v>
      </c>
      <c r="L199" s="70">
        <f>IF(J199&lt;F199,F199-J199,0)</f>
        <v>0</v>
      </c>
      <c r="N199" s="72" t="s">
        <v>304</v>
      </c>
    </row>
    <row r="200" spans="1:14" outlineLevel="1">
      <c r="N200" s="72" t="s">
        <v>304</v>
      </c>
    </row>
    <row r="201" spans="1:14" ht="81.55" outlineLevel="1">
      <c r="A201" s="77">
        <v>474</v>
      </c>
      <c r="B201" s="2" t="s">
        <v>88</v>
      </c>
      <c r="C201" s="77">
        <v>4</v>
      </c>
      <c r="D201" s="78" t="s">
        <v>17</v>
      </c>
      <c r="E201" s="1">
        <v>1750</v>
      </c>
      <c r="F201" s="79">
        <f>C201*E201</f>
        <v>7000</v>
      </c>
      <c r="G201" s="80">
        <f>C201</f>
        <v>4</v>
      </c>
      <c r="H201" s="8" t="s">
        <v>17</v>
      </c>
      <c r="I201" s="79">
        <f>E201</f>
        <v>1750</v>
      </c>
      <c r="J201" s="79">
        <f>G201*I201</f>
        <v>7000</v>
      </c>
      <c r="K201" s="70">
        <f>IF(J201&gt;F201,J201-F201,0)</f>
        <v>0</v>
      </c>
      <c r="L201" s="70">
        <f>IF(J201&lt;F201,F201-J201,0)</f>
        <v>0</v>
      </c>
      <c r="N201" s="72" t="s">
        <v>304</v>
      </c>
    </row>
    <row r="202" spans="1:14" outlineLevel="1">
      <c r="N202" s="72" t="s">
        <v>304</v>
      </c>
    </row>
    <row r="203" spans="1:14" ht="81.55" outlineLevel="1">
      <c r="A203" s="77">
        <v>475</v>
      </c>
      <c r="B203" s="2" t="s">
        <v>89</v>
      </c>
      <c r="C203" s="77">
        <v>8</v>
      </c>
      <c r="D203" s="78" t="s">
        <v>17</v>
      </c>
      <c r="E203" s="1">
        <v>220</v>
      </c>
      <c r="F203" s="79">
        <f>C203*E203</f>
        <v>1760</v>
      </c>
      <c r="G203" s="80">
        <v>5</v>
      </c>
      <c r="H203" s="8" t="s">
        <v>17</v>
      </c>
      <c r="I203" s="79">
        <f>E203</f>
        <v>220</v>
      </c>
      <c r="J203" s="79">
        <f>G203*I203</f>
        <v>1100</v>
      </c>
      <c r="K203" s="70">
        <f>IF(J203&gt;F203,J203-F203,0)</f>
        <v>0</v>
      </c>
      <c r="L203" s="70">
        <f>IF(J203&lt;F203,F203-J203,0)</f>
        <v>660</v>
      </c>
      <c r="N203" s="72" t="s">
        <v>304</v>
      </c>
    </row>
    <row r="204" spans="1:14" outlineLevel="1">
      <c r="N204" s="72" t="s">
        <v>304</v>
      </c>
    </row>
    <row r="205" spans="1:14" ht="190.2" outlineLevel="1">
      <c r="A205" s="77">
        <v>476</v>
      </c>
      <c r="B205" s="90" t="s">
        <v>186</v>
      </c>
      <c r="C205" s="77">
        <v>4</v>
      </c>
      <c r="D205" s="78" t="s">
        <v>17</v>
      </c>
      <c r="E205" s="1">
        <v>3800</v>
      </c>
      <c r="F205" s="79">
        <f>C205*E205</f>
        <v>15200</v>
      </c>
      <c r="G205" s="80">
        <f>C205</f>
        <v>4</v>
      </c>
      <c r="H205" s="8" t="s">
        <v>17</v>
      </c>
      <c r="I205" s="79">
        <f>E205</f>
        <v>3800</v>
      </c>
      <c r="J205" s="79">
        <f>G205*I205</f>
        <v>15200</v>
      </c>
      <c r="K205" s="70">
        <f>IF(J205&gt;F205,J205-F205,0)</f>
        <v>0</v>
      </c>
      <c r="L205" s="70">
        <f>IF(J205&lt;F205,F205-J205,0)</f>
        <v>0</v>
      </c>
      <c r="N205" s="72" t="s">
        <v>304</v>
      </c>
    </row>
    <row r="206" spans="1:14" outlineLevel="1">
      <c r="N206" s="72" t="s">
        <v>304</v>
      </c>
    </row>
    <row r="207" spans="1:14" ht="135.85" outlineLevel="1">
      <c r="A207" s="77">
        <v>477</v>
      </c>
      <c r="B207" s="2" t="s">
        <v>90</v>
      </c>
      <c r="C207" s="77">
        <v>4</v>
      </c>
      <c r="D207" s="78" t="s">
        <v>17</v>
      </c>
      <c r="E207" s="1">
        <v>7590</v>
      </c>
      <c r="F207" s="79">
        <f>C207*E207</f>
        <v>30360</v>
      </c>
      <c r="G207" s="80">
        <f>C207</f>
        <v>4</v>
      </c>
      <c r="H207" s="8" t="s">
        <v>17</v>
      </c>
      <c r="I207" s="79">
        <f>E207</f>
        <v>7590</v>
      </c>
      <c r="J207" s="79">
        <f>G207*I207</f>
        <v>30360</v>
      </c>
      <c r="K207" s="70">
        <f>IF(J207&gt;F207,J207-F207,0)</f>
        <v>0</v>
      </c>
      <c r="L207" s="70">
        <f>IF(J207&lt;F207,F207-J207,0)</f>
        <v>0</v>
      </c>
      <c r="N207" s="72" t="s">
        <v>304</v>
      </c>
    </row>
    <row r="208" spans="1:14" outlineLevel="1">
      <c r="N208" s="72" t="s">
        <v>304</v>
      </c>
    </row>
    <row r="209" spans="1:14" ht="81.55" outlineLevel="1">
      <c r="A209" s="77">
        <v>478</v>
      </c>
      <c r="B209" s="2" t="s">
        <v>91</v>
      </c>
      <c r="C209" s="77">
        <v>4</v>
      </c>
      <c r="D209" s="78" t="s">
        <v>17</v>
      </c>
      <c r="E209" s="1">
        <v>4580</v>
      </c>
      <c r="F209" s="79">
        <f>C209*E209</f>
        <v>18320</v>
      </c>
      <c r="G209" s="80">
        <f>C209</f>
        <v>4</v>
      </c>
      <c r="H209" s="8" t="s">
        <v>17</v>
      </c>
      <c r="I209" s="79">
        <f>E209</f>
        <v>4580</v>
      </c>
      <c r="J209" s="79">
        <f>G209*I209</f>
        <v>18320</v>
      </c>
      <c r="K209" s="70">
        <f>IF(J209&gt;F209,J209-F209,0)</f>
        <v>0</v>
      </c>
      <c r="L209" s="70">
        <f>IF(J209&lt;F209,F209-J209,0)</f>
        <v>0</v>
      </c>
      <c r="N209" s="72" t="s">
        <v>304</v>
      </c>
    </row>
    <row r="210" spans="1:14" outlineLevel="1">
      <c r="N210" s="72" t="s">
        <v>304</v>
      </c>
    </row>
    <row r="211" spans="1:14" ht="54.35" outlineLevel="1">
      <c r="A211" s="77">
        <v>479</v>
      </c>
      <c r="B211" s="2" t="s">
        <v>92</v>
      </c>
      <c r="C211" s="77">
        <v>4</v>
      </c>
      <c r="D211" s="78" t="s">
        <v>17</v>
      </c>
      <c r="E211" s="1">
        <v>872</v>
      </c>
      <c r="F211" s="79">
        <f>C211*E211</f>
        <v>3488</v>
      </c>
      <c r="G211" s="80">
        <f>C211</f>
        <v>4</v>
      </c>
      <c r="H211" s="8" t="s">
        <v>17</v>
      </c>
      <c r="I211" s="79">
        <f>E211</f>
        <v>872</v>
      </c>
      <c r="J211" s="79">
        <f>G211*I211</f>
        <v>3488</v>
      </c>
      <c r="K211" s="70">
        <f>IF(J211&gt;F211,J211-F211,0)</f>
        <v>0</v>
      </c>
      <c r="L211" s="70">
        <f>IF(J211&lt;F211,F211-J211,0)</f>
        <v>0</v>
      </c>
      <c r="N211" s="72" t="s">
        <v>304</v>
      </c>
    </row>
    <row r="212" spans="1:14" outlineLevel="1">
      <c r="N212" s="72" t="s">
        <v>304</v>
      </c>
    </row>
    <row r="213" spans="1:14" ht="67.95" outlineLevel="1">
      <c r="A213" s="77">
        <v>480</v>
      </c>
      <c r="B213" s="2" t="s">
        <v>93</v>
      </c>
      <c r="C213" s="77">
        <v>4</v>
      </c>
      <c r="D213" s="78" t="s">
        <v>17</v>
      </c>
      <c r="E213" s="1">
        <v>727</v>
      </c>
      <c r="F213" s="79">
        <f>C213*E213</f>
        <v>2908</v>
      </c>
      <c r="G213" s="80">
        <f>C213</f>
        <v>4</v>
      </c>
      <c r="H213" s="8" t="s">
        <v>17</v>
      </c>
      <c r="I213" s="79">
        <f>E213</f>
        <v>727</v>
      </c>
      <c r="J213" s="79">
        <f>G213*I213</f>
        <v>2908</v>
      </c>
      <c r="K213" s="70">
        <f>IF(J213&gt;F213,J213-F213,0)</f>
        <v>0</v>
      </c>
      <c r="L213" s="70">
        <f>IF(J213&lt;F213,F213-J213,0)</f>
        <v>0</v>
      </c>
      <c r="N213" s="72" t="s">
        <v>304</v>
      </c>
    </row>
    <row r="214" spans="1:14" outlineLevel="1">
      <c r="N214" s="72" t="s">
        <v>304</v>
      </c>
    </row>
    <row r="215" spans="1:14" ht="27.2" outlineLevel="1">
      <c r="A215" s="77">
        <v>481</v>
      </c>
      <c r="B215" s="2" t="s">
        <v>94</v>
      </c>
      <c r="C215" s="77">
        <v>4</v>
      </c>
      <c r="D215" s="78" t="s">
        <v>17</v>
      </c>
      <c r="E215" s="1">
        <v>872</v>
      </c>
      <c r="F215" s="79">
        <f>C215*E215</f>
        <v>3488</v>
      </c>
      <c r="G215" s="80">
        <f>C215</f>
        <v>4</v>
      </c>
      <c r="H215" s="8" t="s">
        <v>17</v>
      </c>
      <c r="I215" s="79">
        <f>E215</f>
        <v>872</v>
      </c>
      <c r="J215" s="79">
        <f>G215*I215</f>
        <v>3488</v>
      </c>
      <c r="K215" s="70">
        <f>IF(J215&gt;F215,J215-F215,0)</f>
        <v>0</v>
      </c>
      <c r="L215" s="70">
        <f>IF(J215&lt;F215,F215-J215,0)</f>
        <v>0</v>
      </c>
      <c r="N215" s="72" t="s">
        <v>304</v>
      </c>
    </row>
    <row r="216" spans="1:14" outlineLevel="1">
      <c r="N216" s="72" t="s">
        <v>304</v>
      </c>
    </row>
    <row r="217" spans="1:14" ht="81.55" outlineLevel="1">
      <c r="A217" s="77">
        <v>482</v>
      </c>
      <c r="B217" s="2" t="s">
        <v>95</v>
      </c>
      <c r="C217" s="77">
        <v>4</v>
      </c>
      <c r="D217" s="78" t="s">
        <v>17</v>
      </c>
      <c r="E217" s="1">
        <v>418</v>
      </c>
      <c r="F217" s="79">
        <f>C217*E217</f>
        <v>1672</v>
      </c>
      <c r="G217" s="80">
        <f>C217</f>
        <v>4</v>
      </c>
      <c r="H217" s="8" t="s">
        <v>17</v>
      </c>
      <c r="I217" s="79">
        <f>E217</f>
        <v>418</v>
      </c>
      <c r="J217" s="79">
        <f>G217*I217</f>
        <v>1672</v>
      </c>
      <c r="K217" s="70">
        <f>IF(J217&gt;F217,J217-F217,0)</f>
        <v>0</v>
      </c>
      <c r="L217" s="70">
        <f>IF(J217&lt;F217,F217-J217,0)</f>
        <v>0</v>
      </c>
      <c r="N217" s="72" t="s">
        <v>304</v>
      </c>
    </row>
    <row r="218" spans="1:14" outlineLevel="1">
      <c r="A218" s="77"/>
      <c r="B218" s="2"/>
      <c r="C218" s="77"/>
      <c r="D218" s="78"/>
      <c r="E218" s="1"/>
      <c r="F218" s="79"/>
      <c r="G218" s="80"/>
      <c r="I218" s="79"/>
      <c r="J218" s="79"/>
      <c r="N218" s="72" t="s">
        <v>304</v>
      </c>
    </row>
    <row r="219" spans="1:14" ht="14.3">
      <c r="F219" s="3">
        <f>SUM(F191:F217)</f>
        <v>160285</v>
      </c>
      <c r="I219" s="3" t="s">
        <v>13</v>
      </c>
      <c r="J219" s="3">
        <f>SUM(J191:J217)</f>
        <v>156101</v>
      </c>
      <c r="K219" s="3">
        <f t="shared" ref="K219:L219" si="7">SUM(K191:K217)</f>
        <v>0</v>
      </c>
      <c r="L219" s="3">
        <f t="shared" si="7"/>
        <v>4184</v>
      </c>
      <c r="M219" s="85">
        <f>K219-L219</f>
        <v>-4184</v>
      </c>
    </row>
    <row r="220" spans="1:14" ht="14.3">
      <c r="I220" s="3"/>
      <c r="J220" s="3"/>
      <c r="K220" s="3"/>
      <c r="L220" s="3"/>
    </row>
    <row r="221" spans="1:14" ht="15.65">
      <c r="B221" s="101" t="s">
        <v>229</v>
      </c>
    </row>
    <row r="222" spans="1:14" ht="81.55" outlineLevel="1">
      <c r="A222" s="77">
        <v>492</v>
      </c>
      <c r="B222" s="2" t="s">
        <v>224</v>
      </c>
      <c r="C222" s="77">
        <v>220</v>
      </c>
      <c r="D222" s="78" t="s">
        <v>84</v>
      </c>
      <c r="E222" s="1">
        <v>116</v>
      </c>
      <c r="F222" s="79">
        <f>C222*E222</f>
        <v>25520</v>
      </c>
      <c r="G222" s="80">
        <f>C222</f>
        <v>220</v>
      </c>
      <c r="H222" s="8" t="s">
        <v>84</v>
      </c>
      <c r="I222" s="79">
        <f>E222</f>
        <v>116</v>
      </c>
      <c r="J222" s="79">
        <f t="shared" ref="J222:J231" si="8">G222*I222</f>
        <v>25520</v>
      </c>
      <c r="K222" s="70">
        <f t="shared" ref="K222:K231" si="9">IF(J222&gt;F222,J222-F222,0)</f>
        <v>0</v>
      </c>
      <c r="L222" s="70">
        <f t="shared" ref="L222:L231" si="10">IF(J222&lt;F222,F222-J222,0)</f>
        <v>0</v>
      </c>
      <c r="N222" s="72" t="s">
        <v>305</v>
      </c>
    </row>
    <row r="223" spans="1:14" ht="14.3" outlineLevel="1">
      <c r="B223" s="88" t="s">
        <v>223</v>
      </c>
      <c r="G223" s="87">
        <v>136.9</v>
      </c>
      <c r="H223" s="8" t="s">
        <v>84</v>
      </c>
      <c r="I223" s="8">
        <f>I222</f>
        <v>116</v>
      </c>
      <c r="J223" s="79">
        <f t="shared" si="8"/>
        <v>15880.400000000001</v>
      </c>
      <c r="K223" s="70">
        <f t="shared" si="9"/>
        <v>15880.400000000001</v>
      </c>
      <c r="L223" s="70">
        <f t="shared" si="10"/>
        <v>0</v>
      </c>
      <c r="N223" s="72" t="s">
        <v>305</v>
      </c>
    </row>
    <row r="224" spans="1:14" ht="14.3" outlineLevel="1">
      <c r="B224" s="88"/>
      <c r="G224" s="87"/>
      <c r="I224" s="8"/>
      <c r="J224" s="79"/>
      <c r="N224" s="72" t="s">
        <v>305</v>
      </c>
    </row>
    <row r="225" spans="1:14" ht="95.1" outlineLevel="1">
      <c r="A225" s="77">
        <v>493</v>
      </c>
      <c r="B225" s="90" t="s">
        <v>189</v>
      </c>
      <c r="C225" s="77">
        <v>500</v>
      </c>
      <c r="D225" s="78" t="s">
        <v>84</v>
      </c>
      <c r="E225" s="1">
        <v>107</v>
      </c>
      <c r="F225" s="79">
        <f>C225*E225</f>
        <v>53500</v>
      </c>
      <c r="G225" s="80">
        <f>C225</f>
        <v>500</v>
      </c>
      <c r="H225" s="8" t="s">
        <v>84</v>
      </c>
      <c r="I225" s="79">
        <f>E225</f>
        <v>107</v>
      </c>
      <c r="J225" s="79">
        <f t="shared" si="8"/>
        <v>53500</v>
      </c>
      <c r="K225" s="70">
        <f t="shared" si="9"/>
        <v>0</v>
      </c>
      <c r="L225" s="70">
        <f t="shared" si="10"/>
        <v>0</v>
      </c>
      <c r="N225" s="72" t="s">
        <v>305</v>
      </c>
    </row>
    <row r="226" spans="1:14" ht="14.3" outlineLevel="1">
      <c r="B226" s="88" t="s">
        <v>223</v>
      </c>
      <c r="G226" s="87">
        <v>691.9</v>
      </c>
      <c r="H226" s="8" t="s">
        <v>84</v>
      </c>
      <c r="I226" s="8">
        <f>I225</f>
        <v>107</v>
      </c>
      <c r="J226" s="79">
        <f t="shared" si="8"/>
        <v>74033.3</v>
      </c>
      <c r="K226" s="70">
        <f t="shared" si="9"/>
        <v>74033.3</v>
      </c>
      <c r="L226" s="70">
        <f t="shared" si="10"/>
        <v>0</v>
      </c>
      <c r="N226" s="72" t="s">
        <v>305</v>
      </c>
    </row>
    <row r="227" spans="1:14" ht="14.3" outlineLevel="1">
      <c r="B227" s="88"/>
      <c r="G227" s="87"/>
      <c r="I227" s="8"/>
      <c r="J227" s="79"/>
      <c r="N227" s="72" t="s">
        <v>305</v>
      </c>
    </row>
    <row r="228" spans="1:14" ht="149.44999999999999" outlineLevel="1">
      <c r="A228" s="77">
        <v>494</v>
      </c>
      <c r="B228" s="90" t="s">
        <v>190</v>
      </c>
      <c r="C228" s="77">
        <v>105</v>
      </c>
      <c r="D228" s="78" t="s">
        <v>104</v>
      </c>
      <c r="E228" s="1">
        <v>1070</v>
      </c>
      <c r="F228" s="79">
        <f>C228*E228</f>
        <v>112350</v>
      </c>
      <c r="G228" s="80">
        <f>C228</f>
        <v>105</v>
      </c>
      <c r="H228" s="8" t="s">
        <v>104</v>
      </c>
      <c r="I228" s="79">
        <f>E228</f>
        <v>1070</v>
      </c>
      <c r="J228" s="79">
        <f t="shared" si="8"/>
        <v>112350</v>
      </c>
      <c r="K228" s="70">
        <f t="shared" si="9"/>
        <v>0</v>
      </c>
      <c r="L228" s="70">
        <f t="shared" si="10"/>
        <v>0</v>
      </c>
      <c r="N228" s="72" t="s">
        <v>305</v>
      </c>
    </row>
    <row r="229" spans="1:14" ht="14.3" outlineLevel="1">
      <c r="B229" s="88" t="s">
        <v>223</v>
      </c>
      <c r="G229" s="8">
        <v>65</v>
      </c>
      <c r="H229" s="8" t="s">
        <v>104</v>
      </c>
      <c r="I229" s="8">
        <f>I228</f>
        <v>1070</v>
      </c>
      <c r="J229" s="79">
        <f t="shared" si="8"/>
        <v>69550</v>
      </c>
      <c r="K229" s="70">
        <f t="shared" si="9"/>
        <v>69550</v>
      </c>
      <c r="L229" s="70">
        <f t="shared" si="10"/>
        <v>0</v>
      </c>
      <c r="N229" s="72" t="s">
        <v>305</v>
      </c>
    </row>
    <row r="230" spans="1:14" ht="14.3" outlineLevel="1">
      <c r="B230" s="88"/>
      <c r="I230" s="8"/>
      <c r="J230" s="79"/>
      <c r="N230" s="72" t="s">
        <v>305</v>
      </c>
    </row>
    <row r="231" spans="1:14" ht="108.7" outlineLevel="1">
      <c r="A231" s="77">
        <v>495</v>
      </c>
      <c r="B231" s="2" t="s">
        <v>105</v>
      </c>
      <c r="C231" s="77">
        <v>12</v>
      </c>
      <c r="D231" s="78" t="s">
        <v>17</v>
      </c>
      <c r="E231" s="1">
        <v>766</v>
      </c>
      <c r="F231" s="79">
        <f>C231*E231</f>
        <v>9192</v>
      </c>
      <c r="G231" s="80">
        <f>C231</f>
        <v>12</v>
      </c>
      <c r="H231" s="8" t="s">
        <v>17</v>
      </c>
      <c r="I231" s="79">
        <f>E231</f>
        <v>766</v>
      </c>
      <c r="J231" s="79">
        <f t="shared" si="8"/>
        <v>9192</v>
      </c>
      <c r="K231" s="70">
        <f t="shared" si="9"/>
        <v>0</v>
      </c>
      <c r="L231" s="70">
        <f t="shared" si="10"/>
        <v>0</v>
      </c>
      <c r="N231" s="72" t="s">
        <v>305</v>
      </c>
    </row>
    <row r="232" spans="1:14" ht="14.3" outlineLevel="1">
      <c r="B232" s="88" t="s">
        <v>223</v>
      </c>
      <c r="G232" s="8">
        <v>18</v>
      </c>
      <c r="H232" s="8" t="s">
        <v>17</v>
      </c>
      <c r="I232" s="79">
        <f>I231</f>
        <v>766</v>
      </c>
      <c r="J232" s="79">
        <f t="shared" ref="J232" si="11">G232*I232</f>
        <v>13788</v>
      </c>
      <c r="K232" s="70">
        <f t="shared" ref="K232" si="12">IF(J232&gt;F232,J232-F232,0)</f>
        <v>13788</v>
      </c>
      <c r="L232" s="70">
        <f t="shared" ref="L232" si="13">IF(J232&lt;F232,F232-J232,0)</f>
        <v>0</v>
      </c>
      <c r="N232" s="72" t="s">
        <v>305</v>
      </c>
    </row>
    <row r="233" spans="1:14" ht="14.3" outlineLevel="1">
      <c r="B233" s="88"/>
      <c r="I233" s="79"/>
      <c r="J233" s="79"/>
      <c r="N233" s="72" t="s">
        <v>305</v>
      </c>
    </row>
    <row r="234" spans="1:14" ht="108.7" outlineLevel="1">
      <c r="A234" s="77">
        <v>496</v>
      </c>
      <c r="B234" s="90" t="s">
        <v>191</v>
      </c>
      <c r="C234" s="77">
        <v>40</v>
      </c>
      <c r="D234" s="78" t="s">
        <v>17</v>
      </c>
      <c r="E234" s="1">
        <v>1040</v>
      </c>
      <c r="F234" s="79">
        <f>C234*E234</f>
        <v>41600</v>
      </c>
      <c r="G234" s="80">
        <v>22</v>
      </c>
      <c r="H234" s="8" t="s">
        <v>17</v>
      </c>
      <c r="I234" s="79">
        <f>E234</f>
        <v>1040</v>
      </c>
      <c r="J234" s="79">
        <f>G234*I234</f>
        <v>22880</v>
      </c>
      <c r="K234" s="70">
        <f>IF(J234&gt;F234,J234-F234,0)</f>
        <v>0</v>
      </c>
      <c r="L234" s="70">
        <f>IF(J234&lt;F234,F234-J234,0)</f>
        <v>18720</v>
      </c>
      <c r="N234" s="72" t="s">
        <v>305</v>
      </c>
    </row>
    <row r="235" spans="1:14" outlineLevel="1">
      <c r="N235" s="72" t="s">
        <v>305</v>
      </c>
    </row>
    <row r="236" spans="1:14" ht="95.1" outlineLevel="1">
      <c r="A236" s="77">
        <v>497</v>
      </c>
      <c r="B236" s="2" t="s">
        <v>106</v>
      </c>
      <c r="C236" s="77">
        <v>60</v>
      </c>
      <c r="D236" s="78" t="s">
        <v>17</v>
      </c>
      <c r="E236" s="1">
        <v>1755</v>
      </c>
      <c r="F236" s="79">
        <f>C236*E236</f>
        <v>105300</v>
      </c>
      <c r="G236" s="80">
        <f>C236</f>
        <v>60</v>
      </c>
      <c r="H236" s="8" t="s">
        <v>17</v>
      </c>
      <c r="I236" s="79">
        <f>E236</f>
        <v>1755</v>
      </c>
      <c r="J236" s="79">
        <f>G236*I236</f>
        <v>105300</v>
      </c>
      <c r="K236" s="70">
        <f>IF(J236&gt;F236,J236-F236,0)</f>
        <v>0</v>
      </c>
      <c r="L236" s="70">
        <f>IF(J236&lt;F236,F236-J236,0)</f>
        <v>0</v>
      </c>
      <c r="N236" s="72" t="s">
        <v>305</v>
      </c>
    </row>
    <row r="237" spans="1:14" outlineLevel="1">
      <c r="N237" s="72" t="s">
        <v>305</v>
      </c>
    </row>
    <row r="238" spans="1:14" ht="95.1" outlineLevel="1">
      <c r="A238" s="77">
        <v>498</v>
      </c>
      <c r="B238" s="2" t="s">
        <v>107</v>
      </c>
      <c r="C238" s="77">
        <v>10</v>
      </c>
      <c r="D238" s="78" t="s">
        <v>17</v>
      </c>
      <c r="E238" s="1">
        <v>3092</v>
      </c>
      <c r="F238" s="79">
        <f>C238*E238</f>
        <v>30920</v>
      </c>
      <c r="G238" s="80">
        <v>0</v>
      </c>
      <c r="H238" s="8" t="s">
        <v>17</v>
      </c>
      <c r="I238" s="79">
        <f>E238</f>
        <v>3092</v>
      </c>
      <c r="J238" s="79">
        <f>G238*I238</f>
        <v>0</v>
      </c>
      <c r="K238" s="70">
        <f>IF(J238&gt;F238,J238-F238,0)</f>
        <v>0</v>
      </c>
      <c r="L238" s="70">
        <f>IF(J238&lt;F238,F238-J238,0)</f>
        <v>30920</v>
      </c>
      <c r="N238" s="72" t="s">
        <v>305</v>
      </c>
    </row>
    <row r="239" spans="1:14" outlineLevel="1">
      <c r="N239" s="72" t="s">
        <v>305</v>
      </c>
    </row>
    <row r="240" spans="1:14" ht="67.95" outlineLevel="1">
      <c r="A240" s="77">
        <v>499</v>
      </c>
      <c r="B240" s="2" t="s">
        <v>108</v>
      </c>
      <c r="C240" s="77">
        <v>375</v>
      </c>
      <c r="D240" s="78" t="s">
        <v>84</v>
      </c>
      <c r="E240" s="1">
        <v>40</v>
      </c>
      <c r="F240" s="79">
        <f>C240*E240</f>
        <v>15000</v>
      </c>
      <c r="G240" s="87">
        <v>106.5</v>
      </c>
      <c r="H240" s="8" t="s">
        <v>84</v>
      </c>
      <c r="I240" s="79">
        <f>E240</f>
        <v>40</v>
      </c>
      <c r="J240" s="79">
        <f>G240*I240</f>
        <v>4260</v>
      </c>
      <c r="K240" s="70">
        <f>IF(J240&gt;F240,J240-F240,0)</f>
        <v>0</v>
      </c>
      <c r="L240" s="70">
        <f>IF(J240&lt;F240,F240-J240,0)</f>
        <v>10740</v>
      </c>
      <c r="N240" s="72" t="s">
        <v>305</v>
      </c>
    </row>
    <row r="241" spans="1:14" outlineLevel="1">
      <c r="N241" s="72" t="s">
        <v>305</v>
      </c>
    </row>
    <row r="242" spans="1:14" ht="95.1" outlineLevel="1">
      <c r="A242" s="77">
        <v>500</v>
      </c>
      <c r="B242" s="2" t="s">
        <v>109</v>
      </c>
      <c r="C242" s="77">
        <v>600</v>
      </c>
      <c r="D242" s="78" t="s">
        <v>84</v>
      </c>
      <c r="E242" s="1">
        <v>177</v>
      </c>
      <c r="F242" s="79">
        <f>C242*E242</f>
        <v>106200</v>
      </c>
      <c r="G242" s="80">
        <f>C242</f>
        <v>600</v>
      </c>
      <c r="H242" s="8" t="s">
        <v>84</v>
      </c>
      <c r="I242" s="79">
        <f>E242</f>
        <v>177</v>
      </c>
      <c r="J242" s="79">
        <f t="shared" ref="J242:J254" si="14">G242*I242</f>
        <v>106200</v>
      </c>
      <c r="K242" s="70">
        <f t="shared" ref="K242:K254" si="15">IF(J242&gt;F242,J242-F242,0)</f>
        <v>0</v>
      </c>
      <c r="L242" s="70">
        <f t="shared" ref="L242:L254" si="16">IF(J242&lt;F242,F242-J242,0)</f>
        <v>0</v>
      </c>
      <c r="N242" s="72" t="s">
        <v>305</v>
      </c>
    </row>
    <row r="243" spans="1:14" ht="14.3" outlineLevel="1">
      <c r="B243" s="88" t="s">
        <v>223</v>
      </c>
      <c r="G243" s="8">
        <v>498.7</v>
      </c>
      <c r="H243" s="8" t="s">
        <v>84</v>
      </c>
      <c r="I243" s="8">
        <f>I242</f>
        <v>177</v>
      </c>
      <c r="J243" s="79">
        <f t="shared" si="14"/>
        <v>88269.9</v>
      </c>
      <c r="K243" s="70">
        <f t="shared" si="15"/>
        <v>88269.9</v>
      </c>
      <c r="L243" s="70">
        <f t="shared" si="16"/>
        <v>0</v>
      </c>
      <c r="N243" s="72" t="s">
        <v>305</v>
      </c>
    </row>
    <row r="244" spans="1:14" ht="14.3" outlineLevel="1">
      <c r="B244" s="88"/>
      <c r="I244" s="8"/>
      <c r="J244" s="79"/>
      <c r="N244" s="72" t="s">
        <v>305</v>
      </c>
    </row>
    <row r="245" spans="1:14" ht="81.55" outlineLevel="1">
      <c r="A245" s="77">
        <v>501</v>
      </c>
      <c r="B245" s="2" t="s">
        <v>110</v>
      </c>
      <c r="C245" s="77">
        <v>1200</v>
      </c>
      <c r="D245" s="78" t="s">
        <v>84</v>
      </c>
      <c r="E245" s="1">
        <v>255</v>
      </c>
      <c r="F245" s="79">
        <f>C245*E245</f>
        <v>306000</v>
      </c>
      <c r="G245" s="80">
        <v>1200</v>
      </c>
      <c r="H245" s="8" t="s">
        <v>84</v>
      </c>
      <c r="I245" s="79">
        <f>E245</f>
        <v>255</v>
      </c>
      <c r="J245" s="79">
        <f t="shared" si="14"/>
        <v>306000</v>
      </c>
      <c r="K245" s="70">
        <f t="shared" si="15"/>
        <v>0</v>
      </c>
      <c r="L245" s="70">
        <f t="shared" si="16"/>
        <v>0</v>
      </c>
      <c r="N245" s="72" t="s">
        <v>305</v>
      </c>
    </row>
    <row r="246" spans="1:14" ht="14.3" outlineLevel="1">
      <c r="B246" s="88" t="s">
        <v>223</v>
      </c>
      <c r="G246" s="8">
        <v>168.8</v>
      </c>
      <c r="H246" s="8" t="s">
        <v>84</v>
      </c>
      <c r="I246" s="8">
        <f>I245</f>
        <v>255</v>
      </c>
      <c r="J246" s="79">
        <f t="shared" si="14"/>
        <v>43044</v>
      </c>
      <c r="K246" s="70">
        <f t="shared" si="15"/>
        <v>43044</v>
      </c>
      <c r="L246" s="70">
        <f t="shared" si="16"/>
        <v>0</v>
      </c>
      <c r="N246" s="72" t="s">
        <v>305</v>
      </c>
    </row>
    <row r="247" spans="1:14" ht="14.3" outlineLevel="1">
      <c r="B247" s="88"/>
      <c r="I247" s="8"/>
      <c r="J247" s="79"/>
      <c r="N247" s="72" t="s">
        <v>305</v>
      </c>
    </row>
    <row r="248" spans="1:14" ht="108.7" outlineLevel="1">
      <c r="A248" s="77">
        <v>502</v>
      </c>
      <c r="B248" s="2" t="s">
        <v>111</v>
      </c>
      <c r="C248" s="77">
        <v>60</v>
      </c>
      <c r="D248" s="78" t="s">
        <v>84</v>
      </c>
      <c r="E248" s="1">
        <v>606</v>
      </c>
      <c r="F248" s="79">
        <f>C248*E248</f>
        <v>36360</v>
      </c>
      <c r="G248" s="80">
        <f>C248</f>
        <v>60</v>
      </c>
      <c r="H248" s="8" t="s">
        <v>84</v>
      </c>
      <c r="I248" s="79">
        <f>E248</f>
        <v>606</v>
      </c>
      <c r="J248" s="79">
        <f t="shared" si="14"/>
        <v>36360</v>
      </c>
      <c r="K248" s="70">
        <f t="shared" si="15"/>
        <v>0</v>
      </c>
      <c r="L248" s="70">
        <f t="shared" si="16"/>
        <v>0</v>
      </c>
      <c r="N248" s="72" t="s">
        <v>305</v>
      </c>
    </row>
    <row r="249" spans="1:14" ht="14.3" outlineLevel="1">
      <c r="B249" s="88" t="s">
        <v>223</v>
      </c>
      <c r="G249" s="8">
        <v>152.80000000000001</v>
      </c>
      <c r="H249" s="8" t="s">
        <v>84</v>
      </c>
      <c r="I249" s="8">
        <f>I248</f>
        <v>606</v>
      </c>
      <c r="J249" s="79">
        <f t="shared" si="14"/>
        <v>92596.800000000003</v>
      </c>
      <c r="K249" s="70">
        <f t="shared" si="15"/>
        <v>92596.800000000003</v>
      </c>
      <c r="L249" s="70">
        <f t="shared" si="16"/>
        <v>0</v>
      </c>
      <c r="N249" s="72" t="s">
        <v>305</v>
      </c>
    </row>
    <row r="250" spans="1:14" ht="14.3" outlineLevel="1">
      <c r="B250" s="88"/>
      <c r="I250" s="8"/>
      <c r="J250" s="79"/>
      <c r="N250" s="72" t="s">
        <v>305</v>
      </c>
    </row>
    <row r="251" spans="1:14" ht="95.1" outlineLevel="1">
      <c r="A251" s="77">
        <v>503</v>
      </c>
      <c r="B251" s="2" t="s">
        <v>112</v>
      </c>
      <c r="C251" s="77">
        <v>40</v>
      </c>
      <c r="D251" s="78" t="s">
        <v>84</v>
      </c>
      <c r="E251" s="1">
        <v>967</v>
      </c>
      <c r="F251" s="79">
        <f>C251*E251</f>
        <v>38680</v>
      </c>
      <c r="G251" s="80">
        <f>C251</f>
        <v>40</v>
      </c>
      <c r="H251" s="8" t="s">
        <v>84</v>
      </c>
      <c r="I251" s="79">
        <f>E251</f>
        <v>967</v>
      </c>
      <c r="J251" s="79">
        <f t="shared" si="14"/>
        <v>38680</v>
      </c>
      <c r="K251" s="70">
        <f t="shared" si="15"/>
        <v>0</v>
      </c>
      <c r="L251" s="70">
        <f t="shared" si="16"/>
        <v>0</v>
      </c>
      <c r="N251" s="72" t="s">
        <v>305</v>
      </c>
    </row>
    <row r="252" spans="1:14" ht="14.3" outlineLevel="1">
      <c r="B252" s="88" t="s">
        <v>223</v>
      </c>
      <c r="G252" s="8">
        <v>274.39999999999998</v>
      </c>
      <c r="H252" s="8" t="s">
        <v>84</v>
      </c>
      <c r="I252" s="8">
        <f>I251</f>
        <v>967</v>
      </c>
      <c r="J252" s="79">
        <f t="shared" si="14"/>
        <v>265344.8</v>
      </c>
      <c r="K252" s="70">
        <f t="shared" si="15"/>
        <v>265344.8</v>
      </c>
      <c r="L252" s="70">
        <f t="shared" si="16"/>
        <v>0</v>
      </c>
      <c r="N252" s="72" t="s">
        <v>305</v>
      </c>
    </row>
    <row r="253" spans="1:14" ht="14.3" outlineLevel="1">
      <c r="B253" s="88"/>
      <c r="I253" s="8"/>
      <c r="J253" s="79"/>
      <c r="N253" s="72" t="s">
        <v>305</v>
      </c>
    </row>
    <row r="254" spans="1:14" ht="81.55" outlineLevel="1">
      <c r="A254" s="77">
        <v>504</v>
      </c>
      <c r="B254" s="2" t="s">
        <v>113</v>
      </c>
      <c r="C254" s="77">
        <v>5</v>
      </c>
      <c r="D254" s="78" t="s">
        <v>17</v>
      </c>
      <c r="E254" s="1">
        <v>2562</v>
      </c>
      <c r="F254" s="79">
        <f>C254*E254</f>
        <v>12810</v>
      </c>
      <c r="G254" s="80">
        <f>C254</f>
        <v>5</v>
      </c>
      <c r="H254" s="8" t="s">
        <v>17</v>
      </c>
      <c r="I254" s="79">
        <f>E254</f>
        <v>2562</v>
      </c>
      <c r="J254" s="79">
        <f t="shared" si="14"/>
        <v>12810</v>
      </c>
      <c r="K254" s="70">
        <f t="shared" si="15"/>
        <v>0</v>
      </c>
      <c r="L254" s="70">
        <f t="shared" si="16"/>
        <v>0</v>
      </c>
      <c r="N254" s="72" t="s">
        <v>305</v>
      </c>
    </row>
    <row r="255" spans="1:14" outlineLevel="1">
      <c r="N255" s="72" t="s">
        <v>305</v>
      </c>
    </row>
    <row r="256" spans="1:14" ht="108.7" outlineLevel="1">
      <c r="A256" s="77">
        <v>505</v>
      </c>
      <c r="B256" s="2" t="s">
        <v>114</v>
      </c>
      <c r="C256" s="77">
        <v>3</v>
      </c>
      <c r="D256" s="78" t="s">
        <v>17</v>
      </c>
      <c r="E256" s="1">
        <v>18325</v>
      </c>
      <c r="F256" s="79">
        <f>C256*E256</f>
        <v>54975</v>
      </c>
      <c r="G256" s="80">
        <f>C256</f>
        <v>3</v>
      </c>
      <c r="H256" s="8" t="s">
        <v>17</v>
      </c>
      <c r="I256" s="79">
        <f>E256</f>
        <v>18325</v>
      </c>
      <c r="J256" s="79">
        <f>G256*I256</f>
        <v>54975</v>
      </c>
      <c r="K256" s="70">
        <f>IF(J256&gt;F256,J256-F256,0)</f>
        <v>0</v>
      </c>
      <c r="L256" s="70">
        <f>IF(J256&lt;F256,F256-J256,0)</f>
        <v>0</v>
      </c>
      <c r="N256" s="72" t="s">
        <v>305</v>
      </c>
    </row>
    <row r="257" spans="1:14" ht="14.3" outlineLevel="1">
      <c r="B257" s="88" t="s">
        <v>223</v>
      </c>
      <c r="G257" s="8">
        <v>7</v>
      </c>
      <c r="H257" s="8" t="s">
        <v>17</v>
      </c>
      <c r="I257" s="8">
        <f>I256</f>
        <v>18325</v>
      </c>
      <c r="J257" s="79">
        <f>G257*I257</f>
        <v>128275</v>
      </c>
      <c r="K257" s="70">
        <f>IF(J257&gt;F257,J257-F257,0)</f>
        <v>128275</v>
      </c>
      <c r="L257" s="70">
        <f>IF(J257&lt;F257,F257-J257,0)</f>
        <v>0</v>
      </c>
      <c r="N257" s="72" t="s">
        <v>305</v>
      </c>
    </row>
    <row r="258" spans="1:14" ht="14.3" outlineLevel="1">
      <c r="B258" s="88"/>
      <c r="I258" s="8"/>
      <c r="J258" s="79"/>
      <c r="N258" s="72" t="s">
        <v>305</v>
      </c>
    </row>
    <row r="259" spans="1:14" ht="108.7" outlineLevel="1">
      <c r="A259" s="77">
        <v>506</v>
      </c>
      <c r="B259" s="2" t="s">
        <v>115</v>
      </c>
      <c r="C259" s="77">
        <v>2</v>
      </c>
      <c r="D259" s="78" t="s">
        <v>17</v>
      </c>
      <c r="E259" s="1">
        <v>28460</v>
      </c>
      <c r="F259" s="79">
        <f>C259*E259</f>
        <v>56920</v>
      </c>
      <c r="G259" s="80">
        <v>0</v>
      </c>
      <c r="H259" s="8" t="s">
        <v>17</v>
      </c>
      <c r="I259" s="79">
        <f>E259</f>
        <v>28460</v>
      </c>
      <c r="J259" s="79">
        <f>G259*I259</f>
        <v>0</v>
      </c>
      <c r="K259" s="70">
        <f>IF(J259&gt;F259,J259-F259,0)</f>
        <v>0</v>
      </c>
      <c r="L259" s="70">
        <f>IF(J259&lt;F259,F259-J259,0)</f>
        <v>56920</v>
      </c>
      <c r="N259" s="72" t="s">
        <v>305</v>
      </c>
    </row>
    <row r="260" spans="1:14" outlineLevel="1">
      <c r="N260" s="72" t="s">
        <v>305</v>
      </c>
    </row>
    <row r="261" spans="1:14" ht="122.3" outlineLevel="1">
      <c r="A261" s="77">
        <v>507</v>
      </c>
      <c r="B261" s="2" t="s">
        <v>116</v>
      </c>
      <c r="C261" s="77">
        <v>1</v>
      </c>
      <c r="D261" s="78" t="s">
        <v>17</v>
      </c>
      <c r="E261" s="1">
        <v>64067</v>
      </c>
      <c r="F261" s="79">
        <f>C261*E261</f>
        <v>64067</v>
      </c>
      <c r="G261" s="80">
        <f>C261</f>
        <v>1</v>
      </c>
      <c r="H261" s="8" t="s">
        <v>17</v>
      </c>
      <c r="I261" s="79">
        <f>E261</f>
        <v>64067</v>
      </c>
      <c r="J261" s="79">
        <f>G261*I261</f>
        <v>64067</v>
      </c>
      <c r="K261" s="70">
        <f>IF(J261&gt;F261,J261-F261,0)</f>
        <v>0</v>
      </c>
      <c r="L261" s="70">
        <f>IF(J261&lt;F261,F261-J261,0)</f>
        <v>0</v>
      </c>
      <c r="N261" s="72" t="s">
        <v>305</v>
      </c>
    </row>
    <row r="262" spans="1:14" outlineLevel="1">
      <c r="N262" s="72" t="s">
        <v>305</v>
      </c>
    </row>
    <row r="263" spans="1:14" ht="122.3" outlineLevel="1">
      <c r="A263" s="77">
        <v>508</v>
      </c>
      <c r="B263" s="2" t="s">
        <v>117</v>
      </c>
      <c r="C263" s="77">
        <v>1</v>
      </c>
      <c r="D263" s="78" t="s">
        <v>17</v>
      </c>
      <c r="E263" s="1">
        <v>28883</v>
      </c>
      <c r="F263" s="79">
        <f>C263*E263</f>
        <v>28883</v>
      </c>
      <c r="G263" s="80">
        <f>C263</f>
        <v>1</v>
      </c>
      <c r="H263" s="8" t="s">
        <v>17</v>
      </c>
      <c r="I263" s="79">
        <f>E263</f>
        <v>28883</v>
      </c>
      <c r="J263" s="79">
        <f>G263*I263</f>
        <v>28883</v>
      </c>
      <c r="K263" s="70">
        <f>IF(J263&gt;F263,J263-F263,0)</f>
        <v>0</v>
      </c>
      <c r="L263" s="70">
        <f>IF(J263&lt;F263,F263-J263,0)</f>
        <v>0</v>
      </c>
      <c r="N263" s="72" t="s">
        <v>305</v>
      </c>
    </row>
    <row r="264" spans="1:14" outlineLevel="1">
      <c r="N264" s="72" t="s">
        <v>305</v>
      </c>
    </row>
    <row r="265" spans="1:14" ht="54.35" outlineLevel="1">
      <c r="A265" s="77">
        <v>509</v>
      </c>
      <c r="B265" s="2" t="s">
        <v>118</v>
      </c>
      <c r="C265" s="77">
        <v>2</v>
      </c>
      <c r="D265" s="78" t="s">
        <v>17</v>
      </c>
      <c r="E265" s="1">
        <v>3260</v>
      </c>
      <c r="F265" s="79">
        <f>C265*E265</f>
        <v>6520</v>
      </c>
      <c r="G265" s="80">
        <v>0</v>
      </c>
      <c r="H265" s="8" t="s">
        <v>17</v>
      </c>
      <c r="I265" s="79">
        <f>E265</f>
        <v>3260</v>
      </c>
      <c r="J265" s="79">
        <f>G265*I265</f>
        <v>0</v>
      </c>
      <c r="K265" s="70">
        <f>IF(J265&gt;F265,J265-F265,0)</f>
        <v>0</v>
      </c>
      <c r="L265" s="70">
        <f>IF(J265&lt;F265,F265-J265,0)</f>
        <v>6520</v>
      </c>
      <c r="N265" s="72" t="s">
        <v>305</v>
      </c>
    </row>
    <row r="266" spans="1:14" outlineLevel="1">
      <c r="N266" s="72" t="s">
        <v>305</v>
      </c>
    </row>
    <row r="267" spans="1:14" ht="176.6" outlineLevel="1">
      <c r="A267" s="77">
        <v>510</v>
      </c>
      <c r="B267" s="2" t="s">
        <v>119</v>
      </c>
      <c r="C267" s="77">
        <v>56</v>
      </c>
      <c r="D267" s="78" t="s">
        <v>17</v>
      </c>
      <c r="E267" s="1">
        <v>2652</v>
      </c>
      <c r="F267" s="79">
        <f>C267*E267</f>
        <v>148512</v>
      </c>
      <c r="G267" s="80">
        <f>C267</f>
        <v>56</v>
      </c>
      <c r="H267" s="8" t="s">
        <v>17</v>
      </c>
      <c r="I267" s="79">
        <f>E267</f>
        <v>2652</v>
      </c>
      <c r="J267" s="79">
        <f>G267*I267</f>
        <v>148512</v>
      </c>
      <c r="K267" s="70">
        <f>IF(J267&gt;F267,J267-F267,0)</f>
        <v>0</v>
      </c>
      <c r="L267" s="70">
        <f>IF(J267&lt;F267,F267-J267,0)</f>
        <v>0</v>
      </c>
      <c r="N267" s="72" t="s">
        <v>305</v>
      </c>
    </row>
    <row r="268" spans="1:14" ht="14.3" outlineLevel="1">
      <c r="B268" s="88" t="s">
        <v>223</v>
      </c>
      <c r="G268" s="8">
        <v>14</v>
      </c>
      <c r="H268" s="8" t="s">
        <v>17</v>
      </c>
      <c r="I268" s="79">
        <f>I267</f>
        <v>2652</v>
      </c>
      <c r="J268" s="79">
        <f>G268*I268</f>
        <v>37128</v>
      </c>
      <c r="K268" s="70">
        <f>IF(J268&gt;F268,J268-F268,0)</f>
        <v>37128</v>
      </c>
      <c r="L268" s="70">
        <f>IF(J268&lt;F268,F268-J268,0)</f>
        <v>0</v>
      </c>
      <c r="N268" s="72" t="s">
        <v>305</v>
      </c>
    </row>
    <row r="269" spans="1:14" ht="14.3" outlineLevel="1">
      <c r="B269" s="88"/>
      <c r="I269" s="79"/>
      <c r="J269" s="79"/>
      <c r="N269" s="72" t="s">
        <v>305</v>
      </c>
    </row>
    <row r="270" spans="1:14" ht="163.05000000000001" outlineLevel="1">
      <c r="A270" s="77">
        <v>511</v>
      </c>
      <c r="B270" s="2" t="s">
        <v>120</v>
      </c>
      <c r="C270" s="77">
        <v>36</v>
      </c>
      <c r="D270" s="78" t="s">
        <v>17</v>
      </c>
      <c r="E270" s="1">
        <v>4350</v>
      </c>
      <c r="F270" s="79">
        <f>C270*E270</f>
        <v>156600</v>
      </c>
      <c r="G270" s="80">
        <f>C270</f>
        <v>36</v>
      </c>
      <c r="H270" s="8" t="s">
        <v>17</v>
      </c>
      <c r="I270" s="79">
        <f>E270</f>
        <v>4350</v>
      </c>
      <c r="J270" s="79">
        <f>G270*I270</f>
        <v>156600</v>
      </c>
      <c r="K270" s="70">
        <f>IF(J270&gt;F270,J270-F270,0)</f>
        <v>0</v>
      </c>
      <c r="L270" s="70">
        <f>IF(J270&lt;F270,F270-J270,0)</f>
        <v>0</v>
      </c>
      <c r="N270" s="72" t="s">
        <v>305</v>
      </c>
    </row>
    <row r="271" spans="1:14" ht="14.3" outlineLevel="1">
      <c r="B271" s="88" t="s">
        <v>223</v>
      </c>
      <c r="G271" s="8">
        <v>50</v>
      </c>
      <c r="H271" s="8" t="s">
        <v>17</v>
      </c>
      <c r="I271" s="79">
        <f>I270</f>
        <v>4350</v>
      </c>
      <c r="J271" s="79">
        <f>G271*I271</f>
        <v>217500</v>
      </c>
      <c r="K271" s="70">
        <f>IF(J271&gt;F271,J271-F271,0)</f>
        <v>217500</v>
      </c>
      <c r="L271" s="70">
        <f>IF(J271&lt;F271,F271-J271,0)</f>
        <v>0</v>
      </c>
      <c r="N271" s="72" t="s">
        <v>305</v>
      </c>
    </row>
    <row r="272" spans="1:14" ht="14.3" outlineLevel="1">
      <c r="B272" s="88"/>
      <c r="I272" s="79"/>
      <c r="J272" s="79"/>
      <c r="N272" s="72" t="s">
        <v>305</v>
      </c>
    </row>
    <row r="273" spans="1:14" ht="163.05000000000001" outlineLevel="1">
      <c r="A273" s="77">
        <v>512</v>
      </c>
      <c r="B273" s="2" t="s">
        <v>121</v>
      </c>
      <c r="C273" s="77">
        <v>12</v>
      </c>
      <c r="D273" s="78" t="s">
        <v>17</v>
      </c>
      <c r="E273" s="1">
        <v>4762</v>
      </c>
      <c r="F273" s="79">
        <f>C273*E273</f>
        <v>57144</v>
      </c>
      <c r="G273" s="80">
        <v>0</v>
      </c>
      <c r="H273" s="8" t="s">
        <v>17</v>
      </c>
      <c r="I273" s="79">
        <f>E273</f>
        <v>4762</v>
      </c>
      <c r="J273" s="79">
        <f>G273*I273</f>
        <v>0</v>
      </c>
      <c r="K273" s="70">
        <f>IF(J273&gt;F273,J273-F273,0)</f>
        <v>0</v>
      </c>
      <c r="L273" s="70">
        <f>IF(J273&lt;F273,F273-J273,0)</f>
        <v>57144</v>
      </c>
      <c r="N273" s="72" t="s">
        <v>305</v>
      </c>
    </row>
    <row r="274" spans="1:14" outlineLevel="1">
      <c r="N274" s="72" t="s">
        <v>305</v>
      </c>
    </row>
    <row r="275" spans="1:14" ht="95.1" outlineLevel="1">
      <c r="A275" s="77">
        <v>513</v>
      </c>
      <c r="B275" s="90" t="s">
        <v>192</v>
      </c>
      <c r="C275" s="77">
        <v>5</v>
      </c>
      <c r="D275" s="78" t="s">
        <v>17</v>
      </c>
      <c r="E275" s="1">
        <v>184</v>
      </c>
      <c r="F275" s="79">
        <f>C275*E275</f>
        <v>920</v>
      </c>
      <c r="G275" s="80">
        <v>0</v>
      </c>
      <c r="H275" s="8" t="s">
        <v>17</v>
      </c>
      <c r="I275" s="79">
        <f>E275</f>
        <v>184</v>
      </c>
      <c r="J275" s="79">
        <f>G275*I275</f>
        <v>0</v>
      </c>
      <c r="K275" s="70">
        <f>IF(J275&gt;F275,J275-F275,0)</f>
        <v>0</v>
      </c>
      <c r="L275" s="70">
        <f>IF(J275&lt;F275,F275-J275,0)</f>
        <v>920</v>
      </c>
      <c r="N275" s="72" t="s">
        <v>305</v>
      </c>
    </row>
    <row r="276" spans="1:14" outlineLevel="1">
      <c r="N276" s="72" t="s">
        <v>305</v>
      </c>
    </row>
    <row r="277" spans="1:14" ht="244.55" outlineLevel="1">
      <c r="A277" s="77">
        <v>514</v>
      </c>
      <c r="B277" s="2" t="s">
        <v>122</v>
      </c>
      <c r="C277" s="77">
        <v>12</v>
      </c>
      <c r="D277" s="78" t="s">
        <v>17</v>
      </c>
      <c r="E277" s="1">
        <v>4090</v>
      </c>
      <c r="F277" s="79">
        <f>C277*E277</f>
        <v>49080</v>
      </c>
      <c r="G277" s="80">
        <v>0</v>
      </c>
      <c r="H277" s="8" t="s">
        <v>17</v>
      </c>
      <c r="I277" s="79">
        <f>E277</f>
        <v>4090</v>
      </c>
      <c r="J277" s="79">
        <f>G277*I277</f>
        <v>0</v>
      </c>
      <c r="K277" s="70">
        <f>IF(J277&gt;F277,J277-F277,0)</f>
        <v>0</v>
      </c>
      <c r="L277" s="70">
        <f>IF(J277&lt;F277,F277-J277,0)</f>
        <v>49080</v>
      </c>
      <c r="N277" s="72" t="s">
        <v>305</v>
      </c>
    </row>
    <row r="278" spans="1:14" outlineLevel="1">
      <c r="N278" s="72" t="s">
        <v>305</v>
      </c>
    </row>
    <row r="279" spans="1:14" ht="81.55" outlineLevel="1">
      <c r="A279" s="77">
        <v>515</v>
      </c>
      <c r="B279" s="2" t="s">
        <v>123</v>
      </c>
      <c r="C279" s="77">
        <v>12</v>
      </c>
      <c r="D279" s="78" t="s">
        <v>17</v>
      </c>
      <c r="E279" s="1">
        <v>827</v>
      </c>
      <c r="F279" s="79">
        <f>C279*E279</f>
        <v>9924</v>
      </c>
      <c r="G279" s="80">
        <f>C279</f>
        <v>12</v>
      </c>
      <c r="H279" s="8" t="s">
        <v>17</v>
      </c>
      <c r="I279" s="79">
        <f>E279</f>
        <v>827</v>
      </c>
      <c r="J279" s="79">
        <f>G279*I279</f>
        <v>9924</v>
      </c>
      <c r="K279" s="70">
        <f>IF(J279&gt;F279,J279-F279,0)</f>
        <v>0</v>
      </c>
      <c r="L279" s="70">
        <f>IF(J279&lt;F279,F279-J279,0)</f>
        <v>0</v>
      </c>
      <c r="N279" s="72" t="s">
        <v>305</v>
      </c>
    </row>
    <row r="280" spans="1:14" ht="14.3" outlineLevel="1">
      <c r="B280" s="88" t="s">
        <v>223</v>
      </c>
      <c r="G280" s="8">
        <v>20</v>
      </c>
      <c r="H280" s="8" t="s">
        <v>17</v>
      </c>
      <c r="I280" s="79">
        <f>I279</f>
        <v>827</v>
      </c>
      <c r="J280" s="79">
        <f>G280*I280</f>
        <v>16540</v>
      </c>
      <c r="K280" s="70">
        <f>IF(J280&gt;F280,J280-F280,0)</f>
        <v>16540</v>
      </c>
      <c r="L280" s="70">
        <f>IF(J280&lt;F280,F280-J280,0)</f>
        <v>0</v>
      </c>
      <c r="N280" s="72" t="s">
        <v>305</v>
      </c>
    </row>
    <row r="281" spans="1:14" ht="14.3" outlineLevel="1">
      <c r="B281" s="88"/>
      <c r="I281" s="79"/>
      <c r="J281" s="79"/>
      <c r="N281" s="72" t="s">
        <v>305</v>
      </c>
    </row>
    <row r="282" spans="1:14" ht="54.35" outlineLevel="1">
      <c r="A282" s="77">
        <v>516</v>
      </c>
      <c r="B282" s="2" t="s">
        <v>124</v>
      </c>
      <c r="C282" s="77">
        <v>5</v>
      </c>
      <c r="D282" s="78" t="s">
        <v>17</v>
      </c>
      <c r="E282" s="1">
        <v>2203</v>
      </c>
      <c r="F282" s="79">
        <f>C282*E282</f>
        <v>11015</v>
      </c>
      <c r="G282" s="80">
        <f>C282</f>
        <v>5</v>
      </c>
      <c r="H282" s="8" t="s">
        <v>17</v>
      </c>
      <c r="I282" s="79">
        <f>E282</f>
        <v>2203</v>
      </c>
      <c r="J282" s="79">
        <f>G282*I282</f>
        <v>11015</v>
      </c>
      <c r="K282" s="70">
        <f>IF(J282&gt;F282,J282-F282,0)</f>
        <v>0</v>
      </c>
      <c r="L282" s="70">
        <f>IF(J282&lt;F282,F282-J282,0)</f>
        <v>0</v>
      </c>
      <c r="N282" s="72" t="s">
        <v>305</v>
      </c>
    </row>
    <row r="283" spans="1:14" ht="14.3" outlineLevel="1">
      <c r="B283" s="88" t="s">
        <v>223</v>
      </c>
      <c r="G283" s="8">
        <v>2</v>
      </c>
      <c r="H283" s="8" t="s">
        <v>17</v>
      </c>
      <c r="I283" s="79">
        <f>I282</f>
        <v>2203</v>
      </c>
      <c r="J283" s="79">
        <f>G283*I283</f>
        <v>4406</v>
      </c>
      <c r="K283" s="70">
        <f>IF(J283&gt;F283,J283-F283,0)</f>
        <v>4406</v>
      </c>
      <c r="L283" s="70">
        <f>IF(J283&lt;F283,F283-J283,0)</f>
        <v>0</v>
      </c>
      <c r="N283" s="72" t="s">
        <v>305</v>
      </c>
    </row>
    <row r="284" spans="1:14" ht="14.3" outlineLevel="1">
      <c r="B284" s="88"/>
      <c r="N284" s="72" t="s">
        <v>305</v>
      </c>
    </row>
    <row r="285" spans="1:14" ht="81.55" outlineLevel="1">
      <c r="A285" s="77">
        <v>517</v>
      </c>
      <c r="B285" s="2" t="s">
        <v>125</v>
      </c>
      <c r="C285" s="77">
        <v>70</v>
      </c>
      <c r="D285" s="78" t="s">
        <v>84</v>
      </c>
      <c r="E285" s="1">
        <v>429</v>
      </c>
      <c r="F285" s="79">
        <f>C285*E285</f>
        <v>30030</v>
      </c>
      <c r="G285" s="80">
        <f>C285</f>
        <v>70</v>
      </c>
      <c r="H285" s="8" t="s">
        <v>84</v>
      </c>
      <c r="I285" s="79">
        <f>E285</f>
        <v>429</v>
      </c>
      <c r="J285" s="79">
        <f>G285*I285</f>
        <v>30030</v>
      </c>
      <c r="K285" s="70">
        <f>IF(J285&gt;F285,J285-F285,0)</f>
        <v>0</v>
      </c>
      <c r="L285" s="70">
        <f>IF(J285&lt;F285,F285-J285,0)</f>
        <v>0</v>
      </c>
      <c r="N285" s="72" t="s">
        <v>305</v>
      </c>
    </row>
    <row r="286" spans="1:14" outlineLevel="1">
      <c r="N286" s="72" t="s">
        <v>305</v>
      </c>
    </row>
    <row r="287" spans="1:14" ht="95.1" outlineLevel="1">
      <c r="A287" s="77">
        <v>518</v>
      </c>
      <c r="B287" s="90" t="s">
        <v>193</v>
      </c>
      <c r="C287" s="77">
        <v>80</v>
      </c>
      <c r="D287" s="78" t="s">
        <v>84</v>
      </c>
      <c r="E287" s="1">
        <v>1310</v>
      </c>
      <c r="F287" s="79">
        <f>C287*E287</f>
        <v>104800</v>
      </c>
      <c r="G287" s="80">
        <f>C287</f>
        <v>80</v>
      </c>
      <c r="H287" s="8" t="s">
        <v>84</v>
      </c>
      <c r="I287" s="79">
        <f>E287</f>
        <v>1310</v>
      </c>
      <c r="J287" s="79">
        <f>G287*I287</f>
        <v>104800</v>
      </c>
      <c r="K287" s="70">
        <f>IF(J287&gt;F287,J287-F287,0)</f>
        <v>0</v>
      </c>
      <c r="L287" s="70">
        <f>IF(J287&lt;F287,F287-J287,0)</f>
        <v>0</v>
      </c>
      <c r="N287" s="72" t="s">
        <v>305</v>
      </c>
    </row>
    <row r="288" spans="1:14" ht="14.3" outlineLevel="1">
      <c r="B288" s="88" t="s">
        <v>223</v>
      </c>
      <c r="G288" s="8">
        <v>37.299999999999997</v>
      </c>
      <c r="H288" s="8" t="s">
        <v>84</v>
      </c>
      <c r="I288" s="8">
        <f>I287</f>
        <v>1310</v>
      </c>
      <c r="J288" s="79">
        <f>G288*I288</f>
        <v>48862.999999999993</v>
      </c>
      <c r="K288" s="70">
        <f>IF(J288&gt;F288,J288-F288,0)</f>
        <v>48862.999999999993</v>
      </c>
      <c r="L288" s="70">
        <f>IF(J288&lt;F288,F288-J288,0)</f>
        <v>0</v>
      </c>
      <c r="N288" s="72" t="s">
        <v>305</v>
      </c>
    </row>
    <row r="289" spans="1:14" ht="135.85" outlineLevel="1">
      <c r="A289" s="77">
        <v>519</v>
      </c>
      <c r="B289" s="2" t="s">
        <v>126</v>
      </c>
      <c r="C289" s="77">
        <v>1</v>
      </c>
      <c r="D289" s="78" t="s">
        <v>17</v>
      </c>
      <c r="E289" s="1">
        <v>305000</v>
      </c>
      <c r="F289" s="79">
        <f>C289*E289</f>
        <v>305000</v>
      </c>
      <c r="G289" s="80">
        <f>C289</f>
        <v>1</v>
      </c>
      <c r="H289" s="8" t="s">
        <v>17</v>
      </c>
      <c r="I289" s="79">
        <f>E289</f>
        <v>305000</v>
      </c>
      <c r="J289" s="79">
        <f>G289*I289</f>
        <v>305000</v>
      </c>
      <c r="K289" s="70">
        <f>IF(J289&gt;F289,J289-F289,0)</f>
        <v>0</v>
      </c>
      <c r="L289" s="70">
        <f>IF(J289&lt;F289,F289-J289,0)</f>
        <v>0</v>
      </c>
      <c r="N289" s="72" t="s">
        <v>305</v>
      </c>
    </row>
    <row r="290" spans="1:14" outlineLevel="1">
      <c r="N290" s="72" t="s">
        <v>305</v>
      </c>
    </row>
    <row r="291" spans="1:14" ht="40.75" outlineLevel="1">
      <c r="A291" s="77">
        <v>520</v>
      </c>
      <c r="B291" s="2" t="s">
        <v>127</v>
      </c>
      <c r="C291" s="77">
        <v>20</v>
      </c>
      <c r="D291" s="78" t="s">
        <v>17</v>
      </c>
      <c r="E291" s="1">
        <v>20584</v>
      </c>
      <c r="F291" s="79">
        <f>C291*E291</f>
        <v>411680</v>
      </c>
      <c r="G291" s="80">
        <f>C291</f>
        <v>20</v>
      </c>
      <c r="H291" s="8" t="s">
        <v>17</v>
      </c>
      <c r="I291" s="79">
        <f>E291</f>
        <v>20584</v>
      </c>
      <c r="J291" s="79">
        <f>G291*I291</f>
        <v>411680</v>
      </c>
      <c r="K291" s="70">
        <f>IF(J291&gt;F291,J291-F291,0)</f>
        <v>0</v>
      </c>
      <c r="L291" s="70">
        <f>IF(J291&lt;F291,F291-J291,0)</f>
        <v>0</v>
      </c>
      <c r="N291" s="72" t="s">
        <v>305</v>
      </c>
    </row>
    <row r="292" spans="1:14" ht="14.3" outlineLevel="1">
      <c r="B292" s="88" t="s">
        <v>223</v>
      </c>
      <c r="G292" s="8">
        <v>12</v>
      </c>
      <c r="H292" s="8" t="s">
        <v>17</v>
      </c>
      <c r="I292" s="79">
        <f>I291</f>
        <v>20584</v>
      </c>
      <c r="J292" s="79">
        <f>G292*I292</f>
        <v>247008</v>
      </c>
      <c r="K292" s="70">
        <f>IF(J292&gt;F292,J292-F292,0)</f>
        <v>247008</v>
      </c>
      <c r="L292" s="70">
        <f>IF(J292&lt;F292,F292-J292,0)</f>
        <v>0</v>
      </c>
      <c r="N292" s="72" t="s">
        <v>305</v>
      </c>
    </row>
    <row r="293" spans="1:14" ht="14.3" outlineLevel="1">
      <c r="B293" s="88"/>
      <c r="I293" s="79"/>
      <c r="J293" s="79"/>
      <c r="N293" s="72" t="s">
        <v>305</v>
      </c>
    </row>
    <row r="294" spans="1:14" ht="27.2" outlineLevel="1">
      <c r="A294" s="77">
        <v>521</v>
      </c>
      <c r="B294" s="2" t="s">
        <v>128</v>
      </c>
      <c r="C294" s="77">
        <v>1</v>
      </c>
      <c r="D294" s="78" t="s">
        <v>17</v>
      </c>
      <c r="E294" s="1">
        <v>6764</v>
      </c>
      <c r="F294" s="79">
        <f>C294*E294</f>
        <v>6764</v>
      </c>
      <c r="G294" s="80">
        <f>C294</f>
        <v>1</v>
      </c>
      <c r="H294" s="8" t="s">
        <v>17</v>
      </c>
      <c r="I294" s="79">
        <f>E294</f>
        <v>6764</v>
      </c>
      <c r="J294" s="79">
        <f>G294*I294</f>
        <v>6764</v>
      </c>
      <c r="K294" s="70">
        <f>IF(J294&gt;F294,J294-F294,0)</f>
        <v>0</v>
      </c>
      <c r="L294" s="70">
        <f>IF(J294&lt;F294,F294-J294,0)</f>
        <v>0</v>
      </c>
      <c r="N294" s="72" t="s">
        <v>305</v>
      </c>
    </row>
    <row r="295" spans="1:14" outlineLevel="1">
      <c r="N295" s="72" t="s">
        <v>305</v>
      </c>
    </row>
    <row r="296" spans="1:14" ht="135.85" outlineLevel="1">
      <c r="A296" s="77">
        <v>522</v>
      </c>
      <c r="B296" s="90" t="s">
        <v>194</v>
      </c>
      <c r="C296" s="77">
        <v>2</v>
      </c>
      <c r="D296" s="78" t="s">
        <v>17</v>
      </c>
      <c r="E296" s="1">
        <v>8500</v>
      </c>
      <c r="F296" s="79">
        <f>C296*E296</f>
        <v>17000</v>
      </c>
      <c r="G296" s="80">
        <f>C296</f>
        <v>2</v>
      </c>
      <c r="H296" s="8" t="s">
        <v>17</v>
      </c>
      <c r="I296" s="79">
        <f>E296</f>
        <v>8500</v>
      </c>
      <c r="J296" s="79">
        <f>G296*I296</f>
        <v>17000</v>
      </c>
      <c r="K296" s="70">
        <f>IF(J296&gt;F296,J296-F296,0)</f>
        <v>0</v>
      </c>
      <c r="L296" s="70">
        <f>IF(J296&lt;F296,F296-J296,0)</f>
        <v>0</v>
      </c>
      <c r="N296" s="72" t="s">
        <v>305</v>
      </c>
    </row>
    <row r="297" spans="1:14" outlineLevel="1">
      <c r="N297" s="72" t="s">
        <v>305</v>
      </c>
    </row>
    <row r="298" spans="1:14" ht="135.85" outlineLevel="1">
      <c r="A298" s="77">
        <v>523</v>
      </c>
      <c r="B298" s="2" t="s">
        <v>129</v>
      </c>
      <c r="C298" s="77">
        <v>2</v>
      </c>
      <c r="D298" s="78" t="s">
        <v>17</v>
      </c>
      <c r="E298" s="1">
        <v>22283</v>
      </c>
      <c r="F298" s="79">
        <f>C298*E298</f>
        <v>44566</v>
      </c>
      <c r="G298" s="80">
        <f>C298</f>
        <v>2</v>
      </c>
      <c r="H298" s="8" t="s">
        <v>17</v>
      </c>
      <c r="I298" s="79">
        <f>E298</f>
        <v>22283</v>
      </c>
      <c r="J298" s="79">
        <f>G298*I298</f>
        <v>44566</v>
      </c>
      <c r="K298" s="70">
        <f>IF(J298&gt;F298,J298-F298,0)</f>
        <v>0</v>
      </c>
      <c r="L298" s="70">
        <f>IF(J298&lt;F298,F298-J298,0)</f>
        <v>0</v>
      </c>
      <c r="N298" s="72" t="s">
        <v>305</v>
      </c>
    </row>
    <row r="299" spans="1:14" ht="14.3" outlineLevel="1">
      <c r="B299" s="88" t="s">
        <v>223</v>
      </c>
      <c r="G299" s="8">
        <v>2</v>
      </c>
      <c r="H299" s="8" t="s">
        <v>17</v>
      </c>
      <c r="I299" s="8">
        <f>I298</f>
        <v>22283</v>
      </c>
      <c r="J299" s="79">
        <f>G299*I299</f>
        <v>44566</v>
      </c>
      <c r="K299" s="70">
        <f>IF(J299&gt;F299,J299-F299,0)</f>
        <v>44566</v>
      </c>
      <c r="L299" s="70">
        <f>IF(J299&lt;F299,F299-J299,0)</f>
        <v>0</v>
      </c>
      <c r="N299" s="72" t="s">
        <v>305</v>
      </c>
    </row>
    <row r="300" spans="1:14" ht="14.3" outlineLevel="1">
      <c r="B300" s="88"/>
      <c r="I300" s="8"/>
      <c r="J300" s="79"/>
      <c r="N300" s="72" t="s">
        <v>305</v>
      </c>
    </row>
    <row r="301" spans="1:14" ht="40.75" outlineLevel="1">
      <c r="A301" s="77">
        <v>524</v>
      </c>
      <c r="B301" s="2" t="s">
        <v>130</v>
      </c>
      <c r="C301" s="77">
        <v>200</v>
      </c>
      <c r="D301" s="78" t="s">
        <v>84</v>
      </c>
      <c r="E301" s="1">
        <v>329</v>
      </c>
      <c r="F301" s="79">
        <f>C301*E301</f>
        <v>65800</v>
      </c>
      <c r="G301" s="80">
        <f>C301</f>
        <v>200</v>
      </c>
      <c r="H301" s="8" t="s">
        <v>84</v>
      </c>
      <c r="I301" s="79">
        <f>E301</f>
        <v>329</v>
      </c>
      <c r="J301" s="79">
        <f>G301*I301</f>
        <v>65800</v>
      </c>
      <c r="K301" s="70">
        <f>IF(J301&gt;F301,J301-F301,0)</f>
        <v>0</v>
      </c>
      <c r="L301" s="70">
        <f>IF(J301&lt;F301,F301-J301,0)</f>
        <v>0</v>
      </c>
      <c r="N301" s="72" t="s">
        <v>305</v>
      </c>
    </row>
    <row r="302" spans="1:14" ht="14.3" outlineLevel="1">
      <c r="B302" s="88" t="s">
        <v>223</v>
      </c>
      <c r="G302" s="8">
        <v>36.700000000000003</v>
      </c>
      <c r="H302" s="8" t="s">
        <v>84</v>
      </c>
      <c r="I302" s="8">
        <f>I301</f>
        <v>329</v>
      </c>
      <c r="J302" s="79">
        <f>G302*I302</f>
        <v>12074.300000000001</v>
      </c>
      <c r="K302" s="70">
        <f>IF(J302&gt;F302,J302-F302,0)</f>
        <v>12074.300000000001</v>
      </c>
      <c r="L302" s="70">
        <f>IF(J302&lt;F302,F302-J302,0)</f>
        <v>0</v>
      </c>
      <c r="N302" s="72" t="s">
        <v>305</v>
      </c>
    </row>
    <row r="303" spans="1:14" ht="14.3" outlineLevel="1">
      <c r="B303" s="88"/>
      <c r="I303" s="8"/>
      <c r="J303" s="79"/>
      <c r="N303" s="72" t="s">
        <v>305</v>
      </c>
    </row>
    <row r="304" spans="1:14" ht="40.75" outlineLevel="1">
      <c r="A304" s="77">
        <v>525</v>
      </c>
      <c r="B304" s="2" t="s">
        <v>131</v>
      </c>
      <c r="C304" s="77">
        <v>100</v>
      </c>
      <c r="D304" s="78" t="s">
        <v>84</v>
      </c>
      <c r="E304" s="1">
        <v>163</v>
      </c>
      <c r="F304" s="79">
        <f>C304*E304</f>
        <v>16300</v>
      </c>
      <c r="G304" s="80">
        <v>0</v>
      </c>
      <c r="H304" s="8" t="s">
        <v>84</v>
      </c>
      <c r="I304" s="79">
        <f>E304</f>
        <v>163</v>
      </c>
      <c r="J304" s="79">
        <f>G304*I304</f>
        <v>0</v>
      </c>
      <c r="K304" s="70">
        <f>IF(J304&gt;F304,J304-F304,0)</f>
        <v>0</v>
      </c>
      <c r="L304" s="70">
        <f>IF(J304&lt;F304,F304-J304,0)</f>
        <v>16300</v>
      </c>
      <c r="N304" s="72" t="s">
        <v>305</v>
      </c>
    </row>
    <row r="305" spans="1:14" outlineLevel="1">
      <c r="N305" s="72" t="s">
        <v>305</v>
      </c>
    </row>
    <row r="306" spans="1:14" ht="40.75" outlineLevel="1">
      <c r="A306" s="77">
        <v>526</v>
      </c>
      <c r="B306" s="2" t="s">
        <v>132</v>
      </c>
      <c r="C306" s="77">
        <v>200</v>
      </c>
      <c r="D306" s="78" t="s">
        <v>84</v>
      </c>
      <c r="E306" s="1">
        <v>902</v>
      </c>
      <c r="F306" s="79">
        <f>C306*E306</f>
        <v>180400</v>
      </c>
      <c r="G306" s="80">
        <f>C306</f>
        <v>200</v>
      </c>
      <c r="H306" s="8" t="s">
        <v>84</v>
      </c>
      <c r="I306" s="79">
        <f>E306</f>
        <v>902</v>
      </c>
      <c r="J306" s="79">
        <f>G306*I306</f>
        <v>180400</v>
      </c>
      <c r="K306" s="70">
        <f>IF(J306&gt;F306,J306-F306,0)</f>
        <v>0</v>
      </c>
      <c r="L306" s="70">
        <f>IF(J306&lt;F306,F306-J306,0)</f>
        <v>0</v>
      </c>
      <c r="N306" s="72" t="s">
        <v>305</v>
      </c>
    </row>
    <row r="307" spans="1:14" ht="14.3" outlineLevel="1">
      <c r="B307" s="88" t="s">
        <v>223</v>
      </c>
      <c r="G307" s="8">
        <v>2.1</v>
      </c>
      <c r="H307" s="8" t="s">
        <v>84</v>
      </c>
      <c r="I307" s="8">
        <f>I306</f>
        <v>902</v>
      </c>
      <c r="J307" s="79">
        <f>G307*I307</f>
        <v>1894.2</v>
      </c>
      <c r="K307" s="70">
        <f>IF(J307&gt;F307,J307-F307,0)</f>
        <v>1894.2</v>
      </c>
      <c r="L307" s="70">
        <f>IF(J307&lt;F307,F307-J307,0)</f>
        <v>0</v>
      </c>
      <c r="N307" s="72" t="s">
        <v>305</v>
      </c>
    </row>
    <row r="308" spans="1:14" ht="14.3" outlineLevel="1">
      <c r="B308" s="88"/>
      <c r="I308" s="8"/>
      <c r="J308" s="79"/>
      <c r="N308" s="72" t="s">
        <v>305</v>
      </c>
    </row>
    <row r="309" spans="1:14" ht="27.2" outlineLevel="1">
      <c r="A309" s="77">
        <v>527</v>
      </c>
      <c r="B309" s="2" t="s">
        <v>133</v>
      </c>
      <c r="C309" s="77">
        <v>80</v>
      </c>
      <c r="D309" s="78" t="s">
        <v>84</v>
      </c>
      <c r="E309" s="1">
        <v>83</v>
      </c>
      <c r="F309" s="79">
        <f>C309*E309</f>
        <v>6640</v>
      </c>
      <c r="G309" s="102">
        <f>C309</f>
        <v>80</v>
      </c>
      <c r="H309" s="8" t="s">
        <v>84</v>
      </c>
      <c r="I309" s="79">
        <f>E309</f>
        <v>83</v>
      </c>
      <c r="J309" s="79">
        <f>G309*I309</f>
        <v>6640</v>
      </c>
      <c r="K309" s="70">
        <f>IF(J309&gt;F309,J309-F309,0)</f>
        <v>0</v>
      </c>
      <c r="L309" s="70">
        <f>IF(J309&lt;F309,F309-J309,0)</f>
        <v>0</v>
      </c>
      <c r="N309" s="72" t="s">
        <v>305</v>
      </c>
    </row>
    <row r="310" spans="1:14" ht="14.3" outlineLevel="1">
      <c r="B310" s="88" t="s">
        <v>223</v>
      </c>
      <c r="G310" s="103">
        <v>484.8</v>
      </c>
      <c r="H310" s="8" t="s">
        <v>84</v>
      </c>
      <c r="I310" s="8">
        <f>I309</f>
        <v>83</v>
      </c>
      <c r="J310" s="79">
        <f>G310*I310</f>
        <v>40238.400000000001</v>
      </c>
      <c r="K310" s="70">
        <f>IF(J310&gt;F310,J310-F310,0)</f>
        <v>40238.400000000001</v>
      </c>
      <c r="L310" s="70">
        <f>IF(J310&lt;F310,F310-J310,0)</f>
        <v>0</v>
      </c>
      <c r="N310" s="72" t="s">
        <v>305</v>
      </c>
    </row>
    <row r="311" spans="1:14" ht="14.3" outlineLevel="1">
      <c r="B311" s="88"/>
      <c r="G311" s="103"/>
      <c r="I311" s="8"/>
      <c r="J311" s="79"/>
      <c r="N311" s="72" t="s">
        <v>305</v>
      </c>
    </row>
    <row r="312" spans="1:14" ht="176.6" outlineLevel="1">
      <c r="A312" s="77">
        <v>528</v>
      </c>
      <c r="B312" s="2" t="s">
        <v>134</v>
      </c>
      <c r="C312" s="77">
        <v>120</v>
      </c>
      <c r="D312" s="78" t="s">
        <v>84</v>
      </c>
      <c r="E312" s="1">
        <v>1207</v>
      </c>
      <c r="F312" s="79">
        <f>C312*E312</f>
        <v>144840</v>
      </c>
      <c r="G312" s="80">
        <f>C312</f>
        <v>120</v>
      </c>
      <c r="H312" s="8" t="s">
        <v>84</v>
      </c>
      <c r="I312" s="79">
        <f>E312</f>
        <v>1207</v>
      </c>
      <c r="J312" s="79">
        <f>G312*I312</f>
        <v>144840</v>
      </c>
      <c r="K312" s="70">
        <f>IF(J312&gt;F312,J312-F312,0)</f>
        <v>0</v>
      </c>
      <c r="L312" s="70">
        <f>IF(J312&lt;F312,F312-J312,0)</f>
        <v>0</v>
      </c>
      <c r="N312" s="72" t="s">
        <v>305</v>
      </c>
    </row>
    <row r="313" spans="1:14" outlineLevel="1">
      <c r="N313" s="72" t="s">
        <v>305</v>
      </c>
    </row>
    <row r="314" spans="1:14" ht="176.6" outlineLevel="1">
      <c r="A314" s="77">
        <v>529</v>
      </c>
      <c r="B314" s="2" t="s">
        <v>135</v>
      </c>
      <c r="C314" s="77">
        <v>70</v>
      </c>
      <c r="D314" s="78" t="s">
        <v>84</v>
      </c>
      <c r="E314" s="1">
        <v>722</v>
      </c>
      <c r="F314" s="79">
        <f>C314*E314</f>
        <v>50540</v>
      </c>
      <c r="G314" s="80">
        <f>C314</f>
        <v>70</v>
      </c>
      <c r="H314" s="8" t="s">
        <v>84</v>
      </c>
      <c r="I314" s="79">
        <f>E314</f>
        <v>722</v>
      </c>
      <c r="J314" s="79">
        <f>G314*I314</f>
        <v>50540</v>
      </c>
      <c r="K314" s="70">
        <f>IF(J314&gt;F314,J314-F314,0)</f>
        <v>0</v>
      </c>
      <c r="L314" s="70">
        <f>IF(J314&lt;F314,F314-J314,0)</f>
        <v>0</v>
      </c>
      <c r="N314" s="72" t="s">
        <v>305</v>
      </c>
    </row>
    <row r="315" spans="1:14" outlineLevel="1">
      <c r="N315" s="72" t="s">
        <v>305</v>
      </c>
    </row>
    <row r="316" spans="1:14" ht="163.05000000000001" outlineLevel="1">
      <c r="A316" s="77">
        <v>530</v>
      </c>
      <c r="B316" s="2" t="s">
        <v>225</v>
      </c>
      <c r="C316" s="77">
        <v>100</v>
      </c>
      <c r="D316" s="78" t="s">
        <v>84</v>
      </c>
      <c r="E316" s="1">
        <v>1483</v>
      </c>
      <c r="F316" s="79">
        <f>C316*E316</f>
        <v>148300</v>
      </c>
      <c r="G316" s="102">
        <f>C316</f>
        <v>100</v>
      </c>
      <c r="H316" s="8" t="s">
        <v>84</v>
      </c>
      <c r="I316" s="79">
        <f>E316</f>
        <v>1483</v>
      </c>
      <c r="J316" s="79">
        <f t="shared" ref="J316:J325" si="17">G316*I316</f>
        <v>148300</v>
      </c>
      <c r="K316" s="70">
        <f t="shared" ref="K316:K325" si="18">IF(J316&gt;F316,J316-F316,0)</f>
        <v>0</v>
      </c>
      <c r="L316" s="70">
        <f t="shared" ref="L316:L325" si="19">IF(J316&lt;F316,F316-J316,0)</f>
        <v>0</v>
      </c>
      <c r="N316" s="72" t="s">
        <v>305</v>
      </c>
    </row>
    <row r="317" spans="1:14" ht="14.3" outlineLevel="1">
      <c r="B317" s="88" t="s">
        <v>223</v>
      </c>
      <c r="G317" s="103">
        <v>194.3</v>
      </c>
      <c r="H317" s="8" t="s">
        <v>84</v>
      </c>
      <c r="I317" s="8">
        <f>I316</f>
        <v>1483</v>
      </c>
      <c r="J317" s="79">
        <f t="shared" si="17"/>
        <v>288146.90000000002</v>
      </c>
      <c r="K317" s="70">
        <f t="shared" si="18"/>
        <v>288146.90000000002</v>
      </c>
      <c r="L317" s="70">
        <f t="shared" si="19"/>
        <v>0</v>
      </c>
      <c r="N317" s="72" t="s">
        <v>305</v>
      </c>
    </row>
    <row r="318" spans="1:14" ht="14.3" outlineLevel="1">
      <c r="B318" s="88"/>
      <c r="G318" s="103"/>
      <c r="I318" s="8"/>
      <c r="J318" s="79"/>
      <c r="N318" s="72" t="s">
        <v>305</v>
      </c>
    </row>
    <row r="319" spans="1:14" ht="163.05000000000001" outlineLevel="1">
      <c r="A319" s="77">
        <v>531</v>
      </c>
      <c r="B319" s="2" t="s">
        <v>136</v>
      </c>
      <c r="C319" s="77">
        <v>120</v>
      </c>
      <c r="D319" s="78" t="s">
        <v>84</v>
      </c>
      <c r="E319" s="1">
        <v>484</v>
      </c>
      <c r="F319" s="79">
        <f>C319*E319</f>
        <v>58080</v>
      </c>
      <c r="G319" s="80">
        <f>C319</f>
        <v>120</v>
      </c>
      <c r="H319" s="8" t="s">
        <v>84</v>
      </c>
      <c r="I319" s="79">
        <f>E319</f>
        <v>484</v>
      </c>
      <c r="J319" s="79">
        <f t="shared" si="17"/>
        <v>58080</v>
      </c>
      <c r="K319" s="70">
        <f t="shared" si="18"/>
        <v>0</v>
      </c>
      <c r="L319" s="70">
        <f t="shared" si="19"/>
        <v>0</v>
      </c>
      <c r="N319" s="72" t="s">
        <v>305</v>
      </c>
    </row>
    <row r="320" spans="1:14" ht="14.3" outlineLevel="1">
      <c r="B320" s="88" t="s">
        <v>223</v>
      </c>
      <c r="G320" s="8">
        <v>64.2</v>
      </c>
      <c r="H320" s="8" t="s">
        <v>84</v>
      </c>
      <c r="I320" s="8">
        <f>I319</f>
        <v>484</v>
      </c>
      <c r="J320" s="79">
        <f t="shared" si="17"/>
        <v>31072.800000000003</v>
      </c>
      <c r="K320" s="70">
        <f t="shared" si="18"/>
        <v>31072.800000000003</v>
      </c>
      <c r="L320" s="70">
        <f t="shared" si="19"/>
        <v>0</v>
      </c>
      <c r="N320" s="72" t="s">
        <v>305</v>
      </c>
    </row>
    <row r="321" spans="1:14" ht="14.3" outlineLevel="1">
      <c r="B321" s="88"/>
      <c r="I321" s="8"/>
      <c r="J321" s="79"/>
      <c r="N321" s="72" t="s">
        <v>305</v>
      </c>
    </row>
    <row r="322" spans="1:14" ht="163.05000000000001" outlineLevel="1">
      <c r="A322" s="77">
        <v>532</v>
      </c>
      <c r="B322" s="2" t="s">
        <v>137</v>
      </c>
      <c r="C322" s="77">
        <v>80</v>
      </c>
      <c r="D322" s="78" t="s">
        <v>84</v>
      </c>
      <c r="E322" s="1">
        <v>356</v>
      </c>
      <c r="F322" s="79">
        <f>C322*E322</f>
        <v>28480</v>
      </c>
      <c r="G322" s="80">
        <f>C322</f>
        <v>80</v>
      </c>
      <c r="H322" s="8" t="s">
        <v>84</v>
      </c>
      <c r="I322" s="79">
        <f>E322</f>
        <v>356</v>
      </c>
      <c r="J322" s="79">
        <f t="shared" si="17"/>
        <v>28480</v>
      </c>
      <c r="K322" s="70">
        <f t="shared" si="18"/>
        <v>0</v>
      </c>
      <c r="L322" s="70">
        <f t="shared" si="19"/>
        <v>0</v>
      </c>
      <c r="N322" s="72" t="s">
        <v>305</v>
      </c>
    </row>
    <row r="323" spans="1:14" ht="14.3" outlineLevel="1">
      <c r="B323" s="88" t="s">
        <v>223</v>
      </c>
      <c r="G323" s="8">
        <v>103.6</v>
      </c>
      <c r="H323" s="8" t="s">
        <v>84</v>
      </c>
      <c r="I323" s="8">
        <f>I322</f>
        <v>356</v>
      </c>
      <c r="J323" s="79">
        <f t="shared" si="17"/>
        <v>36881.599999999999</v>
      </c>
      <c r="K323" s="70">
        <f t="shared" si="18"/>
        <v>36881.599999999999</v>
      </c>
      <c r="L323" s="70">
        <f t="shared" si="19"/>
        <v>0</v>
      </c>
      <c r="N323" s="72" t="s">
        <v>305</v>
      </c>
    </row>
    <row r="324" spans="1:14" ht="14.3" outlineLevel="1">
      <c r="B324" s="88"/>
      <c r="I324" s="8"/>
      <c r="J324" s="79"/>
      <c r="N324" s="72" t="s">
        <v>305</v>
      </c>
    </row>
    <row r="325" spans="1:14" ht="285.3" outlineLevel="1">
      <c r="A325" s="77">
        <v>533</v>
      </c>
      <c r="B325" s="90" t="s">
        <v>195</v>
      </c>
      <c r="C325" s="77">
        <v>1</v>
      </c>
      <c r="D325" s="78" t="s">
        <v>17</v>
      </c>
      <c r="E325" s="1">
        <v>382355</v>
      </c>
      <c r="F325" s="79">
        <f>C325*E325</f>
        <v>382355</v>
      </c>
      <c r="G325" s="80">
        <f>C325</f>
        <v>1</v>
      </c>
      <c r="H325" s="8" t="s">
        <v>17</v>
      </c>
      <c r="I325" s="79">
        <f>E325</f>
        <v>382355</v>
      </c>
      <c r="J325" s="79">
        <f t="shared" si="17"/>
        <v>382355</v>
      </c>
      <c r="K325" s="70">
        <f t="shared" si="18"/>
        <v>0</v>
      </c>
      <c r="L325" s="70">
        <f t="shared" si="19"/>
        <v>0</v>
      </c>
      <c r="N325" s="72" t="s">
        <v>305</v>
      </c>
    </row>
    <row r="326" spans="1:14" outlineLevel="1">
      <c r="N326" s="72" t="s">
        <v>305</v>
      </c>
    </row>
    <row r="327" spans="1:14" ht="285.3" outlineLevel="1">
      <c r="A327" s="77">
        <v>534</v>
      </c>
      <c r="B327" s="2" t="s">
        <v>138</v>
      </c>
      <c r="C327" s="77">
        <v>1</v>
      </c>
      <c r="D327" s="78" t="s">
        <v>17</v>
      </c>
      <c r="E327" s="1">
        <v>288250</v>
      </c>
      <c r="F327" s="79">
        <f>C327*E327</f>
        <v>288250</v>
      </c>
      <c r="G327" s="80">
        <f>C327</f>
        <v>1</v>
      </c>
      <c r="H327" s="8" t="s">
        <v>17</v>
      </c>
      <c r="I327" s="79">
        <f>E327</f>
        <v>288250</v>
      </c>
      <c r="J327" s="79">
        <f>G327*I327</f>
        <v>288250</v>
      </c>
      <c r="K327" s="70">
        <f>IF(J327&gt;F327,J327-F327,0)</f>
        <v>0</v>
      </c>
      <c r="L327" s="70">
        <f>IF(J327&lt;F327,F327-J327,0)</f>
        <v>0</v>
      </c>
      <c r="N327" s="72" t="s">
        <v>305</v>
      </c>
    </row>
    <row r="328" spans="1:14" outlineLevel="1">
      <c r="N328" s="72" t="s">
        <v>305</v>
      </c>
    </row>
    <row r="329" spans="1:14" ht="54.35" outlineLevel="1">
      <c r="A329" s="77">
        <v>535</v>
      </c>
      <c r="B329" s="2" t="s">
        <v>139</v>
      </c>
      <c r="C329" s="77">
        <v>3</v>
      </c>
      <c r="D329" s="78" t="s">
        <v>17</v>
      </c>
      <c r="E329" s="1">
        <v>1540</v>
      </c>
      <c r="F329" s="79">
        <f>C329*E329</f>
        <v>4620</v>
      </c>
      <c r="G329" s="80">
        <f>C329</f>
        <v>3</v>
      </c>
      <c r="H329" s="8" t="s">
        <v>17</v>
      </c>
      <c r="I329" s="79">
        <f>E329</f>
        <v>1540</v>
      </c>
      <c r="J329" s="79">
        <f>G329*I329</f>
        <v>4620</v>
      </c>
      <c r="K329" s="70">
        <f>IF(J329&gt;F329,J329-F329,0)</f>
        <v>0</v>
      </c>
      <c r="L329" s="70">
        <f>IF(J329&lt;F329,F329-J329,0)</f>
        <v>0</v>
      </c>
      <c r="N329" s="72" t="s">
        <v>305</v>
      </c>
    </row>
    <row r="330" spans="1:14" ht="14.3">
      <c r="A330" s="77"/>
      <c r="B330" s="2"/>
      <c r="C330" s="77"/>
      <c r="D330" s="78"/>
      <c r="E330" s="1"/>
      <c r="F330" s="3">
        <f>SUM(F222:F329)</f>
        <v>3832437</v>
      </c>
      <c r="G330" s="80"/>
      <c r="I330" s="3" t="s">
        <v>13</v>
      </c>
      <c r="J330" s="3">
        <f>SUM(J222:J329)</f>
        <v>5402274.3999999994</v>
      </c>
      <c r="K330" s="3">
        <f t="shared" ref="K330:L330" si="20">SUM(K222:K329)</f>
        <v>1817101.4000000001</v>
      </c>
      <c r="L330" s="3">
        <f t="shared" si="20"/>
        <v>247264</v>
      </c>
      <c r="M330" s="85">
        <f>K330-L330</f>
        <v>1569837.4000000001</v>
      </c>
    </row>
    <row r="331" spans="1:14">
      <c r="A331" s="77"/>
      <c r="B331" s="2"/>
      <c r="C331" s="77"/>
      <c r="D331" s="78"/>
      <c r="E331" s="1"/>
      <c r="F331" s="79"/>
      <c r="G331" s="80"/>
      <c r="I331" s="79"/>
      <c r="J331" s="79"/>
    </row>
    <row r="332" spans="1:14">
      <c r="B332" s="86" t="s">
        <v>230</v>
      </c>
    </row>
    <row r="333" spans="1:14" ht="54.35" outlineLevel="1">
      <c r="A333" s="77">
        <v>536</v>
      </c>
      <c r="B333" s="2" t="s">
        <v>140</v>
      </c>
      <c r="C333" s="77">
        <v>1</v>
      </c>
      <c r="D333" s="78" t="s">
        <v>141</v>
      </c>
      <c r="E333" s="1">
        <v>383000</v>
      </c>
      <c r="F333" s="79">
        <f>C333*E333</f>
        <v>383000</v>
      </c>
      <c r="G333" s="80">
        <f>C333</f>
        <v>1</v>
      </c>
      <c r="H333" s="8" t="s">
        <v>141</v>
      </c>
      <c r="I333" s="79">
        <f>E333</f>
        <v>383000</v>
      </c>
      <c r="J333" s="79">
        <f>G333*I333</f>
        <v>383000</v>
      </c>
      <c r="K333" s="70">
        <f>IF(J333&gt;F333,J333-F333,0)</f>
        <v>0</v>
      </c>
      <c r="L333" s="70">
        <f>IF(J333&lt;F333,F333-J333,0)</f>
        <v>0</v>
      </c>
      <c r="N333" s="72" t="s">
        <v>306</v>
      </c>
    </row>
    <row r="334" spans="1:14" outlineLevel="1">
      <c r="N334" s="72" t="s">
        <v>306</v>
      </c>
    </row>
    <row r="335" spans="1:14" ht="54.35" outlineLevel="1">
      <c r="A335" s="77">
        <v>537</v>
      </c>
      <c r="B335" s="2" t="s">
        <v>142</v>
      </c>
      <c r="C335" s="77">
        <v>1</v>
      </c>
      <c r="D335" s="78" t="s">
        <v>141</v>
      </c>
      <c r="E335" s="1">
        <v>124000</v>
      </c>
      <c r="F335" s="79">
        <f>C335*E335</f>
        <v>124000</v>
      </c>
      <c r="G335" s="80">
        <f>C335</f>
        <v>1</v>
      </c>
      <c r="H335" s="8" t="s">
        <v>141</v>
      </c>
      <c r="I335" s="79">
        <f>E335</f>
        <v>124000</v>
      </c>
      <c r="J335" s="79">
        <f>G335*I335</f>
        <v>124000</v>
      </c>
      <c r="K335" s="70">
        <f>IF(J335&gt;F335,J335-F335,0)</f>
        <v>0</v>
      </c>
      <c r="L335" s="70">
        <f>IF(J335&lt;F335,F335-J335,0)</f>
        <v>0</v>
      </c>
      <c r="N335" s="72" t="s">
        <v>306</v>
      </c>
    </row>
    <row r="336" spans="1:14" outlineLevel="1">
      <c r="N336" s="72" t="s">
        <v>306</v>
      </c>
    </row>
    <row r="337" spans="1:14" ht="81.55" outlineLevel="1">
      <c r="A337" s="77">
        <v>538</v>
      </c>
      <c r="B337" s="2" t="s">
        <v>143</v>
      </c>
      <c r="C337" s="77">
        <v>1</v>
      </c>
      <c r="D337" s="78" t="s">
        <v>141</v>
      </c>
      <c r="E337" s="1">
        <v>510000</v>
      </c>
      <c r="F337" s="79">
        <f>C337*E337</f>
        <v>510000</v>
      </c>
      <c r="G337" s="80">
        <f>C337</f>
        <v>1</v>
      </c>
      <c r="H337" s="8" t="s">
        <v>141</v>
      </c>
      <c r="I337" s="79">
        <f>E337</f>
        <v>510000</v>
      </c>
      <c r="J337" s="79">
        <f>G337*I337</f>
        <v>510000</v>
      </c>
      <c r="K337" s="70">
        <f>IF(J337&gt;F337,J337-F337,0)</f>
        <v>0</v>
      </c>
      <c r="L337" s="70">
        <f>IF(J337&lt;F337,F337-J337,0)</f>
        <v>0</v>
      </c>
      <c r="N337" s="72" t="s">
        <v>306</v>
      </c>
    </row>
    <row r="338" spans="1:14" outlineLevel="1">
      <c r="N338" s="72" t="s">
        <v>306</v>
      </c>
    </row>
    <row r="339" spans="1:14" ht="40.75" outlineLevel="1">
      <c r="A339" s="77">
        <v>539</v>
      </c>
      <c r="B339" s="2" t="s">
        <v>144</v>
      </c>
      <c r="C339" s="77">
        <v>1</v>
      </c>
      <c r="D339" s="78" t="s">
        <v>141</v>
      </c>
      <c r="E339" s="1">
        <v>182000</v>
      </c>
      <c r="F339" s="79">
        <f>C339*E339</f>
        <v>182000</v>
      </c>
      <c r="G339" s="80">
        <f>C339</f>
        <v>1</v>
      </c>
      <c r="H339" s="8" t="s">
        <v>141</v>
      </c>
      <c r="I339" s="79">
        <f>E339</f>
        <v>182000</v>
      </c>
      <c r="J339" s="79">
        <f>G339*I339</f>
        <v>182000</v>
      </c>
      <c r="K339" s="70">
        <f>IF(J339&gt;F339,J339-F339,0)</f>
        <v>0</v>
      </c>
      <c r="L339" s="70">
        <f>IF(J339&lt;F339,F339-J339,0)</f>
        <v>0</v>
      </c>
      <c r="N339" s="72" t="s">
        <v>306</v>
      </c>
    </row>
    <row r="340" spans="1:14" outlineLevel="1">
      <c r="N340" s="72" t="s">
        <v>306</v>
      </c>
    </row>
    <row r="341" spans="1:14" ht="40.75" outlineLevel="1">
      <c r="A341" s="77">
        <v>540</v>
      </c>
      <c r="B341" s="2" t="s">
        <v>145</v>
      </c>
      <c r="C341" s="77">
        <v>1</v>
      </c>
      <c r="D341" s="78" t="s">
        <v>141</v>
      </c>
      <c r="E341" s="1">
        <v>138000</v>
      </c>
      <c r="F341" s="79">
        <f>C341*E341</f>
        <v>138000</v>
      </c>
      <c r="G341" s="80">
        <f>C341</f>
        <v>1</v>
      </c>
      <c r="H341" s="8" t="s">
        <v>141</v>
      </c>
      <c r="I341" s="79">
        <f>E341</f>
        <v>138000</v>
      </c>
      <c r="J341" s="79">
        <f>G341*I341</f>
        <v>138000</v>
      </c>
      <c r="K341" s="70">
        <f>IF(J341&gt;F341,J341-F341,0)</f>
        <v>0</v>
      </c>
      <c r="L341" s="70">
        <f>IF(J341&lt;F341,F341-J341,0)</f>
        <v>0</v>
      </c>
      <c r="N341" s="72" t="s">
        <v>306</v>
      </c>
    </row>
    <row r="342" spans="1:14" ht="14.3">
      <c r="A342" s="77"/>
      <c r="B342" s="2"/>
      <c r="C342" s="77"/>
      <c r="D342" s="78"/>
      <c r="E342" s="1"/>
      <c r="F342" s="3">
        <f>SUM(F333:F341)</f>
        <v>1337000</v>
      </c>
      <c r="G342" s="80"/>
      <c r="I342" s="3" t="s">
        <v>13</v>
      </c>
      <c r="J342" s="3">
        <f>SUM(J333:J341)</f>
        <v>1337000</v>
      </c>
      <c r="K342" s="3">
        <f t="shared" ref="K342:L342" si="21">SUM(K333:K341)</f>
        <v>0</v>
      </c>
      <c r="L342" s="3">
        <f t="shared" si="21"/>
        <v>0</v>
      </c>
      <c r="M342" s="85">
        <f>K342-L342</f>
        <v>0</v>
      </c>
    </row>
    <row r="343" spans="1:14">
      <c r="A343" s="77"/>
      <c r="B343" s="2"/>
      <c r="C343" s="77"/>
      <c r="D343" s="78"/>
      <c r="E343" s="1"/>
      <c r="F343" s="79"/>
      <c r="G343" s="80"/>
      <c r="I343" s="79"/>
      <c r="J343" s="79"/>
    </row>
    <row r="344" spans="1:14">
      <c r="B344" s="86" t="s">
        <v>231</v>
      </c>
    </row>
    <row r="345" spans="1:14" ht="27.2" outlineLevel="1">
      <c r="A345" s="77">
        <v>541</v>
      </c>
      <c r="B345" s="2" t="s">
        <v>146</v>
      </c>
      <c r="C345" s="77">
        <v>5</v>
      </c>
      <c r="D345" s="78" t="s">
        <v>17</v>
      </c>
      <c r="E345" s="1">
        <v>11225</v>
      </c>
      <c r="F345" s="79">
        <f>C345*E345</f>
        <v>56125</v>
      </c>
      <c r="G345" s="80">
        <f>C345</f>
        <v>5</v>
      </c>
      <c r="H345" s="8" t="s">
        <v>17</v>
      </c>
      <c r="I345" s="79">
        <f>E345</f>
        <v>11225</v>
      </c>
      <c r="J345" s="79">
        <f>G345*I345</f>
        <v>56125</v>
      </c>
      <c r="K345" s="70">
        <f>IF(J345&gt;F345,J345-F345,0)</f>
        <v>0</v>
      </c>
      <c r="L345" s="70">
        <f>IF(J345&lt;F345,F345-J345,0)</f>
        <v>0</v>
      </c>
      <c r="N345" s="72" t="s">
        <v>307</v>
      </c>
    </row>
    <row r="346" spans="1:14" outlineLevel="1">
      <c r="N346" s="72" t="s">
        <v>307</v>
      </c>
    </row>
    <row r="347" spans="1:14" ht="40.75" outlineLevel="1">
      <c r="A347" s="77">
        <v>542</v>
      </c>
      <c r="B347" s="2" t="s">
        <v>147</v>
      </c>
      <c r="C347" s="77">
        <v>5</v>
      </c>
      <c r="D347" s="78" t="s">
        <v>17</v>
      </c>
      <c r="E347" s="1">
        <v>7686</v>
      </c>
      <c r="F347" s="79">
        <f>C347*E347</f>
        <v>38430</v>
      </c>
      <c r="G347" s="80">
        <f>C347</f>
        <v>5</v>
      </c>
      <c r="H347" s="8" t="s">
        <v>17</v>
      </c>
      <c r="I347" s="79">
        <f>E347</f>
        <v>7686</v>
      </c>
      <c r="J347" s="79">
        <f>G347*I347</f>
        <v>38430</v>
      </c>
      <c r="K347" s="70">
        <f>IF(J347&gt;F347,J347-F347,0)</f>
        <v>0</v>
      </c>
      <c r="L347" s="70">
        <f>IF(J347&lt;F347,F347-J347,0)</f>
        <v>0</v>
      </c>
      <c r="N347" s="72" t="s">
        <v>307</v>
      </c>
    </row>
    <row r="348" spans="1:14" outlineLevel="1">
      <c r="N348" s="72" t="s">
        <v>307</v>
      </c>
    </row>
    <row r="349" spans="1:14" ht="27.2" outlineLevel="1">
      <c r="A349" s="77">
        <v>543</v>
      </c>
      <c r="B349" s="2" t="s">
        <v>148</v>
      </c>
      <c r="C349" s="77">
        <v>5</v>
      </c>
      <c r="D349" s="78" t="s">
        <v>17</v>
      </c>
      <c r="E349" s="1">
        <v>15065</v>
      </c>
      <c r="F349" s="79">
        <f>C349*E349</f>
        <v>75325</v>
      </c>
      <c r="G349" s="80">
        <f>C349</f>
        <v>5</v>
      </c>
      <c r="H349" s="8" t="s">
        <v>17</v>
      </c>
      <c r="I349" s="79">
        <f>E349</f>
        <v>15065</v>
      </c>
      <c r="J349" s="79">
        <f>G349*I349</f>
        <v>75325</v>
      </c>
      <c r="K349" s="70">
        <f>IF(J349&gt;F349,J349-F349,0)</f>
        <v>0</v>
      </c>
      <c r="L349" s="70">
        <f>IF(J349&lt;F349,F349-J349,0)</f>
        <v>0</v>
      </c>
      <c r="N349" s="72" t="s">
        <v>307</v>
      </c>
    </row>
    <row r="350" spans="1:14" outlineLevel="1">
      <c r="N350" s="72" t="s">
        <v>307</v>
      </c>
    </row>
    <row r="351" spans="1:14" ht="27.2" outlineLevel="1">
      <c r="A351" s="77">
        <v>544</v>
      </c>
      <c r="B351" s="2" t="s">
        <v>149</v>
      </c>
      <c r="C351" s="77">
        <v>1</v>
      </c>
      <c r="D351" s="78" t="s">
        <v>141</v>
      </c>
      <c r="E351" s="1">
        <v>56000</v>
      </c>
      <c r="F351" s="79">
        <f>C351*E351</f>
        <v>56000</v>
      </c>
      <c r="G351" s="80">
        <f>C351</f>
        <v>1</v>
      </c>
      <c r="H351" s="8" t="s">
        <v>141</v>
      </c>
      <c r="I351" s="79">
        <f>E351</f>
        <v>56000</v>
      </c>
      <c r="J351" s="79">
        <f>G351*I351</f>
        <v>56000</v>
      </c>
      <c r="K351" s="70">
        <f>IF(J351&gt;F351,J351-F351,0)</f>
        <v>0</v>
      </c>
      <c r="L351" s="70">
        <f>IF(J351&lt;F351,F351-J351,0)</f>
        <v>0</v>
      </c>
      <c r="N351" s="72" t="s">
        <v>307</v>
      </c>
    </row>
    <row r="352" spans="1:14" ht="14.3">
      <c r="F352" s="3">
        <f>SUM(F345:F351)</f>
        <v>225880</v>
      </c>
      <c r="I352" s="3" t="s">
        <v>13</v>
      </c>
      <c r="J352" s="3">
        <f>SUM(J345:J351)</f>
        <v>225880</v>
      </c>
      <c r="K352" s="3">
        <f t="shared" ref="K352:L352" si="22">SUM(K345:K351)</f>
        <v>0</v>
      </c>
      <c r="L352" s="3">
        <f t="shared" si="22"/>
        <v>0</v>
      </c>
      <c r="M352" s="85">
        <f>K352-L352</f>
        <v>0</v>
      </c>
    </row>
    <row r="353" spans="1:14" ht="14.3">
      <c r="I353" s="3"/>
      <c r="J353" s="3"/>
      <c r="K353" s="3"/>
      <c r="L353" s="3"/>
    </row>
    <row r="354" spans="1:14" ht="14.3">
      <c r="B354" s="86" t="s">
        <v>232</v>
      </c>
      <c r="I354" s="3"/>
      <c r="J354" s="3"/>
      <c r="K354" s="3"/>
      <c r="L354" s="3"/>
    </row>
    <row r="355" spans="1:14" ht="163.05000000000001" outlineLevel="1">
      <c r="A355" s="77">
        <v>545</v>
      </c>
      <c r="B355" s="2" t="s">
        <v>150</v>
      </c>
      <c r="C355" s="77">
        <v>1</v>
      </c>
      <c r="D355" s="78" t="s">
        <v>17</v>
      </c>
      <c r="E355" s="1">
        <v>48000</v>
      </c>
      <c r="F355" s="79">
        <f>C355*E355</f>
        <v>48000</v>
      </c>
      <c r="G355" s="80">
        <f>C355</f>
        <v>1</v>
      </c>
      <c r="H355" s="8" t="s">
        <v>17</v>
      </c>
      <c r="I355" s="79">
        <f>E355</f>
        <v>48000</v>
      </c>
      <c r="J355" s="79">
        <f>G355*I355</f>
        <v>48000</v>
      </c>
      <c r="K355" s="70">
        <f>IF(J355&gt;F355,J355-F355,0)</f>
        <v>0</v>
      </c>
      <c r="L355" s="70">
        <f>IF(J355&lt;F355,F355-J355,0)</f>
        <v>0</v>
      </c>
      <c r="N355" s="72" t="s">
        <v>308</v>
      </c>
    </row>
    <row r="356" spans="1:14" ht="14.3" outlineLevel="1">
      <c r="B356" s="88" t="s">
        <v>223</v>
      </c>
      <c r="G356" s="8">
        <v>3</v>
      </c>
      <c r="H356" s="8" t="s">
        <v>17</v>
      </c>
      <c r="I356" s="79">
        <f>I355</f>
        <v>48000</v>
      </c>
      <c r="J356" s="79">
        <f>G356*I356</f>
        <v>144000</v>
      </c>
      <c r="K356" s="70">
        <f>IF(J356&gt;F356,J356-F356,0)</f>
        <v>144000</v>
      </c>
      <c r="L356" s="70">
        <f>IF(J356&lt;F356,F356-J356,0)</f>
        <v>0</v>
      </c>
      <c r="N356" s="72" t="s">
        <v>308</v>
      </c>
    </row>
    <row r="357" spans="1:14" ht="176.6" outlineLevel="1">
      <c r="A357" s="77">
        <v>546</v>
      </c>
      <c r="B357" s="90" t="s">
        <v>196</v>
      </c>
      <c r="C357" s="77">
        <v>1</v>
      </c>
      <c r="D357" s="78" t="s">
        <v>17</v>
      </c>
      <c r="E357" s="1">
        <v>40000</v>
      </c>
      <c r="F357" s="79">
        <f>C357*E357</f>
        <v>40000</v>
      </c>
      <c r="G357" s="80">
        <f>C357</f>
        <v>1</v>
      </c>
      <c r="H357" s="8" t="s">
        <v>17</v>
      </c>
      <c r="I357" s="79">
        <f>E357</f>
        <v>40000</v>
      </c>
      <c r="J357" s="79">
        <f>G357*I357</f>
        <v>40000</v>
      </c>
      <c r="K357" s="70">
        <f>IF(J357&gt;F357,J357-F357,0)</f>
        <v>0</v>
      </c>
      <c r="L357" s="70">
        <f>IF(J357&lt;F357,F357-J357,0)</f>
        <v>0</v>
      </c>
      <c r="N357" s="72" t="s">
        <v>308</v>
      </c>
    </row>
    <row r="358" spans="1:14" outlineLevel="1">
      <c r="N358" s="72" t="s">
        <v>308</v>
      </c>
    </row>
    <row r="359" spans="1:14" ht="312.45" outlineLevel="1">
      <c r="A359" s="77">
        <v>547</v>
      </c>
      <c r="B359" s="2" t="s">
        <v>227</v>
      </c>
      <c r="C359" s="77">
        <v>1</v>
      </c>
      <c r="D359" s="78" t="s">
        <v>17</v>
      </c>
      <c r="E359" s="1">
        <v>590000</v>
      </c>
      <c r="F359" s="79">
        <f>C359*E359</f>
        <v>590000</v>
      </c>
      <c r="G359" s="80">
        <f>C359</f>
        <v>1</v>
      </c>
      <c r="H359" s="8" t="s">
        <v>17</v>
      </c>
      <c r="I359" s="79">
        <f>E359</f>
        <v>590000</v>
      </c>
      <c r="J359" s="79">
        <f>G359*I359</f>
        <v>590000</v>
      </c>
      <c r="K359" s="70">
        <f>IF(J359&gt;F359,J359-F359,0)</f>
        <v>0</v>
      </c>
      <c r="L359" s="70">
        <f>IF(J359&lt;F359,F359-J359,0)</f>
        <v>0</v>
      </c>
      <c r="N359" s="72" t="s">
        <v>308</v>
      </c>
    </row>
    <row r="360" spans="1:14" outlineLevel="1">
      <c r="N360" s="72" t="s">
        <v>308</v>
      </c>
    </row>
    <row r="361" spans="1:14" ht="149.44999999999999" outlineLevel="1">
      <c r="A361" s="77">
        <v>548</v>
      </c>
      <c r="B361" s="2" t="s">
        <v>151</v>
      </c>
      <c r="C361" s="77">
        <v>6</v>
      </c>
      <c r="D361" s="78" t="s">
        <v>17</v>
      </c>
      <c r="E361" s="1">
        <v>42000</v>
      </c>
      <c r="F361" s="79">
        <f>C361*E361</f>
        <v>252000</v>
      </c>
      <c r="G361" s="80">
        <f>C361</f>
        <v>6</v>
      </c>
      <c r="H361" s="8" t="s">
        <v>17</v>
      </c>
      <c r="I361" s="79">
        <f>E361</f>
        <v>42000</v>
      </c>
      <c r="J361" s="79">
        <f>G361*I361</f>
        <v>252000</v>
      </c>
      <c r="K361" s="70">
        <f>IF(J361&gt;F361,J361-F361,0)</f>
        <v>0</v>
      </c>
      <c r="L361" s="70">
        <f>IF(J361&lt;F361,F361-J361,0)</f>
        <v>0</v>
      </c>
      <c r="N361" s="72" t="s">
        <v>308</v>
      </c>
    </row>
    <row r="362" spans="1:14" outlineLevel="1">
      <c r="N362" s="72" t="s">
        <v>308</v>
      </c>
    </row>
    <row r="363" spans="1:14" ht="217.4" outlineLevel="1">
      <c r="A363" s="77">
        <v>549</v>
      </c>
      <c r="B363" s="2" t="s">
        <v>152</v>
      </c>
      <c r="C363" s="77">
        <v>1</v>
      </c>
      <c r="D363" s="78" t="s">
        <v>17</v>
      </c>
      <c r="E363" s="1">
        <v>182000</v>
      </c>
      <c r="F363" s="79">
        <f>C363*E363</f>
        <v>182000</v>
      </c>
      <c r="G363" s="80">
        <f>C363</f>
        <v>1</v>
      </c>
      <c r="H363" s="8" t="s">
        <v>17</v>
      </c>
      <c r="I363" s="79">
        <f>E363</f>
        <v>182000</v>
      </c>
      <c r="J363" s="79">
        <f>G363*I363</f>
        <v>182000</v>
      </c>
      <c r="K363" s="70">
        <f>IF(J363&gt;F363,J363-F363,0)</f>
        <v>0</v>
      </c>
      <c r="L363" s="70">
        <f>IF(J363&lt;F363,F363-J363,0)</f>
        <v>0</v>
      </c>
      <c r="N363" s="72" t="s">
        <v>308</v>
      </c>
    </row>
    <row r="364" spans="1:14" ht="14.3" outlineLevel="1">
      <c r="B364" s="88" t="s">
        <v>223</v>
      </c>
      <c r="G364" s="8">
        <v>1</v>
      </c>
      <c r="H364" s="8" t="s">
        <v>17</v>
      </c>
      <c r="I364" s="79">
        <f>I363</f>
        <v>182000</v>
      </c>
      <c r="J364" s="79">
        <f>G364*I364</f>
        <v>182000</v>
      </c>
      <c r="K364" s="70">
        <f>IF(J364&gt;F364,J364-F364,0)</f>
        <v>182000</v>
      </c>
      <c r="L364" s="70">
        <f>IF(J364&lt;F364,F364-J364,0)</f>
        <v>0</v>
      </c>
      <c r="N364" s="72" t="s">
        <v>308</v>
      </c>
    </row>
    <row r="365" spans="1:14" ht="190.2" outlineLevel="1">
      <c r="A365" s="77">
        <v>550</v>
      </c>
      <c r="B365" s="2" t="s">
        <v>153</v>
      </c>
      <c r="C365" s="77">
        <v>1</v>
      </c>
      <c r="D365" s="78" t="s">
        <v>17</v>
      </c>
      <c r="E365" s="1">
        <v>205000</v>
      </c>
      <c r="F365" s="79">
        <f>C365*E365</f>
        <v>205000</v>
      </c>
      <c r="G365" s="80">
        <f>C365</f>
        <v>1</v>
      </c>
      <c r="H365" s="8" t="s">
        <v>17</v>
      </c>
      <c r="I365" s="79">
        <f>E365</f>
        <v>205000</v>
      </c>
      <c r="J365" s="79">
        <f>G365*I365</f>
        <v>205000</v>
      </c>
      <c r="K365" s="70">
        <f>IF(J365&gt;F365,J365-F365,0)</f>
        <v>0</v>
      </c>
      <c r="L365" s="70">
        <f>IF(J365&lt;F365,F365-J365,0)</f>
        <v>0</v>
      </c>
      <c r="N365" s="72" t="s">
        <v>308</v>
      </c>
    </row>
    <row r="366" spans="1:14" outlineLevel="1">
      <c r="N366" s="72" t="s">
        <v>308</v>
      </c>
    </row>
    <row r="367" spans="1:14" ht="178" outlineLevel="1">
      <c r="A367" s="77">
        <v>551</v>
      </c>
      <c r="B367" s="90" t="s">
        <v>197</v>
      </c>
      <c r="C367" s="77">
        <v>20</v>
      </c>
      <c r="D367" s="78" t="s">
        <v>84</v>
      </c>
      <c r="E367" s="1">
        <v>1020</v>
      </c>
      <c r="F367" s="79">
        <f>C367*E367</f>
        <v>20400</v>
      </c>
      <c r="G367" s="80">
        <f>C367</f>
        <v>20</v>
      </c>
      <c r="H367" s="8" t="s">
        <v>84</v>
      </c>
      <c r="I367" s="79">
        <f>E367</f>
        <v>1020</v>
      </c>
      <c r="J367" s="79">
        <f>G367*I367</f>
        <v>20400</v>
      </c>
      <c r="K367" s="70">
        <f>IF(J367&gt;F367,J367-F367,0)</f>
        <v>0</v>
      </c>
      <c r="L367" s="70">
        <f>IF(J367&lt;F367,F367-J367,0)</f>
        <v>0</v>
      </c>
      <c r="N367" s="72" t="s">
        <v>308</v>
      </c>
    </row>
    <row r="368" spans="1:14" outlineLevel="1">
      <c r="N368" s="72" t="s">
        <v>308</v>
      </c>
    </row>
    <row r="369" spans="1:14" ht="177.3" outlineLevel="1">
      <c r="A369" s="77">
        <v>552</v>
      </c>
      <c r="B369" s="90" t="s">
        <v>198</v>
      </c>
      <c r="C369" s="77">
        <v>20</v>
      </c>
      <c r="D369" s="78" t="s">
        <v>84</v>
      </c>
      <c r="E369" s="1">
        <v>1190</v>
      </c>
      <c r="F369" s="79">
        <f>C369*E369</f>
        <v>23800</v>
      </c>
      <c r="G369" s="80">
        <f>C369</f>
        <v>20</v>
      </c>
      <c r="H369" s="8" t="s">
        <v>84</v>
      </c>
      <c r="I369" s="79">
        <f>E369</f>
        <v>1190</v>
      </c>
      <c r="J369" s="79">
        <f>G369*I369</f>
        <v>23800</v>
      </c>
      <c r="K369" s="70">
        <f>IF(J369&gt;F369,J369-F369,0)</f>
        <v>0</v>
      </c>
      <c r="L369" s="70">
        <f>IF(J369&lt;F369,F369-J369,0)</f>
        <v>0</v>
      </c>
      <c r="N369" s="72" t="s">
        <v>308</v>
      </c>
    </row>
    <row r="370" spans="1:14" outlineLevel="1">
      <c r="N370" s="72" t="s">
        <v>308</v>
      </c>
    </row>
    <row r="371" spans="1:14" ht="55.05" outlineLevel="1">
      <c r="A371" s="77">
        <v>553</v>
      </c>
      <c r="B371" s="90" t="s">
        <v>199</v>
      </c>
      <c r="C371" s="77">
        <v>50</v>
      </c>
      <c r="D371" s="78" t="s">
        <v>84</v>
      </c>
      <c r="E371" s="1">
        <v>670</v>
      </c>
      <c r="F371" s="79">
        <f>C371*E371</f>
        <v>33500</v>
      </c>
      <c r="G371" s="80">
        <f>C371</f>
        <v>50</v>
      </c>
      <c r="H371" s="8" t="s">
        <v>84</v>
      </c>
      <c r="I371" s="79">
        <f>E371</f>
        <v>670</v>
      </c>
      <c r="J371" s="79">
        <f>G371*I371</f>
        <v>33500</v>
      </c>
      <c r="K371" s="70">
        <f>IF(J371&gt;F371,J371-F371,0)</f>
        <v>0</v>
      </c>
      <c r="L371" s="70">
        <f>IF(J371&lt;F371,F371-J371,0)</f>
        <v>0</v>
      </c>
      <c r="N371" s="72" t="s">
        <v>308</v>
      </c>
    </row>
    <row r="372" spans="1:14" outlineLevel="1">
      <c r="N372" s="72" t="s">
        <v>308</v>
      </c>
    </row>
    <row r="373" spans="1:14" ht="55.05" outlineLevel="1">
      <c r="A373" s="77">
        <v>554</v>
      </c>
      <c r="B373" s="90" t="s">
        <v>200</v>
      </c>
      <c r="C373" s="77">
        <v>50</v>
      </c>
      <c r="D373" s="78" t="s">
        <v>84</v>
      </c>
      <c r="E373" s="1">
        <v>515</v>
      </c>
      <c r="F373" s="79">
        <f>C373*E373</f>
        <v>25750</v>
      </c>
      <c r="G373" s="80">
        <f>C373</f>
        <v>50</v>
      </c>
      <c r="H373" s="8" t="s">
        <v>84</v>
      </c>
      <c r="I373" s="79">
        <f>E373</f>
        <v>515</v>
      </c>
      <c r="J373" s="79">
        <f>G373*I373</f>
        <v>25750</v>
      </c>
      <c r="K373" s="70">
        <f>IF(J373&gt;F373,J373-F373,0)</f>
        <v>0</v>
      </c>
      <c r="L373" s="70">
        <f>IF(J373&lt;F373,F373-J373,0)</f>
        <v>0</v>
      </c>
      <c r="N373" s="72" t="s">
        <v>308</v>
      </c>
    </row>
    <row r="374" spans="1:14" outlineLevel="1">
      <c r="N374" s="72" t="s">
        <v>308</v>
      </c>
    </row>
    <row r="375" spans="1:14" ht="150.15" outlineLevel="1">
      <c r="A375" s="77">
        <v>555</v>
      </c>
      <c r="B375" s="90" t="s">
        <v>201</v>
      </c>
      <c r="C375" s="77">
        <v>30</v>
      </c>
      <c r="D375" s="78" t="s">
        <v>68</v>
      </c>
      <c r="E375" s="1">
        <v>2600</v>
      </c>
      <c r="F375" s="79">
        <f>C375*E375</f>
        <v>78000</v>
      </c>
      <c r="G375" s="80">
        <f>C375</f>
        <v>30</v>
      </c>
      <c r="H375" s="8" t="s">
        <v>68</v>
      </c>
      <c r="I375" s="79">
        <f>E375</f>
        <v>2600</v>
      </c>
      <c r="J375" s="79">
        <f>G375*I375</f>
        <v>78000</v>
      </c>
      <c r="K375" s="70">
        <f>IF(J375&gt;F375,J375-F375,0)</f>
        <v>0</v>
      </c>
      <c r="L375" s="70">
        <f>IF(J375&lt;F375,F375-J375,0)</f>
        <v>0</v>
      </c>
      <c r="N375" s="72" t="s">
        <v>308</v>
      </c>
    </row>
    <row r="376" spans="1:14" outlineLevel="1">
      <c r="N376" s="72" t="s">
        <v>308</v>
      </c>
    </row>
    <row r="377" spans="1:14" ht="150.15" outlineLevel="1">
      <c r="A377" s="77">
        <v>556</v>
      </c>
      <c r="B377" s="90" t="s">
        <v>202</v>
      </c>
      <c r="C377" s="77">
        <v>250</v>
      </c>
      <c r="D377" s="78" t="s">
        <v>68</v>
      </c>
      <c r="E377" s="1">
        <v>2325</v>
      </c>
      <c r="F377" s="79">
        <f>C377*E377</f>
        <v>581250</v>
      </c>
      <c r="G377" s="80">
        <f>C377</f>
        <v>250</v>
      </c>
      <c r="H377" s="8" t="s">
        <v>68</v>
      </c>
      <c r="I377" s="79">
        <f>E377</f>
        <v>2325</v>
      </c>
      <c r="J377" s="79">
        <f>G377*I377</f>
        <v>581250</v>
      </c>
      <c r="K377" s="70">
        <f>IF(J377&gt;F377,J377-F377,0)</f>
        <v>0</v>
      </c>
      <c r="L377" s="70">
        <f>IF(J377&lt;F377,F377-J377,0)</f>
        <v>0</v>
      </c>
      <c r="N377" s="72" t="s">
        <v>308</v>
      </c>
    </row>
    <row r="378" spans="1:14" outlineLevel="1">
      <c r="N378" s="72" t="s">
        <v>308</v>
      </c>
    </row>
    <row r="379" spans="1:14" ht="40.75" outlineLevel="1">
      <c r="A379" s="77">
        <v>557</v>
      </c>
      <c r="B379" s="2" t="s">
        <v>154</v>
      </c>
      <c r="C379" s="77">
        <v>2</v>
      </c>
      <c r="D379" s="78" t="s">
        <v>68</v>
      </c>
      <c r="E379" s="1">
        <v>15800</v>
      </c>
      <c r="F379" s="79">
        <f>C379*E379</f>
        <v>31600</v>
      </c>
      <c r="G379" s="80">
        <f>C379</f>
        <v>2</v>
      </c>
      <c r="H379" s="8" t="s">
        <v>68</v>
      </c>
      <c r="I379" s="79">
        <f>E379</f>
        <v>15800</v>
      </c>
      <c r="J379" s="79">
        <f>G379*I379</f>
        <v>31600</v>
      </c>
      <c r="K379" s="70">
        <f>IF(J379&gt;F379,J379-F379,0)</f>
        <v>0</v>
      </c>
      <c r="L379" s="70">
        <f>IF(J379&lt;F379,F379-J379,0)</f>
        <v>0</v>
      </c>
      <c r="N379" s="72" t="s">
        <v>308</v>
      </c>
    </row>
    <row r="380" spans="1:14" outlineLevel="1">
      <c r="N380" s="72" t="s">
        <v>308</v>
      </c>
    </row>
    <row r="381" spans="1:14" ht="40.75" outlineLevel="1">
      <c r="A381" s="77">
        <v>558</v>
      </c>
      <c r="B381" s="2" t="s">
        <v>155</v>
      </c>
      <c r="C381" s="77">
        <v>2</v>
      </c>
      <c r="D381" s="78" t="s">
        <v>68</v>
      </c>
      <c r="E381" s="1">
        <v>25900</v>
      </c>
      <c r="F381" s="79">
        <f>C381*E381</f>
        <v>51800</v>
      </c>
      <c r="G381" s="80">
        <f>C381</f>
        <v>2</v>
      </c>
      <c r="H381" s="8" t="s">
        <v>68</v>
      </c>
      <c r="I381" s="79">
        <f>E381</f>
        <v>25900</v>
      </c>
      <c r="J381" s="79">
        <f>G381*I381</f>
        <v>51800</v>
      </c>
      <c r="K381" s="70">
        <f>IF(J381&gt;F381,J381-F381,0)</f>
        <v>0</v>
      </c>
      <c r="L381" s="70">
        <f>IF(J381&lt;F381,F381-J381,0)</f>
        <v>0</v>
      </c>
      <c r="N381" s="72" t="s">
        <v>308</v>
      </c>
    </row>
    <row r="382" spans="1:14" outlineLevel="1">
      <c r="N382" s="72" t="s">
        <v>308</v>
      </c>
    </row>
    <row r="383" spans="1:14" ht="27.2" outlineLevel="1">
      <c r="A383" s="77">
        <v>559</v>
      </c>
      <c r="B383" s="2" t="s">
        <v>156</v>
      </c>
      <c r="C383" s="77">
        <v>2</v>
      </c>
      <c r="D383" s="78" t="s">
        <v>68</v>
      </c>
      <c r="E383" s="1">
        <v>26300</v>
      </c>
      <c r="F383" s="79">
        <f>C383*E383</f>
        <v>52600</v>
      </c>
      <c r="G383" s="80">
        <f>C383</f>
        <v>2</v>
      </c>
      <c r="H383" s="8" t="s">
        <v>68</v>
      </c>
      <c r="I383" s="79">
        <f>E383</f>
        <v>26300</v>
      </c>
      <c r="J383" s="79">
        <f>G383*I383</f>
        <v>52600</v>
      </c>
      <c r="K383" s="70">
        <f>IF(J383&gt;F383,J383-F383,0)</f>
        <v>0</v>
      </c>
      <c r="L383" s="70">
        <f>IF(J383&lt;F383,F383-J383,0)</f>
        <v>0</v>
      </c>
      <c r="N383" s="72" t="s">
        <v>308</v>
      </c>
    </row>
    <row r="384" spans="1:14" outlineLevel="1">
      <c r="N384" s="72" t="s">
        <v>308</v>
      </c>
    </row>
    <row r="385" spans="1:14" ht="27.2" outlineLevel="1">
      <c r="A385" s="77">
        <v>560</v>
      </c>
      <c r="B385" s="2" t="s">
        <v>157</v>
      </c>
      <c r="C385" s="77">
        <v>1</v>
      </c>
      <c r="D385" s="78" t="s">
        <v>68</v>
      </c>
      <c r="E385" s="1">
        <v>8125</v>
      </c>
      <c r="F385" s="79">
        <f>C385*E385</f>
        <v>8125</v>
      </c>
      <c r="G385" s="80">
        <f>C385</f>
        <v>1</v>
      </c>
      <c r="H385" s="8" t="s">
        <v>68</v>
      </c>
      <c r="I385" s="79">
        <f>E385</f>
        <v>8125</v>
      </c>
      <c r="J385" s="79">
        <f>G385*I385</f>
        <v>8125</v>
      </c>
      <c r="K385" s="70">
        <f>IF(J385&gt;F385,J385-F385,0)</f>
        <v>0</v>
      </c>
      <c r="L385" s="70">
        <f>IF(J385&lt;F385,F385-J385,0)</f>
        <v>0</v>
      </c>
      <c r="N385" s="72" t="s">
        <v>308</v>
      </c>
    </row>
    <row r="386" spans="1:14" outlineLevel="1">
      <c r="N386" s="72" t="s">
        <v>308</v>
      </c>
    </row>
    <row r="387" spans="1:14" ht="40.75" outlineLevel="1">
      <c r="A387" s="77">
        <v>561</v>
      </c>
      <c r="B387" s="2" t="s">
        <v>158</v>
      </c>
      <c r="C387" s="77">
        <v>1</v>
      </c>
      <c r="D387" s="78" t="s">
        <v>68</v>
      </c>
      <c r="E387" s="1">
        <v>7550</v>
      </c>
      <c r="F387" s="79">
        <f>C387*E387</f>
        <v>7550</v>
      </c>
      <c r="G387" s="80">
        <f>C387</f>
        <v>1</v>
      </c>
      <c r="H387" s="8" t="s">
        <v>68</v>
      </c>
      <c r="I387" s="79">
        <f>E387</f>
        <v>7550</v>
      </c>
      <c r="J387" s="79">
        <f>G387*I387</f>
        <v>7550</v>
      </c>
      <c r="K387" s="70">
        <f>IF(J387&gt;F387,J387-F387,0)</f>
        <v>0</v>
      </c>
      <c r="L387" s="70">
        <f>IF(J387&lt;F387,F387-J387,0)</f>
        <v>0</v>
      </c>
      <c r="N387" s="72" t="s">
        <v>308</v>
      </c>
    </row>
    <row r="388" spans="1:14" outlineLevel="1">
      <c r="N388" s="72" t="s">
        <v>308</v>
      </c>
    </row>
    <row r="389" spans="1:14" ht="54.35" outlineLevel="1">
      <c r="A389" s="77">
        <v>562</v>
      </c>
      <c r="B389" s="90" t="s">
        <v>203</v>
      </c>
      <c r="C389" s="77">
        <v>2</v>
      </c>
      <c r="D389" s="78" t="s">
        <v>17</v>
      </c>
      <c r="E389" s="1">
        <v>10500</v>
      </c>
      <c r="F389" s="79">
        <f>C389*E389</f>
        <v>21000</v>
      </c>
      <c r="G389" s="80">
        <f>C389</f>
        <v>2</v>
      </c>
      <c r="H389" s="8" t="s">
        <v>17</v>
      </c>
      <c r="I389" s="79">
        <f>E389</f>
        <v>10500</v>
      </c>
      <c r="J389" s="79">
        <f>G389*I389</f>
        <v>21000</v>
      </c>
      <c r="K389" s="70">
        <f>IF(J389&gt;F389,J389-F389,0)</f>
        <v>0</v>
      </c>
      <c r="L389" s="70">
        <f>IF(J389&lt;F389,F389-J389,0)</f>
        <v>0</v>
      </c>
      <c r="N389" s="72" t="s">
        <v>308</v>
      </c>
    </row>
    <row r="390" spans="1:14" outlineLevel="1">
      <c r="N390" s="72" t="s">
        <v>308</v>
      </c>
    </row>
    <row r="391" spans="1:14" ht="54.35" outlineLevel="1">
      <c r="A391" s="77">
        <v>563</v>
      </c>
      <c r="B391" s="2" t="s">
        <v>159</v>
      </c>
      <c r="C391" s="77">
        <v>2</v>
      </c>
      <c r="D391" s="78" t="s">
        <v>17</v>
      </c>
      <c r="E391" s="1">
        <v>12900</v>
      </c>
      <c r="F391" s="79">
        <f>C391*E391</f>
        <v>25800</v>
      </c>
      <c r="G391" s="80">
        <f>C391</f>
        <v>2</v>
      </c>
      <c r="H391" s="8" t="s">
        <v>17</v>
      </c>
      <c r="I391" s="79">
        <f>E391</f>
        <v>12900</v>
      </c>
      <c r="J391" s="79">
        <f>G391*I391</f>
        <v>25800</v>
      </c>
      <c r="K391" s="70">
        <f>IF(J391&gt;F391,J391-F391,0)</f>
        <v>0</v>
      </c>
      <c r="L391" s="70">
        <f>IF(J391&lt;F391,F391-J391,0)</f>
        <v>0</v>
      </c>
      <c r="N391" s="72" t="s">
        <v>308</v>
      </c>
    </row>
    <row r="392" spans="1:14" outlineLevel="1">
      <c r="N392" s="72" t="s">
        <v>308</v>
      </c>
    </row>
    <row r="393" spans="1:14" ht="40.75" outlineLevel="1">
      <c r="A393" s="77">
        <v>564</v>
      </c>
      <c r="B393" s="2" t="s">
        <v>160</v>
      </c>
      <c r="C393" s="77">
        <v>1</v>
      </c>
      <c r="D393" s="78" t="s">
        <v>68</v>
      </c>
      <c r="E393" s="1">
        <v>10300</v>
      </c>
      <c r="F393" s="79">
        <f>C393*E393</f>
        <v>10300</v>
      </c>
      <c r="G393" s="80">
        <f>C393</f>
        <v>1</v>
      </c>
      <c r="H393" s="8" t="s">
        <v>68</v>
      </c>
      <c r="I393" s="79">
        <f>E393</f>
        <v>10300</v>
      </c>
      <c r="J393" s="79">
        <f>G393*I393</f>
        <v>10300</v>
      </c>
      <c r="K393" s="70">
        <f>IF(J393&gt;F393,J393-F393,0)</f>
        <v>0</v>
      </c>
      <c r="L393" s="70">
        <f>IF(J393&lt;F393,F393-J393,0)</f>
        <v>0</v>
      </c>
      <c r="N393" s="72" t="s">
        <v>308</v>
      </c>
    </row>
    <row r="394" spans="1:14" outlineLevel="1">
      <c r="N394" s="72" t="s">
        <v>308</v>
      </c>
    </row>
    <row r="395" spans="1:14" ht="68.599999999999994" outlineLevel="1">
      <c r="A395" s="77">
        <v>565</v>
      </c>
      <c r="B395" s="90" t="s">
        <v>204</v>
      </c>
      <c r="C395" s="77">
        <v>130</v>
      </c>
      <c r="D395" s="78" t="s">
        <v>68</v>
      </c>
      <c r="E395" s="1">
        <v>1225</v>
      </c>
      <c r="F395" s="79">
        <f>C395*E395</f>
        <v>159250</v>
      </c>
      <c r="G395" s="80">
        <f>C395</f>
        <v>130</v>
      </c>
      <c r="H395" s="8" t="s">
        <v>68</v>
      </c>
      <c r="I395" s="79">
        <f>E395</f>
        <v>1225</v>
      </c>
      <c r="J395" s="79">
        <f>G395*I395</f>
        <v>159250</v>
      </c>
      <c r="K395" s="70">
        <f>IF(J395&gt;F395,J395-F395,0)</f>
        <v>0</v>
      </c>
      <c r="L395" s="70">
        <f>IF(J395&lt;F395,F395-J395,0)</f>
        <v>0</v>
      </c>
      <c r="N395" s="72" t="s">
        <v>308</v>
      </c>
    </row>
    <row r="396" spans="1:14" outlineLevel="1">
      <c r="N396" s="72" t="s">
        <v>308</v>
      </c>
    </row>
    <row r="397" spans="1:14" ht="68.599999999999994" outlineLevel="1">
      <c r="A397" s="77">
        <v>566</v>
      </c>
      <c r="B397" s="90" t="s">
        <v>205</v>
      </c>
      <c r="C397" s="77">
        <v>130</v>
      </c>
      <c r="D397" s="78" t="s">
        <v>68</v>
      </c>
      <c r="E397" s="1">
        <v>1075</v>
      </c>
      <c r="F397" s="79">
        <f>C397*E397</f>
        <v>139750</v>
      </c>
      <c r="G397" s="80">
        <f>C397</f>
        <v>130</v>
      </c>
      <c r="H397" s="8" t="s">
        <v>68</v>
      </c>
      <c r="I397" s="79">
        <f>E397</f>
        <v>1075</v>
      </c>
      <c r="J397" s="79">
        <f>G397*I397</f>
        <v>139750</v>
      </c>
      <c r="K397" s="70">
        <f>IF(J397&gt;F397,J397-F397,0)</f>
        <v>0</v>
      </c>
      <c r="L397" s="70">
        <f>IF(J397&lt;F397,F397-J397,0)</f>
        <v>0</v>
      </c>
      <c r="N397" s="72" t="s">
        <v>308</v>
      </c>
    </row>
    <row r="398" spans="1:14" outlineLevel="1">
      <c r="N398" s="72" t="s">
        <v>308</v>
      </c>
    </row>
    <row r="399" spans="1:14" ht="55.05" outlineLevel="1">
      <c r="A399" s="77">
        <v>567</v>
      </c>
      <c r="B399" s="90" t="s">
        <v>206</v>
      </c>
      <c r="C399" s="77">
        <v>40</v>
      </c>
      <c r="D399" s="78" t="s">
        <v>68</v>
      </c>
      <c r="E399" s="1">
        <v>785</v>
      </c>
      <c r="F399" s="79">
        <f>C399*E399</f>
        <v>31400</v>
      </c>
      <c r="G399" s="80">
        <f>C399</f>
        <v>40</v>
      </c>
      <c r="H399" s="8" t="s">
        <v>68</v>
      </c>
      <c r="I399" s="79">
        <f>E399</f>
        <v>785</v>
      </c>
      <c r="J399" s="79">
        <f>G399*I399</f>
        <v>31400</v>
      </c>
      <c r="K399" s="70">
        <f>IF(J399&gt;F399,J399-F399,0)</f>
        <v>0</v>
      </c>
      <c r="L399" s="70">
        <f>IF(J399&lt;F399,F399-J399,0)</f>
        <v>0</v>
      </c>
      <c r="N399" s="72" t="s">
        <v>308</v>
      </c>
    </row>
    <row r="400" spans="1:14" outlineLevel="1">
      <c r="N400" s="72" t="s">
        <v>308</v>
      </c>
    </row>
    <row r="401" spans="1:14" ht="55.05" outlineLevel="1">
      <c r="A401" s="77">
        <v>568</v>
      </c>
      <c r="B401" s="90" t="s">
        <v>207</v>
      </c>
      <c r="C401" s="77">
        <v>40</v>
      </c>
      <c r="D401" s="78" t="s">
        <v>68</v>
      </c>
      <c r="E401" s="1">
        <v>660</v>
      </c>
      <c r="F401" s="79">
        <f>C401*E401</f>
        <v>26400</v>
      </c>
      <c r="G401" s="80">
        <f>C401</f>
        <v>40</v>
      </c>
      <c r="H401" s="8" t="s">
        <v>68</v>
      </c>
      <c r="I401" s="79">
        <f>E401</f>
        <v>660</v>
      </c>
      <c r="J401" s="79">
        <f>G401*I401</f>
        <v>26400</v>
      </c>
      <c r="K401" s="70">
        <f>IF(J401&gt;F401,J401-F401,0)</f>
        <v>0</v>
      </c>
      <c r="L401" s="70">
        <f>IF(J401&lt;F401,F401-J401,0)</f>
        <v>0</v>
      </c>
      <c r="N401" s="72" t="s">
        <v>308</v>
      </c>
    </row>
    <row r="402" spans="1:14" outlineLevel="1">
      <c r="N402" s="72" t="s">
        <v>308</v>
      </c>
    </row>
    <row r="403" spans="1:14" ht="366.8" outlineLevel="1">
      <c r="A403" s="77">
        <v>569</v>
      </c>
      <c r="B403" s="90" t="s">
        <v>208</v>
      </c>
      <c r="C403" s="77">
        <v>1</v>
      </c>
      <c r="D403" s="78" t="s">
        <v>161</v>
      </c>
      <c r="E403" s="1">
        <v>325000</v>
      </c>
      <c r="F403" s="79">
        <f>C403*E403</f>
        <v>325000</v>
      </c>
      <c r="G403" s="80">
        <f>C403</f>
        <v>1</v>
      </c>
      <c r="H403" s="8" t="s">
        <v>161</v>
      </c>
      <c r="I403" s="79">
        <f>E403</f>
        <v>325000</v>
      </c>
      <c r="J403" s="79">
        <f>G403*I403</f>
        <v>325000</v>
      </c>
      <c r="K403" s="70">
        <f>IF(J403&gt;F403,J403-F403,0)</f>
        <v>0</v>
      </c>
      <c r="L403" s="70">
        <f>IF(J403&lt;F403,F403-J403,0)</f>
        <v>0</v>
      </c>
      <c r="N403" s="72" t="s">
        <v>308</v>
      </c>
    </row>
    <row r="404" spans="1:14" outlineLevel="1">
      <c r="N404" s="72" t="s">
        <v>308</v>
      </c>
    </row>
    <row r="405" spans="1:14" ht="163.69999999999999" outlineLevel="1">
      <c r="A405" s="77">
        <v>570</v>
      </c>
      <c r="B405" s="90" t="s">
        <v>209</v>
      </c>
      <c r="C405" s="77">
        <v>2</v>
      </c>
      <c r="D405" s="78" t="s">
        <v>17</v>
      </c>
      <c r="E405" s="1">
        <v>30700</v>
      </c>
      <c r="F405" s="79">
        <f>C405*E405</f>
        <v>61400</v>
      </c>
      <c r="G405" s="80">
        <f>C405</f>
        <v>2</v>
      </c>
      <c r="H405" s="8" t="s">
        <v>17</v>
      </c>
      <c r="I405" s="79">
        <f>E405</f>
        <v>30700</v>
      </c>
      <c r="J405" s="79">
        <f>G405*I405</f>
        <v>61400</v>
      </c>
      <c r="K405" s="70">
        <f>IF(J405&gt;F405,J405-F405,0)</f>
        <v>0</v>
      </c>
      <c r="L405" s="70">
        <f>IF(J405&lt;F405,F405-J405,0)</f>
        <v>0</v>
      </c>
      <c r="N405" s="72" t="s">
        <v>308</v>
      </c>
    </row>
    <row r="406" spans="1:14" outlineLevel="1">
      <c r="N406" s="72" t="s">
        <v>308</v>
      </c>
    </row>
    <row r="407" spans="1:14" ht="163.69999999999999" outlineLevel="1">
      <c r="A407" s="77">
        <v>571</v>
      </c>
      <c r="B407" s="90" t="s">
        <v>210</v>
      </c>
      <c r="C407" s="77">
        <v>2</v>
      </c>
      <c r="D407" s="78" t="s">
        <v>17</v>
      </c>
      <c r="E407" s="1">
        <v>30700</v>
      </c>
      <c r="F407" s="79">
        <f>C407*E407</f>
        <v>61400</v>
      </c>
      <c r="G407" s="80">
        <f>C407</f>
        <v>2</v>
      </c>
      <c r="H407" s="8" t="s">
        <v>17</v>
      </c>
      <c r="I407" s="79">
        <f>E407</f>
        <v>30700</v>
      </c>
      <c r="J407" s="79">
        <f>G407*I407</f>
        <v>61400</v>
      </c>
      <c r="K407" s="70">
        <f>IF(J407&gt;F407,J407-F407,0)</f>
        <v>0</v>
      </c>
      <c r="L407" s="70">
        <f>IF(J407&lt;F407,F407-J407,0)</f>
        <v>0</v>
      </c>
      <c r="N407" s="72" t="s">
        <v>308</v>
      </c>
    </row>
    <row r="408" spans="1:14" ht="14.3" outlineLevel="1">
      <c r="B408" s="88" t="s">
        <v>223</v>
      </c>
      <c r="G408" s="8">
        <v>2</v>
      </c>
      <c r="H408" s="8" t="s">
        <v>17</v>
      </c>
      <c r="I408" s="79">
        <f>I407</f>
        <v>30700</v>
      </c>
      <c r="J408" s="79">
        <f>G408*I408</f>
        <v>61400</v>
      </c>
      <c r="K408" s="70">
        <f>IF(J408&gt;F408,J408-F408,0)</f>
        <v>61400</v>
      </c>
      <c r="L408" s="70">
        <f>IF(J408&lt;F408,F408-J408,0)</f>
        <v>0</v>
      </c>
      <c r="N408" s="72" t="s">
        <v>308</v>
      </c>
    </row>
    <row r="409" spans="1:14" ht="163.69999999999999" outlineLevel="1">
      <c r="A409" s="77">
        <v>572</v>
      </c>
      <c r="B409" s="2" t="s">
        <v>211</v>
      </c>
      <c r="C409" s="77">
        <v>2</v>
      </c>
      <c r="D409" s="78" t="s">
        <v>17</v>
      </c>
      <c r="E409" s="1">
        <v>35000</v>
      </c>
      <c r="F409" s="79">
        <f>C409*E409</f>
        <v>70000</v>
      </c>
      <c r="G409" s="80">
        <v>0</v>
      </c>
      <c r="H409" s="8" t="s">
        <v>17</v>
      </c>
      <c r="I409" s="79">
        <f>E409</f>
        <v>35000</v>
      </c>
      <c r="J409" s="79">
        <f>G409*I409</f>
        <v>0</v>
      </c>
      <c r="K409" s="70">
        <f>IF(J409&gt;F409,J409-F409,0)</f>
        <v>0</v>
      </c>
      <c r="L409" s="70">
        <f>IF(J409&lt;F409,F409-J409,0)</f>
        <v>70000</v>
      </c>
      <c r="N409" s="72" t="s">
        <v>308</v>
      </c>
    </row>
    <row r="410" spans="1:14" outlineLevel="1">
      <c r="N410" s="72" t="s">
        <v>308</v>
      </c>
    </row>
    <row r="411" spans="1:14" ht="163.69999999999999" outlineLevel="1">
      <c r="A411" s="77">
        <v>573</v>
      </c>
      <c r="B411" s="90" t="s">
        <v>212</v>
      </c>
      <c r="C411" s="77">
        <v>4</v>
      </c>
      <c r="D411" s="78" t="s">
        <v>17</v>
      </c>
      <c r="E411" s="1">
        <v>35000</v>
      </c>
      <c r="F411" s="79">
        <f>C411*E411</f>
        <v>140000</v>
      </c>
      <c r="G411" s="80">
        <f>C411</f>
        <v>4</v>
      </c>
      <c r="H411" s="8" t="s">
        <v>17</v>
      </c>
      <c r="I411" s="79">
        <f>E411</f>
        <v>35000</v>
      </c>
      <c r="J411" s="79">
        <f>G411*I411</f>
        <v>140000</v>
      </c>
      <c r="K411" s="70">
        <f>IF(J411&gt;F411,J411-F411,0)</f>
        <v>0</v>
      </c>
      <c r="L411" s="70">
        <f>IF(J411&lt;F411,F411-J411,0)</f>
        <v>0</v>
      </c>
      <c r="N411" s="72" t="s">
        <v>308</v>
      </c>
    </row>
    <row r="412" spans="1:14" ht="14.3" outlineLevel="1">
      <c r="B412" s="88" t="s">
        <v>223</v>
      </c>
      <c r="G412" s="8">
        <v>1</v>
      </c>
      <c r="H412" s="8" t="s">
        <v>17</v>
      </c>
      <c r="I412" s="79">
        <f>I411</f>
        <v>35000</v>
      </c>
      <c r="J412" s="79">
        <f>G412*I412</f>
        <v>35000</v>
      </c>
      <c r="K412" s="70">
        <f>IF(J412&gt;F412,J412-F412,0)</f>
        <v>35000</v>
      </c>
      <c r="L412" s="70">
        <f>IF(J412&lt;F412,F412-J412,0)</f>
        <v>0</v>
      </c>
      <c r="N412" s="72" t="s">
        <v>308</v>
      </c>
    </row>
    <row r="413" spans="1:14" ht="163.69999999999999" outlineLevel="1">
      <c r="A413" s="77">
        <v>574</v>
      </c>
      <c r="B413" s="90" t="s">
        <v>213</v>
      </c>
      <c r="C413" s="77">
        <v>1</v>
      </c>
      <c r="D413" s="78" t="s">
        <v>17</v>
      </c>
      <c r="E413" s="1">
        <v>50000</v>
      </c>
      <c r="F413" s="79">
        <f>C413*E413</f>
        <v>50000</v>
      </c>
      <c r="G413" s="80">
        <f>C413</f>
        <v>1</v>
      </c>
      <c r="H413" s="8" t="s">
        <v>17</v>
      </c>
      <c r="I413" s="79">
        <f>E413</f>
        <v>50000</v>
      </c>
      <c r="J413" s="79">
        <f>G413*I413</f>
        <v>50000</v>
      </c>
      <c r="K413" s="70">
        <f>IF(J413&gt;F413,J413-F413,0)</f>
        <v>0</v>
      </c>
      <c r="L413" s="70">
        <f>IF(J413&lt;F413,F413-J413,0)</f>
        <v>0</v>
      </c>
      <c r="N413" s="72" t="s">
        <v>308</v>
      </c>
    </row>
    <row r="414" spans="1:14" outlineLevel="1">
      <c r="N414" s="72" t="s">
        <v>308</v>
      </c>
    </row>
    <row r="415" spans="1:14" ht="258.14999999999998" outlineLevel="1">
      <c r="A415" s="77">
        <v>575</v>
      </c>
      <c r="B415" s="2" t="s">
        <v>162</v>
      </c>
      <c r="C415" s="77">
        <v>1</v>
      </c>
      <c r="D415" s="78" t="s">
        <v>65</v>
      </c>
      <c r="E415" s="1">
        <v>400000</v>
      </c>
      <c r="F415" s="79">
        <f>C415*E415</f>
        <v>400000</v>
      </c>
      <c r="G415" s="80">
        <f>C415</f>
        <v>1</v>
      </c>
      <c r="H415" s="8" t="s">
        <v>65</v>
      </c>
      <c r="I415" s="79">
        <f>E415</f>
        <v>400000</v>
      </c>
      <c r="J415" s="79">
        <f>G415*I415</f>
        <v>400000</v>
      </c>
      <c r="K415" s="70">
        <f>IF(J415&gt;F415,J415-F415,0)</f>
        <v>0</v>
      </c>
      <c r="L415" s="70">
        <f>IF(J415&lt;F415,F415-J415,0)</f>
        <v>0</v>
      </c>
      <c r="N415" s="72" t="s">
        <v>308</v>
      </c>
    </row>
    <row r="416" spans="1:14" outlineLevel="1">
      <c r="N416" s="72" t="s">
        <v>308</v>
      </c>
    </row>
    <row r="417" spans="1:14" ht="54.35" outlineLevel="1">
      <c r="A417" s="77">
        <v>576</v>
      </c>
      <c r="B417" s="2" t="s">
        <v>163</v>
      </c>
      <c r="C417" s="77">
        <v>10</v>
      </c>
      <c r="D417" s="78" t="s">
        <v>161</v>
      </c>
      <c r="E417" s="1">
        <v>6191</v>
      </c>
      <c r="F417" s="79">
        <f>C417*E417</f>
        <v>61910</v>
      </c>
      <c r="G417" s="80">
        <f>C417</f>
        <v>10</v>
      </c>
      <c r="H417" s="8" t="s">
        <v>161</v>
      </c>
      <c r="I417" s="79">
        <f>E417</f>
        <v>6191</v>
      </c>
      <c r="J417" s="79">
        <f>G417*I417</f>
        <v>61910</v>
      </c>
      <c r="K417" s="70">
        <f>IF(J417&gt;F417,J417-F417,0)</f>
        <v>0</v>
      </c>
      <c r="L417" s="70">
        <f>IF(J417&lt;F417,F417-J417,0)</f>
        <v>0</v>
      </c>
      <c r="N417" s="72" t="s">
        <v>308</v>
      </c>
    </row>
    <row r="418" spans="1:14" ht="14.3" outlineLevel="1">
      <c r="B418" s="88" t="s">
        <v>223</v>
      </c>
      <c r="G418" s="8">
        <v>1</v>
      </c>
      <c r="H418" s="8" t="s">
        <v>161</v>
      </c>
      <c r="I418" s="79">
        <f>I417</f>
        <v>6191</v>
      </c>
      <c r="J418" s="79">
        <f>G418*I418</f>
        <v>6191</v>
      </c>
      <c r="K418" s="70">
        <f>IF(J418&gt;F418,J418-F418,0)</f>
        <v>6191</v>
      </c>
      <c r="L418" s="70">
        <f>IF(J418&lt;F418,F418-J418,0)</f>
        <v>0</v>
      </c>
      <c r="N418" s="72" t="s">
        <v>308</v>
      </c>
    </row>
    <row r="419" spans="1:14" ht="54.35" outlineLevel="1">
      <c r="A419" s="77">
        <v>577</v>
      </c>
      <c r="B419" s="2" t="s">
        <v>164</v>
      </c>
      <c r="C419" s="77">
        <v>150</v>
      </c>
      <c r="D419" s="78" t="s">
        <v>84</v>
      </c>
      <c r="E419" s="1">
        <v>320</v>
      </c>
      <c r="F419" s="79">
        <f>C419*E419</f>
        <v>48000</v>
      </c>
      <c r="G419" s="80">
        <f>C419</f>
        <v>150</v>
      </c>
      <c r="H419" s="8" t="s">
        <v>84</v>
      </c>
      <c r="I419" s="79">
        <f>E419</f>
        <v>320</v>
      </c>
      <c r="J419" s="79">
        <f>G419*I419</f>
        <v>48000</v>
      </c>
      <c r="K419" s="70">
        <f>IF(J419&gt;F419,J419-F419,0)</f>
        <v>0</v>
      </c>
      <c r="L419" s="70">
        <f>IF(J419&lt;F419,F419-J419,0)</f>
        <v>0</v>
      </c>
      <c r="N419" s="72" t="s">
        <v>308</v>
      </c>
    </row>
    <row r="420" spans="1:14" outlineLevel="1">
      <c r="N420" s="72" t="s">
        <v>308</v>
      </c>
    </row>
    <row r="421" spans="1:14" ht="54.35" outlineLevel="1">
      <c r="A421" s="77">
        <v>578</v>
      </c>
      <c r="B421" s="2" t="s">
        <v>165</v>
      </c>
      <c r="C421" s="77">
        <v>100</v>
      </c>
      <c r="D421" s="78" t="s">
        <v>84</v>
      </c>
      <c r="E421" s="1">
        <v>255</v>
      </c>
      <c r="F421" s="79">
        <f>C421*E421</f>
        <v>25500</v>
      </c>
      <c r="G421" s="80">
        <f>C421</f>
        <v>100</v>
      </c>
      <c r="H421" s="8" t="s">
        <v>84</v>
      </c>
      <c r="I421" s="79">
        <f>E421</f>
        <v>255</v>
      </c>
      <c r="J421" s="79">
        <f>G421*I421</f>
        <v>25500</v>
      </c>
      <c r="K421" s="70">
        <f>IF(J421&gt;F421,J421-F421,0)</f>
        <v>0</v>
      </c>
      <c r="L421" s="70">
        <f>IF(J421&lt;F421,F421-J421,0)</f>
        <v>0</v>
      </c>
      <c r="N421" s="72" t="s">
        <v>308</v>
      </c>
    </row>
    <row r="422" spans="1:14" ht="14.3">
      <c r="A422" s="77"/>
      <c r="B422" s="2"/>
      <c r="C422" s="77"/>
      <c r="D422" s="78"/>
      <c r="E422" s="1"/>
      <c r="F422" s="3">
        <f>SUM(F355:F421)</f>
        <v>3888485</v>
      </c>
      <c r="G422" s="80"/>
      <c r="I422" s="3" t="s">
        <v>13</v>
      </c>
      <c r="J422" s="3">
        <f>SUM(J355:J421)</f>
        <v>4247076</v>
      </c>
      <c r="K422" s="3">
        <f t="shared" ref="K422:L422" si="23">SUM(K355:K421)</f>
        <v>428591</v>
      </c>
      <c r="L422" s="3">
        <f t="shared" si="23"/>
        <v>70000</v>
      </c>
      <c r="M422" s="85">
        <f>K422-L422</f>
        <v>358591</v>
      </c>
    </row>
    <row r="423" spans="1:14">
      <c r="A423" s="77"/>
      <c r="B423" s="2"/>
      <c r="C423" s="77"/>
      <c r="D423" s="78"/>
      <c r="E423" s="1"/>
      <c r="F423" s="79"/>
      <c r="G423" s="80"/>
      <c r="I423" s="79"/>
      <c r="J423" s="79"/>
    </row>
    <row r="424" spans="1:14">
      <c r="B424" s="86" t="s">
        <v>233</v>
      </c>
    </row>
    <row r="425" spans="1:14" ht="27.2" outlineLevel="1">
      <c r="A425" s="77">
        <v>579</v>
      </c>
      <c r="B425" s="2" t="s">
        <v>166</v>
      </c>
      <c r="C425" s="77">
        <v>1</v>
      </c>
      <c r="D425" s="78" t="s">
        <v>161</v>
      </c>
      <c r="E425" s="1">
        <v>20750</v>
      </c>
      <c r="F425" s="79">
        <f>C425*E425</f>
        <v>20750</v>
      </c>
      <c r="G425" s="80">
        <f>C425</f>
        <v>1</v>
      </c>
      <c r="H425" s="8" t="s">
        <v>161</v>
      </c>
      <c r="I425" s="79">
        <f>E425</f>
        <v>20750</v>
      </c>
      <c r="J425" s="79">
        <f>G425*I425</f>
        <v>20750</v>
      </c>
      <c r="K425" s="70">
        <f>IF(J425&gt;F425,J425-F425,0)</f>
        <v>0</v>
      </c>
      <c r="L425" s="70">
        <f>IF(J425&lt;F425,F425-J425,0)</f>
        <v>0</v>
      </c>
      <c r="N425" s="72" t="s">
        <v>309</v>
      </c>
    </row>
    <row r="426" spans="1:14" outlineLevel="1">
      <c r="N426" s="72" t="s">
        <v>309</v>
      </c>
    </row>
    <row r="427" spans="1:14" ht="40.75" outlineLevel="1">
      <c r="A427" s="77">
        <v>580</v>
      </c>
      <c r="B427" s="2" t="s">
        <v>214</v>
      </c>
      <c r="C427" s="77">
        <v>4</v>
      </c>
      <c r="D427" s="78" t="s">
        <v>167</v>
      </c>
      <c r="E427" s="1">
        <v>2506</v>
      </c>
      <c r="F427" s="79">
        <f>C427*E427</f>
        <v>10024</v>
      </c>
      <c r="G427" s="80">
        <f>C427</f>
        <v>4</v>
      </c>
      <c r="H427" s="8" t="s">
        <v>167</v>
      </c>
      <c r="I427" s="79">
        <f>E427</f>
        <v>2506</v>
      </c>
      <c r="J427" s="79">
        <f>G427*I427</f>
        <v>10024</v>
      </c>
      <c r="K427" s="70">
        <f>IF(J427&gt;F427,J427-F427,0)</f>
        <v>0</v>
      </c>
      <c r="L427" s="70">
        <f>IF(J427&lt;F427,F427-J427,0)</f>
        <v>0</v>
      </c>
      <c r="N427" s="72" t="s">
        <v>309</v>
      </c>
    </row>
    <row r="428" spans="1:14" outlineLevel="1">
      <c r="N428" s="72" t="s">
        <v>309</v>
      </c>
    </row>
    <row r="429" spans="1:14" ht="40.75" outlineLevel="1">
      <c r="A429" s="77">
        <v>581</v>
      </c>
      <c r="B429" s="2" t="s">
        <v>215</v>
      </c>
      <c r="C429" s="77">
        <v>4</v>
      </c>
      <c r="D429" s="78" t="s">
        <v>167</v>
      </c>
      <c r="E429" s="1">
        <v>1805</v>
      </c>
      <c r="F429" s="79">
        <f>C429*E429</f>
        <v>7220</v>
      </c>
      <c r="G429" s="80">
        <f>C429</f>
        <v>4</v>
      </c>
      <c r="H429" s="8" t="s">
        <v>167</v>
      </c>
      <c r="I429" s="79">
        <f>E429</f>
        <v>1805</v>
      </c>
      <c r="J429" s="79">
        <f>G429*I429</f>
        <v>7220</v>
      </c>
      <c r="K429" s="70">
        <f>IF(J429&gt;F429,J429-F429,0)</f>
        <v>0</v>
      </c>
      <c r="L429" s="70">
        <f>IF(J429&lt;F429,F429-J429,0)</f>
        <v>0</v>
      </c>
      <c r="N429" s="72" t="s">
        <v>309</v>
      </c>
    </row>
    <row r="430" spans="1:14" outlineLevel="1">
      <c r="N430" s="72" t="s">
        <v>309</v>
      </c>
    </row>
    <row r="431" spans="1:14" ht="40.75" outlineLevel="1">
      <c r="A431" s="77">
        <v>582</v>
      </c>
      <c r="B431" s="2" t="s">
        <v>216</v>
      </c>
      <c r="C431" s="77">
        <v>1</v>
      </c>
      <c r="D431" s="78" t="s">
        <v>161</v>
      </c>
      <c r="E431" s="1">
        <v>13250</v>
      </c>
      <c r="F431" s="79">
        <f>C431*E431</f>
        <v>13250</v>
      </c>
      <c r="G431" s="80">
        <f>C431</f>
        <v>1</v>
      </c>
      <c r="H431" s="8" t="s">
        <v>161</v>
      </c>
      <c r="I431" s="79">
        <f>E431</f>
        <v>13250</v>
      </c>
      <c r="J431" s="79">
        <f>G431*I431</f>
        <v>13250</v>
      </c>
      <c r="K431" s="70">
        <f>IF(J431&gt;F431,J431-F431,0)</f>
        <v>0</v>
      </c>
      <c r="L431" s="70">
        <f>IF(J431&lt;F431,F431-J431,0)</f>
        <v>0</v>
      </c>
      <c r="N431" s="72" t="s">
        <v>309</v>
      </c>
    </row>
    <row r="432" spans="1:14" outlineLevel="1">
      <c r="N432" s="72" t="s">
        <v>309</v>
      </c>
    </row>
    <row r="433" spans="1:14" ht="40.75" outlineLevel="1">
      <c r="A433" s="77">
        <v>583</v>
      </c>
      <c r="B433" s="2" t="s">
        <v>217</v>
      </c>
      <c r="C433" s="77">
        <v>4</v>
      </c>
      <c r="D433" s="78" t="s">
        <v>167</v>
      </c>
      <c r="E433" s="1">
        <v>2506</v>
      </c>
      <c r="F433" s="79">
        <f>C433*E433</f>
        <v>10024</v>
      </c>
      <c r="G433" s="80">
        <f>C433</f>
        <v>4</v>
      </c>
      <c r="H433" s="8" t="s">
        <v>167</v>
      </c>
      <c r="I433" s="79">
        <f>E433</f>
        <v>2506</v>
      </c>
      <c r="J433" s="79">
        <f>G433*I433</f>
        <v>10024</v>
      </c>
      <c r="K433" s="70">
        <f>IF(J433&gt;F433,J433-F433,0)</f>
        <v>0</v>
      </c>
      <c r="L433" s="70">
        <f>IF(J433&lt;F433,F433-J433,0)</f>
        <v>0</v>
      </c>
      <c r="N433" s="72" t="s">
        <v>309</v>
      </c>
    </row>
    <row r="434" spans="1:14" outlineLevel="1">
      <c r="N434" s="72" t="s">
        <v>309</v>
      </c>
    </row>
    <row r="435" spans="1:14" ht="40.75" outlineLevel="1">
      <c r="A435" s="77">
        <v>584</v>
      </c>
      <c r="B435" s="2" t="s">
        <v>218</v>
      </c>
      <c r="C435" s="77">
        <v>1</v>
      </c>
      <c r="D435" s="78" t="s">
        <v>161</v>
      </c>
      <c r="E435" s="1">
        <v>20750</v>
      </c>
      <c r="F435" s="79">
        <f>C435*E435</f>
        <v>20750</v>
      </c>
      <c r="G435" s="80">
        <f>C435</f>
        <v>1</v>
      </c>
      <c r="H435" s="8" t="s">
        <v>161</v>
      </c>
      <c r="I435" s="79">
        <f>E435</f>
        <v>20750</v>
      </c>
      <c r="J435" s="79">
        <f>G435*I435</f>
        <v>20750</v>
      </c>
      <c r="K435" s="70">
        <f>IF(J435&gt;F435,J435-F435,0)</f>
        <v>0</v>
      </c>
      <c r="L435" s="70">
        <f>IF(J435&lt;F435,F435-J435,0)</f>
        <v>0</v>
      </c>
      <c r="N435" s="72" t="s">
        <v>309</v>
      </c>
    </row>
    <row r="436" spans="1:14" ht="14.3" outlineLevel="1">
      <c r="B436" s="88" t="s">
        <v>223</v>
      </c>
      <c r="G436" s="8">
        <v>1</v>
      </c>
      <c r="H436" s="8" t="s">
        <v>161</v>
      </c>
      <c r="I436" s="79">
        <f>I435</f>
        <v>20750</v>
      </c>
      <c r="J436" s="79">
        <f>G436*I436</f>
        <v>20750</v>
      </c>
      <c r="K436" s="70">
        <f>IF(J436&gt;F436,J436-F436,0)</f>
        <v>20750</v>
      </c>
      <c r="L436" s="70">
        <f>IF(J436&lt;F436,F436-J436,0)</f>
        <v>0</v>
      </c>
      <c r="N436" s="72" t="s">
        <v>309</v>
      </c>
    </row>
    <row r="437" spans="1:14" ht="54.35" outlineLevel="1">
      <c r="A437" s="77">
        <v>585</v>
      </c>
      <c r="B437" s="90" t="s">
        <v>219</v>
      </c>
      <c r="C437" s="77">
        <v>4</v>
      </c>
      <c r="D437" s="78" t="s">
        <v>167</v>
      </c>
      <c r="E437" s="1">
        <v>2506</v>
      </c>
      <c r="F437" s="79">
        <f>C437*E437</f>
        <v>10024</v>
      </c>
      <c r="G437" s="80">
        <f>C437</f>
        <v>4</v>
      </c>
      <c r="H437" s="8" t="s">
        <v>167</v>
      </c>
      <c r="I437" s="79">
        <f>E437</f>
        <v>2506</v>
      </c>
      <c r="J437" s="79">
        <f>G437*I437</f>
        <v>10024</v>
      </c>
      <c r="K437" s="70">
        <f>IF(J437&gt;F437,J437-F437,0)</f>
        <v>0</v>
      </c>
      <c r="L437" s="70">
        <f>IF(J437&lt;F437,F437-J437,0)</f>
        <v>0</v>
      </c>
      <c r="N437" s="72" t="s">
        <v>309</v>
      </c>
    </row>
    <row r="438" spans="1:14" outlineLevel="1">
      <c r="N438" s="72" t="s">
        <v>309</v>
      </c>
    </row>
    <row r="439" spans="1:14" ht="27.2" outlineLevel="1">
      <c r="A439" s="77">
        <v>586</v>
      </c>
      <c r="B439" s="2" t="s">
        <v>168</v>
      </c>
      <c r="C439" s="77">
        <v>24</v>
      </c>
      <c r="D439" s="78" t="s">
        <v>84</v>
      </c>
      <c r="E439" s="1">
        <v>642</v>
      </c>
      <c r="F439" s="79">
        <f>C439*E439</f>
        <v>15408</v>
      </c>
      <c r="G439" s="80">
        <f>C439</f>
        <v>24</v>
      </c>
      <c r="H439" s="8" t="s">
        <v>84</v>
      </c>
      <c r="I439" s="79">
        <f>E439</f>
        <v>642</v>
      </c>
      <c r="J439" s="79">
        <f>G439*I439</f>
        <v>15408</v>
      </c>
      <c r="K439" s="70">
        <f>IF(J439&gt;F439,J439-F439,0)</f>
        <v>0</v>
      </c>
      <c r="L439" s="70">
        <f>IF(J439&lt;F439,F439-J439,0)</f>
        <v>0</v>
      </c>
      <c r="N439" s="72" t="s">
        <v>309</v>
      </c>
    </row>
    <row r="440" spans="1:14" outlineLevel="1">
      <c r="N440" s="72" t="s">
        <v>309</v>
      </c>
    </row>
    <row r="441" spans="1:14" ht="27.2" outlineLevel="1">
      <c r="A441" s="77">
        <v>587</v>
      </c>
      <c r="B441" s="2" t="s">
        <v>169</v>
      </c>
      <c r="C441" s="77">
        <v>114</v>
      </c>
      <c r="D441" s="78" t="s">
        <v>84</v>
      </c>
      <c r="E441" s="1">
        <v>824</v>
      </c>
      <c r="F441" s="79">
        <f>C441*E441</f>
        <v>93936</v>
      </c>
      <c r="G441" s="80">
        <f>C441</f>
        <v>114</v>
      </c>
      <c r="H441" s="8" t="s">
        <v>84</v>
      </c>
      <c r="I441" s="79">
        <f>E441</f>
        <v>824</v>
      </c>
      <c r="J441" s="79">
        <f>G441*I441</f>
        <v>93936</v>
      </c>
      <c r="K441" s="70">
        <f>IF(J441&gt;F441,J441-F441,0)</f>
        <v>0</v>
      </c>
      <c r="L441" s="70">
        <f>IF(J441&lt;F441,F441-J441,0)</f>
        <v>0</v>
      </c>
      <c r="N441" s="72" t="s">
        <v>309</v>
      </c>
    </row>
    <row r="442" spans="1:14" outlineLevel="1">
      <c r="N442" s="72" t="s">
        <v>309</v>
      </c>
    </row>
    <row r="443" spans="1:14" ht="27.2" outlineLevel="1">
      <c r="A443" s="77">
        <v>588</v>
      </c>
      <c r="B443" s="2" t="s">
        <v>170</v>
      </c>
      <c r="C443" s="77">
        <v>36</v>
      </c>
      <c r="D443" s="78" t="s">
        <v>84</v>
      </c>
      <c r="E443" s="1">
        <v>1191</v>
      </c>
      <c r="F443" s="79">
        <f>C443*E443</f>
        <v>42876</v>
      </c>
      <c r="G443" s="80">
        <f>C443</f>
        <v>36</v>
      </c>
      <c r="H443" s="8" t="s">
        <v>84</v>
      </c>
      <c r="I443" s="79">
        <f>E443</f>
        <v>1191</v>
      </c>
      <c r="J443" s="79">
        <f>G443*I443</f>
        <v>42876</v>
      </c>
      <c r="K443" s="70">
        <f>IF(J443&gt;F443,J443-F443,0)</f>
        <v>0</v>
      </c>
      <c r="L443" s="70">
        <f>IF(J443&lt;F443,F443-J443,0)</f>
        <v>0</v>
      </c>
      <c r="N443" s="72" t="s">
        <v>309</v>
      </c>
    </row>
    <row r="444" spans="1:14" outlineLevel="1">
      <c r="N444" s="72" t="s">
        <v>309</v>
      </c>
    </row>
    <row r="445" spans="1:14" ht="27.2" outlineLevel="1">
      <c r="A445" s="77">
        <v>589</v>
      </c>
      <c r="B445" s="2" t="s">
        <v>171</v>
      </c>
      <c r="C445" s="77">
        <v>18</v>
      </c>
      <c r="D445" s="78" t="s">
        <v>84</v>
      </c>
      <c r="E445" s="1">
        <v>1473</v>
      </c>
      <c r="F445" s="79">
        <f>C445*E445</f>
        <v>26514</v>
      </c>
      <c r="G445" s="80">
        <f>C445</f>
        <v>18</v>
      </c>
      <c r="H445" s="8" t="s">
        <v>84</v>
      </c>
      <c r="I445" s="79">
        <f>E445</f>
        <v>1473</v>
      </c>
      <c r="J445" s="79">
        <f>G445*I445</f>
        <v>26514</v>
      </c>
      <c r="K445" s="70">
        <f>IF(J445&gt;F445,J445-F445,0)</f>
        <v>0</v>
      </c>
      <c r="L445" s="70">
        <f>IF(J445&lt;F445,F445-J445,0)</f>
        <v>0</v>
      </c>
      <c r="N445" s="72" t="s">
        <v>309</v>
      </c>
    </row>
    <row r="446" spans="1:14" outlineLevel="1">
      <c r="N446" s="72" t="s">
        <v>309</v>
      </c>
    </row>
    <row r="447" spans="1:14" ht="54.35" outlineLevel="1">
      <c r="A447" s="77">
        <v>590</v>
      </c>
      <c r="B447" s="2" t="s">
        <v>220</v>
      </c>
      <c r="C447" s="77">
        <v>1</v>
      </c>
      <c r="D447" s="78" t="s">
        <v>167</v>
      </c>
      <c r="E447" s="1">
        <v>275000</v>
      </c>
      <c r="F447" s="79">
        <f>C447*E447</f>
        <v>275000</v>
      </c>
      <c r="G447" s="80">
        <f>C447</f>
        <v>1</v>
      </c>
      <c r="H447" s="8" t="s">
        <v>167</v>
      </c>
      <c r="I447" s="79">
        <f>E447</f>
        <v>275000</v>
      </c>
      <c r="J447" s="79">
        <f>G447*I447</f>
        <v>275000</v>
      </c>
      <c r="K447" s="70">
        <f>IF(J447&gt;F447,J447-F447,0)</f>
        <v>0</v>
      </c>
      <c r="L447" s="70">
        <f>IF(J447&lt;F447,F447-J447,0)</f>
        <v>0</v>
      </c>
      <c r="N447" s="72" t="s">
        <v>309</v>
      </c>
    </row>
    <row r="448" spans="1:14" outlineLevel="1">
      <c r="N448" s="72" t="s">
        <v>309</v>
      </c>
    </row>
    <row r="449" spans="1:17" ht="54.35" outlineLevel="1">
      <c r="A449" s="77">
        <v>591</v>
      </c>
      <c r="B449" s="2" t="s">
        <v>221</v>
      </c>
      <c r="C449" s="77">
        <v>1</v>
      </c>
      <c r="D449" s="78" t="s">
        <v>167</v>
      </c>
      <c r="E449" s="1">
        <v>375000</v>
      </c>
      <c r="F449" s="79">
        <f>C449*E449</f>
        <v>375000</v>
      </c>
      <c r="G449" s="80">
        <f>C449</f>
        <v>1</v>
      </c>
      <c r="H449" s="8" t="s">
        <v>167</v>
      </c>
      <c r="I449" s="79">
        <f>E449</f>
        <v>375000</v>
      </c>
      <c r="J449" s="79">
        <f>G449*I449</f>
        <v>375000</v>
      </c>
      <c r="K449" s="70">
        <f>IF(J449&gt;F449,J449-F449,0)</f>
        <v>0</v>
      </c>
      <c r="L449" s="70">
        <f>IF(J449&lt;F449,F449-J449,0)</f>
        <v>0</v>
      </c>
      <c r="N449" s="72" t="s">
        <v>309</v>
      </c>
    </row>
    <row r="450" spans="1:17" outlineLevel="1">
      <c r="N450" s="72" t="s">
        <v>309</v>
      </c>
    </row>
    <row r="451" spans="1:17" ht="40.75" outlineLevel="1">
      <c r="A451" s="77">
        <v>592</v>
      </c>
      <c r="B451" s="2" t="s">
        <v>172</v>
      </c>
      <c r="C451" s="77">
        <v>3</v>
      </c>
      <c r="D451" s="78" t="s">
        <v>167</v>
      </c>
      <c r="E451" s="1">
        <v>1938</v>
      </c>
      <c r="F451" s="79">
        <f>C451*E451</f>
        <v>5814</v>
      </c>
      <c r="G451" s="80">
        <f>C451</f>
        <v>3</v>
      </c>
      <c r="H451" s="8" t="s">
        <v>167</v>
      </c>
      <c r="I451" s="79">
        <f>E451</f>
        <v>1938</v>
      </c>
      <c r="J451" s="79">
        <f>G451*I451</f>
        <v>5814</v>
      </c>
      <c r="K451" s="70">
        <f>IF(J451&gt;F451,J451-F451,0)</f>
        <v>0</v>
      </c>
      <c r="L451" s="70">
        <f>IF(J451&lt;F451,F451-J451,0)</f>
        <v>0</v>
      </c>
      <c r="N451" s="72" t="s">
        <v>309</v>
      </c>
    </row>
    <row r="452" spans="1:17" outlineLevel="1">
      <c r="N452" s="72" t="s">
        <v>309</v>
      </c>
    </row>
    <row r="453" spans="1:17" ht="40.75" outlineLevel="1">
      <c r="A453" s="77">
        <v>593</v>
      </c>
      <c r="B453" s="2" t="s">
        <v>173</v>
      </c>
      <c r="C453" s="77">
        <v>3</v>
      </c>
      <c r="D453" s="78" t="s">
        <v>167</v>
      </c>
      <c r="E453" s="1">
        <v>2740</v>
      </c>
      <c r="F453" s="79">
        <f>C453*E453</f>
        <v>8220</v>
      </c>
      <c r="G453" s="80">
        <f>C453</f>
        <v>3</v>
      </c>
      <c r="H453" s="8" t="s">
        <v>167</v>
      </c>
      <c r="I453" s="79">
        <f>E453</f>
        <v>2740</v>
      </c>
      <c r="J453" s="79">
        <f>G453*I453</f>
        <v>8220</v>
      </c>
      <c r="K453" s="70">
        <f>IF(J453&gt;F453,J453-F453,0)</f>
        <v>0</v>
      </c>
      <c r="L453" s="70">
        <f>IF(J453&lt;F453,F453-J453,0)</f>
        <v>0</v>
      </c>
      <c r="N453" s="72" t="s">
        <v>309</v>
      </c>
    </row>
    <row r="454" spans="1:17" outlineLevel="1">
      <c r="N454" s="72" t="s">
        <v>309</v>
      </c>
    </row>
    <row r="455" spans="1:17" ht="40.75" outlineLevel="1">
      <c r="A455" s="77">
        <v>594</v>
      </c>
      <c r="B455" s="2" t="s">
        <v>174</v>
      </c>
      <c r="C455" s="77">
        <v>4</v>
      </c>
      <c r="D455" s="78" t="s">
        <v>167</v>
      </c>
      <c r="E455" s="1">
        <v>4378</v>
      </c>
      <c r="F455" s="79">
        <f>C455*E455</f>
        <v>17512</v>
      </c>
      <c r="G455" s="80">
        <f>C455</f>
        <v>4</v>
      </c>
      <c r="H455" s="8" t="s">
        <v>167</v>
      </c>
      <c r="I455" s="79">
        <f>E455</f>
        <v>4378</v>
      </c>
      <c r="J455" s="79">
        <f>G455*I455</f>
        <v>17512</v>
      </c>
      <c r="K455" s="70">
        <f>IF(J455&gt;F455,J455-F455,0)</f>
        <v>0</v>
      </c>
      <c r="L455" s="70">
        <f>IF(J455&lt;F455,F455-J455,0)</f>
        <v>0</v>
      </c>
      <c r="N455" s="72" t="s">
        <v>309</v>
      </c>
    </row>
    <row r="456" spans="1:17" outlineLevel="1">
      <c r="N456" s="72" t="s">
        <v>309</v>
      </c>
    </row>
    <row r="457" spans="1:17" ht="40.75" outlineLevel="1">
      <c r="A457" s="77">
        <v>595</v>
      </c>
      <c r="B457" s="2" t="s">
        <v>175</v>
      </c>
      <c r="C457" s="77">
        <v>2</v>
      </c>
      <c r="D457" s="78" t="s">
        <v>167</v>
      </c>
      <c r="E457" s="1">
        <v>36750</v>
      </c>
      <c r="F457" s="79">
        <f>C457*E457</f>
        <v>73500</v>
      </c>
      <c r="G457" s="80">
        <f>C457</f>
        <v>2</v>
      </c>
      <c r="H457" s="8" t="s">
        <v>167</v>
      </c>
      <c r="I457" s="79">
        <f>E457</f>
        <v>36750</v>
      </c>
      <c r="J457" s="79">
        <f>G457*I457</f>
        <v>73500</v>
      </c>
      <c r="K457" s="70">
        <f>IF(J457&gt;F457,J457-F457,0)</f>
        <v>0</v>
      </c>
      <c r="L457" s="70">
        <f>IF(J457&lt;F457,F457-J457,0)</f>
        <v>0</v>
      </c>
      <c r="N457" s="72" t="s">
        <v>309</v>
      </c>
    </row>
    <row r="458" spans="1:17" ht="14.3">
      <c r="F458" s="3">
        <f>SUM(F425:F457)</f>
        <v>1025822</v>
      </c>
      <c r="I458" s="3" t="s">
        <v>13</v>
      </c>
      <c r="J458" s="3">
        <f>SUM(J425:J457)</f>
        <v>1046572</v>
      </c>
      <c r="K458" s="3">
        <f t="shared" ref="K458:L458" si="24">SUM(K425:K457)</f>
        <v>20750</v>
      </c>
      <c r="L458" s="3">
        <f t="shared" si="24"/>
        <v>0</v>
      </c>
      <c r="M458" s="85">
        <f>K458-L458</f>
        <v>20750</v>
      </c>
    </row>
    <row r="459" spans="1:17" s="107" customFormat="1" ht="14.3">
      <c r="A459" s="104"/>
      <c r="B459" s="105"/>
      <c r="C459" s="104"/>
      <c r="D459" s="104"/>
      <c r="E459" s="88"/>
      <c r="F459" s="3">
        <f>F458+F422+F352+F342+F330+F219+F189+F106</f>
        <v>43811080.5</v>
      </c>
      <c r="G459" s="104"/>
      <c r="H459" s="104"/>
      <c r="I459" s="88" t="s">
        <v>278</v>
      </c>
      <c r="J459" s="3">
        <f>J458+J422+J352+J342+J330+J219+J189+J106</f>
        <v>48274540.549999997</v>
      </c>
      <c r="K459" s="3">
        <f t="shared" ref="K459:L459" si="25">K458+K422+K352+K342+K330+K219+K189+K106</f>
        <v>6051596.4400000004</v>
      </c>
      <c r="L459" s="3">
        <f t="shared" si="25"/>
        <v>1588136.3900000001</v>
      </c>
      <c r="M459" s="106"/>
    </row>
    <row r="460" spans="1:17">
      <c r="Q460" s="81">
        <f>2833487+4395960</f>
        <v>7229447</v>
      </c>
    </row>
    <row r="461" spans="1:17">
      <c r="B461" s="86" t="s">
        <v>271</v>
      </c>
    </row>
    <row r="462" spans="1:17" s="112" customFormat="1" ht="190.2" outlineLevel="1">
      <c r="A462" s="8">
        <v>1</v>
      </c>
      <c r="B462" s="17" t="s">
        <v>234</v>
      </c>
      <c r="C462" s="108"/>
      <c r="D462" s="78"/>
      <c r="E462" s="109"/>
      <c r="F462" s="110"/>
      <c r="G462" s="111">
        <v>1</v>
      </c>
      <c r="H462" s="108" t="s">
        <v>235</v>
      </c>
      <c r="I462" s="4">
        <v>97000</v>
      </c>
      <c r="J462" s="79">
        <f t="shared" ref="J462:J470" si="26">ROUND(G462*I462,0)</f>
        <v>97000</v>
      </c>
      <c r="K462" s="79">
        <f t="shared" ref="K462:K470" si="27">ROUND(IF(J462&gt;F462,J462-F462,0),0)</f>
        <v>97000</v>
      </c>
      <c r="L462" s="79">
        <f t="shared" ref="L462:L470" si="28">ROUND(IF(J462&lt;F462,F462-J462,0),0)</f>
        <v>0</v>
      </c>
      <c r="M462" s="90"/>
      <c r="N462" s="69" t="s">
        <v>236</v>
      </c>
    </row>
    <row r="463" spans="1:17" s="112" customFormat="1" ht="122.3" outlineLevel="1">
      <c r="A463" s="8">
        <v>2</v>
      </c>
      <c r="B463" s="17" t="s">
        <v>237</v>
      </c>
      <c r="C463" s="108"/>
      <c r="D463" s="78"/>
      <c r="E463" s="109"/>
      <c r="F463" s="110"/>
      <c r="G463" s="111">
        <v>1</v>
      </c>
      <c r="H463" s="108" t="s">
        <v>235</v>
      </c>
      <c r="I463" s="4">
        <v>46000</v>
      </c>
      <c r="J463" s="79">
        <f t="shared" si="26"/>
        <v>46000</v>
      </c>
      <c r="K463" s="79">
        <f t="shared" si="27"/>
        <v>46000</v>
      </c>
      <c r="L463" s="79">
        <f t="shared" si="28"/>
        <v>0</v>
      </c>
      <c r="M463" s="90"/>
      <c r="N463" s="69" t="s">
        <v>236</v>
      </c>
    </row>
    <row r="464" spans="1:17" s="112" customFormat="1" ht="122.3" outlineLevel="1">
      <c r="A464" s="8">
        <v>3</v>
      </c>
      <c r="B464" s="17" t="s">
        <v>238</v>
      </c>
      <c r="C464" s="108"/>
      <c r="D464" s="78"/>
      <c r="E464" s="109"/>
      <c r="F464" s="110"/>
      <c r="G464" s="111">
        <v>1</v>
      </c>
      <c r="H464" s="108" t="s">
        <v>235</v>
      </c>
      <c r="I464" s="4">
        <v>2100</v>
      </c>
      <c r="J464" s="79">
        <f t="shared" si="26"/>
        <v>2100</v>
      </c>
      <c r="K464" s="79">
        <f t="shared" si="27"/>
        <v>2100</v>
      </c>
      <c r="L464" s="79">
        <f t="shared" si="28"/>
        <v>0</v>
      </c>
      <c r="M464" s="90"/>
      <c r="N464" s="69" t="s">
        <v>236</v>
      </c>
    </row>
    <row r="465" spans="1:22" s="112" customFormat="1" ht="67.95" outlineLevel="1" collapsed="1">
      <c r="A465" s="8">
        <v>4</v>
      </c>
      <c r="B465" s="17" t="s">
        <v>239</v>
      </c>
      <c r="C465" s="108"/>
      <c r="D465" s="78"/>
      <c r="E465" s="109"/>
      <c r="F465" s="110"/>
      <c r="G465" s="111">
        <v>1</v>
      </c>
      <c r="H465" s="108" t="s">
        <v>235</v>
      </c>
      <c r="I465" s="4">
        <v>14500</v>
      </c>
      <c r="J465" s="5">
        <f>ROUND(G465*I465,0)</f>
        <v>14500</v>
      </c>
      <c r="K465" s="6">
        <f>IF(J465&gt;F465,J465-F465,0)</f>
        <v>14500</v>
      </c>
      <c r="L465" s="5">
        <f>IF(F465&gt;J465,F465-J465,0)</f>
        <v>0</v>
      </c>
      <c r="M465" s="15"/>
      <c r="N465" s="69" t="s">
        <v>236</v>
      </c>
    </row>
    <row r="466" spans="1:22" s="112" customFormat="1" ht="54.35" outlineLevel="1">
      <c r="A466" s="8">
        <v>5</v>
      </c>
      <c r="B466" s="17" t="s">
        <v>240</v>
      </c>
      <c r="C466" s="108"/>
      <c r="D466" s="78"/>
      <c r="E466" s="109"/>
      <c r="F466" s="110"/>
      <c r="G466" s="111">
        <v>2</v>
      </c>
      <c r="H466" s="108" t="s">
        <v>235</v>
      </c>
      <c r="I466" s="4">
        <v>16300</v>
      </c>
      <c r="J466" s="79">
        <f t="shared" si="26"/>
        <v>32600</v>
      </c>
      <c r="K466" s="79">
        <f t="shared" si="27"/>
        <v>32600</v>
      </c>
      <c r="L466" s="79">
        <f t="shared" si="28"/>
        <v>0</v>
      </c>
      <c r="M466" s="90"/>
      <c r="N466" s="69" t="s">
        <v>236</v>
      </c>
    </row>
    <row r="467" spans="1:22" s="112" customFormat="1" ht="54.35" outlineLevel="1">
      <c r="A467" s="8">
        <v>6</v>
      </c>
      <c r="B467" s="17" t="s">
        <v>241</v>
      </c>
      <c r="C467" s="108"/>
      <c r="D467" s="78"/>
      <c r="E467" s="109"/>
      <c r="F467" s="110"/>
      <c r="G467" s="111">
        <v>1</v>
      </c>
      <c r="H467" s="108" t="s">
        <v>235</v>
      </c>
      <c r="I467" s="4">
        <v>14500</v>
      </c>
      <c r="J467" s="79">
        <f t="shared" si="26"/>
        <v>14500</v>
      </c>
      <c r="K467" s="79">
        <f t="shared" si="27"/>
        <v>14500</v>
      </c>
      <c r="L467" s="79">
        <f t="shared" si="28"/>
        <v>0</v>
      </c>
      <c r="M467" s="90"/>
      <c r="N467" s="69" t="s">
        <v>236</v>
      </c>
    </row>
    <row r="468" spans="1:22" s="112" customFormat="1" ht="54.35" outlineLevel="1">
      <c r="A468" s="8">
        <v>7</v>
      </c>
      <c r="B468" s="17" t="s">
        <v>242</v>
      </c>
      <c r="C468" s="108"/>
      <c r="D468" s="78"/>
      <c r="E468" s="109"/>
      <c r="F468" s="110"/>
      <c r="G468" s="111">
        <v>1</v>
      </c>
      <c r="H468" s="108" t="s">
        <v>235</v>
      </c>
      <c r="I468" s="4">
        <v>15100</v>
      </c>
      <c r="J468" s="79">
        <f t="shared" si="26"/>
        <v>15100</v>
      </c>
      <c r="K468" s="79">
        <f t="shared" si="27"/>
        <v>15100</v>
      </c>
      <c r="L468" s="79">
        <f t="shared" si="28"/>
        <v>0</v>
      </c>
      <c r="M468" s="90"/>
      <c r="N468" s="69" t="s">
        <v>236</v>
      </c>
    </row>
    <row r="469" spans="1:22" s="112" customFormat="1" ht="54.35" outlineLevel="1">
      <c r="A469" s="8">
        <v>8</v>
      </c>
      <c r="B469" s="17" t="s">
        <v>243</v>
      </c>
      <c r="C469" s="108"/>
      <c r="D469" s="78"/>
      <c r="E469" s="70"/>
      <c r="F469" s="70"/>
      <c r="G469" s="87">
        <v>1</v>
      </c>
      <c r="H469" s="108" t="s">
        <v>235</v>
      </c>
      <c r="I469" s="4">
        <v>15800</v>
      </c>
      <c r="J469" s="79">
        <f t="shared" si="26"/>
        <v>15800</v>
      </c>
      <c r="K469" s="79">
        <f t="shared" si="27"/>
        <v>15800</v>
      </c>
      <c r="L469" s="79">
        <f t="shared" si="28"/>
        <v>0</v>
      </c>
      <c r="M469" s="90"/>
      <c r="N469" s="69" t="s">
        <v>236</v>
      </c>
    </row>
    <row r="470" spans="1:22" s="112" customFormat="1" ht="95.1" outlineLevel="1">
      <c r="A470" s="8">
        <v>9</v>
      </c>
      <c r="B470" s="17" t="s">
        <v>244</v>
      </c>
      <c r="C470" s="108"/>
      <c r="D470" s="78"/>
      <c r="E470" s="70"/>
      <c r="F470" s="70"/>
      <c r="G470" s="87">
        <v>1</v>
      </c>
      <c r="H470" s="108" t="s">
        <v>235</v>
      </c>
      <c r="I470" s="4">
        <v>80000</v>
      </c>
      <c r="J470" s="79">
        <f t="shared" si="26"/>
        <v>80000</v>
      </c>
      <c r="K470" s="79">
        <f t="shared" si="27"/>
        <v>80000</v>
      </c>
      <c r="L470" s="79">
        <f t="shared" si="28"/>
        <v>0</v>
      </c>
      <c r="M470" s="90"/>
      <c r="N470" s="69" t="s">
        <v>236</v>
      </c>
    </row>
    <row r="471" spans="1:22" ht="14.3">
      <c r="B471" s="72"/>
      <c r="I471" s="3" t="s">
        <v>297</v>
      </c>
      <c r="J471" s="3">
        <f>SUM(J462:J470)</f>
        <v>317600</v>
      </c>
      <c r="K471" s="3">
        <f t="shared" ref="K471:L471" si="29">SUM(K462:K470)</f>
        <v>317600</v>
      </c>
      <c r="L471" s="3">
        <f t="shared" si="29"/>
        <v>0</v>
      </c>
    </row>
    <row r="472" spans="1:22">
      <c r="B472" s="72"/>
    </row>
    <row r="473" spans="1:22">
      <c r="B473" s="76" t="s">
        <v>272</v>
      </c>
    </row>
    <row r="474" spans="1:22" s="112" customFormat="1" ht="203.8" outlineLevel="1">
      <c r="A474" s="8">
        <v>10</v>
      </c>
      <c r="B474" s="113" t="s">
        <v>245</v>
      </c>
      <c r="C474" s="114"/>
      <c r="D474" s="8"/>
      <c r="E474" s="115"/>
      <c r="F474" s="115"/>
      <c r="G474" s="115">
        <v>15</v>
      </c>
      <c r="H474" s="8" t="s">
        <v>68</v>
      </c>
      <c r="I474" s="20">
        <v>1625</v>
      </c>
      <c r="J474" s="79">
        <f t="shared" ref="J474" si="30">ROUND(G474*I474,0)</f>
        <v>24375</v>
      </c>
      <c r="K474" s="79">
        <f t="shared" ref="K474" si="31">ROUND(IF(J474&gt;F474,J474-F474,0),0)</f>
        <v>24375</v>
      </c>
      <c r="L474" s="79">
        <f t="shared" ref="L474" si="32">ROUND(IF(J474&lt;F474,F474-J474,0),0)</f>
        <v>0</v>
      </c>
      <c r="M474" s="90"/>
      <c r="N474" s="69" t="s">
        <v>246</v>
      </c>
    </row>
    <row r="475" spans="1:22" s="112" customFormat="1" ht="366.8" outlineLevel="1">
      <c r="A475" s="8">
        <v>11</v>
      </c>
      <c r="B475" s="113" t="s">
        <v>247</v>
      </c>
      <c r="C475" s="8"/>
      <c r="D475" s="8"/>
      <c r="E475" s="70"/>
      <c r="F475" s="70"/>
      <c r="G475" s="115">
        <v>26</v>
      </c>
      <c r="H475" s="71" t="s">
        <v>68</v>
      </c>
      <c r="I475" s="116">
        <v>9241</v>
      </c>
      <c r="J475" s="85">
        <f t="shared" ref="J475:J483" si="33">ROUND(G475*I475,0)</f>
        <v>240266</v>
      </c>
      <c r="K475" s="85">
        <f t="shared" ref="K475:K483" si="34">ROUND(IF(J475&gt;F475,J475-F475,0),0)</f>
        <v>240266</v>
      </c>
      <c r="L475" s="85">
        <f t="shared" ref="L475:L477" si="35">ROUND(IF(J475&lt;F475,F475-J475,0),0)</f>
        <v>0</v>
      </c>
      <c r="M475" s="115"/>
      <c r="N475" s="69" t="s">
        <v>246</v>
      </c>
    </row>
    <row r="476" spans="1:22" s="112" customFormat="1" ht="380.4" outlineLevel="1">
      <c r="A476" s="8">
        <v>12</v>
      </c>
      <c r="B476" s="117" t="s">
        <v>248</v>
      </c>
      <c r="C476" s="118"/>
      <c r="D476" s="115"/>
      <c r="E476" s="115"/>
      <c r="F476" s="71"/>
      <c r="G476" s="71">
        <v>6.5</v>
      </c>
      <c r="H476" s="71" t="s">
        <v>68</v>
      </c>
      <c r="I476" s="116">
        <v>6734</v>
      </c>
      <c r="J476" s="119">
        <f t="shared" si="33"/>
        <v>43771</v>
      </c>
      <c r="K476" s="119">
        <f t="shared" si="34"/>
        <v>43771</v>
      </c>
      <c r="L476" s="85">
        <f t="shared" si="35"/>
        <v>0</v>
      </c>
      <c r="M476" s="115"/>
      <c r="N476" s="69" t="s">
        <v>246</v>
      </c>
      <c r="O476" s="112">
        <f>2*0.8*4</f>
        <v>6.4</v>
      </c>
    </row>
    <row r="477" spans="1:22" s="112" customFormat="1" ht="182.05" outlineLevel="1">
      <c r="A477" s="8">
        <v>13</v>
      </c>
      <c r="B477" s="17" t="s">
        <v>251</v>
      </c>
      <c r="C477" s="9"/>
      <c r="D477" s="9"/>
      <c r="E477" s="115"/>
      <c r="F477" s="70"/>
      <c r="G477" s="87">
        <v>1</v>
      </c>
      <c r="H477" s="8" t="s">
        <v>235</v>
      </c>
      <c r="I477" s="120">
        <v>75000</v>
      </c>
      <c r="J477" s="13">
        <f t="shared" si="33"/>
        <v>75000</v>
      </c>
      <c r="K477" s="13">
        <f t="shared" si="34"/>
        <v>75000</v>
      </c>
      <c r="L477" s="79">
        <f t="shared" si="35"/>
        <v>0</v>
      </c>
      <c r="M477" s="90"/>
      <c r="N477" s="69" t="s">
        <v>246</v>
      </c>
    </row>
    <row r="478" spans="1:22" s="112" customFormat="1" ht="27.2" outlineLevel="1">
      <c r="A478" s="8">
        <v>14</v>
      </c>
      <c r="B478" s="17" t="s">
        <v>249</v>
      </c>
      <c r="C478" s="9"/>
      <c r="D478" s="8"/>
      <c r="E478" s="10"/>
      <c r="F478" s="10"/>
      <c r="G478" s="121">
        <v>45</v>
      </c>
      <c r="H478" s="11" t="s">
        <v>68</v>
      </c>
      <c r="I478" s="12">
        <v>381</v>
      </c>
      <c r="J478" s="13">
        <f t="shared" si="33"/>
        <v>17145</v>
      </c>
      <c r="K478" s="13">
        <f t="shared" si="34"/>
        <v>17145</v>
      </c>
      <c r="L478" s="14"/>
      <c r="M478" s="15"/>
      <c r="N478" s="69" t="s">
        <v>246</v>
      </c>
      <c r="P478" s="7"/>
      <c r="T478" s="122"/>
      <c r="U478" s="122"/>
      <c r="V478" s="122"/>
    </row>
    <row r="479" spans="1:22" s="112" customFormat="1" ht="40.75" outlineLevel="1">
      <c r="A479" s="8">
        <v>15</v>
      </c>
      <c r="B479" s="17" t="s">
        <v>250</v>
      </c>
      <c r="C479" s="9"/>
      <c r="D479" s="8"/>
      <c r="E479" s="10"/>
      <c r="F479" s="10"/>
      <c r="G479" s="121">
        <v>15</v>
      </c>
      <c r="H479" s="11" t="s">
        <v>68</v>
      </c>
      <c r="I479" s="12">
        <v>2187</v>
      </c>
      <c r="J479" s="13">
        <f t="shared" si="33"/>
        <v>32805</v>
      </c>
      <c r="K479" s="13">
        <f t="shared" si="34"/>
        <v>32805</v>
      </c>
      <c r="L479" s="14"/>
      <c r="M479" s="16"/>
      <c r="N479" s="69" t="s">
        <v>246</v>
      </c>
      <c r="P479" s="7"/>
      <c r="T479" s="122"/>
      <c r="U479" s="122"/>
      <c r="V479" s="122"/>
    </row>
    <row r="480" spans="1:22" s="129" customFormat="1" ht="40.75" outlineLevel="1">
      <c r="A480" s="8">
        <v>16</v>
      </c>
      <c r="B480" s="17" t="s">
        <v>252</v>
      </c>
      <c r="C480" s="123"/>
      <c r="D480" s="84"/>
      <c r="E480" s="124"/>
      <c r="F480" s="124"/>
      <c r="G480" s="125">
        <v>5</v>
      </c>
      <c r="H480" s="126" t="s">
        <v>235</v>
      </c>
      <c r="I480" s="18">
        <v>510</v>
      </c>
      <c r="J480" s="127">
        <f t="shared" si="33"/>
        <v>2550</v>
      </c>
      <c r="K480" s="127">
        <f t="shared" si="34"/>
        <v>2550</v>
      </c>
      <c r="L480" s="19"/>
      <c r="M480" s="128"/>
      <c r="N480" s="69" t="s">
        <v>246</v>
      </c>
      <c r="P480" s="130"/>
      <c r="T480" s="131"/>
      <c r="U480" s="131"/>
      <c r="V480" s="131"/>
    </row>
    <row r="481" spans="1:22" s="129" customFormat="1" ht="27.2" outlineLevel="1">
      <c r="A481" s="8">
        <v>17</v>
      </c>
      <c r="B481" s="17" t="s">
        <v>253</v>
      </c>
      <c r="C481" s="123"/>
      <c r="D481" s="84"/>
      <c r="E481" s="124"/>
      <c r="F481" s="124"/>
      <c r="G481" s="125">
        <v>5</v>
      </c>
      <c r="H481" s="126" t="s">
        <v>235</v>
      </c>
      <c r="I481" s="18">
        <v>1775</v>
      </c>
      <c r="J481" s="127">
        <f t="shared" si="33"/>
        <v>8875</v>
      </c>
      <c r="K481" s="127">
        <f t="shared" si="34"/>
        <v>8875</v>
      </c>
      <c r="L481" s="19"/>
      <c r="M481" s="128"/>
      <c r="N481" s="69" t="s">
        <v>246</v>
      </c>
      <c r="P481" s="130"/>
      <c r="T481" s="131"/>
      <c r="U481" s="131"/>
      <c r="V481" s="131"/>
    </row>
    <row r="482" spans="1:22" s="129" customFormat="1" ht="27.2" outlineLevel="1">
      <c r="A482" s="8">
        <v>18</v>
      </c>
      <c r="B482" s="17" t="s">
        <v>254</v>
      </c>
      <c r="C482" s="123"/>
      <c r="D482" s="84"/>
      <c r="E482" s="124"/>
      <c r="F482" s="124"/>
      <c r="G482" s="125">
        <v>30</v>
      </c>
      <c r="H482" s="126" t="s">
        <v>235</v>
      </c>
      <c r="I482" s="18">
        <v>600</v>
      </c>
      <c r="J482" s="127">
        <f t="shared" si="33"/>
        <v>18000</v>
      </c>
      <c r="K482" s="127">
        <f t="shared" si="34"/>
        <v>18000</v>
      </c>
      <c r="L482" s="19"/>
      <c r="M482" s="128"/>
      <c r="N482" s="69" t="s">
        <v>246</v>
      </c>
      <c r="P482" s="130"/>
      <c r="T482" s="131"/>
      <c r="U482" s="131"/>
      <c r="V482" s="131"/>
    </row>
    <row r="483" spans="1:22" s="69" customFormat="1" ht="135.85" outlineLevel="1">
      <c r="A483" s="8">
        <v>19</v>
      </c>
      <c r="B483" s="17" t="s">
        <v>255</v>
      </c>
      <c r="C483" s="115"/>
      <c r="D483" s="115"/>
      <c r="E483" s="115"/>
      <c r="F483" s="70"/>
      <c r="G483" s="8">
        <v>1</v>
      </c>
      <c r="H483" s="11" t="s">
        <v>141</v>
      </c>
      <c r="I483" s="20">
        <v>300000</v>
      </c>
      <c r="J483" s="13">
        <f t="shared" si="33"/>
        <v>300000</v>
      </c>
      <c r="K483" s="13">
        <f t="shared" si="34"/>
        <v>300000</v>
      </c>
      <c r="L483" s="14"/>
      <c r="M483" s="90"/>
      <c r="N483" s="69" t="s">
        <v>246</v>
      </c>
    </row>
    <row r="484" spans="1:22" s="69" customFormat="1" ht="247.95" outlineLevel="1">
      <c r="A484" s="8">
        <v>20</v>
      </c>
      <c r="B484" s="132" t="s">
        <v>256</v>
      </c>
      <c r="C484" s="133"/>
      <c r="D484" s="134"/>
      <c r="E484" s="134"/>
      <c r="F484" s="134"/>
      <c r="G484" s="134">
        <v>0.5</v>
      </c>
      <c r="H484" s="8" t="s">
        <v>72</v>
      </c>
      <c r="I484" s="20">
        <v>95386</v>
      </c>
      <c r="J484" s="79">
        <f>ROUND(G484*I484,0)</f>
        <v>47693</v>
      </c>
      <c r="K484" s="79">
        <f>ROUND(IF(J484&gt;F484,J484-F484,0),0)</f>
        <v>47693</v>
      </c>
      <c r="L484" s="79">
        <f>ROUND(IF(J484&lt;F484,F484-J484,0),0)</f>
        <v>0</v>
      </c>
      <c r="M484" s="90"/>
      <c r="N484" s="69" t="s">
        <v>246</v>
      </c>
    </row>
    <row r="485" spans="1:22" s="69" customFormat="1" ht="149.44999999999999" outlineLevel="1">
      <c r="A485" s="8">
        <v>21</v>
      </c>
      <c r="B485" s="135" t="s">
        <v>257</v>
      </c>
      <c r="C485" s="114"/>
      <c r="D485" s="9"/>
      <c r="E485" s="115"/>
      <c r="F485" s="70"/>
      <c r="G485" s="8">
        <v>26</v>
      </c>
      <c r="H485" s="8" t="s">
        <v>68</v>
      </c>
      <c r="I485" s="20">
        <v>1791</v>
      </c>
      <c r="J485" s="79">
        <f>ROUND(G485*I485,0)</f>
        <v>46566</v>
      </c>
      <c r="K485" s="79">
        <f>ROUND(IF(J485&gt;F485,J485-F485,0),0)</f>
        <v>46566</v>
      </c>
      <c r="L485" s="79">
        <f>ROUND(IF(J485&lt;F485,F485-J485,0),0)</f>
        <v>0</v>
      </c>
      <c r="M485" s="90"/>
      <c r="N485" s="69" t="s">
        <v>246</v>
      </c>
      <c r="O485" s="69">
        <f>1.8*1.8*8</f>
        <v>25.92</v>
      </c>
    </row>
    <row r="486" spans="1:22" s="69" customFormat="1" ht="248.6" outlineLevel="1">
      <c r="A486" s="8">
        <v>22</v>
      </c>
      <c r="B486" s="132" t="s">
        <v>258</v>
      </c>
      <c r="C486" s="133"/>
      <c r="D486" s="134"/>
      <c r="E486" s="134"/>
      <c r="F486" s="134"/>
      <c r="G486" s="134">
        <v>1</v>
      </c>
      <c r="H486" s="8" t="s">
        <v>66</v>
      </c>
      <c r="I486" s="20">
        <v>14683</v>
      </c>
      <c r="J486" s="79">
        <f>ROUND(G486*I486,0)</f>
        <v>14683</v>
      </c>
      <c r="K486" s="79">
        <f>ROUND(IF(J486&gt;F486,J486-F486,0),0)</f>
        <v>14683</v>
      </c>
      <c r="L486" s="79">
        <f>ROUND(IF(J486&lt;F486,F486-J486,0),0)</f>
        <v>0</v>
      </c>
      <c r="M486" s="90"/>
      <c r="N486" s="69" t="s">
        <v>246</v>
      </c>
    </row>
    <row r="487" spans="1:22" s="112" customFormat="1" ht="203.8" outlineLevel="1">
      <c r="A487" s="8">
        <v>23</v>
      </c>
      <c r="B487" s="135" t="s">
        <v>298</v>
      </c>
      <c r="C487" s="136"/>
      <c r="D487" s="137"/>
      <c r="E487" s="137"/>
      <c r="F487" s="137"/>
      <c r="G487" s="137">
        <v>500</v>
      </c>
      <c r="H487" s="8" t="s">
        <v>84</v>
      </c>
      <c r="I487" s="20">
        <v>151</v>
      </c>
      <c r="J487" s="79">
        <f>ROUND(G487*I487,0)</f>
        <v>75500</v>
      </c>
      <c r="K487" s="79">
        <f>ROUND(IF(J487&gt;F487,J487-F487,0),0)</f>
        <v>75500</v>
      </c>
      <c r="L487" s="79">
        <f>ROUND(IF(J487&lt;F487,F487-J487,0),0)</f>
        <v>0</v>
      </c>
      <c r="M487" s="90"/>
      <c r="N487" s="69" t="s">
        <v>246</v>
      </c>
    </row>
    <row r="488" spans="1:22" s="69" customFormat="1" ht="15.65">
      <c r="A488" s="8"/>
      <c r="B488" s="138"/>
      <c r="C488" s="133"/>
      <c r="D488" s="134"/>
      <c r="E488" s="134"/>
      <c r="F488" s="134"/>
      <c r="G488" s="134"/>
      <c r="H488" s="8"/>
      <c r="I488" s="3" t="s">
        <v>297</v>
      </c>
      <c r="J488" s="3">
        <f>SUM(J474:J487)</f>
        <v>947229</v>
      </c>
      <c r="K488" s="3">
        <f t="shared" ref="K488:L488" si="36">SUM(K474:K487)</f>
        <v>947229</v>
      </c>
      <c r="L488" s="3">
        <f t="shared" si="36"/>
        <v>0</v>
      </c>
      <c r="M488" s="90"/>
      <c r="N488" s="112"/>
    </row>
    <row r="489" spans="1:22" s="69" customFormat="1" ht="14.3">
      <c r="A489" s="8"/>
      <c r="B489" s="138"/>
      <c r="C489" s="133"/>
      <c r="D489" s="134"/>
      <c r="E489" s="134"/>
      <c r="F489" s="134"/>
      <c r="G489" s="134"/>
      <c r="H489" s="8"/>
      <c r="I489" s="20"/>
      <c r="J489" s="79"/>
      <c r="K489" s="79"/>
      <c r="L489" s="79"/>
      <c r="M489" s="90"/>
    </row>
    <row r="490" spans="1:22">
      <c r="B490" s="76" t="s">
        <v>273</v>
      </c>
    </row>
    <row r="491" spans="1:22" s="69" customFormat="1" ht="163.05000000000001" outlineLevel="1">
      <c r="A491" s="8">
        <v>24</v>
      </c>
      <c r="B491" s="17" t="s">
        <v>259</v>
      </c>
      <c r="C491" s="114"/>
      <c r="D491" s="9"/>
      <c r="E491" s="10"/>
      <c r="F491" s="10"/>
      <c r="G491" s="139">
        <v>15</v>
      </c>
      <c r="H491" s="11" t="s">
        <v>84</v>
      </c>
      <c r="I491" s="1">
        <v>599</v>
      </c>
      <c r="J491" s="79">
        <f t="shared" ref="J491" si="37">ROUND(G491*I491,0)</f>
        <v>8985</v>
      </c>
      <c r="K491" s="79">
        <f t="shared" ref="K491" si="38">ROUND(IF(J491&gt;F491,J491-F491,0),0)</f>
        <v>8985</v>
      </c>
      <c r="L491" s="79">
        <f t="shared" ref="L491" si="39">ROUND(IF(J491&lt;F491,F491-J491,0),0)</f>
        <v>0</v>
      </c>
      <c r="M491" s="15"/>
      <c r="N491" s="69" t="s">
        <v>260</v>
      </c>
    </row>
    <row r="492" spans="1:22" s="69" customFormat="1" ht="14.3">
      <c r="A492" s="8"/>
      <c r="B492" s="2"/>
      <c r="C492" s="114"/>
      <c r="D492" s="9"/>
      <c r="E492" s="10"/>
      <c r="F492" s="10"/>
      <c r="G492" s="139"/>
      <c r="H492" s="11"/>
      <c r="I492" s="3" t="s">
        <v>297</v>
      </c>
      <c r="J492" s="3">
        <f>SUM(J491)</f>
        <v>8985</v>
      </c>
      <c r="K492" s="3">
        <f t="shared" ref="K492:L492" si="40">SUM(K491)</f>
        <v>8985</v>
      </c>
      <c r="L492" s="3">
        <f t="shared" si="40"/>
        <v>0</v>
      </c>
      <c r="M492" s="15"/>
    </row>
    <row r="493" spans="1:22" s="69" customFormat="1">
      <c r="A493" s="8"/>
      <c r="B493" s="2"/>
      <c r="C493" s="114"/>
      <c r="D493" s="9"/>
      <c r="E493" s="10"/>
      <c r="F493" s="10"/>
      <c r="G493" s="139"/>
      <c r="H493" s="11"/>
      <c r="I493" s="1"/>
      <c r="J493" s="79"/>
      <c r="K493" s="79"/>
      <c r="L493" s="79"/>
      <c r="M493" s="15"/>
    </row>
    <row r="494" spans="1:22">
      <c r="B494" s="76" t="s">
        <v>274</v>
      </c>
    </row>
    <row r="495" spans="1:22" s="148" customFormat="1" ht="122.3" outlineLevel="1">
      <c r="A495" s="8">
        <v>25</v>
      </c>
      <c r="B495" s="117" t="s">
        <v>261</v>
      </c>
      <c r="C495" s="140"/>
      <c r="D495" s="141"/>
      <c r="E495" s="141"/>
      <c r="F495" s="141"/>
      <c r="G495" s="140">
        <v>12</v>
      </c>
      <c r="H495" s="140" t="s">
        <v>235</v>
      </c>
      <c r="I495" s="142">
        <v>17241</v>
      </c>
      <c r="J495" s="143">
        <f>SUM(G495*I495)</f>
        <v>206892</v>
      </c>
      <c r="K495" s="144">
        <f>J495</f>
        <v>206892</v>
      </c>
      <c r="L495" s="145"/>
      <c r="M495" s="146"/>
      <c r="N495" s="147" t="s">
        <v>310</v>
      </c>
    </row>
    <row r="496" spans="1:22" s="148" customFormat="1" ht="14.3" outlineLevel="1">
      <c r="A496" s="8"/>
      <c r="B496" s="97"/>
      <c r="C496" s="140"/>
      <c r="D496" s="141"/>
      <c r="E496" s="141"/>
      <c r="F496" s="141"/>
      <c r="G496" s="140"/>
      <c r="H496" s="140"/>
      <c r="I496" s="142"/>
      <c r="J496" s="143"/>
      <c r="K496" s="144"/>
      <c r="L496" s="145"/>
      <c r="M496" s="146"/>
      <c r="N496" s="147" t="s">
        <v>310</v>
      </c>
    </row>
    <row r="497" spans="1:14" s="148" customFormat="1" ht="40.75" outlineLevel="1">
      <c r="A497" s="8">
        <v>26</v>
      </c>
      <c r="B497" s="117" t="s">
        <v>262</v>
      </c>
      <c r="C497" s="140"/>
      <c r="D497" s="141"/>
      <c r="E497" s="141"/>
      <c r="F497" s="141"/>
      <c r="G497" s="140">
        <v>32</v>
      </c>
      <c r="H497" s="140" t="s">
        <v>235</v>
      </c>
      <c r="I497" s="142">
        <v>4317</v>
      </c>
      <c r="J497" s="143">
        <f>SUM(G497*I497)</f>
        <v>138144</v>
      </c>
      <c r="K497" s="144">
        <f>J497</f>
        <v>138144</v>
      </c>
      <c r="L497" s="145"/>
      <c r="M497" s="146"/>
      <c r="N497" s="147" t="s">
        <v>310</v>
      </c>
    </row>
    <row r="498" spans="1:14" s="148" customFormat="1" ht="14.3" outlineLevel="1">
      <c r="A498" s="8"/>
      <c r="B498" s="97"/>
      <c r="C498" s="140"/>
      <c r="D498" s="141"/>
      <c r="E498" s="141"/>
      <c r="F498" s="141"/>
      <c r="G498" s="140"/>
      <c r="H498" s="140"/>
      <c r="I498" s="142"/>
      <c r="J498" s="143"/>
      <c r="K498" s="144"/>
      <c r="L498" s="145"/>
      <c r="M498" s="146"/>
      <c r="N498" s="147" t="s">
        <v>310</v>
      </c>
    </row>
    <row r="499" spans="1:14" s="148" customFormat="1" ht="54.35" outlineLevel="1">
      <c r="A499" s="8">
        <v>27</v>
      </c>
      <c r="B499" s="117" t="s">
        <v>263</v>
      </c>
      <c r="C499" s="140"/>
      <c r="D499" s="141"/>
      <c r="E499" s="141"/>
      <c r="F499" s="141"/>
      <c r="G499" s="140">
        <v>32</v>
      </c>
      <c r="H499" s="140" t="s">
        <v>235</v>
      </c>
      <c r="I499" s="142">
        <v>185</v>
      </c>
      <c r="J499" s="143">
        <f>SUM(G499*I499)</f>
        <v>5920</v>
      </c>
      <c r="K499" s="144">
        <f>J499</f>
        <v>5920</v>
      </c>
      <c r="L499" s="145"/>
      <c r="M499" s="146"/>
      <c r="N499" s="147" t="s">
        <v>310</v>
      </c>
    </row>
    <row r="500" spans="1:14" s="148" customFormat="1" ht="14.3" outlineLevel="1">
      <c r="A500" s="8"/>
      <c r="B500" s="97"/>
      <c r="C500" s="140"/>
      <c r="D500" s="141"/>
      <c r="E500" s="141"/>
      <c r="F500" s="141"/>
      <c r="G500" s="140"/>
      <c r="H500" s="140"/>
      <c r="I500" s="142"/>
      <c r="J500" s="143"/>
      <c r="K500" s="144"/>
      <c r="L500" s="145"/>
      <c r="M500" s="146"/>
      <c r="N500" s="147" t="s">
        <v>310</v>
      </c>
    </row>
    <row r="501" spans="1:14" s="148" customFormat="1" ht="40.75" outlineLevel="1">
      <c r="A501" s="8">
        <v>28</v>
      </c>
      <c r="B501" s="17" t="s">
        <v>264</v>
      </c>
      <c r="C501" s="140"/>
      <c r="D501" s="141"/>
      <c r="E501" s="141"/>
      <c r="F501" s="141"/>
      <c r="G501" s="140">
        <v>32</v>
      </c>
      <c r="H501" s="140" t="s">
        <v>235</v>
      </c>
      <c r="I501" s="142">
        <v>122</v>
      </c>
      <c r="J501" s="143">
        <f>SUM(G501*I501)</f>
        <v>3904</v>
      </c>
      <c r="K501" s="144">
        <f>J501</f>
        <v>3904</v>
      </c>
      <c r="L501" s="145"/>
      <c r="M501" s="146"/>
      <c r="N501" s="147" t="s">
        <v>310</v>
      </c>
    </row>
    <row r="502" spans="1:14" s="148" customFormat="1" ht="14.3" outlineLevel="1">
      <c r="A502" s="8"/>
      <c r="B502" s="97"/>
      <c r="C502" s="140"/>
      <c r="D502" s="141"/>
      <c r="E502" s="141"/>
      <c r="F502" s="141"/>
      <c r="G502" s="140"/>
      <c r="H502" s="140"/>
      <c r="I502" s="142"/>
      <c r="J502" s="143"/>
      <c r="K502" s="144"/>
      <c r="L502" s="145"/>
      <c r="M502" s="146"/>
      <c r="N502" s="147" t="s">
        <v>310</v>
      </c>
    </row>
    <row r="503" spans="1:14" s="148" customFormat="1" ht="67.95" outlineLevel="1">
      <c r="A503" s="8">
        <v>29</v>
      </c>
      <c r="B503" s="117" t="s">
        <v>265</v>
      </c>
      <c r="C503" s="140"/>
      <c r="D503" s="141"/>
      <c r="E503" s="141"/>
      <c r="F503" s="141"/>
      <c r="G503" s="140">
        <v>23</v>
      </c>
      <c r="H503" s="140" t="s">
        <v>235</v>
      </c>
      <c r="I503" s="142">
        <v>1178</v>
      </c>
      <c r="J503" s="143">
        <f>SUM(G503*I503)</f>
        <v>27094</v>
      </c>
      <c r="K503" s="144">
        <f>J503</f>
        <v>27094</v>
      </c>
      <c r="L503" s="145"/>
      <c r="M503" s="146"/>
      <c r="N503" s="147" t="s">
        <v>310</v>
      </c>
    </row>
    <row r="504" spans="1:14" s="148" customFormat="1" ht="14.3" outlineLevel="1">
      <c r="A504" s="8"/>
      <c r="B504" s="97"/>
      <c r="C504" s="140"/>
      <c r="D504" s="141"/>
      <c r="E504" s="141"/>
      <c r="F504" s="141"/>
      <c r="G504" s="140"/>
      <c r="H504" s="140"/>
      <c r="I504" s="142"/>
      <c r="J504" s="143"/>
      <c r="K504" s="144"/>
      <c r="L504" s="145"/>
      <c r="M504" s="146"/>
      <c r="N504" s="147" t="s">
        <v>310</v>
      </c>
    </row>
    <row r="505" spans="1:14" s="148" customFormat="1" ht="40.75" outlineLevel="1">
      <c r="A505" s="8">
        <v>30</v>
      </c>
      <c r="B505" s="149" t="s">
        <v>266</v>
      </c>
      <c r="C505" s="140"/>
      <c r="D505" s="141"/>
      <c r="E505" s="141"/>
      <c r="F505" s="141"/>
      <c r="G505" s="140">
        <v>32</v>
      </c>
      <c r="H505" s="140" t="s">
        <v>235</v>
      </c>
      <c r="I505" s="142">
        <v>162</v>
      </c>
      <c r="J505" s="143">
        <f>SUM(G505*I505)</f>
        <v>5184</v>
      </c>
      <c r="K505" s="144">
        <f>J505</f>
        <v>5184</v>
      </c>
      <c r="L505" s="145"/>
      <c r="M505" s="146"/>
      <c r="N505" s="147" t="s">
        <v>310</v>
      </c>
    </row>
    <row r="506" spans="1:14" s="148" customFormat="1" ht="14.3" outlineLevel="1">
      <c r="A506" s="8"/>
      <c r="B506" s="97"/>
      <c r="C506" s="140"/>
      <c r="D506" s="141"/>
      <c r="E506" s="141"/>
      <c r="F506" s="141"/>
      <c r="G506" s="140"/>
      <c r="H506" s="140"/>
      <c r="I506" s="142"/>
      <c r="J506" s="143"/>
      <c r="K506" s="144"/>
      <c r="L506" s="145"/>
      <c r="M506" s="146"/>
      <c r="N506" s="147" t="s">
        <v>310</v>
      </c>
    </row>
    <row r="507" spans="1:14" s="148" customFormat="1" ht="95.1" outlineLevel="1">
      <c r="A507" s="8">
        <v>31</v>
      </c>
      <c r="B507" s="117" t="s">
        <v>267</v>
      </c>
      <c r="C507" s="140"/>
      <c r="D507" s="141"/>
      <c r="E507" s="141"/>
      <c r="F507" s="141"/>
      <c r="G507" s="140">
        <v>1</v>
      </c>
      <c r="H507" s="140" t="s">
        <v>235</v>
      </c>
      <c r="I507" s="142">
        <v>9444</v>
      </c>
      <c r="J507" s="143">
        <f>SUM(G507*I507)</f>
        <v>9444</v>
      </c>
      <c r="K507" s="144">
        <f>J507</f>
        <v>9444</v>
      </c>
      <c r="L507" s="145"/>
      <c r="M507" s="146"/>
      <c r="N507" s="147" t="s">
        <v>310</v>
      </c>
    </row>
    <row r="508" spans="1:14" s="148" customFormat="1" ht="14.3" outlineLevel="1">
      <c r="A508" s="8"/>
      <c r="B508" s="97"/>
      <c r="C508" s="140"/>
      <c r="D508" s="141"/>
      <c r="E508" s="141"/>
      <c r="F508" s="141"/>
      <c r="G508" s="140"/>
      <c r="H508" s="140"/>
      <c r="I508" s="142"/>
      <c r="J508" s="143"/>
      <c r="K508" s="144"/>
      <c r="L508" s="145"/>
      <c r="M508" s="146"/>
      <c r="N508" s="147" t="s">
        <v>310</v>
      </c>
    </row>
    <row r="509" spans="1:14" s="148" customFormat="1" ht="27.2" outlineLevel="1">
      <c r="A509" s="8">
        <v>32</v>
      </c>
      <c r="B509" s="150" t="s">
        <v>268</v>
      </c>
      <c r="C509" s="140"/>
      <c r="D509" s="141"/>
      <c r="E509" s="141"/>
      <c r="F509" s="141"/>
      <c r="G509" s="140">
        <v>10</v>
      </c>
      <c r="H509" s="140" t="s">
        <v>235</v>
      </c>
      <c r="I509" s="142">
        <v>5085</v>
      </c>
      <c r="J509" s="143">
        <f>SUM(G509*I509)</f>
        <v>50850</v>
      </c>
      <c r="K509" s="144">
        <f>J509</f>
        <v>50850</v>
      </c>
      <c r="L509" s="145"/>
      <c r="M509" s="146"/>
      <c r="N509" s="147" t="s">
        <v>310</v>
      </c>
    </row>
    <row r="510" spans="1:14" s="148" customFormat="1" ht="14.3" outlineLevel="1">
      <c r="A510" s="8"/>
      <c r="B510" s="97"/>
      <c r="C510" s="140"/>
      <c r="D510" s="141"/>
      <c r="E510" s="141"/>
      <c r="F510" s="141"/>
      <c r="G510" s="140"/>
      <c r="H510" s="140"/>
      <c r="I510" s="142"/>
      <c r="J510" s="143"/>
      <c r="K510" s="144"/>
      <c r="L510" s="145"/>
      <c r="M510" s="146"/>
      <c r="N510" s="147" t="s">
        <v>310</v>
      </c>
    </row>
    <row r="511" spans="1:14" s="148" customFormat="1" ht="95.1" outlineLevel="1">
      <c r="A511" s="8">
        <v>33</v>
      </c>
      <c r="B511" s="117" t="s">
        <v>269</v>
      </c>
      <c r="C511" s="140"/>
      <c r="D511" s="141"/>
      <c r="E511" s="141"/>
      <c r="F511" s="141"/>
      <c r="G511" s="140">
        <v>1</v>
      </c>
      <c r="H511" s="140" t="s">
        <v>235</v>
      </c>
      <c r="I511" s="142">
        <v>4203</v>
      </c>
      <c r="J511" s="143">
        <f>SUM(G511*I511)</f>
        <v>4203</v>
      </c>
      <c r="K511" s="144">
        <f>J511</f>
        <v>4203</v>
      </c>
      <c r="L511" s="145"/>
      <c r="M511" s="146"/>
      <c r="N511" s="147" t="s">
        <v>310</v>
      </c>
    </row>
    <row r="512" spans="1:14" s="148" customFormat="1" ht="14.3" outlineLevel="1">
      <c r="A512" s="8"/>
      <c r="B512" s="117"/>
      <c r="C512" s="140"/>
      <c r="D512" s="141"/>
      <c r="E512" s="141"/>
      <c r="F512" s="141"/>
      <c r="G512" s="140"/>
      <c r="H512" s="140"/>
      <c r="I512" s="142"/>
      <c r="J512" s="143"/>
      <c r="K512" s="144"/>
      <c r="L512" s="145"/>
      <c r="M512" s="146"/>
      <c r="N512" s="147" t="s">
        <v>310</v>
      </c>
    </row>
    <row r="513" spans="1:14" s="148" customFormat="1" ht="190.2" outlineLevel="1">
      <c r="A513" s="8">
        <v>34</v>
      </c>
      <c r="B513" s="117" t="s">
        <v>270</v>
      </c>
      <c r="C513" s="140"/>
      <c r="D513" s="141"/>
      <c r="E513" s="141"/>
      <c r="F513" s="141"/>
      <c r="G513" s="140">
        <v>1</v>
      </c>
      <c r="H513" s="140" t="s">
        <v>17</v>
      </c>
      <c r="I513" s="142">
        <v>35000</v>
      </c>
      <c r="J513" s="143">
        <f>SUM(G513*I513)</f>
        <v>35000</v>
      </c>
      <c r="K513" s="144">
        <f>J513</f>
        <v>35000</v>
      </c>
      <c r="L513" s="145"/>
      <c r="M513" s="146"/>
      <c r="N513" s="147" t="s">
        <v>310</v>
      </c>
    </row>
    <row r="514" spans="1:14" ht="14.3">
      <c r="I514" s="3" t="s">
        <v>297</v>
      </c>
      <c r="J514" s="3">
        <f>SUM(J495:J513)</f>
        <v>486635</v>
      </c>
      <c r="K514" s="3">
        <f t="shared" ref="K514:L514" si="41">SUM(K495:K513)</f>
        <v>486635</v>
      </c>
      <c r="L514" s="3">
        <f t="shared" si="41"/>
        <v>0</v>
      </c>
    </row>
    <row r="515" spans="1:14">
      <c r="B515" s="86" t="s">
        <v>277</v>
      </c>
    </row>
    <row r="516" spans="1:14" s="69" customFormat="1" ht="244.55" outlineLevel="1">
      <c r="A516" s="8">
        <v>35</v>
      </c>
      <c r="B516" s="17" t="s">
        <v>275</v>
      </c>
      <c r="C516" s="114"/>
      <c r="D516" s="9"/>
      <c r="E516" s="10"/>
      <c r="F516" s="10"/>
      <c r="G516" s="114">
        <v>1</v>
      </c>
      <c r="H516" s="11" t="s">
        <v>235</v>
      </c>
      <c r="I516" s="1">
        <v>291366</v>
      </c>
      <c r="J516" s="79">
        <f t="shared" ref="J516" si="42">ROUND(G516*I516,0)</f>
        <v>291366</v>
      </c>
      <c r="K516" s="79">
        <f t="shared" ref="K516" si="43">ROUND(IF(J516&gt;F516,J516-F516,0),0)</f>
        <v>291366</v>
      </c>
      <c r="L516" s="79">
        <f t="shared" ref="L516" si="44">ROUND(IF(J516&lt;F516,F516-J516,0),0)</f>
        <v>0</v>
      </c>
      <c r="M516" s="15"/>
      <c r="N516" s="69" t="s">
        <v>276</v>
      </c>
    </row>
    <row r="517" spans="1:14" ht="14.3">
      <c r="I517" s="3" t="s">
        <v>297</v>
      </c>
      <c r="J517" s="3">
        <f>SUM(J516)</f>
        <v>291366</v>
      </c>
      <c r="K517" s="3">
        <f t="shared" ref="K517" si="45">SUM(K516)</f>
        <v>291366</v>
      </c>
      <c r="L517" s="3">
        <f t="shared" ref="L517" si="46">SUM(L516)</f>
        <v>0</v>
      </c>
    </row>
    <row r="518" spans="1:14">
      <c r="B518" s="86" t="s">
        <v>283</v>
      </c>
    </row>
    <row r="519" spans="1:14" ht="40.75" outlineLevel="1">
      <c r="A519" s="8">
        <v>36</v>
      </c>
      <c r="B519" s="90" t="s">
        <v>279</v>
      </c>
      <c r="G519" s="9">
        <v>200</v>
      </c>
      <c r="H519" s="8" t="s">
        <v>282</v>
      </c>
      <c r="I519" s="20">
        <v>190</v>
      </c>
      <c r="J519" s="79">
        <f t="shared" ref="J519:J521" si="47">ROUND(G519*I519,0)</f>
        <v>38000</v>
      </c>
      <c r="K519" s="79">
        <f t="shared" ref="K519:K521" si="48">ROUND(IF(J519&gt;F519,J519-F519,0),0)</f>
        <v>38000</v>
      </c>
      <c r="L519" s="79">
        <f t="shared" ref="L519:L520" si="49">ROUND(IF(J519&lt;F519,F519-J519,0),0)</f>
        <v>0</v>
      </c>
      <c r="M519" s="90"/>
      <c r="N519" s="72" t="s">
        <v>311</v>
      </c>
    </row>
    <row r="520" spans="1:14" ht="40.75" outlineLevel="1">
      <c r="A520" s="8">
        <v>37</v>
      </c>
      <c r="B520" s="90" t="s">
        <v>280</v>
      </c>
      <c r="G520" s="9">
        <v>75</v>
      </c>
      <c r="H520" s="8" t="s">
        <v>282</v>
      </c>
      <c r="I520" s="20">
        <v>190</v>
      </c>
      <c r="J520" s="79">
        <f t="shared" si="47"/>
        <v>14250</v>
      </c>
      <c r="K520" s="79">
        <f t="shared" si="48"/>
        <v>14250</v>
      </c>
      <c r="L520" s="79">
        <f t="shared" si="49"/>
        <v>0</v>
      </c>
      <c r="M520" s="90"/>
      <c r="N520" s="72" t="s">
        <v>311</v>
      </c>
    </row>
    <row r="521" spans="1:14" ht="27.2" outlineLevel="1">
      <c r="A521" s="8">
        <v>38</v>
      </c>
      <c r="B521" s="90" t="s">
        <v>281</v>
      </c>
      <c r="G521" s="9">
        <v>2</v>
      </c>
      <c r="H521" s="8" t="s">
        <v>235</v>
      </c>
      <c r="I521" s="20">
        <v>6500</v>
      </c>
      <c r="J521" s="79">
        <f t="shared" si="47"/>
        <v>13000</v>
      </c>
      <c r="K521" s="79">
        <f t="shared" si="48"/>
        <v>13000</v>
      </c>
      <c r="L521" s="79"/>
      <c r="M521" s="90"/>
      <c r="N521" s="72" t="s">
        <v>311</v>
      </c>
    </row>
    <row r="522" spans="1:14" ht="14.3">
      <c r="I522" s="3" t="s">
        <v>297</v>
      </c>
      <c r="J522" s="3">
        <f>SUM(J519:J521)</f>
        <v>65250</v>
      </c>
      <c r="K522" s="3">
        <f t="shared" ref="K522:L522" si="50">SUM(K519:K521)</f>
        <v>65250</v>
      </c>
      <c r="L522" s="3">
        <f t="shared" si="50"/>
        <v>0</v>
      </c>
    </row>
    <row r="523" spans="1:14">
      <c r="B523" s="86" t="s">
        <v>296</v>
      </c>
    </row>
    <row r="524" spans="1:14" s="69" customFormat="1" ht="55.7" outlineLevel="1">
      <c r="A524" s="8">
        <v>39</v>
      </c>
      <c r="B524" s="17" t="s">
        <v>286</v>
      </c>
      <c r="C524" s="8"/>
      <c r="D524" s="78"/>
      <c r="E524" s="70"/>
      <c r="F524" s="70"/>
      <c r="G524" s="87">
        <v>1</v>
      </c>
      <c r="H524" s="80" t="s">
        <v>161</v>
      </c>
      <c r="I524" s="20">
        <v>175180</v>
      </c>
      <c r="J524" s="79">
        <f t="shared" ref="J524:J533" si="51">ROUND(G524*I524,0)</f>
        <v>175180</v>
      </c>
      <c r="K524" s="79">
        <f t="shared" ref="K524:K533" si="52">ROUND(IF(J524&gt;F524,J524-F524,0),0)</f>
        <v>175180</v>
      </c>
      <c r="L524" s="79">
        <f t="shared" ref="L524:L533" si="53">ROUND(IF(J524&lt;F524,F524-J524,0),0)</f>
        <v>0</v>
      </c>
      <c r="M524" s="15"/>
      <c r="N524" s="69" t="s">
        <v>284</v>
      </c>
    </row>
    <row r="525" spans="1:14" s="69" customFormat="1" ht="56.4" outlineLevel="1">
      <c r="A525" s="8">
        <v>40</v>
      </c>
      <c r="B525" s="17" t="s">
        <v>287</v>
      </c>
      <c r="C525" s="8"/>
      <c r="D525" s="78"/>
      <c r="E525" s="70"/>
      <c r="F525" s="70"/>
      <c r="G525" s="87">
        <v>1</v>
      </c>
      <c r="H525" s="80" t="s">
        <v>161</v>
      </c>
      <c r="I525" s="20">
        <v>9620</v>
      </c>
      <c r="J525" s="79">
        <f t="shared" si="51"/>
        <v>9620</v>
      </c>
      <c r="K525" s="79">
        <f t="shared" si="52"/>
        <v>9620</v>
      </c>
      <c r="L525" s="79">
        <f t="shared" si="53"/>
        <v>0</v>
      </c>
      <c r="M525" s="15"/>
      <c r="N525" s="69" t="s">
        <v>284</v>
      </c>
    </row>
    <row r="526" spans="1:14" s="69" customFormat="1" ht="55.05" outlineLevel="1">
      <c r="A526" s="8">
        <v>41</v>
      </c>
      <c r="B526" s="17" t="s">
        <v>288</v>
      </c>
      <c r="C526" s="8"/>
      <c r="D526" s="78"/>
      <c r="E526" s="70"/>
      <c r="F526" s="70"/>
      <c r="G526" s="87">
        <v>1</v>
      </c>
      <c r="H526" s="80" t="s">
        <v>161</v>
      </c>
      <c r="I526" s="20">
        <v>175180</v>
      </c>
      <c r="J526" s="79">
        <f t="shared" si="51"/>
        <v>175180</v>
      </c>
      <c r="K526" s="79">
        <f t="shared" si="52"/>
        <v>175180</v>
      </c>
      <c r="L526" s="79">
        <f t="shared" si="53"/>
        <v>0</v>
      </c>
      <c r="M526" s="15"/>
      <c r="N526" s="69" t="s">
        <v>284</v>
      </c>
    </row>
    <row r="527" spans="1:14" s="69" customFormat="1" ht="55.05" outlineLevel="1">
      <c r="A527" s="8">
        <v>42</v>
      </c>
      <c r="B527" s="17" t="s">
        <v>289</v>
      </c>
      <c r="C527" s="8"/>
      <c r="D527" s="78"/>
      <c r="E527" s="70"/>
      <c r="F527" s="70"/>
      <c r="G527" s="87">
        <v>1</v>
      </c>
      <c r="H527" s="80" t="s">
        <v>161</v>
      </c>
      <c r="I527" s="20">
        <v>175180</v>
      </c>
      <c r="J527" s="79">
        <f t="shared" si="51"/>
        <v>175180</v>
      </c>
      <c r="K527" s="79">
        <f t="shared" si="52"/>
        <v>175180</v>
      </c>
      <c r="L527" s="79">
        <f t="shared" si="53"/>
        <v>0</v>
      </c>
      <c r="M527" s="15"/>
      <c r="N527" s="69" t="s">
        <v>284</v>
      </c>
    </row>
    <row r="528" spans="1:14" s="69" customFormat="1" ht="41.45" outlineLevel="1">
      <c r="A528" s="8">
        <v>43</v>
      </c>
      <c r="B528" s="17" t="s">
        <v>290</v>
      </c>
      <c r="C528" s="8"/>
      <c r="D528" s="78"/>
      <c r="E528" s="70"/>
      <c r="F528" s="70"/>
      <c r="G528" s="87">
        <v>6</v>
      </c>
      <c r="H528" s="80" t="s">
        <v>235</v>
      </c>
      <c r="I528" s="20">
        <v>12470</v>
      </c>
      <c r="J528" s="79">
        <f t="shared" si="51"/>
        <v>74820</v>
      </c>
      <c r="K528" s="79">
        <f t="shared" si="52"/>
        <v>74820</v>
      </c>
      <c r="L528" s="79">
        <f t="shared" si="53"/>
        <v>0</v>
      </c>
      <c r="M528" s="15"/>
      <c r="N528" s="69" t="s">
        <v>284</v>
      </c>
    </row>
    <row r="529" spans="1:14" s="69" customFormat="1" ht="27.85" outlineLevel="1">
      <c r="A529" s="8">
        <v>44</v>
      </c>
      <c r="B529" s="17" t="s">
        <v>291</v>
      </c>
      <c r="C529" s="8"/>
      <c r="D529" s="78"/>
      <c r="E529" s="70"/>
      <c r="F529" s="70"/>
      <c r="G529" s="87">
        <v>3</v>
      </c>
      <c r="H529" s="80" t="s">
        <v>285</v>
      </c>
      <c r="I529" s="20">
        <v>930</v>
      </c>
      <c r="J529" s="79">
        <f t="shared" si="51"/>
        <v>2790</v>
      </c>
      <c r="K529" s="79">
        <f t="shared" si="52"/>
        <v>2790</v>
      </c>
      <c r="L529" s="79">
        <f t="shared" si="53"/>
        <v>0</v>
      </c>
      <c r="M529" s="15"/>
      <c r="N529" s="69" t="s">
        <v>284</v>
      </c>
    </row>
    <row r="530" spans="1:14" s="69" customFormat="1" ht="231.65" outlineLevel="1">
      <c r="A530" s="8">
        <v>45</v>
      </c>
      <c r="B530" s="17" t="s">
        <v>292</v>
      </c>
      <c r="C530" s="8"/>
      <c r="D530" s="78"/>
      <c r="E530" s="109"/>
      <c r="F530" s="110"/>
      <c r="G530" s="111">
        <v>2</v>
      </c>
      <c r="H530" s="108" t="s">
        <v>235</v>
      </c>
      <c r="I530" s="20">
        <v>20850</v>
      </c>
      <c r="J530" s="79">
        <f t="shared" si="51"/>
        <v>41700</v>
      </c>
      <c r="K530" s="79">
        <f t="shared" si="52"/>
        <v>41700</v>
      </c>
      <c r="L530" s="79">
        <f t="shared" si="53"/>
        <v>0</v>
      </c>
      <c r="M530" s="15"/>
      <c r="N530" s="69" t="s">
        <v>284</v>
      </c>
    </row>
    <row r="531" spans="1:14" s="69" customFormat="1" ht="231.65" outlineLevel="1">
      <c r="A531" s="8">
        <v>46</v>
      </c>
      <c r="B531" s="17" t="s">
        <v>293</v>
      </c>
      <c r="C531" s="8"/>
      <c r="D531" s="78"/>
      <c r="E531" s="109"/>
      <c r="F531" s="110"/>
      <c r="G531" s="111">
        <v>2</v>
      </c>
      <c r="H531" s="108" t="s">
        <v>235</v>
      </c>
      <c r="I531" s="20">
        <v>17850</v>
      </c>
      <c r="J531" s="79">
        <f t="shared" si="51"/>
        <v>35700</v>
      </c>
      <c r="K531" s="79">
        <f t="shared" si="52"/>
        <v>35700</v>
      </c>
      <c r="L531" s="79">
        <f t="shared" si="53"/>
        <v>0</v>
      </c>
      <c r="M531" s="15"/>
      <c r="N531" s="69" t="s">
        <v>284</v>
      </c>
    </row>
    <row r="532" spans="1:14" s="69" customFormat="1" ht="245.25" outlineLevel="1">
      <c r="A532" s="8">
        <v>47</v>
      </c>
      <c r="B532" s="17" t="s">
        <v>294</v>
      </c>
      <c r="C532" s="8"/>
      <c r="D532" s="78"/>
      <c r="E532" s="109"/>
      <c r="F532" s="110"/>
      <c r="G532" s="111">
        <v>2</v>
      </c>
      <c r="H532" s="108" t="s">
        <v>235</v>
      </c>
      <c r="I532" s="20">
        <v>29250</v>
      </c>
      <c r="J532" s="79">
        <f t="shared" si="51"/>
        <v>58500</v>
      </c>
      <c r="K532" s="79">
        <f t="shared" si="52"/>
        <v>58500</v>
      </c>
      <c r="L532" s="79">
        <f t="shared" si="53"/>
        <v>0</v>
      </c>
      <c r="M532" s="15"/>
      <c r="N532" s="69" t="s">
        <v>284</v>
      </c>
    </row>
    <row r="533" spans="1:14" s="69" customFormat="1" ht="231.65" outlineLevel="1">
      <c r="A533" s="8">
        <v>48</v>
      </c>
      <c r="B533" s="17" t="s">
        <v>295</v>
      </c>
      <c r="C533" s="8"/>
      <c r="D533" s="78"/>
      <c r="E533" s="109"/>
      <c r="F533" s="110"/>
      <c r="G533" s="111">
        <v>2</v>
      </c>
      <c r="H533" s="108" t="s">
        <v>235</v>
      </c>
      <c r="I533" s="20">
        <v>33000</v>
      </c>
      <c r="J533" s="79">
        <f t="shared" si="51"/>
        <v>66000</v>
      </c>
      <c r="K533" s="79">
        <f t="shared" si="52"/>
        <v>66000</v>
      </c>
      <c r="L533" s="79">
        <f t="shared" si="53"/>
        <v>0</v>
      </c>
      <c r="M533" s="15"/>
      <c r="N533" s="69" t="s">
        <v>284</v>
      </c>
    </row>
    <row r="534" spans="1:14" ht="14.3">
      <c r="I534" s="3" t="s">
        <v>297</v>
      </c>
      <c r="J534" s="3">
        <f>SUM(J524:J533)</f>
        <v>814670</v>
      </c>
      <c r="K534" s="3">
        <f t="shared" ref="K534:L534" si="54">SUM(K524:K533)</f>
        <v>814670</v>
      </c>
      <c r="L534" s="3">
        <f t="shared" si="54"/>
        <v>0</v>
      </c>
    </row>
    <row r="535" spans="1:14" ht="14.3">
      <c r="B535" s="197" t="s">
        <v>413</v>
      </c>
      <c r="I535" s="3"/>
      <c r="J535" s="3"/>
      <c r="K535" s="3"/>
      <c r="L535" s="3"/>
    </row>
    <row r="536" spans="1:14" s="154" customFormat="1" ht="156.25" outlineLevel="1">
      <c r="A536" s="183"/>
      <c r="B536" s="184" t="s">
        <v>388</v>
      </c>
      <c r="C536" s="183">
        <v>0</v>
      </c>
      <c r="D536" s="185" t="s">
        <v>235</v>
      </c>
      <c r="E536" s="186" t="s">
        <v>389</v>
      </c>
      <c r="F536" s="187"/>
      <c r="G536" s="188">
        <v>5</v>
      </c>
      <c r="H536" s="183" t="s">
        <v>235</v>
      </c>
      <c r="I536" s="189">
        <v>39000</v>
      </c>
      <c r="J536" s="190">
        <f>ROUND(G536*I536,0)</f>
        <v>195000</v>
      </c>
      <c r="K536" s="191">
        <f>IF(J536&gt;F536,J536-F536,0)</f>
        <v>195000</v>
      </c>
      <c r="L536" s="190">
        <f>IF(F536&gt;J536,F536-J536,0)</f>
        <v>0</v>
      </c>
      <c r="M536" s="192" t="s">
        <v>390</v>
      </c>
    </row>
    <row r="537" spans="1:14" s="154" customFormat="1" ht="125" outlineLevel="1">
      <c r="A537" s="183"/>
      <c r="B537" s="184" t="s">
        <v>391</v>
      </c>
      <c r="C537" s="183">
        <v>0</v>
      </c>
      <c r="D537" s="185" t="s">
        <v>235</v>
      </c>
      <c r="E537" s="186"/>
      <c r="F537" s="187"/>
      <c r="G537" s="188">
        <v>5</v>
      </c>
      <c r="H537" s="183" t="s">
        <v>235</v>
      </c>
      <c r="I537" s="189">
        <v>9000</v>
      </c>
      <c r="J537" s="190">
        <f t="shared" ref="J537:J543" si="55">ROUND(G537*I537,0)</f>
        <v>45000</v>
      </c>
      <c r="K537" s="191">
        <f t="shared" ref="K537:K543" si="56">IF(J537&gt;F537,J537-F537,0)</f>
        <v>45000</v>
      </c>
      <c r="L537" s="190">
        <f t="shared" ref="L537:L543" si="57">IF(F537&gt;J537,F537-J537,0)</f>
        <v>0</v>
      </c>
      <c r="M537" s="192" t="s">
        <v>390</v>
      </c>
    </row>
    <row r="538" spans="1:14" s="154" customFormat="1" ht="125" outlineLevel="1">
      <c r="A538" s="183"/>
      <c r="B538" s="184" t="s">
        <v>392</v>
      </c>
      <c r="C538" s="183">
        <v>0</v>
      </c>
      <c r="D538" s="185" t="s">
        <v>235</v>
      </c>
      <c r="E538" s="186"/>
      <c r="F538" s="187"/>
      <c r="G538" s="188">
        <v>1</v>
      </c>
      <c r="H538" s="183" t="s">
        <v>235</v>
      </c>
      <c r="I538" s="189">
        <v>8400</v>
      </c>
      <c r="J538" s="190">
        <f t="shared" si="55"/>
        <v>8400</v>
      </c>
      <c r="K538" s="191">
        <f t="shared" si="56"/>
        <v>8400</v>
      </c>
      <c r="L538" s="190">
        <f t="shared" si="57"/>
        <v>0</v>
      </c>
      <c r="M538" s="192" t="s">
        <v>390</v>
      </c>
    </row>
    <row r="539" spans="1:14" s="154" customFormat="1" ht="125" outlineLevel="1">
      <c r="A539" s="183"/>
      <c r="B539" s="184" t="s">
        <v>393</v>
      </c>
      <c r="C539" s="183">
        <v>0</v>
      </c>
      <c r="D539" s="185" t="s">
        <v>235</v>
      </c>
      <c r="E539" s="186"/>
      <c r="F539" s="187"/>
      <c r="G539" s="188">
        <v>1</v>
      </c>
      <c r="H539" s="183" t="s">
        <v>235</v>
      </c>
      <c r="I539" s="189">
        <v>9300</v>
      </c>
      <c r="J539" s="190">
        <f t="shared" si="55"/>
        <v>9300</v>
      </c>
      <c r="K539" s="191">
        <f t="shared" si="56"/>
        <v>9300</v>
      </c>
      <c r="L539" s="190">
        <f t="shared" si="57"/>
        <v>0</v>
      </c>
      <c r="M539" s="192" t="s">
        <v>390</v>
      </c>
    </row>
    <row r="540" spans="1:14" s="154" customFormat="1" ht="125" outlineLevel="1">
      <c r="A540" s="183"/>
      <c r="B540" s="184" t="s">
        <v>394</v>
      </c>
      <c r="C540" s="183">
        <v>0</v>
      </c>
      <c r="D540" s="185" t="s">
        <v>235</v>
      </c>
      <c r="E540" s="186"/>
      <c r="F540" s="187"/>
      <c r="G540" s="188">
        <v>1</v>
      </c>
      <c r="H540" s="183" t="s">
        <v>235</v>
      </c>
      <c r="I540" s="189">
        <v>4200</v>
      </c>
      <c r="J540" s="190">
        <f t="shared" si="55"/>
        <v>4200</v>
      </c>
      <c r="K540" s="191">
        <f t="shared" si="56"/>
        <v>4200</v>
      </c>
      <c r="L540" s="190">
        <f t="shared" si="57"/>
        <v>0</v>
      </c>
      <c r="M540" s="192" t="s">
        <v>390</v>
      </c>
    </row>
    <row r="541" spans="1:14" s="154" customFormat="1" ht="140.6" outlineLevel="1">
      <c r="A541" s="183"/>
      <c r="B541" s="184" t="s">
        <v>395</v>
      </c>
      <c r="C541" s="183">
        <v>0</v>
      </c>
      <c r="D541" s="185" t="s">
        <v>235</v>
      </c>
      <c r="E541" s="186"/>
      <c r="F541" s="187"/>
      <c r="G541" s="188">
        <v>1</v>
      </c>
      <c r="H541" s="183" t="s">
        <v>235</v>
      </c>
      <c r="I541" s="189">
        <v>16200</v>
      </c>
      <c r="J541" s="190">
        <f>ROUND(G541*I541,0)</f>
        <v>16200</v>
      </c>
      <c r="K541" s="191">
        <f>IF(J541&gt;F541,J541-F541,0)</f>
        <v>16200</v>
      </c>
      <c r="L541" s="190">
        <f>IF(F541&gt;J541,F541-J541,0)</f>
        <v>0</v>
      </c>
      <c r="M541" s="192" t="s">
        <v>396</v>
      </c>
    </row>
    <row r="542" spans="1:14" s="154" customFormat="1" ht="125" outlineLevel="1">
      <c r="A542" s="183"/>
      <c r="B542" s="184" t="s">
        <v>397</v>
      </c>
      <c r="C542" s="183">
        <v>0</v>
      </c>
      <c r="D542" s="185" t="s">
        <v>235</v>
      </c>
      <c r="E542" s="186"/>
      <c r="F542" s="187"/>
      <c r="G542" s="188">
        <v>1</v>
      </c>
      <c r="H542" s="183" t="s">
        <v>235</v>
      </c>
      <c r="I542" s="189">
        <v>32000</v>
      </c>
      <c r="J542" s="190">
        <f t="shared" si="55"/>
        <v>32000</v>
      </c>
      <c r="K542" s="191">
        <f t="shared" si="56"/>
        <v>32000</v>
      </c>
      <c r="L542" s="190">
        <f t="shared" si="57"/>
        <v>0</v>
      </c>
      <c r="M542" s="192" t="s">
        <v>390</v>
      </c>
    </row>
    <row r="543" spans="1:14" s="154" customFormat="1" ht="218.75" outlineLevel="1">
      <c r="A543" s="183"/>
      <c r="B543" s="184" t="s">
        <v>398</v>
      </c>
      <c r="C543" s="183">
        <v>0</v>
      </c>
      <c r="D543" s="185" t="s">
        <v>235</v>
      </c>
      <c r="E543" s="186"/>
      <c r="F543" s="187"/>
      <c r="G543" s="188">
        <v>1</v>
      </c>
      <c r="H543" s="183" t="s">
        <v>235</v>
      </c>
      <c r="I543" s="189">
        <v>29000</v>
      </c>
      <c r="J543" s="190">
        <f t="shared" si="55"/>
        <v>29000</v>
      </c>
      <c r="K543" s="191">
        <f t="shared" si="56"/>
        <v>29000</v>
      </c>
      <c r="L543" s="190">
        <f t="shared" si="57"/>
        <v>0</v>
      </c>
      <c r="M543" s="192" t="s">
        <v>390</v>
      </c>
    </row>
    <row r="544" spans="1:14" s="154" customFormat="1" ht="359.35" outlineLevel="1">
      <c r="A544" s="183"/>
      <c r="B544" s="184" t="s">
        <v>399</v>
      </c>
      <c r="C544" s="183"/>
      <c r="D544" s="185"/>
      <c r="E544" s="193"/>
      <c r="F544" s="193"/>
      <c r="G544" s="194">
        <v>1</v>
      </c>
      <c r="H544" s="183" t="s">
        <v>235</v>
      </c>
      <c r="I544" s="189">
        <v>210000</v>
      </c>
      <c r="J544" s="195">
        <f t="shared" ref="J544" si="58">ROUND(G544*I544,0)</f>
        <v>210000</v>
      </c>
      <c r="K544" s="195">
        <f t="shared" ref="K544" si="59">ROUND(IF(J544&gt;F544,J544-F544,0),0)</f>
        <v>210000</v>
      </c>
      <c r="L544" s="195">
        <f t="shared" ref="L544" si="60">ROUND(IF(J544&lt;F544,F544-J544,0),0)</f>
        <v>0</v>
      </c>
      <c r="M544" s="196" t="s">
        <v>400</v>
      </c>
    </row>
    <row r="545" spans="1:22" s="112" customFormat="1" ht="140.6" outlineLevel="1">
      <c r="A545" s="172">
        <f>A487+1</f>
        <v>24</v>
      </c>
      <c r="B545" s="157" t="s">
        <v>401</v>
      </c>
      <c r="C545" s="158"/>
      <c r="D545" s="156"/>
      <c r="E545" s="159"/>
      <c r="F545" s="159"/>
      <c r="G545" s="160">
        <v>15</v>
      </c>
      <c r="H545" s="161" t="s">
        <v>235</v>
      </c>
      <c r="I545" s="162">
        <v>2819</v>
      </c>
      <c r="J545" s="163">
        <f t="shared" ref="J545:J549" si="61">ROUND(G545*I545,0)</f>
        <v>42285</v>
      </c>
      <c r="K545" s="163">
        <f t="shared" ref="K545:K549" si="62">ROUND(IF(J545&gt;F545,J545-F545,0),0)</f>
        <v>42285</v>
      </c>
      <c r="L545" s="164"/>
      <c r="M545" s="165" t="s">
        <v>402</v>
      </c>
      <c r="P545" s="7"/>
      <c r="T545" s="122"/>
      <c r="U545" s="122"/>
      <c r="V545" s="122"/>
    </row>
    <row r="546" spans="1:22" ht="187.5">
      <c r="A546" s="155">
        <v>15</v>
      </c>
      <c r="B546" s="157" t="s">
        <v>403</v>
      </c>
      <c r="C546" s="158"/>
      <c r="D546" s="156"/>
      <c r="E546" s="159"/>
      <c r="F546" s="159"/>
      <c r="G546" s="160">
        <v>15</v>
      </c>
      <c r="H546" s="161" t="s">
        <v>235</v>
      </c>
      <c r="I546" s="162">
        <v>9000</v>
      </c>
      <c r="J546" s="163">
        <f t="shared" si="61"/>
        <v>135000</v>
      </c>
      <c r="K546" s="163">
        <f t="shared" si="62"/>
        <v>135000</v>
      </c>
      <c r="L546" s="164"/>
      <c r="M546" s="165" t="s">
        <v>404</v>
      </c>
    </row>
    <row r="547" spans="1:22" ht="187.5">
      <c r="A547" s="155">
        <v>17</v>
      </c>
      <c r="B547" s="157" t="s">
        <v>405</v>
      </c>
      <c r="C547" s="158"/>
      <c r="D547" s="156"/>
      <c r="E547" s="159"/>
      <c r="F547" s="159"/>
      <c r="G547" s="160">
        <v>5</v>
      </c>
      <c r="H547" s="161" t="s">
        <v>68</v>
      </c>
      <c r="I547" s="166">
        <v>11012</v>
      </c>
      <c r="J547" s="167">
        <f t="shared" si="61"/>
        <v>55060</v>
      </c>
      <c r="K547" s="167">
        <f t="shared" si="62"/>
        <v>55060</v>
      </c>
      <c r="L547" s="164">
        <v>0</v>
      </c>
      <c r="M547" s="165" t="s">
        <v>406</v>
      </c>
    </row>
    <row r="548" spans="1:22" ht="187.5">
      <c r="A548" s="155">
        <v>18</v>
      </c>
      <c r="B548" s="157" t="s">
        <v>407</v>
      </c>
      <c r="C548" s="169"/>
      <c r="D548" s="169"/>
      <c r="E548" s="168"/>
      <c r="F548" s="170"/>
      <c r="G548" s="171">
        <v>10</v>
      </c>
      <c r="H548" s="172" t="s">
        <v>68</v>
      </c>
      <c r="I548" s="173">
        <v>9250</v>
      </c>
      <c r="J548" s="163">
        <f t="shared" si="61"/>
        <v>92500</v>
      </c>
      <c r="K548" s="163">
        <f t="shared" si="62"/>
        <v>92500</v>
      </c>
      <c r="L548" s="163"/>
      <c r="M548" s="157" t="s">
        <v>404</v>
      </c>
    </row>
    <row r="549" spans="1:22" ht="187.5">
      <c r="A549" s="155">
        <v>19</v>
      </c>
      <c r="B549" s="157" t="s">
        <v>408</v>
      </c>
      <c r="C549" s="169"/>
      <c r="D549" s="172"/>
      <c r="E549" s="174"/>
      <c r="F549" s="174"/>
      <c r="G549" s="175">
        <v>1</v>
      </c>
      <c r="H549" s="176" t="s">
        <v>235</v>
      </c>
      <c r="I549" s="162">
        <v>56500</v>
      </c>
      <c r="J549" s="163">
        <f t="shared" si="61"/>
        <v>56500</v>
      </c>
      <c r="K549" s="163">
        <f t="shared" si="62"/>
        <v>56500</v>
      </c>
      <c r="L549" s="177">
        <v>0</v>
      </c>
      <c r="M549" s="178" t="s">
        <v>406</v>
      </c>
    </row>
    <row r="550" spans="1:22" ht="187.5">
      <c r="A550" s="155">
        <v>20</v>
      </c>
      <c r="B550" s="157" t="s">
        <v>409</v>
      </c>
      <c r="C550" s="169"/>
      <c r="D550" s="172"/>
      <c r="E550" s="174"/>
      <c r="F550" s="174"/>
      <c r="G550" s="175">
        <v>3</v>
      </c>
      <c r="H550" s="176" t="s">
        <v>68</v>
      </c>
      <c r="I550" s="162">
        <v>9580</v>
      </c>
      <c r="J550" s="163">
        <f>ROUND(G550*I550,0)</f>
        <v>28740</v>
      </c>
      <c r="K550" s="163">
        <f>ROUND(IF(J550&gt;F550,J550-F550,0),0)</f>
        <v>28740</v>
      </c>
      <c r="L550" s="177"/>
      <c r="M550" s="178" t="s">
        <v>404</v>
      </c>
    </row>
    <row r="551" spans="1:22" ht="140.6">
      <c r="A551" s="155">
        <v>21</v>
      </c>
      <c r="B551" s="180" t="s">
        <v>410</v>
      </c>
      <c r="C551" s="179"/>
      <c r="D551" s="179"/>
      <c r="E551" s="181"/>
      <c r="F551" s="182"/>
      <c r="G551" s="156">
        <v>1</v>
      </c>
      <c r="H551" s="156" t="s">
        <v>235</v>
      </c>
      <c r="I551" s="181">
        <v>6000</v>
      </c>
      <c r="J551" s="167">
        <f>ROUND(G551*I551,0)</f>
        <v>6000</v>
      </c>
      <c r="K551" s="167">
        <f>ROUND(IF(J551&gt;F551,J551-F551,0),0)</f>
        <v>6000</v>
      </c>
      <c r="L551" s="167">
        <f>ROUND(IF(J551&lt;F551,F551-J551,0),0)</f>
        <v>0</v>
      </c>
      <c r="M551" s="180" t="s">
        <v>402</v>
      </c>
    </row>
    <row r="552" spans="1:22" ht="140.6">
      <c r="A552" s="155">
        <v>22</v>
      </c>
      <c r="B552" s="180" t="s">
        <v>411</v>
      </c>
      <c r="C552" s="179"/>
      <c r="D552" s="179"/>
      <c r="E552" s="181"/>
      <c r="F552" s="182"/>
      <c r="G552" s="156">
        <v>2</v>
      </c>
      <c r="H552" s="156" t="s">
        <v>235</v>
      </c>
      <c r="I552" s="181">
        <v>2800</v>
      </c>
      <c r="J552" s="167">
        <f>ROUND(G552*I552,0)</f>
        <v>5600</v>
      </c>
      <c r="K552" s="167">
        <f>ROUND(IF(J552&gt;F552,J552-F552,0),0)</f>
        <v>5600</v>
      </c>
      <c r="L552" s="167">
        <f>ROUND(IF(J552&lt;F552,F552-J552,0),0)</f>
        <v>0</v>
      </c>
      <c r="M552" s="180" t="s">
        <v>402</v>
      </c>
    </row>
    <row r="553" spans="1:22" ht="140.6">
      <c r="A553" s="155">
        <v>23</v>
      </c>
      <c r="B553" s="180" t="s">
        <v>412</v>
      </c>
      <c r="C553" s="179"/>
      <c r="D553" s="179"/>
      <c r="E553" s="181"/>
      <c r="F553" s="182"/>
      <c r="G553" s="156">
        <v>2</v>
      </c>
      <c r="H553" s="156" t="s">
        <v>235</v>
      </c>
      <c r="I553" s="181">
        <v>3200</v>
      </c>
      <c r="J553" s="167">
        <f>ROUND(G553*I553,0)</f>
        <v>6400</v>
      </c>
      <c r="K553" s="167">
        <f>ROUND(IF(J553&gt;F553,J553-F553,0),0)</f>
        <v>6400</v>
      </c>
      <c r="L553" s="167">
        <f>ROUND(IF(J553&lt;F553,F553-J553,0),0)</f>
        <v>0</v>
      </c>
      <c r="M553" s="180" t="s">
        <v>402</v>
      </c>
    </row>
    <row r="554" spans="1:22" ht="14.3">
      <c r="I554" s="3"/>
      <c r="J554" s="3">
        <f>SUM(J536:J553)</f>
        <v>977185</v>
      </c>
      <c r="K554" s="3">
        <f t="shared" ref="K554:L554" si="63">SUM(K536:K553)</f>
        <v>977185</v>
      </c>
      <c r="L554" s="3">
        <f t="shared" si="63"/>
        <v>0</v>
      </c>
    </row>
    <row r="555" spans="1:22" ht="14.3">
      <c r="I555" s="88" t="s">
        <v>299</v>
      </c>
      <c r="J555" s="3">
        <f>J534+J522+J517+J514+J492+J488+J471+J554</f>
        <v>3908920</v>
      </c>
      <c r="K555" s="3">
        <f>K534+K522+K517+K514+K492+K488+K471+K554</f>
        <v>3908920</v>
      </c>
      <c r="L555" s="3">
        <f>L534+L522+L517+L514+L492+L488+L471+L554</f>
        <v>0</v>
      </c>
    </row>
    <row r="556" spans="1:22" ht="14.3">
      <c r="F556" s="151">
        <f>F555+F459</f>
        <v>43811080.5</v>
      </c>
      <c r="G556" s="140"/>
      <c r="H556" s="140"/>
      <c r="I556" s="152" t="s">
        <v>300</v>
      </c>
      <c r="J556" s="153">
        <f>J555+J459</f>
        <v>52183460.549999997</v>
      </c>
      <c r="K556" s="151">
        <f>K555+K459</f>
        <v>9960516.4400000013</v>
      </c>
      <c r="L556" s="79">
        <f>L555+L459</f>
        <v>1588136.3900000001</v>
      </c>
    </row>
    <row r="557" spans="1:22" ht="15.65">
      <c r="F557" s="152"/>
      <c r="G557" s="140"/>
      <c r="H557" s="140"/>
      <c r="I557" s="152" t="s">
        <v>301</v>
      </c>
      <c r="J557" s="198">
        <f>J556-F556</f>
        <v>8372380.049999997</v>
      </c>
      <c r="K557" s="152"/>
    </row>
    <row r="558" spans="1:22">
      <c r="J558" s="79">
        <v>1500000</v>
      </c>
      <c r="Q558" s="83">
        <f>J557+1500000</f>
        <v>9872380.049999997</v>
      </c>
    </row>
    <row r="559" spans="1:22" ht="14.3">
      <c r="J559" s="3">
        <f>SUM(J557:J558)</f>
        <v>9872380.049999997</v>
      </c>
    </row>
  </sheetData>
  <autoFilter ref="M1:M477"/>
  <mergeCells count="8">
    <mergeCell ref="M3:M4"/>
    <mergeCell ref="A2:M2"/>
    <mergeCell ref="C3:F3"/>
    <mergeCell ref="G3:J3"/>
    <mergeCell ref="B3:B4"/>
    <mergeCell ref="A3:A4"/>
    <mergeCell ref="K3:K4"/>
    <mergeCell ref="L3:L4"/>
  </mergeCells>
  <pageMargins left="0.70866141732283472" right="0.70866141732283472" top="0.74803149606299213" bottom="0.74803149606299213" header="0.31496062992125984" footer="0.31496062992125984"/>
  <pageSetup paperSize="9" scale="66" orientation="landscape" r:id="rId1"/>
  <rowBreaks count="2" manualBreakCount="2">
    <brk id="120" max="12" man="1"/>
    <brk id="1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4"/>
  <sheetViews>
    <sheetView tabSelected="1" view="pageBreakPreview" zoomScaleNormal="100" zoomScaleSheetLayoutView="100" workbookViewId="0">
      <selection sqref="A1:H1"/>
    </sheetView>
  </sheetViews>
  <sheetFormatPr defaultColWidth="9.7109375" defaultRowHeight="13.6"/>
  <cols>
    <col min="1" max="1" width="5.5703125" style="21" bestFit="1" customWidth="1"/>
    <col min="2" max="2" width="44.7109375" style="21" customWidth="1"/>
    <col min="3" max="3" width="8" style="21" customWidth="1"/>
    <col min="4" max="4" width="14.85546875" style="21" customWidth="1"/>
    <col min="5" max="6" width="17.7109375" style="21" bestFit="1" customWidth="1"/>
    <col min="7" max="7" width="18.140625" style="21" customWidth="1"/>
    <col min="8" max="8" width="19.42578125" style="21" customWidth="1"/>
    <col min="9" max="9" width="9.7109375" style="21"/>
    <col min="10" max="10" width="12.5703125" style="21" bestFit="1" customWidth="1"/>
    <col min="11" max="11" width="12" style="21" bestFit="1" customWidth="1"/>
    <col min="12" max="12" width="14.140625" style="21" bestFit="1" customWidth="1"/>
    <col min="13" max="16384" width="9.7109375" style="21"/>
  </cols>
  <sheetData>
    <row r="1" spans="1:8" ht="39.4" customHeight="1">
      <c r="A1" s="213" t="s">
        <v>451</v>
      </c>
      <c r="B1" s="214"/>
      <c r="C1" s="214"/>
      <c r="D1" s="214"/>
      <c r="E1" s="214"/>
      <c r="F1" s="214"/>
      <c r="G1" s="214"/>
      <c r="H1" s="215"/>
    </row>
    <row r="2" spans="1:8" ht="14.3">
      <c r="A2" s="216" t="s">
        <v>317</v>
      </c>
      <c r="B2" s="216"/>
      <c r="C2" s="216"/>
      <c r="D2" s="216"/>
      <c r="E2" s="216"/>
      <c r="F2" s="216"/>
      <c r="G2" s="216"/>
      <c r="H2" s="216"/>
    </row>
    <row r="3" spans="1:8" ht="28.55">
      <c r="A3" s="22" t="s">
        <v>6</v>
      </c>
      <c r="B3" s="23" t="s">
        <v>7</v>
      </c>
      <c r="C3" s="23"/>
      <c r="D3" s="23" t="s">
        <v>318</v>
      </c>
      <c r="E3" s="23" t="s">
        <v>313</v>
      </c>
      <c r="F3" s="23" t="s">
        <v>8</v>
      </c>
      <c r="G3" s="23" t="s">
        <v>9</v>
      </c>
      <c r="H3" s="23" t="s">
        <v>10</v>
      </c>
    </row>
    <row r="4" spans="1:8" s="24" customFormat="1">
      <c r="A4" s="25">
        <v>1</v>
      </c>
      <c r="B4" s="26" t="s">
        <v>319</v>
      </c>
      <c r="C4" s="26"/>
      <c r="D4" s="266">
        <v>26020476</v>
      </c>
      <c r="E4" s="266">
        <v>26087976</v>
      </c>
      <c r="F4" s="266">
        <v>67500</v>
      </c>
      <c r="G4" s="266">
        <v>0</v>
      </c>
      <c r="H4" s="26"/>
    </row>
    <row r="5" spans="1:8" s="24" customFormat="1">
      <c r="A5" s="25">
        <v>2</v>
      </c>
      <c r="B5" s="26" t="s">
        <v>320</v>
      </c>
      <c r="C5" s="26"/>
      <c r="D5" s="266">
        <v>7320695.5</v>
      </c>
      <c r="E5" s="266">
        <v>9771661.1500000004</v>
      </c>
      <c r="F5" s="266">
        <v>2450966</v>
      </c>
      <c r="G5" s="266">
        <v>0</v>
      </c>
      <c r="H5" s="26"/>
    </row>
    <row r="6" spans="1:8" s="24" customFormat="1">
      <c r="A6" s="25">
        <v>3</v>
      </c>
      <c r="B6" s="26" t="s">
        <v>321</v>
      </c>
      <c r="C6" s="26"/>
      <c r="D6" s="266">
        <v>160285</v>
      </c>
      <c r="E6" s="266">
        <v>156101</v>
      </c>
      <c r="F6" s="266">
        <v>0</v>
      </c>
      <c r="G6" s="266">
        <v>4184</v>
      </c>
      <c r="H6" s="26"/>
    </row>
    <row r="7" spans="1:8" s="24" customFormat="1">
      <c r="A7" s="25">
        <v>4</v>
      </c>
      <c r="B7" s="26" t="s">
        <v>322</v>
      </c>
      <c r="C7" s="26"/>
      <c r="D7" s="266">
        <v>3832437</v>
      </c>
      <c r="E7" s="266">
        <v>5402274.3999999994</v>
      </c>
      <c r="F7" s="266">
        <v>1569837</v>
      </c>
      <c r="G7" s="266">
        <v>0</v>
      </c>
      <c r="H7" s="26"/>
    </row>
    <row r="8" spans="1:8" s="24" customFormat="1">
      <c r="A8" s="25">
        <v>5</v>
      </c>
      <c r="B8" s="26" t="s">
        <v>323</v>
      </c>
      <c r="C8" s="26"/>
      <c r="D8" s="266">
        <v>1337000</v>
      </c>
      <c r="E8" s="266">
        <v>1337000</v>
      </c>
      <c r="F8" s="266">
        <v>0</v>
      </c>
      <c r="G8" s="266">
        <v>0</v>
      </c>
      <c r="H8" s="26"/>
    </row>
    <row r="9" spans="1:8" s="24" customFormat="1">
      <c r="A9" s="25">
        <v>6</v>
      </c>
      <c r="B9" s="26" t="s">
        <v>324</v>
      </c>
      <c r="C9" s="26"/>
      <c r="D9" s="266">
        <v>225880</v>
      </c>
      <c r="E9" s="266">
        <v>225880</v>
      </c>
      <c r="F9" s="266">
        <v>0</v>
      </c>
      <c r="G9" s="266">
        <v>0</v>
      </c>
      <c r="H9" s="26"/>
    </row>
    <row r="10" spans="1:8" s="24" customFormat="1">
      <c r="A10" s="25">
        <v>7</v>
      </c>
      <c r="B10" s="26" t="s">
        <v>325</v>
      </c>
      <c r="C10" s="26"/>
      <c r="D10" s="266">
        <v>3888485</v>
      </c>
      <c r="E10" s="266">
        <v>4247076</v>
      </c>
      <c r="F10" s="266">
        <v>358591</v>
      </c>
      <c r="G10" s="266">
        <v>0</v>
      </c>
      <c r="H10" s="26"/>
    </row>
    <row r="11" spans="1:8" s="24" customFormat="1">
      <c r="A11" s="25">
        <v>8</v>
      </c>
      <c r="B11" s="26" t="s">
        <v>326</v>
      </c>
      <c r="C11" s="26"/>
      <c r="D11" s="266">
        <v>1025822</v>
      </c>
      <c r="E11" s="266">
        <v>1046572</v>
      </c>
      <c r="F11" s="266">
        <v>20750</v>
      </c>
      <c r="G11" s="266">
        <v>0</v>
      </c>
      <c r="H11" s="26"/>
    </row>
    <row r="12" spans="1:8" s="24" customFormat="1" ht="14.3">
      <c r="A12" s="25"/>
      <c r="B12" s="28" t="s">
        <v>327</v>
      </c>
      <c r="C12" s="28"/>
      <c r="D12" s="267">
        <f>SUM(D4:D11)</f>
        <v>43811080.5</v>
      </c>
      <c r="E12" s="267">
        <f>SUM(E4:E11)</f>
        <v>48274540.549999997</v>
      </c>
      <c r="F12" s="267">
        <f>SUM(F4:F11)</f>
        <v>4467644</v>
      </c>
      <c r="G12" s="267">
        <f>SUM(G4:G11)</f>
        <v>4184</v>
      </c>
      <c r="H12" s="26"/>
    </row>
    <row r="13" spans="1:8" s="24" customFormat="1">
      <c r="A13" s="25">
        <v>9</v>
      </c>
      <c r="B13" s="26" t="s">
        <v>328</v>
      </c>
      <c r="C13" s="26"/>
      <c r="D13" s="266">
        <v>0</v>
      </c>
      <c r="E13" s="266">
        <v>317600</v>
      </c>
      <c r="F13" s="266">
        <v>317600</v>
      </c>
      <c r="G13" s="266">
        <v>0</v>
      </c>
      <c r="H13" s="26"/>
    </row>
    <row r="14" spans="1:8" s="24" customFormat="1">
      <c r="A14" s="25">
        <v>10</v>
      </c>
      <c r="B14" s="26" t="s">
        <v>329</v>
      </c>
      <c r="C14" s="26"/>
      <c r="D14" s="266">
        <v>0</v>
      </c>
      <c r="E14" s="266">
        <v>920706</v>
      </c>
      <c r="F14" s="266">
        <v>920706</v>
      </c>
      <c r="G14" s="266">
        <v>0</v>
      </c>
      <c r="H14" s="26"/>
    </row>
    <row r="15" spans="1:8" s="24" customFormat="1">
      <c r="A15" s="25">
        <v>11</v>
      </c>
      <c r="B15" s="26" t="s">
        <v>330</v>
      </c>
      <c r="C15" s="26"/>
      <c r="D15" s="266">
        <v>0</v>
      </c>
      <c r="E15" s="266">
        <v>8985</v>
      </c>
      <c r="F15" s="266">
        <v>8985</v>
      </c>
      <c r="G15" s="266">
        <v>0</v>
      </c>
      <c r="H15" s="26"/>
    </row>
    <row r="16" spans="1:8" s="24" customFormat="1">
      <c r="A16" s="25">
        <v>12</v>
      </c>
      <c r="B16" s="26" t="s">
        <v>331</v>
      </c>
      <c r="C16" s="26"/>
      <c r="D16" s="266">
        <v>0</v>
      </c>
      <c r="E16" s="266">
        <v>486635</v>
      </c>
      <c r="F16" s="266">
        <v>486635</v>
      </c>
      <c r="G16" s="266">
        <v>0</v>
      </c>
      <c r="H16" s="26"/>
    </row>
    <row r="17" spans="1:10" s="24" customFormat="1">
      <c r="A17" s="25">
        <v>13</v>
      </c>
      <c r="B17" s="26" t="s">
        <v>332</v>
      </c>
      <c r="C17" s="26"/>
      <c r="D17" s="266">
        <v>0</v>
      </c>
      <c r="E17" s="266">
        <v>291366</v>
      </c>
      <c r="F17" s="266">
        <v>291366</v>
      </c>
      <c r="G17" s="266">
        <v>0</v>
      </c>
      <c r="H17" s="26"/>
    </row>
    <row r="18" spans="1:10" s="24" customFormat="1">
      <c r="A18" s="25">
        <v>14</v>
      </c>
      <c r="B18" s="26" t="s">
        <v>333</v>
      </c>
      <c r="C18" s="26"/>
      <c r="D18" s="266">
        <v>0</v>
      </c>
      <c r="E18" s="266">
        <v>65250</v>
      </c>
      <c r="F18" s="266">
        <v>65250</v>
      </c>
      <c r="G18" s="266">
        <v>0</v>
      </c>
      <c r="H18" s="26"/>
    </row>
    <row r="19" spans="1:10" s="24" customFormat="1">
      <c r="A19" s="25">
        <v>15</v>
      </c>
      <c r="B19" s="26" t="s">
        <v>334</v>
      </c>
      <c r="C19" s="26"/>
      <c r="D19" s="266">
        <v>0</v>
      </c>
      <c r="E19" s="266">
        <v>814670</v>
      </c>
      <c r="F19" s="266">
        <v>814670</v>
      </c>
      <c r="G19" s="266">
        <v>0</v>
      </c>
      <c r="H19" s="26"/>
    </row>
    <row r="20" spans="1:10" s="24" customFormat="1">
      <c r="A20" s="25"/>
      <c r="B20" s="26" t="s">
        <v>384</v>
      </c>
      <c r="C20" s="26"/>
      <c r="D20" s="266"/>
      <c r="E20" s="266">
        <v>1500000</v>
      </c>
      <c r="F20" s="266">
        <v>1500000</v>
      </c>
      <c r="G20" s="266">
        <v>0</v>
      </c>
      <c r="H20" s="26"/>
      <c r="J20" s="268"/>
    </row>
    <row r="21" spans="1:10" s="24" customFormat="1" ht="14.3">
      <c r="A21" s="25"/>
      <c r="B21" s="28" t="s">
        <v>335</v>
      </c>
      <c r="C21" s="28"/>
      <c r="D21" s="267">
        <f>SUM(D13:D19)</f>
        <v>0</v>
      </c>
      <c r="E21" s="267">
        <f>SUM(E13:E20)</f>
        <v>4405212</v>
      </c>
      <c r="F21" s="267">
        <f>SUM(F13:F20)</f>
        <v>4405212</v>
      </c>
      <c r="G21" s="267">
        <f>SUM(G13:G20)</f>
        <v>0</v>
      </c>
      <c r="H21" s="26"/>
    </row>
    <row r="22" spans="1:10" s="24" customFormat="1" ht="14.3">
      <c r="A22" s="25"/>
      <c r="B22" s="30" t="s">
        <v>336</v>
      </c>
      <c r="C22" s="30"/>
      <c r="D22" s="267">
        <f>SUM(D21,D12)</f>
        <v>43811080.5</v>
      </c>
      <c r="E22" s="267">
        <f>SUM(E21,E12)</f>
        <v>52679752.549999997</v>
      </c>
      <c r="F22" s="267">
        <f>SUM(F21,F12)</f>
        <v>8872856</v>
      </c>
      <c r="G22" s="267">
        <f>SUM(G21,G12)</f>
        <v>4184</v>
      </c>
      <c r="H22" s="27">
        <f>F22-G22</f>
        <v>8868672</v>
      </c>
    </row>
    <row r="23" spans="1:10" s="24" customFormat="1" ht="27.2">
      <c r="A23" s="25">
        <v>16</v>
      </c>
      <c r="B23" s="68" t="s">
        <v>346</v>
      </c>
      <c r="C23" s="66">
        <v>0.04</v>
      </c>
      <c r="D23" s="266">
        <f>D22*C23</f>
        <v>1752443.22</v>
      </c>
      <c r="E23" s="266">
        <f>E22*C23</f>
        <v>2107190.102</v>
      </c>
      <c r="F23" s="266">
        <f t="shared" ref="F23" si="0">ROUND(IF(E23&gt;D23,E23-D23,0),0)</f>
        <v>354747</v>
      </c>
      <c r="G23" s="266">
        <f t="shared" ref="G23" si="1">ROUND(IF(E23&lt;D23,D23-E23,0),0)</f>
        <v>0</v>
      </c>
      <c r="H23" s="26"/>
    </row>
    <row r="24" spans="1:10" s="24" customFormat="1" ht="14.3">
      <c r="A24" s="25"/>
      <c r="B24" s="30" t="s">
        <v>337</v>
      </c>
      <c r="C24" s="30"/>
      <c r="D24" s="266">
        <f>(D23+D22)*0.18</f>
        <v>8201434.2695999993</v>
      </c>
      <c r="E24" s="266">
        <f>(E22)*0.18</f>
        <v>9482355.4589999989</v>
      </c>
      <c r="F24" s="266">
        <f>ROUND(IF(E24&gt;D24,E24-D24,0),0)</f>
        <v>1280921</v>
      </c>
      <c r="G24" s="266">
        <f>ROUND(IF(E24&lt;D24,D24-E24,0),0)</f>
        <v>0</v>
      </c>
      <c r="H24" s="26"/>
    </row>
    <row r="25" spans="1:10" s="24" customFormat="1" ht="14.3">
      <c r="A25" s="25"/>
      <c r="B25" s="30"/>
      <c r="C25" s="30"/>
      <c r="D25" s="267">
        <f>SUM(D22:D24)</f>
        <v>53764957.989599995</v>
      </c>
      <c r="E25" s="267">
        <f>SUM(E22:E24)</f>
        <v>64269298.110999994</v>
      </c>
      <c r="F25" s="267">
        <f t="shared" ref="F25:G25" si="2">SUM(F22:F24)</f>
        <v>10508524</v>
      </c>
      <c r="G25" s="267">
        <f t="shared" si="2"/>
        <v>4184</v>
      </c>
      <c r="H25" s="26"/>
    </row>
    <row r="26" spans="1:10" s="24" customFormat="1" ht="27.2">
      <c r="A26" s="25">
        <v>17</v>
      </c>
      <c r="B26" s="269" t="s">
        <v>338</v>
      </c>
      <c r="C26" s="270">
        <v>0.01</v>
      </c>
      <c r="D26" s="266"/>
      <c r="E26" s="266">
        <f>E22*C26</f>
        <v>526797.52549999999</v>
      </c>
      <c r="F26" s="266">
        <f t="shared" ref="F26:F34" si="3">ROUND(IF(E26&gt;D26,E26-D26,0),0)</f>
        <v>526798</v>
      </c>
      <c r="G26" s="266">
        <f t="shared" ref="G26:G34" si="4">ROUND(IF(E26&lt;D26,D26-E26,0),0)</f>
        <v>0</v>
      </c>
      <c r="H26" s="26"/>
    </row>
    <row r="27" spans="1:10" s="24" customFormat="1" ht="27.2">
      <c r="A27" s="25">
        <v>18</v>
      </c>
      <c r="B27" s="269" t="s">
        <v>339</v>
      </c>
      <c r="C27" s="271">
        <v>1E-3</v>
      </c>
      <c r="D27" s="266"/>
      <c r="E27" s="266">
        <f>E22*C27</f>
        <v>52679.752549999997</v>
      </c>
      <c r="F27" s="266">
        <f t="shared" si="3"/>
        <v>52680</v>
      </c>
      <c r="G27" s="266">
        <f t="shared" si="4"/>
        <v>0</v>
      </c>
      <c r="H27" s="26"/>
    </row>
    <row r="28" spans="1:10" s="24" customFormat="1" ht="27.2">
      <c r="A28" s="25">
        <v>19</v>
      </c>
      <c r="B28" s="269" t="s">
        <v>340</v>
      </c>
      <c r="C28" s="272"/>
      <c r="D28" s="266"/>
      <c r="E28" s="266">
        <v>1001</v>
      </c>
      <c r="F28" s="266">
        <f t="shared" si="3"/>
        <v>1001</v>
      </c>
      <c r="G28" s="266">
        <f t="shared" si="4"/>
        <v>0</v>
      </c>
      <c r="H28" s="26"/>
    </row>
    <row r="29" spans="1:10" s="24" customFormat="1" ht="27.2">
      <c r="A29" s="25">
        <v>20</v>
      </c>
      <c r="B29" s="269" t="s">
        <v>341</v>
      </c>
      <c r="C29" s="270">
        <v>0.3</v>
      </c>
      <c r="D29" s="266"/>
      <c r="E29" s="266">
        <f>E28*C29</f>
        <v>300.3</v>
      </c>
      <c r="F29" s="266">
        <f t="shared" si="3"/>
        <v>300</v>
      </c>
      <c r="G29" s="266">
        <f t="shared" si="4"/>
        <v>0</v>
      </c>
      <c r="H29" s="26"/>
    </row>
    <row r="30" spans="1:10" s="24" customFormat="1" ht="27.2">
      <c r="A30" s="25">
        <v>21</v>
      </c>
      <c r="B30" s="269" t="s">
        <v>342</v>
      </c>
      <c r="C30" s="270">
        <v>0.02</v>
      </c>
      <c r="D30" s="266"/>
      <c r="E30" s="266">
        <f>E28*C30</f>
        <v>20.02</v>
      </c>
      <c r="F30" s="266">
        <f t="shared" si="3"/>
        <v>20</v>
      </c>
      <c r="G30" s="266">
        <f t="shared" si="4"/>
        <v>0</v>
      </c>
      <c r="H30" s="26"/>
    </row>
    <row r="31" spans="1:10" s="24" customFormat="1">
      <c r="A31" s="25">
        <v>22</v>
      </c>
      <c r="B31" s="269" t="s">
        <v>343</v>
      </c>
      <c r="C31" s="271">
        <v>1E-4</v>
      </c>
      <c r="D31" s="266"/>
      <c r="E31" s="266">
        <f>E22*C31</f>
        <v>5267.9752550000003</v>
      </c>
      <c r="F31" s="266">
        <f t="shared" si="3"/>
        <v>5268</v>
      </c>
      <c r="G31" s="266">
        <f t="shared" si="4"/>
        <v>0</v>
      </c>
      <c r="H31" s="26"/>
    </row>
    <row r="32" spans="1:10" s="24" customFormat="1">
      <c r="A32" s="25">
        <v>23</v>
      </c>
      <c r="B32" s="273" t="s">
        <v>344</v>
      </c>
      <c r="C32" s="272"/>
      <c r="D32" s="266"/>
      <c r="E32" s="266">
        <f>SUM(E26:E31)</f>
        <v>586066.57330500009</v>
      </c>
      <c r="F32" s="266">
        <f t="shared" ref="F32:G32" si="5">SUM(F26:F31)</f>
        <v>586067</v>
      </c>
      <c r="G32" s="266">
        <f t="shared" si="5"/>
        <v>0</v>
      </c>
      <c r="H32" s="26"/>
    </row>
    <row r="33" spans="1:8" s="24" customFormat="1" ht="27.2">
      <c r="A33" s="25">
        <v>24</v>
      </c>
      <c r="B33" s="269" t="s">
        <v>345</v>
      </c>
      <c r="C33" s="270">
        <v>0.18</v>
      </c>
      <c r="D33" s="266"/>
      <c r="E33" s="266">
        <f>E32*C33</f>
        <v>105491.98319490001</v>
      </c>
      <c r="F33" s="266">
        <f t="shared" si="3"/>
        <v>105492</v>
      </c>
      <c r="G33" s="266">
        <f t="shared" si="4"/>
        <v>0</v>
      </c>
      <c r="H33" s="26"/>
    </row>
    <row r="34" spans="1:8" s="24" customFormat="1" ht="27.2">
      <c r="A34" s="25">
        <v>25</v>
      </c>
      <c r="B34" s="269" t="s">
        <v>452</v>
      </c>
      <c r="C34" s="269"/>
      <c r="D34" s="266">
        <v>1235042</v>
      </c>
      <c r="E34" s="274">
        <v>300000</v>
      </c>
      <c r="F34" s="266">
        <f t="shared" si="3"/>
        <v>0</v>
      </c>
      <c r="G34" s="266">
        <f t="shared" si="4"/>
        <v>935042</v>
      </c>
      <c r="H34" s="26"/>
    </row>
    <row r="35" spans="1:8" s="24" customFormat="1">
      <c r="A35" s="25"/>
      <c r="B35" s="273" t="s">
        <v>453</v>
      </c>
      <c r="C35" s="26"/>
      <c r="D35" s="266"/>
      <c r="E35" s="266">
        <f>SUM(E32:E34)</f>
        <v>991558.55649990006</v>
      </c>
      <c r="F35" s="266">
        <f t="shared" ref="F35:G35" si="6">SUM(F32:F34)</f>
        <v>691559</v>
      </c>
      <c r="G35" s="266">
        <f t="shared" si="6"/>
        <v>935042</v>
      </c>
      <c r="H35" s="26"/>
    </row>
    <row r="36" spans="1:8" s="24" customFormat="1" ht="14.3">
      <c r="A36" s="25"/>
      <c r="B36" s="26"/>
      <c r="C36" s="26"/>
      <c r="D36" s="267">
        <f>SUM(D25:D35)</f>
        <v>54999999.989599995</v>
      </c>
      <c r="E36" s="267">
        <f>E35+E25</f>
        <v>65260856.667499892</v>
      </c>
      <c r="F36" s="267">
        <f t="shared" ref="F36:G36" si="7">F35+F25</f>
        <v>11200083</v>
      </c>
      <c r="G36" s="267">
        <f t="shared" si="7"/>
        <v>939226</v>
      </c>
      <c r="H36" s="26"/>
    </row>
    <row r="37" spans="1:8">
      <c r="A37" s="25">
        <v>26</v>
      </c>
      <c r="B37" s="275" t="s">
        <v>454</v>
      </c>
      <c r="C37" s="68"/>
      <c r="D37" s="276"/>
      <c r="E37" s="276">
        <v>1163790</v>
      </c>
      <c r="F37" s="266">
        <f t="shared" ref="F37:F38" si="8">ROUND(IF(E37&gt;D37,E37-D37,0),0)</f>
        <v>1163790</v>
      </c>
      <c r="G37" s="266">
        <f t="shared" ref="G37:G38" si="9">ROUND(IF(E37&lt;D37,D37-E37,0),0)</f>
        <v>0</v>
      </c>
      <c r="H37" s="68"/>
    </row>
    <row r="38" spans="1:8">
      <c r="A38" s="25">
        <v>27</v>
      </c>
      <c r="B38" s="275" t="s">
        <v>455</v>
      </c>
      <c r="C38" s="68"/>
      <c r="D38" s="276"/>
      <c r="E38" s="276">
        <v>652211</v>
      </c>
      <c r="F38" s="266">
        <f t="shared" si="8"/>
        <v>652211</v>
      </c>
      <c r="G38" s="266">
        <f t="shared" si="9"/>
        <v>0</v>
      </c>
      <c r="H38" s="68"/>
    </row>
    <row r="39" spans="1:8">
      <c r="A39" s="25"/>
      <c r="B39" s="275" t="s">
        <v>456</v>
      </c>
      <c r="C39" s="68"/>
      <c r="D39" s="277"/>
      <c r="E39" s="276">
        <f>SUM(E37:E38)</f>
        <v>1816001</v>
      </c>
      <c r="F39" s="276">
        <f>SUM(F37:F38)</f>
        <v>1816001</v>
      </c>
      <c r="G39" s="276">
        <f>SUM(G37:G38)</f>
        <v>0</v>
      </c>
      <c r="H39" s="68"/>
    </row>
    <row r="40" spans="1:8" ht="14.3">
      <c r="A40" s="25"/>
      <c r="B40" s="278" t="s">
        <v>424</v>
      </c>
      <c r="C40" s="68"/>
      <c r="D40" s="276"/>
      <c r="E40" s="279">
        <f>E39+E36</f>
        <v>67076857.667499892</v>
      </c>
      <c r="F40" s="279">
        <f t="shared" ref="F40:G40" si="10">F39+F36</f>
        <v>13016084</v>
      </c>
      <c r="G40" s="279">
        <f t="shared" si="10"/>
        <v>939226</v>
      </c>
      <c r="H40" s="68"/>
    </row>
    <row r="41" spans="1:8">
      <c r="A41" s="25"/>
      <c r="B41" s="275"/>
      <c r="C41" s="68"/>
      <c r="D41" s="68"/>
      <c r="E41" s="68"/>
      <c r="F41" s="68"/>
      <c r="G41" s="68"/>
      <c r="H41" s="68"/>
    </row>
    <row r="42" spans="1:8">
      <c r="A42" s="25"/>
      <c r="B42" s="68"/>
      <c r="C42" s="68"/>
      <c r="D42" s="280" t="s">
        <v>457</v>
      </c>
      <c r="E42" s="276">
        <f>D36</f>
        <v>54999999.989599995</v>
      </c>
      <c r="F42" s="281" t="s">
        <v>8</v>
      </c>
      <c r="G42" s="282">
        <f>F40</f>
        <v>13016084</v>
      </c>
      <c r="H42" s="68"/>
    </row>
    <row r="43" spans="1:8">
      <c r="A43" s="68"/>
      <c r="B43" s="68"/>
      <c r="C43" s="68"/>
      <c r="D43" s="280" t="s">
        <v>458</v>
      </c>
      <c r="E43" s="282">
        <f>E40</f>
        <v>67076857.667499892</v>
      </c>
      <c r="F43" s="281" t="s">
        <v>9</v>
      </c>
      <c r="G43" s="282">
        <f>G40</f>
        <v>939226</v>
      </c>
      <c r="H43" s="68"/>
    </row>
    <row r="44" spans="1:8" ht="14.3">
      <c r="A44" s="68"/>
      <c r="B44" s="68"/>
      <c r="C44" s="68"/>
      <c r="D44" s="280" t="s">
        <v>459</v>
      </c>
      <c r="E44" s="283">
        <f>E43-E42</f>
        <v>12076857.677899897</v>
      </c>
      <c r="F44" s="281" t="s">
        <v>459</v>
      </c>
      <c r="G44" s="283">
        <f>G42-G43</f>
        <v>12076858</v>
      </c>
      <c r="H44" s="68"/>
    </row>
  </sheetData>
  <mergeCells count="2">
    <mergeCell ref="A1:H1"/>
    <mergeCell ref="A2:H2"/>
  </mergeCells>
  <pageMargins left="0.70866141732283472" right="0.70866141732283472" top="0.74803149606299213" bottom="0.74803149606299213" header="0.31496062992125984" footer="0.31496062992125984"/>
  <pageSetup paperSize="9"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2:O38"/>
  <sheetViews>
    <sheetView workbookViewId="0">
      <selection activeCell="A2" sqref="A2:G38"/>
    </sheetView>
  </sheetViews>
  <sheetFormatPr defaultColWidth="10" defaultRowHeight="13.6"/>
  <cols>
    <col min="1" max="1" width="7.140625" style="222" bestFit="1" customWidth="1"/>
    <col min="2" max="2" width="77.5703125" style="265" customWidth="1"/>
    <col min="3" max="3" width="7.7109375" style="222" bestFit="1" customWidth="1"/>
    <col min="4" max="4" width="7.28515625" style="222" bestFit="1" customWidth="1"/>
    <col min="5" max="5" width="15" style="222" bestFit="1" customWidth="1"/>
    <col min="6" max="6" width="17.7109375" style="222" bestFit="1" customWidth="1"/>
    <col min="7" max="7" width="17.5703125" style="222" bestFit="1" customWidth="1"/>
    <col min="8" max="16384" width="10" style="222"/>
  </cols>
  <sheetData>
    <row r="2" spans="1:15" ht="14.3">
      <c r="A2" s="221" t="s">
        <v>6</v>
      </c>
      <c r="B2" s="221" t="s">
        <v>7</v>
      </c>
      <c r="C2" s="221" t="s">
        <v>0</v>
      </c>
      <c r="D2" s="221" t="s">
        <v>1</v>
      </c>
      <c r="E2" s="221" t="s">
        <v>427</v>
      </c>
      <c r="F2" s="221" t="s">
        <v>428</v>
      </c>
      <c r="G2" s="221" t="s">
        <v>10</v>
      </c>
    </row>
    <row r="3" spans="1:15" s="223" customFormat="1" ht="14.3">
      <c r="B3" s="224" t="s">
        <v>413</v>
      </c>
      <c r="E3" s="225"/>
      <c r="F3" s="225"/>
      <c r="H3" s="226"/>
    </row>
    <row r="4" spans="1:15" s="232" customFormat="1" ht="27.2">
      <c r="A4" s="227">
        <v>1</v>
      </c>
      <c r="B4" s="228" t="s">
        <v>432</v>
      </c>
      <c r="C4" s="229">
        <v>5</v>
      </c>
      <c r="D4" s="227" t="s">
        <v>235</v>
      </c>
      <c r="E4" s="230">
        <v>39000</v>
      </c>
      <c r="F4" s="230">
        <f>ROUND(C4*E4,0)</f>
        <v>195000</v>
      </c>
      <c r="G4" s="223" t="s">
        <v>433</v>
      </c>
      <c r="H4" s="231"/>
    </row>
    <row r="5" spans="1:15" s="232" customFormat="1" ht="27.2">
      <c r="A5" s="227">
        <v>2</v>
      </c>
      <c r="B5" s="228" t="s">
        <v>434</v>
      </c>
      <c r="C5" s="229">
        <v>5</v>
      </c>
      <c r="D5" s="227" t="s">
        <v>235</v>
      </c>
      <c r="E5" s="230">
        <v>9000</v>
      </c>
      <c r="F5" s="230">
        <f t="shared" ref="F5:F17" si="0">ROUND(C5*E5,0)</f>
        <v>45000</v>
      </c>
      <c r="G5" s="223" t="s">
        <v>433</v>
      </c>
      <c r="H5" s="231"/>
    </row>
    <row r="6" spans="1:15" s="232" customFormat="1" ht="27.2">
      <c r="A6" s="227">
        <v>3</v>
      </c>
      <c r="B6" s="228" t="s">
        <v>435</v>
      </c>
      <c r="C6" s="229">
        <v>1</v>
      </c>
      <c r="D6" s="227" t="s">
        <v>235</v>
      </c>
      <c r="E6" s="230">
        <v>8400</v>
      </c>
      <c r="F6" s="230">
        <f t="shared" si="0"/>
        <v>8400</v>
      </c>
      <c r="G6" s="223" t="s">
        <v>433</v>
      </c>
      <c r="H6" s="231"/>
    </row>
    <row r="7" spans="1:15" s="232" customFormat="1" ht="27.2">
      <c r="A7" s="227">
        <v>4</v>
      </c>
      <c r="B7" s="228" t="s">
        <v>436</v>
      </c>
      <c r="C7" s="229">
        <v>1</v>
      </c>
      <c r="D7" s="227" t="s">
        <v>235</v>
      </c>
      <c r="E7" s="230">
        <v>9300</v>
      </c>
      <c r="F7" s="230">
        <f t="shared" si="0"/>
        <v>9300</v>
      </c>
      <c r="G7" s="223" t="s">
        <v>433</v>
      </c>
      <c r="H7" s="231"/>
    </row>
    <row r="8" spans="1:15" s="232" customFormat="1" ht="27.2">
      <c r="A8" s="227">
        <v>5</v>
      </c>
      <c r="B8" s="228" t="s">
        <v>437</v>
      </c>
      <c r="C8" s="229">
        <v>1</v>
      </c>
      <c r="D8" s="227" t="s">
        <v>235</v>
      </c>
      <c r="E8" s="230">
        <v>4200</v>
      </c>
      <c r="F8" s="230">
        <f t="shared" si="0"/>
        <v>4200</v>
      </c>
      <c r="G8" s="223" t="s">
        <v>433</v>
      </c>
      <c r="H8" s="231"/>
    </row>
    <row r="9" spans="1:15" s="232" customFormat="1" ht="15.65">
      <c r="A9" s="227">
        <v>6</v>
      </c>
      <c r="B9" s="228" t="s">
        <v>438</v>
      </c>
      <c r="C9" s="229">
        <v>1</v>
      </c>
      <c r="D9" s="227" t="s">
        <v>235</v>
      </c>
      <c r="E9" s="230">
        <v>16200</v>
      </c>
      <c r="F9" s="230">
        <f>ROUND(C9*E9,0)</f>
        <v>16200</v>
      </c>
      <c r="G9" s="223" t="s">
        <v>433</v>
      </c>
      <c r="H9" s="231"/>
    </row>
    <row r="10" spans="1:15" s="232" customFormat="1" ht="15.65">
      <c r="A10" s="227">
        <v>7</v>
      </c>
      <c r="B10" s="228" t="s">
        <v>439</v>
      </c>
      <c r="C10" s="229">
        <v>1</v>
      </c>
      <c r="D10" s="227" t="s">
        <v>235</v>
      </c>
      <c r="E10" s="230">
        <v>32000</v>
      </c>
      <c r="F10" s="230">
        <f t="shared" si="0"/>
        <v>32000</v>
      </c>
      <c r="G10" s="223" t="s">
        <v>433</v>
      </c>
      <c r="H10" s="231"/>
    </row>
    <row r="11" spans="1:15" s="232" customFormat="1" ht="15.65">
      <c r="A11" s="227">
        <v>8</v>
      </c>
      <c r="B11" s="228" t="s">
        <v>440</v>
      </c>
      <c r="C11" s="229">
        <v>1</v>
      </c>
      <c r="D11" s="227" t="s">
        <v>235</v>
      </c>
      <c r="E11" s="230">
        <v>29000</v>
      </c>
      <c r="F11" s="230">
        <f t="shared" si="0"/>
        <v>29000</v>
      </c>
      <c r="G11" s="223" t="s">
        <v>433</v>
      </c>
      <c r="H11" s="231"/>
    </row>
    <row r="12" spans="1:15" s="232" customFormat="1" ht="15.65">
      <c r="A12" s="227">
        <v>9</v>
      </c>
      <c r="B12" s="228" t="s">
        <v>441</v>
      </c>
      <c r="C12" s="233">
        <v>1</v>
      </c>
      <c r="D12" s="227" t="s">
        <v>235</v>
      </c>
      <c r="E12" s="230">
        <v>210000</v>
      </c>
      <c r="F12" s="234">
        <f t="shared" si="0"/>
        <v>210000</v>
      </c>
      <c r="G12" s="223" t="s">
        <v>433</v>
      </c>
      <c r="H12" s="231"/>
    </row>
    <row r="13" spans="1:15" s="232" customFormat="1" ht="15.65">
      <c r="A13" s="227">
        <v>10</v>
      </c>
      <c r="B13" s="228" t="s">
        <v>442</v>
      </c>
      <c r="C13" s="235">
        <v>15</v>
      </c>
      <c r="D13" s="236" t="s">
        <v>235</v>
      </c>
      <c r="E13" s="237">
        <v>2819</v>
      </c>
      <c r="F13" s="238">
        <f t="shared" si="0"/>
        <v>42285</v>
      </c>
      <c r="G13" s="223" t="s">
        <v>433</v>
      </c>
      <c r="H13" s="231"/>
      <c r="M13" s="239"/>
      <c r="N13" s="239"/>
      <c r="O13" s="239"/>
    </row>
    <row r="14" spans="1:15" s="223" customFormat="1">
      <c r="A14" s="227">
        <v>11</v>
      </c>
      <c r="B14" s="228" t="s">
        <v>443</v>
      </c>
      <c r="C14" s="235">
        <v>13</v>
      </c>
      <c r="D14" s="236" t="s">
        <v>235</v>
      </c>
      <c r="E14" s="237">
        <v>9000</v>
      </c>
      <c r="F14" s="238">
        <f t="shared" si="0"/>
        <v>117000</v>
      </c>
      <c r="G14" s="223" t="s">
        <v>433</v>
      </c>
      <c r="H14" s="226"/>
    </row>
    <row r="15" spans="1:15" s="223" customFormat="1" ht="27.2">
      <c r="A15" s="227">
        <v>12</v>
      </c>
      <c r="B15" s="228" t="s">
        <v>444</v>
      </c>
      <c r="C15" s="235">
        <v>4.6500000000000004</v>
      </c>
      <c r="D15" s="236" t="s">
        <v>68</v>
      </c>
      <c r="E15" s="240">
        <v>11012</v>
      </c>
      <c r="F15" s="234">
        <f t="shared" si="0"/>
        <v>51206</v>
      </c>
      <c r="G15" s="223" t="s">
        <v>433</v>
      </c>
      <c r="H15" s="226"/>
    </row>
    <row r="16" spans="1:15" s="223" customFormat="1">
      <c r="A16" s="227">
        <v>13</v>
      </c>
      <c r="B16" s="228" t="s">
        <v>445</v>
      </c>
      <c r="C16" s="241">
        <v>8.17</v>
      </c>
      <c r="D16" s="242" t="s">
        <v>68</v>
      </c>
      <c r="E16" s="238">
        <v>9250</v>
      </c>
      <c r="F16" s="238">
        <f t="shared" si="0"/>
        <v>75573</v>
      </c>
      <c r="G16" s="223" t="s">
        <v>433</v>
      </c>
      <c r="H16" s="226"/>
    </row>
    <row r="17" spans="1:8" s="223" customFormat="1">
      <c r="A17" s="227">
        <v>14</v>
      </c>
      <c r="B17" s="228" t="s">
        <v>446</v>
      </c>
      <c r="C17" s="243">
        <v>1</v>
      </c>
      <c r="D17" s="244" t="s">
        <v>235</v>
      </c>
      <c r="E17" s="237">
        <v>56500</v>
      </c>
      <c r="F17" s="238">
        <f t="shared" si="0"/>
        <v>56500</v>
      </c>
      <c r="G17" s="223" t="s">
        <v>433</v>
      </c>
      <c r="H17" s="226"/>
    </row>
    <row r="18" spans="1:8" s="223" customFormat="1">
      <c r="A18" s="227">
        <v>15</v>
      </c>
      <c r="B18" s="228" t="s">
        <v>447</v>
      </c>
      <c r="C18" s="243">
        <v>3</v>
      </c>
      <c r="D18" s="244" t="s">
        <v>68</v>
      </c>
      <c r="E18" s="237">
        <v>9580</v>
      </c>
      <c r="F18" s="238">
        <f>ROUND(C18*E18,0)</f>
        <v>28740</v>
      </c>
      <c r="G18" s="223" t="s">
        <v>433</v>
      </c>
      <c r="H18" s="226"/>
    </row>
    <row r="19" spans="1:8" s="223" customFormat="1" ht="27.2">
      <c r="A19" s="227">
        <v>16</v>
      </c>
      <c r="B19" s="245" t="s">
        <v>448</v>
      </c>
      <c r="C19" s="223">
        <v>1</v>
      </c>
      <c r="D19" s="223" t="s">
        <v>235</v>
      </c>
      <c r="E19" s="234">
        <v>6000</v>
      </c>
      <c r="F19" s="234">
        <f>ROUND(C19*E19,0)</f>
        <v>6000</v>
      </c>
      <c r="G19" s="223" t="s">
        <v>433</v>
      </c>
      <c r="H19" s="226"/>
    </row>
    <row r="20" spans="1:8" s="223" customFormat="1" ht="27.2">
      <c r="A20" s="227">
        <v>17</v>
      </c>
      <c r="B20" s="245" t="s">
        <v>449</v>
      </c>
      <c r="C20" s="223">
        <v>2</v>
      </c>
      <c r="D20" s="223" t="s">
        <v>235</v>
      </c>
      <c r="E20" s="234">
        <v>2800</v>
      </c>
      <c r="F20" s="234">
        <f>ROUND(C20*E20,0)</f>
        <v>5600</v>
      </c>
      <c r="G20" s="223" t="s">
        <v>433</v>
      </c>
      <c r="H20" s="226"/>
    </row>
    <row r="21" spans="1:8" s="223" customFormat="1" ht="27.2">
      <c r="A21" s="227">
        <v>18</v>
      </c>
      <c r="B21" s="245" t="s">
        <v>450</v>
      </c>
      <c r="C21" s="223">
        <v>2</v>
      </c>
      <c r="D21" s="223" t="s">
        <v>235</v>
      </c>
      <c r="E21" s="234">
        <v>3200</v>
      </c>
      <c r="F21" s="234">
        <f>ROUND(C21*E21,0)</f>
        <v>6400</v>
      </c>
      <c r="G21" s="223" t="s">
        <v>433</v>
      </c>
      <c r="H21" s="226"/>
    </row>
    <row r="22" spans="1:8" ht="14.3">
      <c r="A22" s="246"/>
      <c r="B22" s="247"/>
      <c r="C22" s="246"/>
      <c r="D22" s="246"/>
      <c r="E22" s="248" t="s">
        <v>421</v>
      </c>
      <c r="F22" s="249">
        <f>SUM(F4:F21)</f>
        <v>938404</v>
      </c>
      <c r="G22" s="246"/>
    </row>
    <row r="23" spans="1:8">
      <c r="A23" s="246"/>
      <c r="B23" s="247"/>
      <c r="C23" s="246"/>
      <c r="D23" s="246"/>
      <c r="E23" s="248" t="s">
        <v>337</v>
      </c>
      <c r="F23" s="250">
        <f>F22*18%</f>
        <v>168912.72</v>
      </c>
      <c r="G23" s="246"/>
    </row>
    <row r="24" spans="1:8">
      <c r="A24" s="246"/>
      <c r="B24" s="247"/>
      <c r="C24" s="246"/>
      <c r="D24" s="246"/>
      <c r="E24" s="248" t="s">
        <v>421</v>
      </c>
      <c r="F24" s="251">
        <f>SUM(F22:F23)</f>
        <v>1107316.72</v>
      </c>
      <c r="G24" s="246"/>
    </row>
    <row r="25" spans="1:8">
      <c r="A25" s="246"/>
      <c r="B25" s="247"/>
      <c r="C25" s="246"/>
      <c r="D25" s="246"/>
      <c r="E25" s="252" t="s">
        <v>423</v>
      </c>
      <c r="F25" s="250">
        <f>F24*5.1%</f>
        <v>56473.152719999998</v>
      </c>
      <c r="G25" s="246"/>
    </row>
    <row r="26" spans="1:8" ht="14.3">
      <c r="A26" s="246"/>
      <c r="B26" s="247"/>
      <c r="C26" s="246"/>
      <c r="D26" s="246"/>
      <c r="E26" s="248" t="s">
        <v>424</v>
      </c>
      <c r="F26" s="249">
        <f>SUM(F24:F25)</f>
        <v>1163789.8727199999</v>
      </c>
      <c r="G26" s="246"/>
    </row>
    <row r="27" spans="1:8" ht="14.3">
      <c r="A27" s="253"/>
      <c r="B27" s="254" t="s">
        <v>416</v>
      </c>
      <c r="C27" s="253"/>
      <c r="D27" s="253"/>
      <c r="E27" s="248"/>
      <c r="F27" s="253"/>
      <c r="G27" s="253"/>
    </row>
    <row r="28" spans="1:8">
      <c r="A28" s="246">
        <v>1</v>
      </c>
      <c r="B28" s="255" t="s">
        <v>417</v>
      </c>
      <c r="C28" s="246">
        <v>3</v>
      </c>
      <c r="D28" s="246" t="s">
        <v>235</v>
      </c>
      <c r="E28" s="256">
        <v>20000</v>
      </c>
      <c r="F28" s="257">
        <f>E28*C28</f>
        <v>60000</v>
      </c>
      <c r="G28" s="253" t="s">
        <v>418</v>
      </c>
    </row>
    <row r="29" spans="1:8">
      <c r="A29" s="246">
        <v>2</v>
      </c>
      <c r="B29" s="255" t="s">
        <v>419</v>
      </c>
      <c r="C29" s="246">
        <v>6</v>
      </c>
      <c r="D29" s="246" t="s">
        <v>235</v>
      </c>
      <c r="E29" s="256">
        <v>13500</v>
      </c>
      <c r="F29" s="257">
        <f t="shared" ref="F29:F33" si="1">E29*C29</f>
        <v>81000</v>
      </c>
      <c r="G29" s="253" t="s">
        <v>418</v>
      </c>
    </row>
    <row r="30" spans="1:8">
      <c r="A30" s="246">
        <v>3</v>
      </c>
      <c r="B30" s="255" t="s">
        <v>420</v>
      </c>
      <c r="C30" s="246">
        <v>10</v>
      </c>
      <c r="D30" s="246" t="s">
        <v>235</v>
      </c>
      <c r="E30" s="256">
        <v>15340</v>
      </c>
      <c r="F30" s="257">
        <f t="shared" si="1"/>
        <v>153400</v>
      </c>
      <c r="G30" s="253" t="s">
        <v>418</v>
      </c>
    </row>
    <row r="31" spans="1:8">
      <c r="A31" s="258">
        <v>4</v>
      </c>
      <c r="B31" s="259" t="s">
        <v>425</v>
      </c>
      <c r="C31" s="258">
        <v>2</v>
      </c>
      <c r="D31" s="258" t="s">
        <v>235</v>
      </c>
      <c r="E31" s="260">
        <v>50000</v>
      </c>
      <c r="F31" s="260">
        <f t="shared" si="1"/>
        <v>100000</v>
      </c>
      <c r="G31" s="261" t="s">
        <v>418</v>
      </c>
    </row>
    <row r="32" spans="1:8">
      <c r="A32" s="258">
        <v>5</v>
      </c>
      <c r="B32" s="259" t="s">
        <v>429</v>
      </c>
      <c r="C32" s="258">
        <v>1</v>
      </c>
      <c r="D32" s="258" t="s">
        <v>235</v>
      </c>
      <c r="E32" s="260">
        <v>16000</v>
      </c>
      <c r="F32" s="260">
        <f t="shared" si="1"/>
        <v>16000</v>
      </c>
      <c r="G32" s="261" t="s">
        <v>418</v>
      </c>
    </row>
    <row r="33" spans="1:7">
      <c r="A33" s="258">
        <v>6</v>
      </c>
      <c r="B33" s="262" t="s">
        <v>430</v>
      </c>
      <c r="C33" s="258">
        <v>3</v>
      </c>
      <c r="D33" s="258" t="s">
        <v>235</v>
      </c>
      <c r="E33" s="260">
        <v>38500</v>
      </c>
      <c r="F33" s="260">
        <f t="shared" si="1"/>
        <v>115500</v>
      </c>
      <c r="G33" s="261" t="s">
        <v>418</v>
      </c>
    </row>
    <row r="34" spans="1:7">
      <c r="A34" s="253"/>
      <c r="B34" s="253"/>
      <c r="C34" s="253"/>
      <c r="D34" s="253"/>
      <c r="E34" s="252" t="s">
        <v>421</v>
      </c>
      <c r="F34" s="257">
        <f>SUM(F28:F33)</f>
        <v>525900</v>
      </c>
      <c r="G34" s="253"/>
    </row>
    <row r="35" spans="1:7">
      <c r="A35" s="253"/>
      <c r="B35" s="253"/>
      <c r="C35" s="253"/>
      <c r="D35" s="253"/>
      <c r="E35" s="248" t="s">
        <v>422</v>
      </c>
      <c r="F35" s="257">
        <f>F34*0.18</f>
        <v>94662</v>
      </c>
      <c r="G35" s="253"/>
    </row>
    <row r="36" spans="1:7">
      <c r="A36" s="253"/>
      <c r="B36" s="253"/>
      <c r="C36" s="253"/>
      <c r="D36" s="253"/>
      <c r="E36" s="252" t="s">
        <v>421</v>
      </c>
      <c r="F36" s="263">
        <f>F34+F35</f>
        <v>620562</v>
      </c>
      <c r="G36" s="253"/>
    </row>
    <row r="37" spans="1:7">
      <c r="A37" s="253"/>
      <c r="B37" s="253"/>
      <c r="C37" s="253"/>
      <c r="D37" s="253"/>
      <c r="E37" s="252" t="s">
        <v>423</v>
      </c>
      <c r="F37" s="263">
        <f>F36*5.1%</f>
        <v>31648.661999999997</v>
      </c>
      <c r="G37" s="253"/>
    </row>
    <row r="38" spans="1:7" ht="14.3">
      <c r="A38" s="253"/>
      <c r="B38" s="253"/>
      <c r="C38" s="253"/>
      <c r="D38" s="253"/>
      <c r="E38" s="252" t="s">
        <v>424</v>
      </c>
      <c r="F38" s="264">
        <f>F36+F37</f>
        <v>652210.66200000001</v>
      </c>
      <c r="G38" s="253"/>
    </row>
  </sheetData>
  <pageMargins left="0.7" right="0.7" top="0.75" bottom="0.75" header="0.3" footer="0.3"/>
  <pageSetup paperSize="9" scale="6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8"/>
  <sheetViews>
    <sheetView zoomScale="91" zoomScaleNormal="91" workbookViewId="0">
      <selection activeCell="E19" sqref="E19"/>
    </sheetView>
  </sheetViews>
  <sheetFormatPr defaultRowHeight="13.6"/>
  <cols>
    <col min="1" max="1" width="5.140625" bestFit="1" customWidth="1"/>
    <col min="2" max="2" width="71.42578125" customWidth="1"/>
    <col min="3" max="3" width="10.42578125" bestFit="1" customWidth="1"/>
    <col min="4" max="4" width="5.42578125" bestFit="1" customWidth="1"/>
    <col min="17" max="17" width="12.28515625" customWidth="1"/>
  </cols>
  <sheetData>
    <row r="1" spans="1:17" s="40" customFormat="1" ht="16.149999999999999" customHeight="1">
      <c r="A1" s="217" t="s">
        <v>6</v>
      </c>
      <c r="B1" s="217" t="s">
        <v>347</v>
      </c>
      <c r="C1" s="217" t="s">
        <v>1</v>
      </c>
      <c r="D1" s="218" t="s">
        <v>0</v>
      </c>
      <c r="E1" s="219" t="s">
        <v>0</v>
      </c>
      <c r="F1" s="219"/>
      <c r="G1" s="219"/>
      <c r="H1" s="219" t="s">
        <v>348</v>
      </c>
      <c r="I1" s="219"/>
      <c r="J1" s="219"/>
      <c r="K1" s="219" t="s">
        <v>349</v>
      </c>
      <c r="L1" s="219"/>
      <c r="M1" s="219"/>
      <c r="N1" s="219" t="s">
        <v>350</v>
      </c>
      <c r="O1" s="219"/>
      <c r="P1" s="219"/>
      <c r="Q1" s="217" t="s">
        <v>351</v>
      </c>
    </row>
    <row r="2" spans="1:17" s="40" customFormat="1" ht="14.95" customHeight="1">
      <c r="A2" s="217"/>
      <c r="B2" s="217"/>
      <c r="C2" s="217"/>
      <c r="D2" s="218"/>
      <c r="E2" s="220" t="s">
        <v>352</v>
      </c>
      <c r="F2" s="220" t="s">
        <v>353</v>
      </c>
      <c r="G2" s="220" t="s">
        <v>354</v>
      </c>
      <c r="H2" s="220" t="s">
        <v>355</v>
      </c>
      <c r="I2" s="220" t="s">
        <v>356</v>
      </c>
      <c r="J2" s="220" t="s">
        <v>357</v>
      </c>
      <c r="K2" s="220" t="s">
        <v>358</v>
      </c>
      <c r="L2" s="220" t="s">
        <v>359</v>
      </c>
      <c r="M2" s="220" t="s">
        <v>360</v>
      </c>
      <c r="N2" s="220" t="s">
        <v>361</v>
      </c>
      <c r="O2" s="220" t="s">
        <v>362</v>
      </c>
      <c r="P2" s="220" t="s">
        <v>363</v>
      </c>
      <c r="Q2" s="217"/>
    </row>
    <row r="3" spans="1:17" s="40" customFormat="1" ht="14.95" customHeight="1">
      <c r="A3" s="217"/>
      <c r="B3" s="217"/>
      <c r="C3" s="217"/>
      <c r="D3" s="218"/>
      <c r="E3" s="220"/>
      <c r="F3" s="220"/>
      <c r="G3" s="220"/>
      <c r="H3" s="220"/>
      <c r="I3" s="220"/>
      <c r="J3" s="220"/>
      <c r="K3" s="220"/>
      <c r="L3" s="220"/>
      <c r="M3" s="220"/>
      <c r="N3" s="220"/>
      <c r="O3" s="220"/>
      <c r="P3" s="220"/>
      <c r="Q3" s="217"/>
    </row>
    <row r="4" spans="1:17" ht="45" customHeight="1">
      <c r="A4" s="41">
        <v>1</v>
      </c>
      <c r="B4" s="42" t="str">
        <f>RE!B121</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43">
        <f>RE!G121+RE!G122</f>
        <v>77.69</v>
      </c>
      <c r="D4" s="7" t="s">
        <v>66</v>
      </c>
      <c r="E4" s="44">
        <f>G24</f>
        <v>13.629391223712524</v>
      </c>
      <c r="F4" s="45"/>
      <c r="G4" s="45">
        <f>G18</f>
        <v>5513.4483003335463</v>
      </c>
      <c r="H4" s="46">
        <v>0.4</v>
      </c>
      <c r="I4" s="46">
        <v>0.8</v>
      </c>
      <c r="J4" s="46">
        <v>0.51200000000000001</v>
      </c>
      <c r="K4" s="47">
        <v>44</v>
      </c>
      <c r="L4" s="47">
        <v>75</v>
      </c>
      <c r="M4" s="47">
        <f>60/1000</f>
        <v>0.06</v>
      </c>
      <c r="N4" s="48">
        <f>E4*H4*K4</f>
        <v>239.87728553734047</v>
      </c>
      <c r="O4" s="48">
        <f>F4*I4*L4</f>
        <v>0</v>
      </c>
      <c r="P4" s="48">
        <f>G4*J4*M4</f>
        <v>169.37313178624655</v>
      </c>
      <c r="Q4" s="48">
        <f>ROUND(SUM(N4:P4),0)</f>
        <v>409</v>
      </c>
    </row>
    <row r="5" spans="1:17" ht="45" customHeight="1">
      <c r="A5" s="41">
        <v>2</v>
      </c>
      <c r="B5" s="42" t="str">
        <f>RE!B124</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43">
        <f>RE!G124</f>
        <v>324.93</v>
      </c>
      <c r="D5" s="7" t="s">
        <v>68</v>
      </c>
      <c r="E5" s="44">
        <f>I25</f>
        <v>5.130310569299553</v>
      </c>
      <c r="F5" s="45"/>
      <c r="G5" s="45">
        <f>I19</f>
        <v>2305.9399616776668</v>
      </c>
      <c r="H5" s="46">
        <v>0.4</v>
      </c>
      <c r="I5" s="46">
        <v>0.8</v>
      </c>
      <c r="J5" s="46">
        <v>0.51200000000000001</v>
      </c>
      <c r="K5" s="47">
        <v>44</v>
      </c>
      <c r="L5" s="47">
        <v>75</v>
      </c>
      <c r="M5" s="47">
        <f t="shared" ref="M5:M11" si="0">60/1000</f>
        <v>0.06</v>
      </c>
      <c r="N5" s="48">
        <f t="shared" ref="N5:P9" si="1">E5*H5*K5</f>
        <v>90.293466019672138</v>
      </c>
      <c r="O5" s="48">
        <f t="shared" si="1"/>
        <v>0</v>
      </c>
      <c r="P5" s="48">
        <f t="shared" si="1"/>
        <v>70.838475622737917</v>
      </c>
      <c r="Q5" s="48">
        <f>ROUND(SUM(N5:P5),0)</f>
        <v>161</v>
      </c>
    </row>
    <row r="6" spans="1:17" ht="45" customHeight="1">
      <c r="A6" s="41">
        <v>3</v>
      </c>
      <c r="B6" s="42" t="str">
        <f>RE!B126</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43">
        <f>RE!G126</f>
        <v>0</v>
      </c>
      <c r="D6" s="7" t="s">
        <v>72</v>
      </c>
      <c r="E6" s="44"/>
      <c r="F6" s="45"/>
      <c r="G6" s="45"/>
      <c r="H6" s="46">
        <v>0.4</v>
      </c>
      <c r="I6" s="46">
        <v>0.8</v>
      </c>
      <c r="J6" s="46">
        <v>0.51200000000000001</v>
      </c>
      <c r="K6" s="47">
        <v>44</v>
      </c>
      <c r="L6" s="47">
        <v>75</v>
      </c>
      <c r="M6" s="47">
        <f t="shared" si="0"/>
        <v>0.06</v>
      </c>
      <c r="N6" s="48">
        <f t="shared" si="1"/>
        <v>0</v>
      </c>
      <c r="O6" s="48">
        <f t="shared" si="1"/>
        <v>0</v>
      </c>
      <c r="P6" s="48">
        <f t="shared" si="1"/>
        <v>0</v>
      </c>
      <c r="Q6" s="48">
        <f t="shared" ref="Q6:Q9" si="2">ROUND(SUM(N6:P6),0)</f>
        <v>0</v>
      </c>
    </row>
    <row r="7" spans="1:17" ht="45" customHeight="1">
      <c r="A7" s="41">
        <v>4</v>
      </c>
      <c r="B7" s="42" t="str">
        <f>RE!B128</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43">
        <f>RE!G128+RE!G129</f>
        <v>182.18</v>
      </c>
      <c r="D7" s="7" t="s">
        <v>68</v>
      </c>
      <c r="E7" s="44">
        <f>K26</f>
        <v>4.0983212800000004</v>
      </c>
      <c r="F7" s="45"/>
      <c r="G7" s="45"/>
      <c r="H7" s="46">
        <v>0.4</v>
      </c>
      <c r="I7" s="46">
        <v>0.8</v>
      </c>
      <c r="J7" s="46">
        <v>0.51200000000000001</v>
      </c>
      <c r="K7" s="47">
        <v>44</v>
      </c>
      <c r="L7" s="47">
        <v>75</v>
      </c>
      <c r="M7" s="47">
        <f t="shared" si="0"/>
        <v>0.06</v>
      </c>
      <c r="N7" s="48">
        <f t="shared" si="1"/>
        <v>72.130454528000016</v>
      </c>
      <c r="O7" s="48">
        <f t="shared" si="1"/>
        <v>0</v>
      </c>
      <c r="P7" s="48">
        <f t="shared" si="1"/>
        <v>0</v>
      </c>
      <c r="Q7" s="48">
        <f t="shared" si="2"/>
        <v>72</v>
      </c>
    </row>
    <row r="8" spans="1:17" ht="45" customHeight="1">
      <c r="A8" s="41">
        <v>5</v>
      </c>
      <c r="B8" s="42" t="str">
        <f>RE!B131</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43">
        <f>RE!G131+RE!G132</f>
        <v>1415.32</v>
      </c>
      <c r="D8" s="7" t="s">
        <v>68</v>
      </c>
      <c r="E8" s="44">
        <f>M26</f>
        <v>18.931320320000001</v>
      </c>
      <c r="F8" s="45"/>
      <c r="G8" s="45"/>
      <c r="H8" s="46">
        <v>0.4</v>
      </c>
      <c r="I8" s="46">
        <v>0.8</v>
      </c>
      <c r="J8" s="46">
        <v>0.51200000000000001</v>
      </c>
      <c r="K8" s="47">
        <v>44</v>
      </c>
      <c r="L8" s="47">
        <v>75</v>
      </c>
      <c r="M8" s="47">
        <f t="shared" si="0"/>
        <v>0.06</v>
      </c>
      <c r="N8" s="48">
        <f t="shared" si="1"/>
        <v>333.19123763200002</v>
      </c>
      <c r="O8" s="48">
        <f t="shared" si="1"/>
        <v>0</v>
      </c>
      <c r="P8" s="48">
        <f t="shared" si="1"/>
        <v>0</v>
      </c>
      <c r="Q8" s="48">
        <f t="shared" si="2"/>
        <v>333</v>
      </c>
    </row>
    <row r="9" spans="1:17" ht="45" customHeight="1">
      <c r="A9" s="49">
        <v>6</v>
      </c>
      <c r="B9" s="42" t="str">
        <f>RE!B136</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43">
        <f>RE!G136</f>
        <v>0</v>
      </c>
      <c r="D9" s="7" t="s">
        <v>68</v>
      </c>
      <c r="E9" s="44"/>
      <c r="F9" s="45"/>
      <c r="G9" s="45"/>
      <c r="H9" s="46">
        <v>0.4</v>
      </c>
      <c r="I9" s="46">
        <v>0.8</v>
      </c>
      <c r="J9" s="46">
        <v>0.51200000000000001</v>
      </c>
      <c r="K9" s="47">
        <v>44</v>
      </c>
      <c r="L9" s="47">
        <v>75</v>
      </c>
      <c r="M9" s="47">
        <f t="shared" si="0"/>
        <v>0.06</v>
      </c>
      <c r="N9" s="48">
        <f t="shared" si="1"/>
        <v>0</v>
      </c>
      <c r="O9" s="48">
        <f t="shared" si="1"/>
        <v>0</v>
      </c>
      <c r="P9" s="48">
        <f t="shared" si="1"/>
        <v>0</v>
      </c>
      <c r="Q9" s="48">
        <f t="shared" si="2"/>
        <v>0</v>
      </c>
    </row>
    <row r="10" spans="1:17" ht="45" customHeight="1">
      <c r="A10" s="49">
        <v>7</v>
      </c>
      <c r="B10" s="42" t="str">
        <f>RE!B484</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43">
        <f>RE!G484</f>
        <v>0.5</v>
      </c>
      <c r="D10" s="7"/>
      <c r="E10" s="44"/>
      <c r="F10" s="45"/>
      <c r="G10" s="45"/>
      <c r="H10" s="46">
        <v>0.4</v>
      </c>
      <c r="I10" s="46">
        <v>0.8</v>
      </c>
      <c r="J10" s="46">
        <v>0.51200000000000001</v>
      </c>
      <c r="K10" s="47">
        <v>44</v>
      </c>
      <c r="L10" s="47">
        <v>75</v>
      </c>
      <c r="M10" s="47">
        <f t="shared" si="0"/>
        <v>0.06</v>
      </c>
      <c r="N10" s="48">
        <f t="shared" ref="N10" si="3">E10*H10*K10</f>
        <v>0</v>
      </c>
      <c r="O10" s="48">
        <f t="shared" ref="O10" si="4">F10*I10*L10</f>
        <v>0</v>
      </c>
      <c r="P10" s="48">
        <f t="shared" ref="P10" si="5">G10*J10*M10</f>
        <v>0</v>
      </c>
      <c r="Q10" s="48">
        <f t="shared" ref="Q10" si="6">ROUND(SUM(N10:P10),0)</f>
        <v>0</v>
      </c>
    </row>
    <row r="11" spans="1:17" ht="45" customHeight="1">
      <c r="A11" s="49">
        <v>8</v>
      </c>
      <c r="B11" s="42" t="str">
        <f>RE!B486</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43">
        <f>RE!G486</f>
        <v>1</v>
      </c>
      <c r="D11" s="7"/>
      <c r="E11" s="44">
        <f>O17</f>
        <v>0.25</v>
      </c>
      <c r="F11" s="45">
        <f>O18</f>
        <v>0.5</v>
      </c>
      <c r="G11" s="45"/>
      <c r="H11" s="46">
        <v>0.4</v>
      </c>
      <c r="I11" s="46">
        <v>0.8</v>
      </c>
      <c r="J11" s="46">
        <v>0.51200000000000001</v>
      </c>
      <c r="K11" s="47">
        <v>44</v>
      </c>
      <c r="L11" s="47">
        <v>75</v>
      </c>
      <c r="M11" s="47">
        <f t="shared" si="0"/>
        <v>0.06</v>
      </c>
      <c r="N11" s="48">
        <f t="shared" ref="N11" si="7">E11*H11*K11</f>
        <v>4.4000000000000004</v>
      </c>
      <c r="O11" s="48">
        <f t="shared" ref="O11" si="8">F11*I11*L11</f>
        <v>30</v>
      </c>
      <c r="P11" s="48">
        <f t="shared" ref="P11" si="9">G11*J11*M11</f>
        <v>0</v>
      </c>
      <c r="Q11" s="48">
        <f t="shared" ref="Q11" si="10">ROUND(SUM(N11:P11),0)</f>
        <v>34</v>
      </c>
    </row>
    <row r="12" spans="1:17" ht="15.65">
      <c r="A12" s="50"/>
      <c r="B12" s="50"/>
      <c r="C12" s="50"/>
      <c r="D12" s="50"/>
      <c r="E12" s="63">
        <f>SUM(E4:E11)</f>
        <v>42.039343393012075</v>
      </c>
      <c r="F12" s="63">
        <f>SUM(F4:F11)</f>
        <v>0.5</v>
      </c>
      <c r="G12" s="63">
        <f>SUM(G4:G11)</f>
        <v>7819.3882620112126</v>
      </c>
      <c r="H12" s="50"/>
      <c r="I12" s="50"/>
      <c r="J12" s="50"/>
      <c r="K12" s="50"/>
      <c r="L12" s="50"/>
      <c r="M12" s="50"/>
      <c r="N12" s="50"/>
      <c r="O12" s="50"/>
      <c r="P12" s="50" t="s">
        <v>364</v>
      </c>
      <c r="Q12" s="51">
        <f>SUM(Q4:Q11)</f>
        <v>1009</v>
      </c>
    </row>
    <row r="14" spans="1:17" ht="14.3">
      <c r="F14" s="52" t="s">
        <v>365</v>
      </c>
      <c r="G14" s="52"/>
      <c r="H14" s="53" t="s">
        <v>366</v>
      </c>
      <c r="I14" s="53"/>
      <c r="J14" s="52" t="s">
        <v>367</v>
      </c>
      <c r="K14" s="52"/>
      <c r="L14" s="54" t="s">
        <v>368</v>
      </c>
      <c r="M14" s="54"/>
      <c r="N14" s="64" t="s">
        <v>383</v>
      </c>
      <c r="O14" s="64"/>
    </row>
    <row r="15" spans="1:17" ht="14.3">
      <c r="F15" s="40" t="s">
        <v>369</v>
      </c>
      <c r="G15" s="55">
        <v>4.7222222222222221E-2</v>
      </c>
      <c r="H15" s="56"/>
      <c r="I15" s="59">
        <f>C5</f>
        <v>324.93</v>
      </c>
      <c r="J15" s="56" t="s">
        <v>0</v>
      </c>
      <c r="K15" s="59">
        <f>C7</f>
        <v>182.18</v>
      </c>
      <c r="L15" s="56" t="s">
        <v>370</v>
      </c>
      <c r="M15" s="59">
        <f>C8</f>
        <v>1415.32</v>
      </c>
      <c r="N15" s="60" t="s">
        <v>370</v>
      </c>
      <c r="O15" s="61">
        <f>C11</f>
        <v>1</v>
      </c>
    </row>
    <row r="16" spans="1:17" ht="14.3">
      <c r="F16" s="40" t="s">
        <v>0</v>
      </c>
      <c r="G16" s="59">
        <f>C4</f>
        <v>77.69</v>
      </c>
      <c r="H16" s="56" t="s">
        <v>0</v>
      </c>
      <c r="I16" s="40">
        <f>I15*0.1</f>
        <v>32.493000000000002</v>
      </c>
      <c r="J16" s="56"/>
      <c r="K16" s="40">
        <f>K15*0.016</f>
        <v>2.9148800000000001</v>
      </c>
      <c r="L16" s="56"/>
      <c r="M16" s="40">
        <f>M15*0.008</f>
        <v>11.322559999999999</v>
      </c>
      <c r="N16" s="60" t="s">
        <v>372</v>
      </c>
      <c r="O16" s="62">
        <v>4.238425925925926E-2</v>
      </c>
    </row>
    <row r="17" spans="6:15" ht="14.3">
      <c r="F17" s="40" t="s">
        <v>371</v>
      </c>
      <c r="G17" s="40">
        <f>0.61*0.21*0.11</f>
        <v>1.4090999999999999E-2</v>
      </c>
      <c r="H17" s="56" t="s">
        <v>372</v>
      </c>
      <c r="I17" s="55">
        <v>4.4444444444444446E-2</v>
      </c>
      <c r="J17" s="56" t="s">
        <v>373</v>
      </c>
      <c r="K17" s="40">
        <f>K16*1.33</f>
        <v>3.8767904000000004</v>
      </c>
      <c r="L17" s="56" t="s">
        <v>373</v>
      </c>
      <c r="M17" s="40">
        <f>M16*1.33</f>
        <v>15.0590048</v>
      </c>
      <c r="N17" s="60" t="s">
        <v>378</v>
      </c>
      <c r="O17" s="65">
        <f>(1/4)*O15</f>
        <v>0.25</v>
      </c>
    </row>
    <row r="18" spans="6:15" ht="14.3">
      <c r="F18" s="40" t="s">
        <v>374</v>
      </c>
      <c r="G18" s="57">
        <f>G16/G17</f>
        <v>5513.4483003335463</v>
      </c>
      <c r="H18" s="56" t="s">
        <v>371</v>
      </c>
      <c r="I18" s="40">
        <f>0.61*0.21*0.11</f>
        <v>1.4090999999999999E-2</v>
      </c>
      <c r="J18" s="56" t="s">
        <v>372</v>
      </c>
      <c r="K18" s="55">
        <v>4.5833333333333337E-2</v>
      </c>
      <c r="L18" s="56" t="s">
        <v>372</v>
      </c>
      <c r="M18" s="55">
        <v>4.5833333333333337E-2</v>
      </c>
      <c r="N18" s="60" t="s">
        <v>356</v>
      </c>
      <c r="O18" s="65">
        <f>(2/4)*O15</f>
        <v>0.5</v>
      </c>
    </row>
    <row r="19" spans="6:15" ht="14.3">
      <c r="F19" s="40" t="s">
        <v>375</v>
      </c>
      <c r="G19" s="40">
        <f>0.6*0.2*0.1</f>
        <v>1.2E-2</v>
      </c>
      <c r="H19" s="56" t="s">
        <v>374</v>
      </c>
      <c r="I19" s="57">
        <f>I16/I18</f>
        <v>2305.9399616776668</v>
      </c>
      <c r="J19" s="56" t="s">
        <v>376</v>
      </c>
      <c r="K19" s="40">
        <f>(1/7)*K17</f>
        <v>0.55382720000000007</v>
      </c>
      <c r="L19" s="56" t="s">
        <v>376</v>
      </c>
      <c r="M19" s="40">
        <f>(1/7)*M17</f>
        <v>2.1512864</v>
      </c>
      <c r="N19" s="60"/>
    </row>
    <row r="20" spans="6:15" ht="14.3">
      <c r="F20" s="40" t="s">
        <v>377</v>
      </c>
      <c r="G20" s="40">
        <f>G18*G19</f>
        <v>66.161379604002562</v>
      </c>
      <c r="H20" s="56" t="s">
        <v>375</v>
      </c>
      <c r="I20" s="40">
        <f>0.6*0.2*0.1</f>
        <v>1.2E-2</v>
      </c>
      <c r="J20" s="56" t="s">
        <v>378</v>
      </c>
      <c r="K20" s="58">
        <f>(6/7)*K17</f>
        <v>3.3229632000000002</v>
      </c>
      <c r="L20" s="56" t="s">
        <v>378</v>
      </c>
      <c r="M20" s="58">
        <f>(6/7)*M17</f>
        <v>12.9077184</v>
      </c>
      <c r="N20" s="60"/>
    </row>
    <row r="21" spans="6:15" ht="14.3">
      <c r="F21" s="40" t="s">
        <v>379</v>
      </c>
      <c r="G21" s="40">
        <f>G16-G20</f>
        <v>11.528620395997436</v>
      </c>
      <c r="H21" s="56" t="s">
        <v>377</v>
      </c>
      <c r="I21" s="40">
        <f>I20*I19</f>
        <v>27.671279540132002</v>
      </c>
      <c r="J21" s="56" t="s">
        <v>372</v>
      </c>
      <c r="K21" s="55">
        <v>4.4444444444444446E-2</v>
      </c>
      <c r="L21" s="56" t="s">
        <v>372</v>
      </c>
      <c r="M21" s="55">
        <v>4.4444444444444446E-2</v>
      </c>
      <c r="N21" s="60"/>
    </row>
    <row r="22" spans="6:15" ht="14.3">
      <c r="F22" s="40" t="s">
        <v>373</v>
      </c>
      <c r="G22" s="40">
        <f>G21*1.33</f>
        <v>15.33306512667659</v>
      </c>
      <c r="H22" s="56" t="s">
        <v>379</v>
      </c>
      <c r="I22" s="40">
        <f>I16-I21</f>
        <v>4.8217204598680006</v>
      </c>
      <c r="J22" s="56"/>
      <c r="K22" s="40">
        <f>K15*0.004</f>
        <v>0.72872000000000003</v>
      </c>
      <c r="L22" s="56"/>
      <c r="M22" s="40">
        <f>M15*0.004</f>
        <v>5.6612799999999996</v>
      </c>
      <c r="N22" s="60"/>
    </row>
    <row r="23" spans="6:15" ht="14.3">
      <c r="F23" s="40" t="s">
        <v>380</v>
      </c>
      <c r="G23" s="40">
        <f>(1/9)*G22</f>
        <v>1.7036739029640655</v>
      </c>
      <c r="H23" s="56" t="s">
        <v>373</v>
      </c>
      <c r="I23" s="40">
        <f>I22*1.33</f>
        <v>6.4128882116244412</v>
      </c>
      <c r="J23" s="40" t="s">
        <v>373</v>
      </c>
      <c r="K23" s="40">
        <f>K22*1.33</f>
        <v>0.9691976000000001</v>
      </c>
      <c r="L23" s="56" t="s">
        <v>373</v>
      </c>
      <c r="M23" s="40">
        <f>M22*1.33</f>
        <v>7.5295024000000002</v>
      </c>
      <c r="N23" s="60"/>
    </row>
    <row r="24" spans="6:15" ht="14.3">
      <c r="F24" s="40" t="s">
        <v>381</v>
      </c>
      <c r="G24" s="57">
        <f>(8/9)*G22</f>
        <v>13.629391223712524</v>
      </c>
      <c r="H24" s="56" t="s">
        <v>380</v>
      </c>
      <c r="I24" s="40">
        <f>(1/5)*I23</f>
        <v>1.2825776423248882</v>
      </c>
      <c r="J24" s="56" t="s">
        <v>376</v>
      </c>
      <c r="K24" s="40">
        <f>K23*(1/5)</f>
        <v>0.19383952000000004</v>
      </c>
      <c r="L24" s="56" t="s">
        <v>376</v>
      </c>
      <c r="M24" s="40">
        <f>(1/5)*M23</f>
        <v>1.5059004800000002</v>
      </c>
      <c r="N24" s="60"/>
    </row>
    <row r="25" spans="6:15" ht="14.3">
      <c r="F25" s="40"/>
      <c r="G25" s="40"/>
      <c r="H25" s="56" t="s">
        <v>381</v>
      </c>
      <c r="I25" s="57">
        <f>(4/5)*I23</f>
        <v>5.130310569299553</v>
      </c>
      <c r="J25" s="56" t="s">
        <v>378</v>
      </c>
      <c r="K25" s="58">
        <f>(4/5)*K23</f>
        <v>0.77535808000000017</v>
      </c>
      <c r="L25" s="56" t="s">
        <v>378</v>
      </c>
      <c r="M25" s="58">
        <f>(4/5)*M23</f>
        <v>6.0236019200000008</v>
      </c>
      <c r="N25" s="60"/>
    </row>
    <row r="26" spans="6:15" ht="14.3">
      <c r="F26" s="40"/>
      <c r="G26" s="40"/>
      <c r="H26" s="40"/>
      <c r="I26" s="40"/>
      <c r="J26" s="40" t="s">
        <v>382</v>
      </c>
      <c r="K26" s="57">
        <f>K25+K20</f>
        <v>4.0983212800000004</v>
      </c>
      <c r="L26" s="56" t="s">
        <v>382</v>
      </c>
      <c r="M26" s="57">
        <f>M25+M20</f>
        <v>18.931320320000001</v>
      </c>
      <c r="N26" s="60"/>
    </row>
    <row r="27" spans="6:15">
      <c r="N27" s="60"/>
    </row>
    <row r="28" spans="6:15">
      <c r="N28" s="60"/>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4"/>
  <sheetViews>
    <sheetView workbookViewId="0">
      <pane ySplit="3" topLeftCell="A9" activePane="bottomLeft" state="frozen"/>
      <selection pane="bottomLeft" activeCell="F21" sqref="F21"/>
    </sheetView>
  </sheetViews>
  <sheetFormatPr defaultColWidth="9.28515625" defaultRowHeight="13.6"/>
  <cols>
    <col min="1" max="1" width="9.28515625" style="21"/>
    <col min="2" max="2" width="5.42578125" style="21" bestFit="1" customWidth="1"/>
    <col min="3" max="3" width="43.140625" style="21" customWidth="1"/>
    <col min="4" max="4" width="7.7109375" style="21" customWidth="1"/>
    <col min="5" max="5" width="16.28515625" style="21" customWidth="1"/>
    <col min="6" max="6" width="17" style="21" customWidth="1"/>
    <col min="7" max="8" width="16.28515625" style="21" customWidth="1"/>
    <col min="9" max="9" width="18.7109375" style="21" customWidth="1"/>
    <col min="10" max="12" width="9.28515625" style="21"/>
    <col min="13" max="13" width="11.42578125" style="21" bestFit="1" customWidth="1"/>
    <col min="14" max="14" width="13.42578125" style="21" bestFit="1" customWidth="1"/>
    <col min="15" max="16384" width="9.28515625" style="21"/>
  </cols>
  <sheetData>
    <row r="1" spans="2:10" ht="45.7" customHeight="1">
      <c r="B1" s="213" t="s">
        <v>316</v>
      </c>
      <c r="C1" s="214"/>
      <c r="D1" s="214"/>
      <c r="E1" s="214"/>
      <c r="F1" s="214"/>
      <c r="G1" s="214"/>
      <c r="H1" s="214"/>
      <c r="I1" s="215"/>
    </row>
    <row r="2" spans="2:10" ht="17.149999999999999" customHeight="1">
      <c r="B2" s="216" t="s">
        <v>317</v>
      </c>
      <c r="C2" s="216"/>
      <c r="D2" s="216"/>
      <c r="E2" s="216"/>
      <c r="F2" s="216"/>
      <c r="G2" s="216"/>
      <c r="H2" s="216"/>
      <c r="I2" s="216"/>
    </row>
    <row r="3" spans="2:10" ht="28.55">
      <c r="B3" s="22" t="s">
        <v>6</v>
      </c>
      <c r="C3" s="23" t="s">
        <v>7</v>
      </c>
      <c r="D3" s="23"/>
      <c r="E3" s="23" t="s">
        <v>318</v>
      </c>
      <c r="F3" s="23" t="s">
        <v>313</v>
      </c>
      <c r="G3" s="23" t="s">
        <v>8</v>
      </c>
      <c r="H3" s="23" t="s">
        <v>9</v>
      </c>
      <c r="I3" s="23" t="s">
        <v>10</v>
      </c>
      <c r="J3" s="24"/>
    </row>
    <row r="4" spans="2:10" s="24" customFormat="1">
      <c r="B4" s="25">
        <v>1</v>
      </c>
      <c r="C4" s="26" t="s">
        <v>319</v>
      </c>
      <c r="D4" s="26"/>
      <c r="E4" s="27">
        <f>RE!Q7</f>
        <v>26020476</v>
      </c>
      <c r="F4" s="27">
        <f>RE!R7</f>
        <v>26087976</v>
      </c>
      <c r="G4" s="27">
        <f t="shared" ref="G4:G11" si="0">ROUND(IF(F4&gt;E4,F4-E4,0),0)</f>
        <v>67500</v>
      </c>
      <c r="H4" s="27">
        <f t="shared" ref="H4:H11" si="1">ROUND(IF(F4&lt;E4,E4-F4,0),0)</f>
        <v>0</v>
      </c>
      <c r="I4" s="26"/>
    </row>
    <row r="5" spans="2:10" s="24" customFormat="1">
      <c r="B5" s="25">
        <v>2</v>
      </c>
      <c r="C5" s="26" t="s">
        <v>320</v>
      </c>
      <c r="D5" s="26"/>
      <c r="E5" s="27">
        <f>RE!Q8</f>
        <v>7320695.5</v>
      </c>
      <c r="F5" s="27">
        <f>RE!R8</f>
        <v>9771661.1500000004</v>
      </c>
      <c r="G5" s="27">
        <f t="shared" si="0"/>
        <v>2450966</v>
      </c>
      <c r="H5" s="27">
        <f t="shared" si="1"/>
        <v>0</v>
      </c>
      <c r="I5" s="26"/>
    </row>
    <row r="6" spans="2:10" s="24" customFormat="1">
      <c r="B6" s="25">
        <v>3</v>
      </c>
      <c r="C6" s="26" t="s">
        <v>321</v>
      </c>
      <c r="D6" s="26"/>
      <c r="E6" s="27">
        <f>RE!Q9</f>
        <v>160285</v>
      </c>
      <c r="F6" s="27">
        <f>RE!R9</f>
        <v>156101</v>
      </c>
      <c r="G6" s="27">
        <f t="shared" si="0"/>
        <v>0</v>
      </c>
      <c r="H6" s="27">
        <f t="shared" si="1"/>
        <v>4184</v>
      </c>
      <c r="I6" s="26"/>
    </row>
    <row r="7" spans="2:10" s="24" customFormat="1">
      <c r="B7" s="25">
        <v>4</v>
      </c>
      <c r="C7" s="26" t="s">
        <v>322</v>
      </c>
      <c r="D7" s="26"/>
      <c r="E7" s="27">
        <f>RE!Q10</f>
        <v>3832437</v>
      </c>
      <c r="F7" s="27">
        <f>RE!R10</f>
        <v>5402274.3999999994</v>
      </c>
      <c r="G7" s="27">
        <f t="shared" si="0"/>
        <v>1569837</v>
      </c>
      <c r="H7" s="27">
        <f t="shared" si="1"/>
        <v>0</v>
      </c>
      <c r="I7" s="26"/>
    </row>
    <row r="8" spans="2:10" s="24" customFormat="1">
      <c r="B8" s="25">
        <v>5</v>
      </c>
      <c r="C8" s="26" t="s">
        <v>323</v>
      </c>
      <c r="D8" s="26"/>
      <c r="E8" s="27">
        <f>RE!Q11</f>
        <v>1337000</v>
      </c>
      <c r="F8" s="27">
        <f>RE!R11</f>
        <v>1337000</v>
      </c>
      <c r="G8" s="27">
        <f t="shared" si="0"/>
        <v>0</v>
      </c>
      <c r="H8" s="27">
        <f t="shared" si="1"/>
        <v>0</v>
      </c>
      <c r="I8" s="26"/>
    </row>
    <row r="9" spans="2:10" s="24" customFormat="1">
      <c r="B9" s="25">
        <v>6</v>
      </c>
      <c r="C9" s="26" t="s">
        <v>324</v>
      </c>
      <c r="D9" s="26"/>
      <c r="E9" s="27">
        <f>RE!Q12</f>
        <v>225880</v>
      </c>
      <c r="F9" s="27">
        <f>RE!R12</f>
        <v>225880</v>
      </c>
      <c r="G9" s="27">
        <f t="shared" si="0"/>
        <v>0</v>
      </c>
      <c r="H9" s="27">
        <f t="shared" si="1"/>
        <v>0</v>
      </c>
      <c r="I9" s="26"/>
    </row>
    <row r="10" spans="2:10" s="24" customFormat="1">
      <c r="B10" s="25">
        <v>7</v>
      </c>
      <c r="C10" s="26" t="s">
        <v>325</v>
      </c>
      <c r="D10" s="26"/>
      <c r="E10" s="27">
        <f>RE!Q13</f>
        <v>3888485</v>
      </c>
      <c r="F10" s="27">
        <f>RE!R13</f>
        <v>4247076</v>
      </c>
      <c r="G10" s="27">
        <f t="shared" si="0"/>
        <v>358591</v>
      </c>
      <c r="H10" s="27">
        <f t="shared" si="1"/>
        <v>0</v>
      </c>
      <c r="I10" s="26"/>
    </row>
    <row r="11" spans="2:10" s="24" customFormat="1">
      <c r="B11" s="25">
        <v>8</v>
      </c>
      <c r="C11" s="26" t="s">
        <v>326</v>
      </c>
      <c r="D11" s="26"/>
      <c r="E11" s="27">
        <f>RE!Q14</f>
        <v>1025822</v>
      </c>
      <c r="F11" s="27">
        <f>RE!R14</f>
        <v>1046572</v>
      </c>
      <c r="G11" s="27">
        <f t="shared" si="0"/>
        <v>20750</v>
      </c>
      <c r="H11" s="27">
        <f t="shared" si="1"/>
        <v>0</v>
      </c>
      <c r="I11" s="26"/>
    </row>
    <row r="12" spans="2:10" s="24" customFormat="1" ht="14.3">
      <c r="B12" s="25"/>
      <c r="C12" s="28" t="s">
        <v>327</v>
      </c>
      <c r="D12" s="28"/>
      <c r="E12" s="29">
        <f>SUM(E4:E11)</f>
        <v>43811080.5</v>
      </c>
      <c r="F12" s="29">
        <f>SUM(F4:F11)</f>
        <v>48274540.549999997</v>
      </c>
      <c r="G12" s="29">
        <f>SUM(G4:G11)</f>
        <v>4467644</v>
      </c>
      <c r="H12" s="29">
        <f>SUM(H4:H11)</f>
        <v>4184</v>
      </c>
      <c r="I12" s="26"/>
    </row>
    <row r="13" spans="2:10" s="24" customFormat="1">
      <c r="B13" s="25">
        <v>9</v>
      </c>
      <c r="C13" s="26" t="s">
        <v>328</v>
      </c>
      <c r="D13" s="26"/>
      <c r="E13" s="27">
        <f>RE!Q15</f>
        <v>0</v>
      </c>
      <c r="F13" s="27">
        <f>RE!R15</f>
        <v>317600</v>
      </c>
      <c r="G13" s="27">
        <f t="shared" ref="G13:G19" si="2">ROUND(IF(F13&gt;E13,F13-E13,0),0)</f>
        <v>317600</v>
      </c>
      <c r="H13" s="27">
        <f t="shared" ref="H13:H19" si="3">ROUND(IF(F13&lt;E13,E13-F13,0),0)</f>
        <v>0</v>
      </c>
      <c r="I13" s="26"/>
    </row>
    <row r="14" spans="2:10" s="24" customFormat="1">
      <c r="B14" s="25">
        <v>10</v>
      </c>
      <c r="C14" s="26" t="s">
        <v>329</v>
      </c>
      <c r="D14" s="26"/>
      <c r="E14" s="27">
        <f>RE!Q16</f>
        <v>0</v>
      </c>
      <c r="F14" s="27">
        <f>RE!R16</f>
        <v>947229</v>
      </c>
      <c r="G14" s="27">
        <f t="shared" si="2"/>
        <v>947229</v>
      </c>
      <c r="H14" s="27">
        <f t="shared" si="3"/>
        <v>0</v>
      </c>
      <c r="I14" s="26"/>
    </row>
    <row r="15" spans="2:10" s="24" customFormat="1">
      <c r="B15" s="25">
        <v>11</v>
      </c>
      <c r="C15" s="26" t="s">
        <v>330</v>
      </c>
      <c r="D15" s="26"/>
      <c r="E15" s="27">
        <f>RE!Q17</f>
        <v>0</v>
      </c>
      <c r="F15" s="27">
        <f>RE!R17</f>
        <v>8985</v>
      </c>
      <c r="G15" s="27">
        <f t="shared" si="2"/>
        <v>8985</v>
      </c>
      <c r="H15" s="27">
        <f t="shared" si="3"/>
        <v>0</v>
      </c>
      <c r="I15" s="26"/>
    </row>
    <row r="16" spans="2:10" s="24" customFormat="1">
      <c r="B16" s="25">
        <v>12</v>
      </c>
      <c r="C16" s="26" t="s">
        <v>331</v>
      </c>
      <c r="D16" s="26"/>
      <c r="E16" s="27">
        <f>RE!Q18</f>
        <v>0</v>
      </c>
      <c r="F16" s="27">
        <f>RE!R18</f>
        <v>486635</v>
      </c>
      <c r="G16" s="27">
        <f t="shared" si="2"/>
        <v>486635</v>
      </c>
      <c r="H16" s="27">
        <f t="shared" si="3"/>
        <v>0</v>
      </c>
      <c r="I16" s="26"/>
    </row>
    <row r="17" spans="2:9" s="24" customFormat="1">
      <c r="B17" s="25">
        <v>13</v>
      </c>
      <c r="C17" s="26" t="s">
        <v>332</v>
      </c>
      <c r="D17" s="26"/>
      <c r="E17" s="27">
        <f>RE!Q19</f>
        <v>0</v>
      </c>
      <c r="F17" s="27">
        <f>RE!R19</f>
        <v>291366</v>
      </c>
      <c r="G17" s="27">
        <f t="shared" si="2"/>
        <v>291366</v>
      </c>
      <c r="H17" s="27">
        <f t="shared" si="3"/>
        <v>0</v>
      </c>
      <c r="I17" s="26"/>
    </row>
    <row r="18" spans="2:9" s="24" customFormat="1">
      <c r="B18" s="25">
        <v>14</v>
      </c>
      <c r="C18" s="26" t="s">
        <v>333</v>
      </c>
      <c r="D18" s="26"/>
      <c r="E18" s="27">
        <f>RE!Q20</f>
        <v>0</v>
      </c>
      <c r="F18" s="27">
        <f>RE!R20</f>
        <v>65250</v>
      </c>
      <c r="G18" s="27">
        <f t="shared" si="2"/>
        <v>65250</v>
      </c>
      <c r="H18" s="27">
        <f t="shared" si="3"/>
        <v>0</v>
      </c>
      <c r="I18" s="26"/>
    </row>
    <row r="19" spans="2:9" s="24" customFormat="1">
      <c r="B19" s="25">
        <v>15</v>
      </c>
      <c r="C19" s="26" t="s">
        <v>334</v>
      </c>
      <c r="D19" s="26"/>
      <c r="E19" s="27">
        <f>RE!Q21</f>
        <v>0</v>
      </c>
      <c r="F19" s="27">
        <f>RE!R21</f>
        <v>814670</v>
      </c>
      <c r="G19" s="27">
        <f t="shared" si="2"/>
        <v>814670</v>
      </c>
      <c r="H19" s="27">
        <f t="shared" si="3"/>
        <v>0</v>
      </c>
      <c r="I19" s="26"/>
    </row>
    <row r="20" spans="2:9" s="24" customFormat="1">
      <c r="B20" s="25"/>
      <c r="C20" s="26" t="s">
        <v>384</v>
      </c>
      <c r="D20" s="26"/>
      <c r="E20" s="27"/>
      <c r="F20" s="27">
        <v>1500000</v>
      </c>
      <c r="G20" s="27">
        <f t="shared" ref="G20:G21" si="4">ROUND(IF(F20&gt;E20,F20-E20,0),0)</f>
        <v>1500000</v>
      </c>
      <c r="H20" s="27">
        <f t="shared" ref="H20:H21" si="5">ROUND(IF(F20&lt;E20,E20-F20,0),0)</f>
        <v>0</v>
      </c>
      <c r="I20" s="26"/>
    </row>
    <row r="21" spans="2:9" s="24" customFormat="1">
      <c r="B21" s="25"/>
      <c r="C21" s="199" t="s">
        <v>414</v>
      </c>
      <c r="D21" s="26"/>
      <c r="E21" s="27"/>
      <c r="F21" s="27"/>
      <c r="G21" s="27">
        <f t="shared" si="4"/>
        <v>0</v>
      </c>
      <c r="H21" s="27">
        <f t="shared" si="5"/>
        <v>0</v>
      </c>
      <c r="I21" s="26"/>
    </row>
    <row r="22" spans="2:9" s="24" customFormat="1" ht="14.3">
      <c r="B22" s="25"/>
      <c r="C22" s="28" t="s">
        <v>335</v>
      </c>
      <c r="D22" s="28"/>
      <c r="E22" s="29">
        <f>SUM(E13:E19)</f>
        <v>0</v>
      </c>
      <c r="F22" s="29">
        <f>SUM(F13:F21)</f>
        <v>4431735</v>
      </c>
      <c r="G22" s="29">
        <f t="shared" ref="G22:H22" si="6">SUM(G13:G21)</f>
        <v>4431735</v>
      </c>
      <c r="H22" s="29">
        <f t="shared" si="6"/>
        <v>0</v>
      </c>
      <c r="I22" s="26"/>
    </row>
    <row r="23" spans="2:9" s="24" customFormat="1" ht="14.3">
      <c r="B23" s="25"/>
      <c r="C23" s="30" t="s">
        <v>336</v>
      </c>
      <c r="D23" s="30"/>
      <c r="E23" s="29">
        <f>SUM(E22,E12)</f>
        <v>43811080.5</v>
      </c>
      <c r="F23" s="29">
        <f>SUM(F22,F12)</f>
        <v>52706275.549999997</v>
      </c>
      <c r="G23" s="29">
        <f>SUM(G22,G12)</f>
        <v>8899379</v>
      </c>
      <c r="H23" s="29">
        <f>SUM(H22,H12)</f>
        <v>4184</v>
      </c>
      <c r="I23" s="27">
        <f>G23-H23</f>
        <v>8895195</v>
      </c>
    </row>
    <row r="24" spans="2:9" s="24" customFormat="1" ht="29.25" customHeight="1">
      <c r="B24" s="25">
        <v>16</v>
      </c>
      <c r="C24" s="68" t="s">
        <v>346</v>
      </c>
      <c r="D24" s="66">
        <v>0.04</v>
      </c>
      <c r="E24" s="67">
        <f>E23*D24</f>
        <v>1752443.22</v>
      </c>
      <c r="F24" s="67">
        <f>F23*D24</f>
        <v>2108251.0219999999</v>
      </c>
      <c r="G24" s="27">
        <f t="shared" ref="G24" si="7">ROUND(IF(F24&gt;E24,F24-E24,0),0)</f>
        <v>355808</v>
      </c>
      <c r="H24" s="27">
        <f t="shared" ref="H24" si="8">ROUND(IF(F24&lt;E24,E24-F24,0),0)</f>
        <v>0</v>
      </c>
      <c r="I24" s="26"/>
    </row>
    <row r="25" spans="2:9" s="24" customFormat="1" ht="14.3">
      <c r="B25" s="25"/>
      <c r="C25" s="30" t="s">
        <v>337</v>
      </c>
      <c r="D25" s="30"/>
      <c r="E25" s="27">
        <f>(E24+E23)*0.18</f>
        <v>8201434.2695999993</v>
      </c>
      <c r="F25" s="27">
        <f>(F23)*0.18</f>
        <v>9487129.5989999995</v>
      </c>
      <c r="G25" s="27">
        <f>ROUND(IF(F25&gt;E25,F25-E25,0),0)</f>
        <v>1285695</v>
      </c>
      <c r="H25" s="27">
        <f>ROUND(IF(F25&lt;E25,E25-F25,0),0)</f>
        <v>0</v>
      </c>
      <c r="I25" s="26"/>
    </row>
    <row r="26" spans="2:9" s="24" customFormat="1" ht="14.3">
      <c r="B26" s="25"/>
      <c r="C26" s="30"/>
      <c r="D26" s="30"/>
      <c r="E26" s="29">
        <f>SUM(E23:E25)</f>
        <v>53764957.989599995</v>
      </c>
      <c r="F26" s="29">
        <f>SUM(F23:F25)</f>
        <v>64301656.170999996</v>
      </c>
      <c r="G26" s="29">
        <f t="shared" ref="G26:H26" si="9">SUM(G23:G25)</f>
        <v>10540882</v>
      </c>
      <c r="H26" s="29">
        <f t="shared" si="9"/>
        <v>4184</v>
      </c>
      <c r="I26" s="26"/>
    </row>
    <row r="27" spans="2:9" s="24" customFormat="1" ht="27.2">
      <c r="B27" s="25">
        <v>17</v>
      </c>
      <c r="C27" s="31" t="s">
        <v>338</v>
      </c>
      <c r="D27" s="32">
        <v>0.01</v>
      </c>
      <c r="E27" s="27"/>
      <c r="F27" s="27">
        <f>F23*D27</f>
        <v>527062.75549999997</v>
      </c>
      <c r="G27" s="27">
        <f t="shared" ref="G27" si="10">ROUND(IF(F27&gt;E27,F27-E27,0),0)</f>
        <v>527063</v>
      </c>
      <c r="H27" s="27">
        <f t="shared" ref="H27" si="11">ROUND(IF(F27&lt;E27,E27-F27,0),0)</f>
        <v>0</v>
      </c>
      <c r="I27" s="26"/>
    </row>
    <row r="28" spans="2:9" s="24" customFormat="1" ht="27.2">
      <c r="B28" s="25">
        <v>18</v>
      </c>
      <c r="C28" s="31" t="s">
        <v>339</v>
      </c>
      <c r="D28" s="33">
        <v>1E-3</v>
      </c>
      <c r="E28" s="27"/>
      <c r="F28" s="27">
        <f>F23*D28</f>
        <v>52706.275549999998</v>
      </c>
      <c r="G28" s="27">
        <f t="shared" ref="G28:G36" si="12">ROUND(IF(F28&gt;E28,F28-E28,0),0)</f>
        <v>52706</v>
      </c>
      <c r="H28" s="27">
        <f t="shared" ref="H28:H35" si="13">ROUND(IF(F28&lt;E28,E28-F28,0),0)</f>
        <v>0</v>
      </c>
      <c r="I28" s="26"/>
    </row>
    <row r="29" spans="2:9" s="24" customFormat="1" ht="27.2">
      <c r="B29" s="25">
        <v>19</v>
      </c>
      <c r="C29" s="31" t="s">
        <v>340</v>
      </c>
      <c r="D29" s="34"/>
      <c r="E29" s="27"/>
      <c r="F29" s="27">
        <f>SEIGNORAGE!Q12</f>
        <v>1009</v>
      </c>
      <c r="G29" s="27">
        <f t="shared" si="12"/>
        <v>1009</v>
      </c>
      <c r="H29" s="27">
        <f t="shared" si="13"/>
        <v>0</v>
      </c>
      <c r="I29" s="26"/>
    </row>
    <row r="30" spans="2:9" s="24" customFormat="1" ht="27.2">
      <c r="B30" s="25">
        <v>20</v>
      </c>
      <c r="C30" s="31" t="s">
        <v>341</v>
      </c>
      <c r="D30" s="32">
        <v>0.3</v>
      </c>
      <c r="E30" s="27"/>
      <c r="F30" s="27">
        <f>F29*D30</f>
        <v>302.7</v>
      </c>
      <c r="G30" s="27">
        <f t="shared" si="12"/>
        <v>303</v>
      </c>
      <c r="H30" s="27">
        <f t="shared" si="13"/>
        <v>0</v>
      </c>
      <c r="I30" s="26"/>
    </row>
    <row r="31" spans="2:9" s="24" customFormat="1" ht="27.2">
      <c r="B31" s="25">
        <v>21</v>
      </c>
      <c r="C31" s="31" t="s">
        <v>342</v>
      </c>
      <c r="D31" s="32">
        <v>0.02</v>
      </c>
      <c r="E31" s="27"/>
      <c r="F31" s="27">
        <f>F29*D31</f>
        <v>20.18</v>
      </c>
      <c r="G31" s="27">
        <f t="shared" si="12"/>
        <v>20</v>
      </c>
      <c r="H31" s="27">
        <f t="shared" si="13"/>
        <v>0</v>
      </c>
      <c r="I31" s="26"/>
    </row>
    <row r="32" spans="2:9" s="24" customFormat="1">
      <c r="B32" s="25">
        <v>22</v>
      </c>
      <c r="C32" s="31" t="s">
        <v>343</v>
      </c>
      <c r="D32" s="33">
        <v>1E-4</v>
      </c>
      <c r="E32" s="27"/>
      <c r="F32" s="27">
        <f>F23*D32</f>
        <v>5270.627555</v>
      </c>
      <c r="G32" s="27">
        <f t="shared" si="12"/>
        <v>5271</v>
      </c>
      <c r="H32" s="27">
        <f t="shared" si="13"/>
        <v>0</v>
      </c>
      <c r="I32" s="26"/>
    </row>
    <row r="33" spans="2:9" s="24" customFormat="1">
      <c r="B33" s="25">
        <v>23</v>
      </c>
      <c r="C33" s="35" t="s">
        <v>344</v>
      </c>
      <c r="D33" s="34"/>
      <c r="E33" s="27"/>
      <c r="F33" s="27">
        <f>SUM(F27:F32)</f>
        <v>586371.53860500001</v>
      </c>
      <c r="G33" s="27">
        <f t="shared" ref="G33:H33" si="14">SUM(G27:G32)</f>
        <v>586372</v>
      </c>
      <c r="H33" s="27">
        <f t="shared" si="14"/>
        <v>0</v>
      </c>
      <c r="I33" s="26"/>
    </row>
    <row r="34" spans="2:9" s="24" customFormat="1" ht="27.2">
      <c r="B34" s="25">
        <v>24</v>
      </c>
      <c r="C34" s="31" t="s">
        <v>345</v>
      </c>
      <c r="D34" s="32">
        <v>0.18</v>
      </c>
      <c r="E34" s="27"/>
      <c r="F34" s="27">
        <f>F33*D34</f>
        <v>105546.8769489</v>
      </c>
      <c r="G34" s="27">
        <f t="shared" si="12"/>
        <v>105547</v>
      </c>
      <c r="H34" s="27">
        <f t="shared" si="13"/>
        <v>0</v>
      </c>
      <c r="I34" s="26"/>
    </row>
    <row r="35" spans="2:9" s="24" customFormat="1" ht="27.2">
      <c r="B35" s="25">
        <v>25</v>
      </c>
      <c r="C35" s="31" t="s">
        <v>415</v>
      </c>
      <c r="D35" s="31"/>
      <c r="E35" s="27"/>
      <c r="F35" s="36">
        <v>300000</v>
      </c>
      <c r="G35" s="27">
        <f t="shared" si="12"/>
        <v>300000</v>
      </c>
      <c r="H35" s="27">
        <f t="shared" si="13"/>
        <v>0</v>
      </c>
      <c r="I35" s="26"/>
    </row>
    <row r="36" spans="2:9" s="24" customFormat="1" ht="15.65">
      <c r="B36" s="25">
        <v>26</v>
      </c>
      <c r="C36" s="31" t="s">
        <v>418</v>
      </c>
      <c r="D36" s="31"/>
      <c r="E36" s="27"/>
      <c r="F36" s="36">
        <v>593922</v>
      </c>
      <c r="G36" s="27">
        <f t="shared" si="12"/>
        <v>593922</v>
      </c>
      <c r="H36" s="27"/>
      <c r="I36" s="26"/>
    </row>
    <row r="37" spans="2:9" s="24" customFormat="1" ht="22.1" customHeight="1">
      <c r="B37" s="25"/>
      <c r="C37" s="35" t="s">
        <v>431</v>
      </c>
      <c r="D37" s="26"/>
      <c r="E37" s="27"/>
      <c r="F37" s="27">
        <f>SUM(F33:F36)</f>
        <v>1585840.4155538999</v>
      </c>
      <c r="G37" s="27">
        <f>SUM(G33:G36)</f>
        <v>1585841</v>
      </c>
      <c r="H37" s="27">
        <f t="shared" ref="H37" si="15">SUM(H33:H35)</f>
        <v>0</v>
      </c>
      <c r="I37" s="26"/>
    </row>
    <row r="38" spans="2:9" s="24" customFormat="1" ht="14.3">
      <c r="B38" s="25"/>
      <c r="C38" s="26"/>
      <c r="D38" s="26"/>
      <c r="E38" s="29">
        <f>SUM(E26:E37)</f>
        <v>53764957.989599995</v>
      </c>
      <c r="F38" s="29">
        <f>F37+F26</f>
        <v>65887496.586553894</v>
      </c>
      <c r="G38" s="29">
        <f t="shared" ref="G38:H38" si="16">G37+G26</f>
        <v>12126723</v>
      </c>
      <c r="H38" s="29">
        <f t="shared" si="16"/>
        <v>4184</v>
      </c>
      <c r="I38" s="26"/>
    </row>
    <row r="39" spans="2:9">
      <c r="B39" s="37"/>
      <c r="E39" s="38"/>
      <c r="F39" s="38"/>
      <c r="G39" s="38"/>
      <c r="H39" s="38"/>
    </row>
    <row r="40" spans="2:9" ht="19.55" customHeight="1">
      <c r="B40" s="37"/>
      <c r="E40" s="38"/>
      <c r="F40" s="39"/>
      <c r="G40" s="38"/>
      <c r="H40" s="38"/>
    </row>
    <row r="41" spans="2:9">
      <c r="B41" s="37"/>
    </row>
    <row r="42" spans="2:9">
      <c r="B42" s="37"/>
    </row>
    <row r="43" spans="2:9">
      <c r="B43" s="37"/>
    </row>
    <row r="44" spans="2:9">
      <c r="B44" s="37"/>
    </row>
  </sheetData>
  <mergeCells count="2">
    <mergeCell ref="B1:I1"/>
    <mergeCell ref="B2:I2"/>
  </mergeCells>
  <printOptions horizontalCentered="1"/>
  <pageMargins left="0.7" right="0.7" top="0.75" bottom="0.75" header="0.3" footer="0.3"/>
  <pageSetup paperSize="9" orientation="landscape" r:id="rId1"/>
  <ignoredErrors>
    <ignoredError sqref="G12 G3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C23" sqref="C23"/>
    </sheetView>
  </sheetViews>
  <sheetFormatPr defaultRowHeight="13.6"/>
  <cols>
    <col min="1" max="1" width="5.140625" bestFit="1" customWidth="1"/>
    <col min="2" max="2" width="71.42578125" customWidth="1"/>
    <col min="3" max="3" width="10.42578125" bestFit="1" customWidth="1"/>
    <col min="4" max="4" width="5.42578125" bestFit="1" customWidth="1"/>
    <col min="17" max="17" width="12.28515625" customWidth="1"/>
  </cols>
  <sheetData>
    <row r="1" spans="1:17" s="40" customFormat="1" ht="16.149999999999999" customHeight="1">
      <c r="A1" s="217" t="s">
        <v>6</v>
      </c>
      <c r="B1" s="217" t="s">
        <v>347</v>
      </c>
      <c r="C1" s="217" t="s">
        <v>1</v>
      </c>
      <c r="D1" s="218" t="s">
        <v>0</v>
      </c>
      <c r="E1" s="219" t="s">
        <v>0</v>
      </c>
      <c r="F1" s="219"/>
      <c r="G1" s="219"/>
      <c r="H1" s="219" t="s">
        <v>348</v>
      </c>
      <c r="I1" s="219"/>
      <c r="J1" s="219"/>
      <c r="K1" s="219" t="s">
        <v>349</v>
      </c>
      <c r="L1" s="219"/>
      <c r="M1" s="219"/>
      <c r="N1" s="219" t="s">
        <v>350</v>
      </c>
      <c r="O1" s="219"/>
      <c r="P1" s="219"/>
      <c r="Q1" s="217" t="s">
        <v>351</v>
      </c>
    </row>
    <row r="2" spans="1:17" s="40" customFormat="1" ht="14.95" customHeight="1">
      <c r="A2" s="217"/>
      <c r="B2" s="217"/>
      <c r="C2" s="217"/>
      <c r="D2" s="218"/>
      <c r="E2" s="220" t="s">
        <v>352</v>
      </c>
      <c r="F2" s="220" t="s">
        <v>353</v>
      </c>
      <c r="G2" s="220" t="s">
        <v>354</v>
      </c>
      <c r="H2" s="220" t="s">
        <v>355</v>
      </c>
      <c r="I2" s="220" t="s">
        <v>356</v>
      </c>
      <c r="J2" s="220" t="s">
        <v>357</v>
      </c>
      <c r="K2" s="220" t="s">
        <v>358</v>
      </c>
      <c r="L2" s="220" t="s">
        <v>359</v>
      </c>
      <c r="M2" s="220" t="s">
        <v>360</v>
      </c>
      <c r="N2" s="220" t="s">
        <v>361</v>
      </c>
      <c r="O2" s="220" t="s">
        <v>362</v>
      </c>
      <c r="P2" s="220" t="s">
        <v>363</v>
      </c>
      <c r="Q2" s="217"/>
    </row>
    <row r="3" spans="1:17" s="40" customFormat="1" ht="14.95" customHeight="1">
      <c r="A3" s="217"/>
      <c r="B3" s="217"/>
      <c r="C3" s="217"/>
      <c r="D3" s="218"/>
      <c r="E3" s="220"/>
      <c r="F3" s="220"/>
      <c r="G3" s="220"/>
      <c r="H3" s="220"/>
      <c r="I3" s="220"/>
      <c r="J3" s="220"/>
      <c r="K3" s="220"/>
      <c r="L3" s="220"/>
      <c r="M3" s="220"/>
      <c r="N3" s="220"/>
      <c r="O3" s="220"/>
      <c r="P3" s="220"/>
      <c r="Q3" s="217"/>
    </row>
    <row r="4" spans="1:17" ht="45" customHeight="1">
      <c r="A4" s="41">
        <v>1</v>
      </c>
      <c r="B4" s="42" t="s">
        <v>70</v>
      </c>
      <c r="C4" s="43">
        <v>77.69</v>
      </c>
      <c r="D4" s="7" t="s">
        <v>66</v>
      </c>
      <c r="E4" s="44">
        <v>13.629391223712524</v>
      </c>
      <c r="F4" s="45"/>
      <c r="G4" s="45">
        <v>5513.4483003335463</v>
      </c>
      <c r="H4" s="46">
        <v>0.4</v>
      </c>
      <c r="I4" s="46">
        <v>0.8</v>
      </c>
      <c r="J4" s="46">
        <v>0.51200000000000001</v>
      </c>
      <c r="K4" s="47">
        <v>44</v>
      </c>
      <c r="L4" s="47">
        <v>75</v>
      </c>
      <c r="M4" s="47">
        <v>0.06</v>
      </c>
      <c r="N4" s="48">
        <v>239.87728553734047</v>
      </c>
      <c r="O4" s="48">
        <v>0</v>
      </c>
      <c r="P4" s="48">
        <v>169.37313178624655</v>
      </c>
      <c r="Q4" s="48">
        <v>409</v>
      </c>
    </row>
    <row r="5" spans="1:17" ht="45" customHeight="1">
      <c r="A5" s="41">
        <v>2</v>
      </c>
      <c r="B5" s="42" t="s">
        <v>385</v>
      </c>
      <c r="C5" s="43">
        <v>324.93</v>
      </c>
      <c r="D5" s="7" t="s">
        <v>68</v>
      </c>
      <c r="E5" s="44">
        <v>5.130310569299553</v>
      </c>
      <c r="F5" s="45"/>
      <c r="G5" s="45">
        <v>2305.9399616776668</v>
      </c>
      <c r="H5" s="46">
        <v>0.4</v>
      </c>
      <c r="I5" s="46">
        <v>0.8</v>
      </c>
      <c r="J5" s="46">
        <v>0.51200000000000001</v>
      </c>
      <c r="K5" s="47">
        <v>44</v>
      </c>
      <c r="L5" s="47">
        <v>75</v>
      </c>
      <c r="M5" s="47">
        <v>0.06</v>
      </c>
      <c r="N5" s="48">
        <v>90.293466019672138</v>
      </c>
      <c r="O5" s="48">
        <v>0</v>
      </c>
      <c r="P5" s="48">
        <v>70.838475622737917</v>
      </c>
      <c r="Q5" s="48">
        <v>161</v>
      </c>
    </row>
    <row r="6" spans="1:17" ht="45" customHeight="1">
      <c r="A6" s="41">
        <v>3</v>
      </c>
      <c r="B6" s="42" t="s">
        <v>71</v>
      </c>
      <c r="C6" s="43">
        <v>0</v>
      </c>
      <c r="D6" s="7" t="s">
        <v>72</v>
      </c>
      <c r="E6" s="44"/>
      <c r="F6" s="45"/>
      <c r="G6" s="45"/>
      <c r="H6" s="46">
        <v>0.4</v>
      </c>
      <c r="I6" s="46">
        <v>0.8</v>
      </c>
      <c r="J6" s="46">
        <v>0.51200000000000001</v>
      </c>
      <c r="K6" s="47">
        <v>44</v>
      </c>
      <c r="L6" s="47">
        <v>75</v>
      </c>
      <c r="M6" s="47">
        <v>0.06</v>
      </c>
      <c r="N6" s="48">
        <v>0</v>
      </c>
      <c r="O6" s="48">
        <v>0</v>
      </c>
      <c r="P6" s="48">
        <v>0</v>
      </c>
      <c r="Q6" s="48">
        <v>0</v>
      </c>
    </row>
    <row r="7" spans="1:17" ht="45" customHeight="1">
      <c r="A7" s="41">
        <v>4</v>
      </c>
      <c r="B7" s="42" t="s">
        <v>73</v>
      </c>
      <c r="C7" s="43">
        <v>182.18</v>
      </c>
      <c r="D7" s="7" t="s">
        <v>68</v>
      </c>
      <c r="E7" s="44">
        <v>4.0983212800000004</v>
      </c>
      <c r="F7" s="45"/>
      <c r="G7" s="45"/>
      <c r="H7" s="46">
        <v>0.4</v>
      </c>
      <c r="I7" s="46">
        <v>0.8</v>
      </c>
      <c r="J7" s="46">
        <v>0.51200000000000001</v>
      </c>
      <c r="K7" s="47">
        <v>44</v>
      </c>
      <c r="L7" s="47">
        <v>75</v>
      </c>
      <c r="M7" s="47">
        <v>0.06</v>
      </c>
      <c r="N7" s="48">
        <v>72.130454528000016</v>
      </c>
      <c r="O7" s="48">
        <v>0</v>
      </c>
      <c r="P7" s="48">
        <v>0</v>
      </c>
      <c r="Q7" s="48">
        <v>72</v>
      </c>
    </row>
    <row r="8" spans="1:17" ht="45" customHeight="1">
      <c r="A8" s="41">
        <v>5</v>
      </c>
      <c r="B8" s="42" t="s">
        <v>74</v>
      </c>
      <c r="C8" s="43">
        <v>1415.32</v>
      </c>
      <c r="D8" s="7" t="s">
        <v>68</v>
      </c>
      <c r="E8" s="44">
        <v>18.931320320000001</v>
      </c>
      <c r="F8" s="45"/>
      <c r="G8" s="45"/>
      <c r="H8" s="46">
        <v>0.4</v>
      </c>
      <c r="I8" s="46">
        <v>0.8</v>
      </c>
      <c r="J8" s="46">
        <v>0.51200000000000001</v>
      </c>
      <c r="K8" s="47">
        <v>44</v>
      </c>
      <c r="L8" s="47">
        <v>75</v>
      </c>
      <c r="M8" s="47">
        <v>0.06</v>
      </c>
      <c r="N8" s="48">
        <v>333.19123763200002</v>
      </c>
      <c r="O8" s="48">
        <v>0</v>
      </c>
      <c r="P8" s="48">
        <v>0</v>
      </c>
      <c r="Q8" s="48">
        <v>333</v>
      </c>
    </row>
    <row r="9" spans="1:17" ht="45" customHeight="1">
      <c r="A9" s="49">
        <v>6</v>
      </c>
      <c r="B9" s="42" t="s">
        <v>75</v>
      </c>
      <c r="C9" s="43">
        <v>0</v>
      </c>
      <c r="D9" s="7" t="s">
        <v>68</v>
      </c>
      <c r="E9" s="44"/>
      <c r="F9" s="45"/>
      <c r="G9" s="45"/>
      <c r="H9" s="46">
        <v>0.4</v>
      </c>
      <c r="I9" s="46">
        <v>0.8</v>
      </c>
      <c r="J9" s="46">
        <v>0.51200000000000001</v>
      </c>
      <c r="K9" s="47">
        <v>44</v>
      </c>
      <c r="L9" s="47">
        <v>75</v>
      </c>
      <c r="M9" s="47">
        <v>0.06</v>
      </c>
      <c r="N9" s="48">
        <v>0</v>
      </c>
      <c r="O9" s="48">
        <v>0</v>
      </c>
      <c r="P9" s="48">
        <v>0</v>
      </c>
      <c r="Q9" s="48">
        <v>0</v>
      </c>
    </row>
    <row r="10" spans="1:17" ht="45" customHeight="1">
      <c r="A10" s="49">
        <v>7</v>
      </c>
      <c r="B10" s="42" t="s">
        <v>386</v>
      </c>
      <c r="C10" s="43">
        <v>0.3</v>
      </c>
      <c r="D10" s="7"/>
      <c r="E10" s="44"/>
      <c r="F10" s="45"/>
      <c r="G10" s="45"/>
      <c r="H10" s="46">
        <v>0.4</v>
      </c>
      <c r="I10" s="46">
        <v>0.8</v>
      </c>
      <c r="J10" s="46">
        <v>0.51200000000000001</v>
      </c>
      <c r="K10" s="47">
        <v>44</v>
      </c>
      <c r="L10" s="47">
        <v>75</v>
      </c>
      <c r="M10" s="47">
        <v>0.06</v>
      </c>
      <c r="N10" s="48">
        <v>0</v>
      </c>
      <c r="O10" s="48">
        <v>0</v>
      </c>
      <c r="P10" s="48">
        <v>0</v>
      </c>
      <c r="Q10" s="48">
        <v>0</v>
      </c>
    </row>
    <row r="11" spans="1:17" ht="45" customHeight="1">
      <c r="A11" s="49">
        <v>8</v>
      </c>
      <c r="B11" s="42" t="s">
        <v>387</v>
      </c>
      <c r="C11" s="43">
        <v>0.75</v>
      </c>
      <c r="D11" s="7"/>
      <c r="E11" s="44">
        <v>0.1875</v>
      </c>
      <c r="F11" s="45">
        <v>0.375</v>
      </c>
      <c r="G11" s="45"/>
      <c r="H11" s="46">
        <v>0.4</v>
      </c>
      <c r="I11" s="46">
        <v>0.8</v>
      </c>
      <c r="J11" s="46">
        <v>0.51200000000000001</v>
      </c>
      <c r="K11" s="47">
        <v>44</v>
      </c>
      <c r="L11" s="47">
        <v>75</v>
      </c>
      <c r="M11" s="47">
        <v>0.06</v>
      </c>
      <c r="N11" s="48">
        <v>3.3000000000000007</v>
      </c>
      <c r="O11" s="48">
        <v>22.500000000000004</v>
      </c>
      <c r="P11" s="48">
        <v>0</v>
      </c>
      <c r="Q11" s="48">
        <v>26</v>
      </c>
    </row>
    <row r="12" spans="1:17" ht="15.65">
      <c r="A12" s="50"/>
      <c r="B12" s="50"/>
      <c r="C12" s="50"/>
      <c r="D12" s="50"/>
      <c r="E12" s="63">
        <v>41.976843393012075</v>
      </c>
      <c r="F12" s="63">
        <v>0.375</v>
      </c>
      <c r="G12" s="63">
        <v>7819.3882620112126</v>
      </c>
      <c r="H12" s="50"/>
      <c r="I12" s="50"/>
      <c r="J12" s="50"/>
      <c r="K12" s="50"/>
      <c r="L12" s="50"/>
      <c r="M12" s="50"/>
      <c r="N12" s="50"/>
      <c r="O12" s="50"/>
      <c r="P12" s="50" t="s">
        <v>364</v>
      </c>
      <c r="Q12" s="51">
        <v>1001</v>
      </c>
    </row>
    <row r="14" spans="1:17" ht="14.3">
      <c r="F14" s="52" t="s">
        <v>365</v>
      </c>
      <c r="G14" s="52"/>
      <c r="H14" s="53" t="s">
        <v>366</v>
      </c>
      <c r="I14" s="53"/>
      <c r="J14" s="52" t="s">
        <v>367</v>
      </c>
      <c r="K14" s="52"/>
      <c r="L14" s="54" t="s">
        <v>368</v>
      </c>
      <c r="M14" s="54"/>
      <c r="N14" s="64" t="s">
        <v>383</v>
      </c>
      <c r="O14" s="64"/>
    </row>
    <row r="15" spans="1:17" ht="14.3">
      <c r="F15" s="40" t="s">
        <v>369</v>
      </c>
      <c r="G15" s="55">
        <v>4.7222222222222221E-2</v>
      </c>
      <c r="H15" s="56"/>
      <c r="I15" s="59">
        <v>324.93</v>
      </c>
      <c r="J15" s="56" t="s">
        <v>0</v>
      </c>
      <c r="K15" s="59">
        <v>182.18</v>
      </c>
      <c r="L15" s="56" t="s">
        <v>370</v>
      </c>
      <c r="M15" s="59">
        <v>1415.32</v>
      </c>
      <c r="N15" s="60" t="s">
        <v>370</v>
      </c>
      <c r="O15" s="61">
        <v>0.75</v>
      </c>
    </row>
    <row r="16" spans="1:17" ht="14.3">
      <c r="F16" s="40" t="s">
        <v>0</v>
      </c>
      <c r="G16" s="59">
        <v>77.69</v>
      </c>
      <c r="H16" s="56" t="s">
        <v>0</v>
      </c>
      <c r="I16" s="40">
        <v>32.493000000000002</v>
      </c>
      <c r="J16" s="56"/>
      <c r="K16" s="40">
        <v>2.9148800000000001</v>
      </c>
      <c r="L16" s="56"/>
      <c r="M16" s="40">
        <v>11.322559999999999</v>
      </c>
      <c r="N16" s="60" t="s">
        <v>372</v>
      </c>
      <c r="O16" s="62">
        <v>4.238425925925926E-2</v>
      </c>
    </row>
    <row r="17" spans="6:15" ht="14.3">
      <c r="F17" s="40" t="s">
        <v>371</v>
      </c>
      <c r="G17" s="40">
        <v>1.4090999999999999E-2</v>
      </c>
      <c r="H17" s="56" t="s">
        <v>372</v>
      </c>
      <c r="I17" s="55">
        <v>4.4444444444444446E-2</v>
      </c>
      <c r="J17" s="56" t="s">
        <v>373</v>
      </c>
      <c r="K17" s="40">
        <v>3.8767904000000004</v>
      </c>
      <c r="L17" s="56" t="s">
        <v>373</v>
      </c>
      <c r="M17" s="40">
        <v>15.0590048</v>
      </c>
      <c r="N17" s="60" t="s">
        <v>378</v>
      </c>
      <c r="O17" s="65">
        <v>0.1875</v>
      </c>
    </row>
    <row r="18" spans="6:15" ht="14.3">
      <c r="F18" s="40" t="s">
        <v>374</v>
      </c>
      <c r="G18" s="57">
        <v>5513.4483003335463</v>
      </c>
      <c r="H18" s="56" t="s">
        <v>371</v>
      </c>
      <c r="I18" s="40">
        <v>1.4090999999999999E-2</v>
      </c>
      <c r="J18" s="56" t="s">
        <v>372</v>
      </c>
      <c r="K18" s="55">
        <v>4.5833333333333337E-2</v>
      </c>
      <c r="L18" s="56" t="s">
        <v>372</v>
      </c>
      <c r="M18" s="55">
        <v>4.5833333333333337E-2</v>
      </c>
      <c r="N18" s="60" t="s">
        <v>356</v>
      </c>
      <c r="O18" s="65">
        <v>0.375</v>
      </c>
    </row>
    <row r="19" spans="6:15" ht="14.3">
      <c r="F19" s="40" t="s">
        <v>375</v>
      </c>
      <c r="G19" s="40">
        <v>1.2E-2</v>
      </c>
      <c r="H19" s="56" t="s">
        <v>374</v>
      </c>
      <c r="I19" s="57">
        <v>2305.9399616776668</v>
      </c>
      <c r="J19" s="56" t="s">
        <v>376</v>
      </c>
      <c r="K19" s="40">
        <v>0.55382720000000007</v>
      </c>
      <c r="L19" s="56" t="s">
        <v>376</v>
      </c>
      <c r="M19" s="40">
        <v>2.1512864</v>
      </c>
      <c r="N19" s="60"/>
    </row>
    <row r="20" spans="6:15" ht="14.3">
      <c r="F20" s="40" t="s">
        <v>377</v>
      </c>
      <c r="G20" s="40">
        <v>66.161379604002562</v>
      </c>
      <c r="H20" s="56" t="s">
        <v>375</v>
      </c>
      <c r="I20" s="40">
        <v>1.2E-2</v>
      </c>
      <c r="J20" s="56" t="s">
        <v>378</v>
      </c>
      <c r="K20" s="58">
        <v>3.3229632000000002</v>
      </c>
      <c r="L20" s="56" t="s">
        <v>378</v>
      </c>
      <c r="M20" s="58">
        <v>12.9077184</v>
      </c>
      <c r="N20" s="60"/>
    </row>
    <row r="21" spans="6:15" ht="14.3">
      <c r="F21" s="40" t="s">
        <v>379</v>
      </c>
      <c r="G21" s="40">
        <v>11.528620395997436</v>
      </c>
      <c r="H21" s="56" t="s">
        <v>377</v>
      </c>
      <c r="I21" s="40">
        <v>27.671279540132002</v>
      </c>
      <c r="J21" s="56" t="s">
        <v>372</v>
      </c>
      <c r="K21" s="55">
        <v>4.4444444444444446E-2</v>
      </c>
      <c r="L21" s="56" t="s">
        <v>372</v>
      </c>
      <c r="M21" s="55">
        <v>4.4444444444444446E-2</v>
      </c>
      <c r="N21" s="60"/>
    </row>
    <row r="22" spans="6:15" ht="14.3">
      <c r="F22" s="40" t="s">
        <v>373</v>
      </c>
      <c r="G22" s="40">
        <v>15.33306512667659</v>
      </c>
      <c r="H22" s="56" t="s">
        <v>379</v>
      </c>
      <c r="I22" s="40">
        <v>4.8217204598680006</v>
      </c>
      <c r="J22" s="56"/>
      <c r="K22" s="40">
        <v>0.72872000000000003</v>
      </c>
      <c r="L22" s="56"/>
      <c r="M22" s="40">
        <v>5.6612799999999996</v>
      </c>
      <c r="N22" s="60"/>
    </row>
    <row r="23" spans="6:15" ht="14.3">
      <c r="F23" s="40" t="s">
        <v>380</v>
      </c>
      <c r="G23" s="40">
        <v>1.7036739029640655</v>
      </c>
      <c r="H23" s="56" t="s">
        <v>373</v>
      </c>
      <c r="I23" s="40">
        <v>6.4128882116244412</v>
      </c>
      <c r="J23" s="40" t="s">
        <v>373</v>
      </c>
      <c r="K23" s="40">
        <v>0.9691976000000001</v>
      </c>
      <c r="L23" s="56" t="s">
        <v>373</v>
      </c>
      <c r="M23" s="40">
        <v>7.5295024000000002</v>
      </c>
      <c r="N23" s="60"/>
    </row>
    <row r="24" spans="6:15" ht="14.3">
      <c r="F24" s="40" t="s">
        <v>381</v>
      </c>
      <c r="G24" s="57">
        <v>13.629391223712524</v>
      </c>
      <c r="H24" s="56" t="s">
        <v>380</v>
      </c>
      <c r="I24" s="40">
        <v>1.2825776423248882</v>
      </c>
      <c r="J24" s="56" t="s">
        <v>376</v>
      </c>
      <c r="K24" s="40">
        <v>0.19383952000000004</v>
      </c>
      <c r="L24" s="56" t="s">
        <v>376</v>
      </c>
      <c r="M24" s="40">
        <v>1.5059004800000002</v>
      </c>
      <c r="N24" s="60"/>
    </row>
    <row r="25" spans="6:15" ht="14.3">
      <c r="F25" s="40"/>
      <c r="G25" s="40"/>
      <c r="H25" s="56" t="s">
        <v>381</v>
      </c>
      <c r="I25" s="57">
        <v>5.130310569299553</v>
      </c>
      <c r="J25" s="56" t="s">
        <v>378</v>
      </c>
      <c r="K25" s="58">
        <v>0.77535808000000017</v>
      </c>
      <c r="L25" s="56" t="s">
        <v>378</v>
      </c>
      <c r="M25" s="58">
        <v>6.0236019200000008</v>
      </c>
      <c r="N25" s="60"/>
    </row>
    <row r="26" spans="6:15" ht="14.3">
      <c r="F26" s="40"/>
      <c r="G26" s="40"/>
      <c r="H26" s="40"/>
      <c r="I26" s="40"/>
      <c r="J26" s="40" t="s">
        <v>382</v>
      </c>
      <c r="K26" s="57">
        <v>4.0983212800000004</v>
      </c>
      <c r="L26" s="56" t="s">
        <v>382</v>
      </c>
      <c r="M26" s="57">
        <v>18.931320320000001</v>
      </c>
      <c r="N26" s="60"/>
    </row>
    <row r="27" spans="6:15">
      <c r="N27" s="60"/>
    </row>
    <row r="28" spans="6:15">
      <c r="N28" s="60"/>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5"/>
  <sheetViews>
    <sheetView workbookViewId="0">
      <selection activeCell="C22" sqref="C22"/>
    </sheetView>
  </sheetViews>
  <sheetFormatPr defaultRowHeight="13.6"/>
  <cols>
    <col min="2" max="2" width="7.85546875" customWidth="1"/>
    <col min="3" max="3" width="54.140625" customWidth="1"/>
    <col min="4" max="4" width="7" customWidth="1"/>
    <col min="6" max="6" width="14" customWidth="1"/>
    <col min="7" max="7" width="17.28515625" customWidth="1"/>
    <col min="8" max="8" width="15.7109375" customWidth="1"/>
  </cols>
  <sheetData>
    <row r="3" spans="2:8" ht="14.3">
      <c r="B3" s="141"/>
      <c r="C3" s="200" t="s">
        <v>416</v>
      </c>
      <c r="D3" s="141"/>
      <c r="E3" s="141"/>
      <c r="F3" s="141"/>
      <c r="G3" s="141"/>
      <c r="H3" s="141"/>
    </row>
    <row r="4" spans="2:8" ht="15.65">
      <c r="B4" s="206" t="s">
        <v>6</v>
      </c>
      <c r="C4" s="206" t="s">
        <v>426</v>
      </c>
      <c r="D4" s="206" t="s">
        <v>0</v>
      </c>
      <c r="E4" s="206" t="s">
        <v>1</v>
      </c>
      <c r="F4" s="206" t="s">
        <v>427</v>
      </c>
      <c r="G4" s="206" t="s">
        <v>428</v>
      </c>
      <c r="H4" s="207" t="s">
        <v>10</v>
      </c>
    </row>
    <row r="5" spans="2:8" ht="27.2">
      <c r="B5" s="140">
        <v>1</v>
      </c>
      <c r="C5" s="201" t="s">
        <v>417</v>
      </c>
      <c r="D5" s="140">
        <v>2</v>
      </c>
      <c r="E5" s="140" t="s">
        <v>235</v>
      </c>
      <c r="F5" s="202">
        <v>20000</v>
      </c>
      <c r="G5" s="202">
        <f>F5*D5</f>
        <v>40000</v>
      </c>
      <c r="H5" s="141" t="s">
        <v>418</v>
      </c>
    </row>
    <row r="6" spans="2:8" ht="22.6" customHeight="1">
      <c r="B6" s="140">
        <v>2</v>
      </c>
      <c r="C6" s="201" t="s">
        <v>419</v>
      </c>
      <c r="D6" s="140">
        <v>4</v>
      </c>
      <c r="E6" s="140" t="s">
        <v>235</v>
      </c>
      <c r="F6" s="202">
        <v>13500</v>
      </c>
      <c r="G6" s="202">
        <f t="shared" ref="G6:G10" si="0">F6*D6</f>
        <v>54000</v>
      </c>
      <c r="H6" s="141" t="s">
        <v>418</v>
      </c>
    </row>
    <row r="7" spans="2:8" ht="27.2">
      <c r="B7" s="140">
        <v>3</v>
      </c>
      <c r="C7" s="201" t="s">
        <v>420</v>
      </c>
      <c r="D7" s="140">
        <v>10</v>
      </c>
      <c r="E7" s="140" t="s">
        <v>235</v>
      </c>
      <c r="F7" s="202">
        <v>15340</v>
      </c>
      <c r="G7" s="202">
        <f t="shared" si="0"/>
        <v>153400</v>
      </c>
      <c r="H7" s="141" t="s">
        <v>418</v>
      </c>
    </row>
    <row r="8" spans="2:8" ht="19.55" customHeight="1">
      <c r="B8" s="140">
        <v>4</v>
      </c>
      <c r="C8" s="201" t="s">
        <v>425</v>
      </c>
      <c r="D8" s="140">
        <v>2</v>
      </c>
      <c r="E8" s="140" t="s">
        <v>235</v>
      </c>
      <c r="F8" s="202">
        <v>50000</v>
      </c>
      <c r="G8" s="202">
        <f t="shared" si="0"/>
        <v>100000</v>
      </c>
      <c r="H8" s="141" t="s">
        <v>418</v>
      </c>
    </row>
    <row r="9" spans="2:8">
      <c r="B9" s="140">
        <v>5</v>
      </c>
      <c r="C9" s="201" t="s">
        <v>429</v>
      </c>
      <c r="D9" s="140">
        <v>1</v>
      </c>
      <c r="E9" s="140" t="s">
        <v>235</v>
      </c>
      <c r="F9" s="202">
        <v>16000</v>
      </c>
      <c r="G9" s="202">
        <f t="shared" si="0"/>
        <v>16000</v>
      </c>
      <c r="H9" s="141" t="s">
        <v>418</v>
      </c>
    </row>
    <row r="10" spans="2:8" ht="17.350000000000001" customHeight="1">
      <c r="B10" s="140">
        <v>6</v>
      </c>
      <c r="C10" s="2" t="s">
        <v>430</v>
      </c>
      <c r="D10" s="140">
        <v>3</v>
      </c>
      <c r="E10" s="140" t="s">
        <v>235</v>
      </c>
      <c r="F10" s="202">
        <v>38500</v>
      </c>
      <c r="G10" s="202">
        <f t="shared" si="0"/>
        <v>115500</v>
      </c>
      <c r="H10" s="141" t="s">
        <v>418</v>
      </c>
    </row>
    <row r="11" spans="2:8">
      <c r="B11" s="141"/>
      <c r="C11" s="141"/>
      <c r="D11" s="141"/>
      <c r="E11" s="141"/>
      <c r="F11" s="203" t="s">
        <v>421</v>
      </c>
      <c r="G11" s="202">
        <f>SUM(G5:G10)</f>
        <v>478900</v>
      </c>
      <c r="H11" s="141"/>
    </row>
    <row r="12" spans="2:8">
      <c r="B12" s="141"/>
      <c r="C12" s="141"/>
      <c r="D12" s="141"/>
      <c r="E12" s="141"/>
      <c r="F12" s="152" t="s">
        <v>422</v>
      </c>
      <c r="G12" s="202">
        <f>G11*0.18</f>
        <v>86202</v>
      </c>
      <c r="H12" s="141"/>
    </row>
    <row r="13" spans="2:8">
      <c r="B13" s="141"/>
      <c r="C13" s="141"/>
      <c r="D13" s="141"/>
      <c r="E13" s="141"/>
      <c r="F13" s="203" t="s">
        <v>421</v>
      </c>
      <c r="G13" s="204">
        <f>G11+G12</f>
        <v>565102</v>
      </c>
      <c r="H13" s="141"/>
    </row>
    <row r="14" spans="2:8">
      <c r="B14" s="141"/>
      <c r="C14" s="141"/>
      <c r="D14" s="141"/>
      <c r="E14" s="141"/>
      <c r="F14" s="203" t="s">
        <v>423</v>
      </c>
      <c r="G14" s="204">
        <f>G13*5.1%</f>
        <v>28820.201999999997</v>
      </c>
      <c r="H14" s="141"/>
    </row>
    <row r="15" spans="2:8" ht="15.65">
      <c r="B15" s="141"/>
      <c r="C15" s="141"/>
      <c r="D15" s="141"/>
      <c r="E15" s="141"/>
      <c r="F15" s="203" t="s">
        <v>424</v>
      </c>
      <c r="G15" s="205">
        <f>G13+G14</f>
        <v>593922.20200000005</v>
      </c>
      <c r="H15" s="1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vt:lpstr>
      <vt:lpstr>WGL_Abstract</vt:lpstr>
      <vt:lpstr>Additional_Items</vt:lpstr>
      <vt:lpstr>SEIGNORAGE</vt:lpstr>
      <vt:lpstr>ABSTRACT</vt:lpstr>
      <vt:lpstr>Sheet1</vt:lpstr>
      <vt:lpstr>SEIGNORAGE (2)</vt:lpstr>
      <vt:lpstr>Extra Items</vt:lpstr>
      <vt:lpstr>ABSTRACT!Print_Area</vt:lpstr>
      <vt:lpstr>RE!Print_Area</vt:lpstr>
      <vt:lpstr>ABSTRACT!Print_Titles</vt:lpstr>
      <vt:lpstr>Additional_Items!Print_Titles</vt:lpstr>
      <vt:lpstr>RE!Print_Titles</vt:lpstr>
      <vt:lpstr>WGL_Abstract!Print_Titles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2024-11-02T10:46:00Z</cp:lastPrinted>
  <dcterms:created xsi:type="dcterms:W3CDTF">2023-11-22T07:57:00Z</dcterms:created>
  <dcterms:modified xsi:type="dcterms:W3CDTF">2024-11-04T12:44:34Z</dcterms:modified>
</cp:coreProperties>
</file>