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Asta\New folder\"/>
    </mc:Choice>
  </mc:AlternateContent>
  <xr:revisionPtr revIDLastSave="0" documentId="13_ncr:1_{9A20626C-209F-434C-B55E-A0A81E1FD609}" xr6:coauthVersionLast="47" xr6:coauthVersionMax="47" xr10:uidLastSave="{00000000-0000-0000-0000-000000000000}"/>
  <bookViews>
    <workbookView xWindow="-108" yWindow="-108" windowWidth="23256" windowHeight="12456" xr2:uid="{4F383554-920D-4A85-BC7B-E0F0B1511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<sst xmlns="http://schemas.openxmlformats.org/spreadsheetml/2006/main" count="70" uniqueCount="40">
  <si>
    <t>AHU 11 TR</t>
  </si>
  <si>
    <t>KW</t>
  </si>
  <si>
    <t>Industrial Socket</t>
  </si>
  <si>
    <t>Touch Screen Control Panel</t>
  </si>
  <si>
    <t>X Ray View screen</t>
  </si>
  <si>
    <t>Hatch Box</t>
  </si>
  <si>
    <t>Double Dome OT Light</t>
  </si>
  <si>
    <t>Triple Dome OT Light</t>
  </si>
  <si>
    <t xml:space="preserve">HD Monitor </t>
  </si>
  <si>
    <t>Automatic Sliding Main Door 1.8 x 2.1Mtr</t>
  </si>
  <si>
    <t>Automatic Sliding OT Passage Door 1.5 x2.1 Mtr</t>
  </si>
  <si>
    <t>Peripheral Light</t>
  </si>
  <si>
    <t>Power Socket/Switch</t>
  </si>
  <si>
    <t xml:space="preserve">View Window </t>
  </si>
  <si>
    <t>Medical Gas Pendant Anesthesia</t>
  </si>
  <si>
    <t xml:space="preserve">Medical Gas Pendant Sugeon </t>
  </si>
  <si>
    <t>UPS LOAD</t>
  </si>
  <si>
    <t>RAW POWER LOAD</t>
  </si>
  <si>
    <t>High End OT Table</t>
  </si>
  <si>
    <t>High End Anesthesia Workstation</t>
  </si>
  <si>
    <t>Suction Apparatus</t>
  </si>
  <si>
    <t>7-Para Monitors</t>
  </si>
  <si>
    <t>Syringe Pumps</t>
  </si>
  <si>
    <t>Infusion Pumps</t>
  </si>
  <si>
    <t>Continuous Cardiac Out Put Monitor with Flow Trek</t>
  </si>
  <si>
    <t>Advance 4k Laproscopy set for Donar Surgery</t>
  </si>
  <si>
    <t>4K HD Mounted video recorder</t>
  </si>
  <si>
    <t>Cautery machine with combined Ultrasonic with bipolar energy source for both laproscopic and Open Surgery (Olympus/Jhonson &amp; Jhonson) (or) Ultrasonic cutting &amp; Coagulation device with advance bipolar sealing system (Harmonic scalpel)</t>
  </si>
  <si>
    <t>AC POWER LOAD</t>
  </si>
  <si>
    <t xml:space="preserve">Description </t>
  </si>
  <si>
    <t>Load in KW</t>
  </si>
  <si>
    <t>S.No</t>
  </si>
  <si>
    <t>UOM</t>
  </si>
  <si>
    <t>Total Load</t>
  </si>
  <si>
    <t>Diversity Factor (0.8)</t>
  </si>
  <si>
    <t xml:space="preserve">Total KVA at 0.8 P.F </t>
  </si>
  <si>
    <t>Miscellaneous loads 10%</t>
  </si>
  <si>
    <t>Total KVA</t>
  </si>
  <si>
    <t>KVA</t>
  </si>
  <si>
    <t>1 OT LOAD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</si>
</sst>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5">
    <xf numFmtId="0" fontId="0" fillId="0" borderId="0" xfId="0"/>
    <xf numFmtId="164" fontId="2" fillId="0" borderId="0" xfId="1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5" fillId="0" borderId="1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2">
    <cellStyle name="Excel Built-in Normal 1" xfId="1" xr:uid="{8340E810-75B8-4A14-88BA-4E2359D43A10}"/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F48-3478-4DA3-8411-4DF1E5938752}">
  <sheetPr codeName="Sheet1"/>
  <dimension ref="A1:F35"/>
  <sheetViews>
    <sheetView tabSelected="1" topLeftCell="A19" workbookViewId="0">
      <selection sqref="A1:D35"/>
    </sheetView>
  </sheetViews>
  <sheetFormatPr defaultRowHeight="13.8" x14ac:dyDescent="0.25"/>
  <cols>
    <col min="1" max="1" width="8.88671875" style="2"/>
    <col min="2" max="2" width="40.21875" style="2" bestFit="1" customWidth="1"/>
    <col min="3" max="3" width="13.21875" style="2" bestFit="1" customWidth="1"/>
    <col min="4" max="16384" width="8.88671875" style="2"/>
  </cols>
  <sheetData>
    <row r="1" spans="1:6" ht="17.399999999999999" x14ac:dyDescent="0.3">
      <c r="A1" s="14" t="s">
        <v>39</v>
      </c>
      <c r="B1" s="14"/>
      <c r="C1" s="14"/>
      <c r="D1" s="14"/>
    </row>
    <row r="2" spans="1:6" ht="15.6" x14ac:dyDescent="0.25">
      <c r="A2" s="9" t="s">
        <v>31</v>
      </c>
      <c r="B2" s="9" t="s">
        <v>29</v>
      </c>
      <c r="C2" s="9" t="s">
        <v>30</v>
      </c>
      <c r="D2" s="9" t="s">
        <v>32</v>
      </c>
    </row>
    <row r="3" spans="1:6" ht="23.4" customHeight="1" x14ac:dyDescent="0.25">
      <c r="A3" s="10">
        <v>1</v>
      </c>
      <c r="B3" s="13" t="s">
        <v>28</v>
      </c>
      <c r="C3" s="10"/>
      <c r="D3" s="10"/>
    </row>
    <row r="4" spans="1:6" x14ac:dyDescent="0.25">
      <c r="A4" s="3">
        <v>2</v>
      </c>
      <c r="B4" s="4" t="s">
        <v>0</v>
      </c>
      <c r="C4" s="4">
        <v>26</v>
      </c>
      <c r="D4" s="3" t="s">
        <v>1</v>
      </c>
    </row>
    <row r="5" spans="1:6" x14ac:dyDescent="0.25">
      <c r="A5" s="3">
        <v>3</v>
      </c>
      <c r="B5" s="4" t="s">
        <v>2</v>
      </c>
      <c r="C5" s="4">
        <v>7.6</v>
      </c>
      <c r="D5" s="3" t="s">
        <v>1</v>
      </c>
    </row>
    <row r="6" spans="1:6" ht="25.2" customHeight="1" x14ac:dyDescent="0.25">
      <c r="A6" s="10">
        <v>4</v>
      </c>
      <c r="B6" s="13" t="s">
        <v>16</v>
      </c>
      <c r="C6" s="10"/>
      <c r="D6" s="10" t="s">
        <v>1</v>
      </c>
    </row>
    <row r="7" spans="1:6" x14ac:dyDescent="0.25">
      <c r="A7" s="3">
        <v>5</v>
      </c>
      <c r="B7" s="4" t="s">
        <v>3</v>
      </c>
      <c r="C7" s="4">
        <v>0.15</v>
      </c>
      <c r="D7" s="3" t="s">
        <v>1</v>
      </c>
      <c r="F7" s="1"/>
    </row>
    <row r="8" spans="1:6" x14ac:dyDescent="0.25">
      <c r="A8" s="3">
        <v>6</v>
      </c>
      <c r="B8" s="4" t="s">
        <v>4</v>
      </c>
      <c r="C8" s="4">
        <v>0.15</v>
      </c>
      <c r="D8" s="3" t="s">
        <v>1</v>
      </c>
      <c r="F8" s="1"/>
    </row>
    <row r="9" spans="1:6" x14ac:dyDescent="0.25">
      <c r="A9" s="3">
        <v>7</v>
      </c>
      <c r="B9" s="4" t="s">
        <v>5</v>
      </c>
      <c r="C9" s="4">
        <v>0.15</v>
      </c>
      <c r="D9" s="3" t="s">
        <v>1</v>
      </c>
      <c r="F9" s="1"/>
    </row>
    <row r="10" spans="1:6" x14ac:dyDescent="0.25">
      <c r="A10" s="3">
        <v>8</v>
      </c>
      <c r="B10" s="4" t="s">
        <v>6</v>
      </c>
      <c r="C10" s="4">
        <v>1</v>
      </c>
      <c r="D10" s="3" t="s">
        <v>1</v>
      </c>
      <c r="F10" s="1"/>
    </row>
    <row r="11" spans="1:6" x14ac:dyDescent="0.25">
      <c r="A11" s="3">
        <v>9</v>
      </c>
      <c r="B11" s="4" t="s">
        <v>7</v>
      </c>
      <c r="C11" s="4">
        <v>1.5</v>
      </c>
      <c r="D11" s="3" t="s">
        <v>1</v>
      </c>
      <c r="F11" s="1"/>
    </row>
    <row r="12" spans="1:6" x14ac:dyDescent="0.25">
      <c r="A12" s="3">
        <v>10</v>
      </c>
      <c r="B12" s="4" t="s">
        <v>8</v>
      </c>
      <c r="C12" s="4">
        <v>0.15</v>
      </c>
      <c r="D12" s="3" t="s">
        <v>1</v>
      </c>
      <c r="F12" s="1"/>
    </row>
    <row r="13" spans="1:6" x14ac:dyDescent="0.25">
      <c r="A13" s="3">
        <v>11</v>
      </c>
      <c r="B13" s="4" t="s">
        <v>9</v>
      </c>
      <c r="C13" s="4">
        <v>0.15</v>
      </c>
      <c r="D13" s="3" t="s">
        <v>1</v>
      </c>
      <c r="F13" s="1"/>
    </row>
    <row r="14" spans="1:6" x14ac:dyDescent="0.25">
      <c r="A14" s="3">
        <v>12</v>
      </c>
      <c r="B14" s="4" t="s">
        <v>10</v>
      </c>
      <c r="C14" s="4">
        <v>0.15</v>
      </c>
      <c r="D14" s="3" t="s">
        <v>1</v>
      </c>
      <c r="F14" s="1"/>
    </row>
    <row r="15" spans="1:6" x14ac:dyDescent="0.25">
      <c r="A15" s="3">
        <v>13</v>
      </c>
      <c r="B15" s="4" t="s">
        <v>11</v>
      </c>
      <c r="C15" s="4">
        <v>0.28799999999999998</v>
      </c>
      <c r="D15" s="3" t="s">
        <v>1</v>
      </c>
      <c r="F15" s="1"/>
    </row>
    <row r="16" spans="1:6" x14ac:dyDescent="0.25">
      <c r="A16" s="3">
        <v>14</v>
      </c>
      <c r="B16" s="4" t="s">
        <v>12</v>
      </c>
      <c r="C16" s="4">
        <v>4.96</v>
      </c>
      <c r="D16" s="3" t="s">
        <v>1</v>
      </c>
      <c r="F16" s="1"/>
    </row>
    <row r="17" spans="1:6" x14ac:dyDescent="0.25">
      <c r="A17" s="3">
        <v>15</v>
      </c>
      <c r="B17" s="4" t="s">
        <v>13</v>
      </c>
      <c r="C17" s="4">
        <v>0.35</v>
      </c>
      <c r="D17" s="3" t="s">
        <v>1</v>
      </c>
      <c r="F17" s="1"/>
    </row>
    <row r="18" spans="1:6" x14ac:dyDescent="0.25">
      <c r="A18" s="3">
        <v>16</v>
      </c>
      <c r="B18" s="4" t="s">
        <v>14</v>
      </c>
      <c r="C18" s="4">
        <v>1.5</v>
      </c>
      <c r="D18" s="3" t="s">
        <v>1</v>
      </c>
      <c r="F18" s="1"/>
    </row>
    <row r="19" spans="1:6" x14ac:dyDescent="0.25">
      <c r="A19" s="3">
        <v>17</v>
      </c>
      <c r="B19" s="4" t="s">
        <v>15</v>
      </c>
      <c r="C19" s="4">
        <v>1.5</v>
      </c>
      <c r="D19" s="3" t="s">
        <v>1</v>
      </c>
      <c r="F19" s="1"/>
    </row>
    <row r="20" spans="1:6" ht="24.6" customHeight="1" x14ac:dyDescent="0.25">
      <c r="A20" s="10">
        <v>18</v>
      </c>
      <c r="B20" s="11" t="s">
        <v>17</v>
      </c>
      <c r="C20" s="12"/>
      <c r="D20" s="10" t="s">
        <v>1</v>
      </c>
    </row>
    <row r="21" spans="1:6" x14ac:dyDescent="0.25">
      <c r="A21" s="3">
        <v>19</v>
      </c>
      <c r="B21" s="4" t="s">
        <v>18</v>
      </c>
      <c r="C21" s="4">
        <v>1</v>
      </c>
      <c r="D21" s="3" t="s">
        <v>1</v>
      </c>
    </row>
    <row r="22" spans="1:6" x14ac:dyDescent="0.25">
      <c r="A22" s="3">
        <v>20</v>
      </c>
      <c r="B22" s="4" t="s">
        <v>19</v>
      </c>
      <c r="C22" s="4">
        <v>0.75</v>
      </c>
      <c r="D22" s="3" t="s">
        <v>1</v>
      </c>
    </row>
    <row r="23" spans="1:6" x14ac:dyDescent="0.25">
      <c r="A23" s="3">
        <v>21</v>
      </c>
      <c r="B23" s="4" t="s">
        <v>20</v>
      </c>
      <c r="C23" s="4">
        <v>0.05</v>
      </c>
      <c r="D23" s="3" t="s">
        <v>1</v>
      </c>
    </row>
    <row r="24" spans="1:6" x14ac:dyDescent="0.25">
      <c r="A24" s="3">
        <v>22</v>
      </c>
      <c r="B24" s="4" t="s">
        <v>21</v>
      </c>
      <c r="C24" s="4">
        <v>0.1</v>
      </c>
      <c r="D24" s="3" t="s">
        <v>1</v>
      </c>
    </row>
    <row r="25" spans="1:6" x14ac:dyDescent="0.25">
      <c r="A25" s="3">
        <v>23</v>
      </c>
      <c r="B25" s="4" t="s">
        <v>22</v>
      </c>
      <c r="C25" s="4">
        <v>0.05</v>
      </c>
      <c r="D25" s="3" t="s">
        <v>1</v>
      </c>
    </row>
    <row r="26" spans="1:6" x14ac:dyDescent="0.25">
      <c r="A26" s="3">
        <v>24</v>
      </c>
      <c r="B26" s="4" t="s">
        <v>23</v>
      </c>
      <c r="C26" s="4">
        <v>0.05</v>
      </c>
      <c r="D26" s="3" t="s">
        <v>1</v>
      </c>
    </row>
    <row r="27" spans="1:6" x14ac:dyDescent="0.25">
      <c r="A27" s="3">
        <v>25</v>
      </c>
      <c r="B27" s="4" t="s">
        <v>24</v>
      </c>
      <c r="C27" s="4">
        <v>3</v>
      </c>
      <c r="D27" s="3" t="s">
        <v>1</v>
      </c>
    </row>
    <row r="28" spans="1:6" x14ac:dyDescent="0.25">
      <c r="A28" s="3">
        <v>26</v>
      </c>
      <c r="B28" s="4" t="s">
        <v>25</v>
      </c>
      <c r="C28" s="4">
        <v>1</v>
      </c>
      <c r="D28" s="3" t="s">
        <v>1</v>
      </c>
    </row>
    <row r="29" spans="1:6" x14ac:dyDescent="0.25">
      <c r="A29" s="3">
        <v>27</v>
      </c>
      <c r="B29" s="4" t="s">
        <v>26</v>
      </c>
      <c r="C29" s="4">
        <v>0.25</v>
      </c>
      <c r="D29" s="3" t="s">
        <v>1</v>
      </c>
    </row>
    <row r="30" spans="1:6" ht="96.6" x14ac:dyDescent="0.25">
      <c r="A30" s="3">
        <v>28</v>
      </c>
      <c r="B30" s="5" t="s">
        <v>27</v>
      </c>
      <c r="C30" s="4">
        <v>1</v>
      </c>
      <c r="D30" s="3" t="s">
        <v>1</v>
      </c>
    </row>
    <row r="31" spans="1:6" ht="15.6" x14ac:dyDescent="0.3">
      <c r="A31" s="4"/>
      <c r="B31" s="6" t="s">
        <v>33</v>
      </c>
      <c r="C31" s="7">
        <f>SUM(C4:C30)</f>
        <v>52.847999999999985</v>
      </c>
      <c r="D31" s="3" t="s">
        <v>1</v>
      </c>
    </row>
    <row r="32" spans="1:6" x14ac:dyDescent="0.25">
      <c r="A32" s="4"/>
      <c r="B32" s="4" t="s">
        <v>34</v>
      </c>
      <c r="C32" s="4">
        <f>C31*0.8</f>
        <v>42.278399999999991</v>
      </c>
      <c r="D32" s="3" t="s">
        <v>1</v>
      </c>
    </row>
    <row r="33" spans="1:4" x14ac:dyDescent="0.25">
      <c r="A33" s="4"/>
      <c r="B33" s="4" t="s">
        <v>35</v>
      </c>
      <c r="C33" s="4">
        <f>C32/0.8</f>
        <v>52.847999999999985</v>
      </c>
      <c r="D33" s="3" t="s">
        <v>38</v>
      </c>
    </row>
    <row r="34" spans="1:4" x14ac:dyDescent="0.25">
      <c r="A34" s="4"/>
      <c r="B34" s="4" t="s">
        <v>36</v>
      </c>
      <c r="C34" s="4">
        <f>C33*10%</f>
        <v>5.2847999999999988</v>
      </c>
      <c r="D34" s="3" t="s">
        <v>38</v>
      </c>
    </row>
    <row r="35" spans="1:4" ht="15.6" x14ac:dyDescent="0.3">
      <c r="A35" s="4"/>
      <c r="B35" s="4" t="s">
        <v>37</v>
      </c>
      <c r="C35" s="8">
        <f>C34+C33</f>
        <v>58.132799999999982</v>
      </c>
      <c r="D35" s="10" t="s">
        <v>38</v>
      </c>
    </row>
  </sheetData>
  <mergeCells count="1">
    <mergeCell ref="A1:D1"/>
  </mergeCells>
  <conditionalFormatting sqref="A1 E1:XFD1 A2:XFD1048576">
    <cfRule type="expression" dxfId="0" priority="1">
      <formula>ROW()=CELL("row")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2024-06-14T07:00:33Z</dcterms:created>
  <dcterms:modified xsi:type="dcterms:W3CDTF">2024-06-14T08:58:09Z</dcterms:modified>
</cp:coreProperties>
</file>