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3" i="1" l="1"/>
  <c r="G32" i="1"/>
  <c r="O13" i="1"/>
  <c r="O14" i="1" s="1"/>
  <c r="O12" i="1"/>
  <c r="O6" i="1"/>
  <c r="O7" i="1"/>
  <c r="O8" i="1"/>
  <c r="O9" i="1"/>
  <c r="O10" i="1"/>
  <c r="O11" i="1"/>
  <c r="O5" i="1"/>
  <c r="I18" i="1"/>
  <c r="I19" i="1"/>
  <c r="I20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G34" i="1" l="1"/>
  <c r="I21" i="1" s="1"/>
  <c r="I22" i="1" s="1"/>
</calcChain>
</file>

<file path=xl/sharedStrings.xml><?xml version="1.0" encoding="utf-8"?>
<sst xmlns="http://schemas.openxmlformats.org/spreadsheetml/2006/main" count="60" uniqueCount="29">
  <si>
    <t>S.No</t>
  </si>
  <si>
    <t>Room Name</t>
  </si>
  <si>
    <t>Dimensions (m)</t>
  </si>
  <si>
    <t>Length</t>
  </si>
  <si>
    <t>Area (m^2)</t>
  </si>
  <si>
    <t>Heigth</t>
  </si>
  <si>
    <t>OT-1</t>
  </si>
  <si>
    <t>OT-2</t>
  </si>
  <si>
    <t>OT-3</t>
  </si>
  <si>
    <t>OT-4</t>
  </si>
  <si>
    <t>TIR-1</t>
  </si>
  <si>
    <t>TIR-2</t>
  </si>
  <si>
    <t>Nos</t>
  </si>
  <si>
    <t>TIR-3</t>
  </si>
  <si>
    <t>Corridor-B</t>
  </si>
  <si>
    <t>Coriidor-E</t>
  </si>
  <si>
    <t>Wall Panelling Area</t>
  </si>
  <si>
    <t>Total</t>
  </si>
  <si>
    <t>Wall Position</t>
  </si>
  <si>
    <t>N</t>
  </si>
  <si>
    <t>W</t>
  </si>
  <si>
    <t>E</t>
  </si>
  <si>
    <t>S</t>
  </si>
  <si>
    <t>Width</t>
  </si>
  <si>
    <t>Corridor-E</t>
  </si>
  <si>
    <t>Ceiling Panel Area</t>
  </si>
  <si>
    <t>Hheight</t>
  </si>
  <si>
    <t>Door Dimensions (m)</t>
  </si>
  <si>
    <t>Door Area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</si>
</sst>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4"/>
  <sheetViews>
    <sheetView tabSelected="1" topLeftCell="B1" workbookViewId="0">
      <selection activeCell="F5" sqref="F5"/>
    </sheetView>
  </sheetViews>
  <sheetFormatPr defaultRowHeight="15" x14ac:dyDescent="0.25"/>
  <cols>
    <col min="4" max="5" width="10" customWidth="1"/>
    <col min="12" max="12" width="11.85546875" bestFit="1" customWidth="1"/>
  </cols>
  <sheetData>
    <row r="2" spans="3:15" x14ac:dyDescent="0.25">
      <c r="C2" s="8" t="s">
        <v>16</v>
      </c>
      <c r="D2" s="8"/>
      <c r="E2" s="8"/>
      <c r="F2" s="8"/>
      <c r="G2" s="8"/>
      <c r="H2" s="8"/>
      <c r="I2" s="8"/>
      <c r="K2" s="9" t="s">
        <v>25</v>
      </c>
      <c r="L2" s="9"/>
      <c r="M2" s="9"/>
      <c r="N2" s="9"/>
      <c r="O2" s="9"/>
    </row>
    <row r="3" spans="3:15" x14ac:dyDescent="0.25">
      <c r="C3" s="8" t="s">
        <v>0</v>
      </c>
      <c r="D3" s="8" t="s">
        <v>1</v>
      </c>
      <c r="E3" s="8" t="s">
        <v>18</v>
      </c>
      <c r="F3" s="8" t="s">
        <v>2</v>
      </c>
      <c r="G3" s="8"/>
      <c r="H3" s="8" t="s">
        <v>12</v>
      </c>
      <c r="I3" s="8" t="s">
        <v>4</v>
      </c>
      <c r="K3" s="9" t="s">
        <v>0</v>
      </c>
      <c r="L3" s="9" t="s">
        <v>1</v>
      </c>
      <c r="M3" s="9" t="s">
        <v>2</v>
      </c>
      <c r="N3" s="9"/>
      <c r="O3" s="10" t="s">
        <v>4</v>
      </c>
    </row>
    <row r="4" spans="3:15" x14ac:dyDescent="0.25">
      <c r="C4" s="8"/>
      <c r="D4" s="8"/>
      <c r="E4" s="8"/>
      <c r="F4" s="1" t="s">
        <v>3</v>
      </c>
      <c r="G4" s="1" t="s">
        <v>5</v>
      </c>
      <c r="H4" s="8"/>
      <c r="I4" s="8"/>
      <c r="K4" s="9"/>
      <c r="L4" s="9"/>
      <c r="M4" s="2" t="s">
        <v>3</v>
      </c>
      <c r="N4" s="2" t="s">
        <v>23</v>
      </c>
      <c r="O4" s="11"/>
    </row>
    <row r="5" spans="3:15" x14ac:dyDescent="0.25">
      <c r="C5" s="8">
        <v>1</v>
      </c>
      <c r="D5" s="8" t="s">
        <v>6</v>
      </c>
      <c r="E5" s="1" t="s">
        <v>20</v>
      </c>
      <c r="F5" s="1">
        <v>6.95</v>
      </c>
      <c r="G5" s="1">
        <v>2.64</v>
      </c>
      <c r="H5" s="1">
        <v>2</v>
      </c>
      <c r="I5" s="4">
        <f>F5*G5*H5</f>
        <v>36.696000000000005</v>
      </c>
      <c r="K5" s="3">
        <v>1</v>
      </c>
      <c r="L5" s="2" t="s">
        <v>6</v>
      </c>
      <c r="M5" s="2">
        <v>6.95</v>
      </c>
      <c r="N5" s="2">
        <v>5.76</v>
      </c>
      <c r="O5" s="5">
        <f>M5*N5</f>
        <v>40.031999999999996</v>
      </c>
    </row>
    <row r="6" spans="3:15" x14ac:dyDescent="0.25">
      <c r="C6" s="8"/>
      <c r="D6" s="8"/>
      <c r="E6" s="1" t="s">
        <v>19</v>
      </c>
      <c r="F6" s="1">
        <v>5.76</v>
      </c>
      <c r="G6" s="1">
        <v>2.64</v>
      </c>
      <c r="H6" s="1">
        <v>2</v>
      </c>
      <c r="I6" s="4">
        <f t="shared" ref="I6:I12" si="0">F6*G6*H6</f>
        <v>30.412800000000001</v>
      </c>
      <c r="K6" s="3">
        <v>2</v>
      </c>
      <c r="L6" s="2" t="s">
        <v>7</v>
      </c>
      <c r="M6" s="2">
        <v>5.94</v>
      </c>
      <c r="N6" s="2">
        <v>5.76</v>
      </c>
      <c r="O6" s="5">
        <f t="shared" ref="O6:O8" si="1">M6*N6</f>
        <v>34.214399999999998</v>
      </c>
    </row>
    <row r="7" spans="3:15" x14ac:dyDescent="0.25">
      <c r="C7" s="8">
        <v>2</v>
      </c>
      <c r="D7" s="8" t="s">
        <v>7</v>
      </c>
      <c r="E7" s="1" t="s">
        <v>20</v>
      </c>
      <c r="F7" s="1">
        <v>6.94</v>
      </c>
      <c r="G7" s="1">
        <v>2.64</v>
      </c>
      <c r="H7" s="1">
        <v>2</v>
      </c>
      <c r="I7" s="4">
        <f t="shared" si="0"/>
        <v>36.643200000000007</v>
      </c>
      <c r="K7" s="3">
        <v>3</v>
      </c>
      <c r="L7" s="2" t="s">
        <v>8</v>
      </c>
      <c r="M7" s="2">
        <v>6.93</v>
      </c>
      <c r="N7" s="2">
        <v>5.76</v>
      </c>
      <c r="O7" s="5">
        <f t="shared" si="1"/>
        <v>39.916799999999995</v>
      </c>
    </row>
    <row r="8" spans="3:15" x14ac:dyDescent="0.25">
      <c r="C8" s="8"/>
      <c r="D8" s="8"/>
      <c r="E8" s="1" t="s">
        <v>19</v>
      </c>
      <c r="F8" s="1">
        <v>5.74</v>
      </c>
      <c r="G8" s="1">
        <v>2.64</v>
      </c>
      <c r="H8" s="1">
        <v>2</v>
      </c>
      <c r="I8" s="4">
        <f t="shared" si="0"/>
        <v>30.307200000000002</v>
      </c>
      <c r="K8" s="3">
        <v>4</v>
      </c>
      <c r="L8" s="2" t="s">
        <v>9</v>
      </c>
      <c r="M8" s="2">
        <v>6.98</v>
      </c>
      <c r="N8" s="2">
        <v>5.77</v>
      </c>
      <c r="O8" s="5">
        <f t="shared" si="1"/>
        <v>40.2746</v>
      </c>
    </row>
    <row r="9" spans="3:15" x14ac:dyDescent="0.25">
      <c r="C9" s="8">
        <v>3</v>
      </c>
      <c r="D9" s="8" t="s">
        <v>8</v>
      </c>
      <c r="E9" s="1" t="s">
        <v>20</v>
      </c>
      <c r="F9" s="1">
        <v>6.93</v>
      </c>
      <c r="G9" s="1">
        <v>2.64</v>
      </c>
      <c r="H9" s="1">
        <v>2</v>
      </c>
      <c r="I9" s="4">
        <f t="shared" si="0"/>
        <v>36.590400000000002</v>
      </c>
      <c r="K9" s="3">
        <v>7</v>
      </c>
      <c r="L9" s="2" t="s">
        <v>10</v>
      </c>
      <c r="M9" s="2">
        <v>5.9</v>
      </c>
      <c r="N9" s="2">
        <v>3.2</v>
      </c>
      <c r="O9" s="5">
        <f>M9*N9</f>
        <v>18.880000000000003</v>
      </c>
    </row>
    <row r="10" spans="3:15" x14ac:dyDescent="0.25">
      <c r="C10" s="8"/>
      <c r="D10" s="8"/>
      <c r="E10" s="1" t="s">
        <v>19</v>
      </c>
      <c r="F10" s="1">
        <v>5.77</v>
      </c>
      <c r="G10" s="1">
        <v>2.64</v>
      </c>
      <c r="H10" s="1">
        <v>2</v>
      </c>
      <c r="I10" s="4">
        <f t="shared" si="0"/>
        <v>30.465599999999998</v>
      </c>
      <c r="K10" s="3">
        <v>8</v>
      </c>
      <c r="L10" s="2" t="s">
        <v>11</v>
      </c>
      <c r="M10" s="2">
        <v>5.77</v>
      </c>
      <c r="N10" s="2">
        <v>5.2</v>
      </c>
      <c r="O10" s="5">
        <f>M10*N10</f>
        <v>30.003999999999998</v>
      </c>
    </row>
    <row r="11" spans="3:15" x14ac:dyDescent="0.25">
      <c r="C11" s="8">
        <v>4</v>
      </c>
      <c r="D11" s="8" t="s">
        <v>9</v>
      </c>
      <c r="E11" s="1" t="s">
        <v>20</v>
      </c>
      <c r="F11" s="1">
        <v>6.98</v>
      </c>
      <c r="G11" s="1">
        <v>2.64</v>
      </c>
      <c r="H11" s="1">
        <v>2</v>
      </c>
      <c r="I11" s="4">
        <f t="shared" si="0"/>
        <v>36.854400000000005</v>
      </c>
      <c r="K11" s="3">
        <v>9</v>
      </c>
      <c r="L11" s="2" t="s">
        <v>13</v>
      </c>
      <c r="M11" s="2">
        <v>5.16</v>
      </c>
      <c r="N11" s="2">
        <v>5.73</v>
      </c>
      <c r="O11" s="5">
        <f>M11*N11</f>
        <v>29.566800000000004</v>
      </c>
    </row>
    <row r="12" spans="3:15" x14ac:dyDescent="0.25">
      <c r="C12" s="8"/>
      <c r="D12" s="8"/>
      <c r="E12" s="1" t="s">
        <v>19</v>
      </c>
      <c r="F12" s="1">
        <v>5.78</v>
      </c>
      <c r="G12" s="1">
        <v>2.64</v>
      </c>
      <c r="H12" s="1">
        <v>2</v>
      </c>
      <c r="I12" s="4">
        <f t="shared" si="0"/>
        <v>30.518400000000003</v>
      </c>
      <c r="K12" s="3">
        <v>10</v>
      </c>
      <c r="L12" s="2" t="s">
        <v>14</v>
      </c>
      <c r="M12" s="2">
        <v>28.4</v>
      </c>
      <c r="N12" s="2">
        <v>2.9</v>
      </c>
      <c r="O12" s="5">
        <f>M12*N12</f>
        <v>82.36</v>
      </c>
    </row>
    <row r="13" spans="3:15" x14ac:dyDescent="0.25">
      <c r="C13" s="10">
        <v>7</v>
      </c>
      <c r="D13" s="10" t="s">
        <v>10</v>
      </c>
      <c r="E13" s="1" t="s">
        <v>19</v>
      </c>
      <c r="F13" s="1">
        <v>5.91</v>
      </c>
      <c r="G13" s="1">
        <v>2.64</v>
      </c>
      <c r="H13" s="1">
        <v>2</v>
      </c>
      <c r="I13" s="4">
        <f t="shared" ref="I13:I20" si="2">F13*G13*H13</f>
        <v>31.204800000000002</v>
      </c>
      <c r="K13" s="3">
        <v>11</v>
      </c>
      <c r="L13" s="2" t="s">
        <v>24</v>
      </c>
      <c r="M13" s="2">
        <v>18</v>
      </c>
      <c r="N13" s="2">
        <v>2.9</v>
      </c>
      <c r="O13" s="5">
        <f>M13*N13</f>
        <v>52.199999999999996</v>
      </c>
    </row>
    <row r="14" spans="3:15" x14ac:dyDescent="0.25">
      <c r="C14" s="11"/>
      <c r="D14" s="11"/>
      <c r="E14" s="1" t="s">
        <v>21</v>
      </c>
      <c r="F14" s="1">
        <v>3.3</v>
      </c>
      <c r="G14" s="1">
        <v>2.64</v>
      </c>
      <c r="H14" s="1">
        <v>2</v>
      </c>
      <c r="I14" s="4">
        <f t="shared" si="2"/>
        <v>17.423999999999999</v>
      </c>
      <c r="K14" s="9" t="s">
        <v>17</v>
      </c>
      <c r="L14" s="9"/>
      <c r="M14" s="9"/>
      <c r="N14" s="9"/>
      <c r="O14" s="5">
        <f>SUM(O5:O13)</f>
        <v>367.44859999999994</v>
      </c>
    </row>
    <row r="15" spans="3:15" x14ac:dyDescent="0.25">
      <c r="C15" s="10">
        <v>8</v>
      </c>
      <c r="D15" s="10" t="s">
        <v>11</v>
      </c>
      <c r="E15" s="1" t="s">
        <v>21</v>
      </c>
      <c r="F15" s="1">
        <v>5.27</v>
      </c>
      <c r="G15" s="1">
        <v>2.64</v>
      </c>
      <c r="H15" s="1">
        <v>2</v>
      </c>
      <c r="I15" s="4">
        <f t="shared" si="2"/>
        <v>27.825599999999998</v>
      </c>
    </row>
    <row r="16" spans="3:15" x14ac:dyDescent="0.25">
      <c r="C16" s="11"/>
      <c r="D16" s="11"/>
      <c r="E16" s="1" t="s">
        <v>22</v>
      </c>
      <c r="F16" s="1">
        <v>5.77</v>
      </c>
      <c r="G16" s="1">
        <v>2.64</v>
      </c>
      <c r="H16" s="1">
        <v>2</v>
      </c>
      <c r="I16" s="4">
        <f t="shared" si="2"/>
        <v>30.465599999999998</v>
      </c>
    </row>
    <row r="17" spans="3:9" x14ac:dyDescent="0.25">
      <c r="C17" s="10">
        <v>9</v>
      </c>
      <c r="D17" s="10" t="s">
        <v>13</v>
      </c>
      <c r="E17" s="1" t="s">
        <v>22</v>
      </c>
      <c r="F17" s="1">
        <v>5.75</v>
      </c>
      <c r="G17" s="1">
        <v>2.64</v>
      </c>
      <c r="H17" s="1">
        <v>2</v>
      </c>
      <c r="I17" s="4">
        <f t="shared" si="2"/>
        <v>30.360000000000003</v>
      </c>
    </row>
    <row r="18" spans="3:9" x14ac:dyDescent="0.25">
      <c r="C18" s="11"/>
      <c r="D18" s="11"/>
      <c r="E18" s="1" t="s">
        <v>21</v>
      </c>
      <c r="F18" s="1">
        <v>5.17</v>
      </c>
      <c r="G18" s="1">
        <v>2.64</v>
      </c>
      <c r="H18" s="1">
        <v>2</v>
      </c>
      <c r="I18" s="4">
        <f t="shared" si="2"/>
        <v>27.297599999999999</v>
      </c>
    </row>
    <row r="19" spans="3:9" ht="15.75" customHeight="1" x14ac:dyDescent="0.25">
      <c r="C19" s="1">
        <v>10</v>
      </c>
      <c r="D19" s="1" t="s">
        <v>14</v>
      </c>
      <c r="E19" s="1" t="s">
        <v>20</v>
      </c>
      <c r="F19" s="1">
        <v>28.5</v>
      </c>
      <c r="G19" s="1">
        <v>2.64</v>
      </c>
      <c r="H19" s="1">
        <v>2</v>
      </c>
      <c r="I19" s="4">
        <f t="shared" si="2"/>
        <v>150.48000000000002</v>
      </c>
    </row>
    <row r="20" spans="3:9" x14ac:dyDescent="0.25">
      <c r="C20" s="1">
        <v>11</v>
      </c>
      <c r="D20" s="1" t="s">
        <v>15</v>
      </c>
      <c r="E20" s="1" t="s">
        <v>22</v>
      </c>
      <c r="F20" s="1">
        <v>18</v>
      </c>
      <c r="G20" s="1">
        <v>2.64</v>
      </c>
      <c r="H20" s="1">
        <v>2</v>
      </c>
      <c r="I20" s="4">
        <f t="shared" si="2"/>
        <v>95.04</v>
      </c>
    </row>
    <row r="21" spans="3:9" x14ac:dyDescent="0.25">
      <c r="C21" s="12" t="s">
        <v>28</v>
      </c>
      <c r="D21" s="13"/>
      <c r="E21" s="13"/>
      <c r="F21" s="13"/>
      <c r="G21" s="13"/>
      <c r="H21" s="14"/>
      <c r="I21" s="7">
        <f>-G34</f>
        <v>-32.613</v>
      </c>
    </row>
    <row r="22" spans="3:9" x14ac:dyDescent="0.25">
      <c r="C22" s="8" t="s">
        <v>17</v>
      </c>
      <c r="D22" s="8"/>
      <c r="E22" s="8"/>
      <c r="F22" s="8"/>
      <c r="G22" s="8"/>
      <c r="H22" s="8"/>
      <c r="I22" s="6">
        <f>SUM(I5:I21)</f>
        <v>645.97259999999983</v>
      </c>
    </row>
    <row r="23" spans="3:9" ht="16.5" customHeight="1" x14ac:dyDescent="0.25"/>
    <row r="30" spans="3:9" x14ac:dyDescent="0.25">
      <c r="C30" s="8" t="s">
        <v>0</v>
      </c>
      <c r="D30" s="8" t="s">
        <v>27</v>
      </c>
      <c r="E30" s="8"/>
      <c r="F30" s="8" t="s">
        <v>12</v>
      </c>
      <c r="G30" s="8" t="s">
        <v>4</v>
      </c>
    </row>
    <row r="31" spans="3:9" x14ac:dyDescent="0.25">
      <c r="C31" s="8"/>
      <c r="D31" s="1" t="s">
        <v>23</v>
      </c>
      <c r="E31" s="1" t="s">
        <v>26</v>
      </c>
      <c r="F31" s="8"/>
      <c r="G31" s="8"/>
    </row>
    <row r="32" spans="3:9" x14ac:dyDescent="0.25">
      <c r="C32" s="1">
        <v>1</v>
      </c>
      <c r="D32" s="1">
        <v>1.79</v>
      </c>
      <c r="E32" s="1">
        <v>2.1</v>
      </c>
      <c r="F32" s="1">
        <v>7</v>
      </c>
      <c r="G32" s="1">
        <f>D32*E32*F32</f>
        <v>26.313000000000002</v>
      </c>
    </row>
    <row r="33" spans="3:7" x14ac:dyDescent="0.25">
      <c r="C33" s="1">
        <v>2</v>
      </c>
      <c r="D33" s="1">
        <v>1.5</v>
      </c>
      <c r="E33" s="1">
        <v>2.1</v>
      </c>
      <c r="F33" s="1">
        <v>2</v>
      </c>
      <c r="G33" s="1">
        <f>D33*E33*F33</f>
        <v>6.3000000000000007</v>
      </c>
    </row>
    <row r="34" spans="3:7" x14ac:dyDescent="0.25">
      <c r="C34" s="8" t="s">
        <v>17</v>
      </c>
      <c r="D34" s="8"/>
      <c r="E34" s="8"/>
      <c r="F34" s="8"/>
      <c r="G34" s="1">
        <f>SUM(G32:G33)</f>
        <v>32.613</v>
      </c>
    </row>
  </sheetData>
  <mergeCells count="34">
    <mergeCell ref="E3:E4"/>
    <mergeCell ref="C21:H21"/>
    <mergeCell ref="C22:H22"/>
    <mergeCell ref="K3:K4"/>
    <mergeCell ref="K14:N14"/>
    <mergeCell ref="C7:C8"/>
    <mergeCell ref="C9:C10"/>
    <mergeCell ref="C11:C12"/>
    <mergeCell ref="C13:C14"/>
    <mergeCell ref="C3:C4"/>
    <mergeCell ref="D3:D4"/>
    <mergeCell ref="F3:G3"/>
    <mergeCell ref="I3:I4"/>
    <mergeCell ref="K2:O2"/>
    <mergeCell ref="C15:C16"/>
    <mergeCell ref="D15:D16"/>
    <mergeCell ref="C17:C18"/>
    <mergeCell ref="D17:D18"/>
    <mergeCell ref="D5:D6"/>
    <mergeCell ref="C5:C6"/>
    <mergeCell ref="D7:D8"/>
    <mergeCell ref="D9:D10"/>
    <mergeCell ref="L3:L4"/>
    <mergeCell ref="M3:N3"/>
    <mergeCell ref="O3:O4"/>
    <mergeCell ref="C2:I2"/>
    <mergeCell ref="H3:H4"/>
    <mergeCell ref="D11:D12"/>
    <mergeCell ref="D13:D14"/>
    <mergeCell ref="C30:C31"/>
    <mergeCell ref="D30:E30"/>
    <mergeCell ref="G30:G31"/>
    <mergeCell ref="F30:F31"/>
    <mergeCell ref="C34:F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ASTRA INFRA</cp:lastModifiedBy>
  <dcterms:created xsi:type="dcterms:W3CDTF">2023-07-18T07:26:26Z</dcterms:created>
  <dcterms:modified xsi:type="dcterms:W3CDTF">2023-07-28T05:45:15Z</dcterms:modified>
</cp:coreProperties>
</file>