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Asta\Purchase orders\SOTC-Gandhi\"/>
    </mc:Choice>
  </mc:AlternateContent>
  <xr:revisionPtr revIDLastSave="0" documentId="13_ncr:1_{5DBED548-CD0A-4AE4-8BA2-A001617CBC58}" xr6:coauthVersionLast="47" xr6:coauthVersionMax="47" xr10:uidLastSave="{00000000-0000-0000-0000-000000000000}"/>
  <bookViews>
    <workbookView xWindow="-110" yWindow="-110" windowWidth="19420" windowHeight="10300" activeTab="2" xr2:uid="{7CD0416C-B5AA-48BF-BA98-CE373E8409C5}"/>
  </bookViews>
  <sheets>
    <sheet name="IE" sheetId="1" r:id="rId1"/>
    <sheet name="RIO" sheetId="6" r:id="rId2"/>
    <sheet name="PEX" sheetId="5" r:id="rId3"/>
  </sheets>
  <definedNames>
    <definedName name="_xlnm.Print_Area" localSheetId="0">IE!$A$1:$D$16</definedName>
    <definedName name="_xlnm.Print_Area" localSheetId="2">PEX!$B$1:$H$44</definedName>
    <definedName name="_xlnm.Print_Area" localSheetId="1">RIO!$A$1:$D$29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5" l="1"/>
  <c r="K29" i="5"/>
  <c r="K30" i="5"/>
  <c r="K31" i="5"/>
  <c r="K32" i="5"/>
  <c r="K27" i="5"/>
  <c r="K21" i="5"/>
  <c r="K22" i="5"/>
  <c r="K20" i="5"/>
  <c r="K13" i="5"/>
  <c r="K14" i="5"/>
  <c r="K15" i="5"/>
  <c r="K12" i="5"/>
  <c r="M6" i="5"/>
  <c r="M7" i="5"/>
  <c r="M5" i="5"/>
  <c r="K6" i="5"/>
  <c r="K7" i="5"/>
  <c r="K5" i="5"/>
  <c r="G28" i="5"/>
  <c r="G29" i="5"/>
  <c r="G30" i="5"/>
  <c r="G31" i="5"/>
  <c r="G32" i="5"/>
  <c r="G27" i="5"/>
  <c r="F21" i="5"/>
  <c r="F22" i="5"/>
  <c r="F20" i="5"/>
  <c r="G13" i="5"/>
  <c r="G14" i="5"/>
  <c r="G15" i="5"/>
  <c r="G12" i="5"/>
  <c r="G6" i="5"/>
  <c r="H6" i="5" s="1"/>
  <c r="G7" i="5"/>
  <c r="H7" i="5" s="1"/>
  <c r="G5" i="5"/>
  <c r="H5" i="5" s="1"/>
  <c r="G33" i="5" l="1"/>
  <c r="F23" i="5"/>
  <c r="G16" i="5"/>
  <c r="H8" i="5"/>
  <c r="G35" i="5" l="1"/>
  <c r="G37" i="5" s="1"/>
</calcChain>
</file>

<file path=xl/sharedStrings.xml><?xml version="1.0" encoding="utf-8"?>
<sst xmlns="http://schemas.openxmlformats.org/spreadsheetml/2006/main" count="150" uniqueCount="92">
  <si>
    <t>Sr.No.</t>
  </si>
  <si>
    <t>IEI Std Products / Items Offered</t>
  </si>
  <si>
    <t>Quantity</t>
  </si>
  <si>
    <t>(Nos)/Unit</t>
  </si>
  <si>
    <t xml:space="preserve"> Erection &amp; Commissioning</t>
  </si>
  <si>
    <t>Optional</t>
  </si>
  <si>
    <t>Standby Is Optional</t>
  </si>
  <si>
    <t>RO System- INDROMATIC  403 - 600 LPH</t>
  </si>
  <si>
    <t>ICPW Feed pumps  to RO to SS tanks to Transfer Pumps</t>
  </si>
  <si>
    <t>Dosing System- CDS 3- Antiscalent-6 LPH</t>
  </si>
  <si>
    <t>16/20</t>
  </si>
  <si>
    <t>25/32</t>
  </si>
  <si>
    <t>20/25</t>
  </si>
  <si>
    <t>Unequal Tee</t>
  </si>
  <si>
    <t>Equal Union</t>
  </si>
  <si>
    <t>Size</t>
  </si>
  <si>
    <t>Equal Elbow</t>
  </si>
  <si>
    <t>Male Union</t>
  </si>
  <si>
    <t>JINDAL COMPOSITE PEX</t>
  </si>
  <si>
    <t>Transfer Pumps from Terrace to 8th Floor and back as circulation( 1W+1S) Kirloskar Agnes- Casing -SS , Impellar -SS- 1 HP -3 Phase-Head 45-50 Mtrs, Discharge : 1.2 to 0.6m3;Hr</t>
  </si>
  <si>
    <t>RO System- INDROMATIC  405 - 1000 LPH</t>
  </si>
  <si>
    <t>NGMF- 30 Sand Filter- 3m3/Hr</t>
  </si>
  <si>
    <t>NGMA-30 Carbon Filter-3m3/Hr</t>
  </si>
  <si>
    <t>Filter feed pump for Primary RO RO ( 1W+ 1S) 4 m3/Hr @ 30MWC - Make Kirloskar</t>
  </si>
  <si>
    <t>Filter feed pump for Secondary  RO RO ( 1W+ 1S) 1.5 m3/Hr @ 30MWC - Make Kirloskar</t>
  </si>
  <si>
    <t xml:space="preserve">MCC Electrical panel with cabling and cable tray </t>
  </si>
  <si>
    <t>Treated  storage tank- 5000 L SS 304 food grade -0,8 mm thickness</t>
  </si>
  <si>
    <t>Treated  storage tank- 2000 L SS 316 food grade -0.8mm thickness</t>
  </si>
  <si>
    <t xml:space="preserve">UV  disinfection system Lamp - Make Alfa </t>
  </si>
  <si>
    <t>Antiscakant Dosing- Pump with Tank 100 Ltrs</t>
  </si>
  <si>
    <t>Dosing System with pump and Tank-100 Ltrs- -pH correction</t>
  </si>
  <si>
    <t>CIP- Cleaning in Place system CS 16-3-4 m3/Hr-250 Ltrs tank</t>
  </si>
  <si>
    <t>Fabrication works- Drawings</t>
  </si>
  <si>
    <t>Freight charges</t>
  </si>
  <si>
    <t>Inloading &amp; Shifting charges</t>
  </si>
  <si>
    <t xml:space="preserve">Electrical Cables and cable trays </t>
  </si>
  <si>
    <t>LS</t>
  </si>
  <si>
    <t>Total Final Price offered  for supply, Installation and commissioning</t>
  </si>
  <si>
    <t>Make- Sridhan/Equivalent</t>
  </si>
  <si>
    <t>Remarks</t>
  </si>
  <si>
    <t>Make -Ion Exchange</t>
  </si>
  <si>
    <t>Make- E Dose</t>
  </si>
  <si>
    <t>Local/Standard Make</t>
  </si>
  <si>
    <t>Astral/Supreme/Sudhakar CPVC pipes</t>
  </si>
  <si>
    <t>Make: Kirloskar</t>
  </si>
  <si>
    <t>Make -Nova</t>
  </si>
  <si>
    <t>Make- Kirloskar</t>
  </si>
  <si>
    <t>Make-Ion Exchange</t>
  </si>
  <si>
    <t>Make -Alfa</t>
  </si>
  <si>
    <t>Make-E Dose</t>
  </si>
  <si>
    <t>Polycab/Equivalent  Cables</t>
  </si>
  <si>
    <t xml:space="preserve">Make : Jindal </t>
  </si>
  <si>
    <t>Inclusive</t>
  </si>
  <si>
    <t>ANNEXURE-01</t>
  </si>
  <si>
    <t>Pex Size</t>
  </si>
  <si>
    <t>QTY</t>
  </si>
  <si>
    <t>Supply rate (Rs.)</t>
  </si>
  <si>
    <t>Installation rate (Rs.)</t>
  </si>
  <si>
    <t>S.No</t>
  </si>
  <si>
    <t>Total (Supply &amp; Installation)</t>
  </si>
  <si>
    <t>Amount (Rs.)</t>
  </si>
  <si>
    <t>Rate (Rs.)</t>
  </si>
  <si>
    <t>MTA (Male Thread Adapter)</t>
  </si>
  <si>
    <t>Description</t>
  </si>
  <si>
    <t>PEX ACCESSORIES, Make: Jindal</t>
  </si>
  <si>
    <t>SS Ball Valve, Make: ACP</t>
  </si>
  <si>
    <t>Other PEX Accessories, Make: Jindal</t>
  </si>
  <si>
    <t>2532x1620x2025</t>
  </si>
  <si>
    <t>2532x2025x2532</t>
  </si>
  <si>
    <t>2025x1620x2025</t>
  </si>
  <si>
    <t>2025x2025</t>
  </si>
  <si>
    <t>2532x2532</t>
  </si>
  <si>
    <t>ANNEXURE-02</t>
  </si>
  <si>
    <t>Supports &amp; Clamps</t>
  </si>
  <si>
    <t>Sub Total Amount (A)</t>
  </si>
  <si>
    <t>Sub Total Amount (B)</t>
  </si>
  <si>
    <t>Sub Total Amount (C)</t>
  </si>
  <si>
    <t>Sub Total Amount (D)</t>
  </si>
  <si>
    <t>Sub Total (A+B+C+D)</t>
  </si>
  <si>
    <t>Grand Total</t>
  </si>
  <si>
    <t>ANNEXURE-03</t>
  </si>
  <si>
    <t>Payment Terms:</t>
  </si>
  <si>
    <t>2. 50% after readiness of material to dispatch</t>
  </si>
  <si>
    <t>3. 10% against successful installation</t>
  </si>
  <si>
    <t>1. 30% as Advance</t>
  </si>
  <si>
    <t>4. 10% against after successful comissioning</t>
  </si>
  <si>
    <t>1. 10% as Advance</t>
  </si>
  <si>
    <t>5. 10% against after successful comissioning</t>
  </si>
  <si>
    <t>3. 20% against delivery of material.</t>
  </si>
  <si>
    <t>4. 10% against successful installation</t>
  </si>
  <si>
    <t>6. Payment will be made as per the actual quantities executed at the site.</t>
  </si>
  <si>
    <t xml:space="preserve">Level Controller and indication- for Primary RO &amp; Secondary 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</si>
</sst>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2" xfId="1" applyBorder="1" applyAlignment="1">
      <alignment horizontal="center" vertical="center"/>
    </xf>
    <xf numFmtId="0" fontId="3" fillId="0" borderId="2" xfId="0" applyFont="1" applyBorder="1"/>
    <xf numFmtId="2" fontId="2" fillId="0" borderId="2" xfId="1" applyNumberFormat="1" applyBorder="1" applyAlignment="1">
      <alignment horizontal="center"/>
    </xf>
    <xf numFmtId="2" fontId="2" fillId="0" borderId="2" xfId="1" applyNumberFormat="1" applyBorder="1"/>
    <xf numFmtId="0" fontId="2" fillId="3" borderId="4" xfId="1" applyFill="1" applyBorder="1" applyAlignment="1">
      <alignment horizontal="left"/>
    </xf>
    <xf numFmtId="0" fontId="2" fillId="3" borderId="5" xfId="1" applyFill="1" applyBorder="1" applyAlignment="1">
      <alignment horizontal="left"/>
    </xf>
    <xf numFmtId="0" fontId="2" fillId="0" borderId="2" xfId="1" applyBorder="1" applyAlignment="1">
      <alignment horizontal="left" vertical="top" wrapText="1"/>
    </xf>
    <xf numFmtId="0" fontId="7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2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 wrapText="1"/>
    </xf>
    <xf numFmtId="2" fontId="2" fillId="0" borderId="2" xfId="1" applyNumberFormat="1" applyBorder="1" applyAlignment="1">
      <alignment horizontal="center" vertical="center" wrapText="1"/>
    </xf>
    <xf numFmtId="2" fontId="2" fillId="0" borderId="2" xfId="1" applyNumberFormat="1" applyBorder="1" applyAlignment="1">
      <alignment horizontal="center" vertical="center"/>
    </xf>
    <xf numFmtId="43" fontId="7" fillId="4" borderId="2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2" applyNumberFormat="1" applyFont="1" applyBorder="1" applyAlignment="1">
      <alignment horizontal="center" vertical="center"/>
    </xf>
    <xf numFmtId="165" fontId="3" fillId="0" borderId="2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5" fontId="4" fillId="0" borderId="2" xfId="2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165" fontId="4" fillId="0" borderId="5" xfId="2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4" xfId="0" applyFont="1" applyBorder="1"/>
    <xf numFmtId="0" fontId="3" fillId="0" borderId="8" xfId="0" applyFont="1" applyBorder="1"/>
    <xf numFmtId="165" fontId="4" fillId="0" borderId="8" xfId="2" applyNumberFormat="1" applyFont="1" applyBorder="1" applyAlignment="1">
      <alignment vertical="center"/>
    </xf>
    <xf numFmtId="0" fontId="3" fillId="0" borderId="5" xfId="0" applyFont="1" applyBorder="1"/>
    <xf numFmtId="0" fontId="4" fillId="0" borderId="2" xfId="0" applyFont="1" applyBorder="1" applyAlignment="1">
      <alignment horizontal="center" vertical="center" wrapText="1"/>
    </xf>
    <xf numFmtId="165" fontId="3" fillId="0" borderId="2" xfId="2" applyNumberFormat="1" applyFont="1" applyBorder="1"/>
    <xf numFmtId="0" fontId="4" fillId="0" borderId="2" xfId="0" applyFont="1" applyBorder="1" applyAlignment="1">
      <alignment wrapText="1"/>
    </xf>
    <xf numFmtId="165" fontId="4" fillId="0" borderId="2" xfId="2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4" fillId="0" borderId="8" xfId="2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3" fillId="0" borderId="2" xfId="2" applyNumberFormat="1" applyFont="1" applyFill="1" applyBorder="1" applyAlignment="1">
      <alignment horizontal="center" vertical="center"/>
    </xf>
    <xf numFmtId="164" fontId="3" fillId="0" borderId="0" xfId="0" applyNumberFormat="1" applyFont="1"/>
    <xf numFmtId="165" fontId="4" fillId="0" borderId="2" xfId="2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4" fillId="0" borderId="8" xfId="2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3" borderId="4" xfId="1" applyFill="1" applyBorder="1" applyAlignment="1">
      <alignment horizontal="left"/>
    </xf>
    <xf numFmtId="0" fontId="2" fillId="3" borderId="5" xfId="1" applyFill="1" applyBorder="1" applyAlignment="1">
      <alignment horizontal="left"/>
    </xf>
    <xf numFmtId="0" fontId="5" fillId="0" borderId="4" xfId="1" applyFont="1" applyBorder="1" applyAlignment="1">
      <alignment horizontal="right"/>
    </xf>
    <xf numFmtId="0" fontId="5" fillId="0" borderId="5" xfId="1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165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left"/>
    </xf>
  </cellXfs>
  <cellStyles count="3">
    <cellStyle name="Comma" xfId="2" builtinId="3"/>
    <cellStyle name="Normal" xfId="0" builtinId="0"/>
    <cellStyle name="Normal 2" xfId="1" xr:uid="{256DFCB3-8A99-42B8-A147-E4D8D8099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C823-609D-4B13-9F4C-0FB68CAB380F}">
  <dimension ref="A1:E16"/>
  <sheetViews>
    <sheetView view="pageBreakPreview" zoomScale="95" zoomScaleNormal="100" zoomScaleSheetLayoutView="95" workbookViewId="0">
      <selection activeCell="D21" sqref="D21"/>
    </sheetView>
  </sheetViews>
  <sheetFormatPr defaultRowHeight="14" x14ac:dyDescent="0.3"/>
  <cols>
    <col min="1" max="1" width="6.54296875" style="1" bestFit="1" customWidth="1"/>
    <col min="2" max="2" width="48.90625" style="1" customWidth="1"/>
    <col min="3" max="3" width="11.36328125" style="1" customWidth="1"/>
    <col min="4" max="4" width="17.453125" style="3" bestFit="1" customWidth="1"/>
    <col min="5" max="5" width="12" style="1" bestFit="1" customWidth="1"/>
    <col min="6" max="6" width="18.08984375" style="1" bestFit="1" customWidth="1"/>
    <col min="7" max="236" width="8.7265625" style="1"/>
    <col min="237" max="237" width="6.81640625" style="1" bestFit="1" customWidth="1"/>
    <col min="238" max="238" width="44.81640625" style="1" bestFit="1" customWidth="1"/>
    <col min="239" max="239" width="16.1796875" style="1" bestFit="1" customWidth="1"/>
    <col min="240" max="240" width="15.81640625" style="1" bestFit="1" customWidth="1"/>
    <col min="241" max="241" width="14.7265625" style="1" bestFit="1" customWidth="1"/>
    <col min="242" max="242" width="24.7265625" style="1" bestFit="1" customWidth="1"/>
    <col min="243" max="243" width="12" style="1" bestFit="1" customWidth="1"/>
    <col min="244" max="244" width="13.453125" style="1" bestFit="1" customWidth="1"/>
    <col min="245" max="245" width="10.81640625" style="1" bestFit="1" customWidth="1"/>
    <col min="246" max="246" width="11.26953125" style="1" bestFit="1" customWidth="1"/>
    <col min="247" max="492" width="8.7265625" style="1"/>
    <col min="493" max="493" width="6.81640625" style="1" bestFit="1" customWidth="1"/>
    <col min="494" max="494" width="44.81640625" style="1" bestFit="1" customWidth="1"/>
    <col min="495" max="495" width="16.1796875" style="1" bestFit="1" customWidth="1"/>
    <col min="496" max="496" width="15.81640625" style="1" bestFit="1" customWidth="1"/>
    <col min="497" max="497" width="14.7265625" style="1" bestFit="1" customWidth="1"/>
    <col min="498" max="498" width="24.7265625" style="1" bestFit="1" customWidth="1"/>
    <col min="499" max="499" width="12" style="1" bestFit="1" customWidth="1"/>
    <col min="500" max="500" width="13.453125" style="1" bestFit="1" customWidth="1"/>
    <col min="501" max="501" width="10.81640625" style="1" bestFit="1" customWidth="1"/>
    <col min="502" max="502" width="11.26953125" style="1" bestFit="1" customWidth="1"/>
    <col min="503" max="748" width="8.7265625" style="1"/>
    <col min="749" max="749" width="6.81640625" style="1" bestFit="1" customWidth="1"/>
    <col min="750" max="750" width="44.81640625" style="1" bestFit="1" customWidth="1"/>
    <col min="751" max="751" width="16.1796875" style="1" bestFit="1" customWidth="1"/>
    <col min="752" max="752" width="15.81640625" style="1" bestFit="1" customWidth="1"/>
    <col min="753" max="753" width="14.7265625" style="1" bestFit="1" customWidth="1"/>
    <col min="754" max="754" width="24.7265625" style="1" bestFit="1" customWidth="1"/>
    <col min="755" max="755" width="12" style="1" bestFit="1" customWidth="1"/>
    <col min="756" max="756" width="13.453125" style="1" bestFit="1" customWidth="1"/>
    <col min="757" max="757" width="10.81640625" style="1" bestFit="1" customWidth="1"/>
    <col min="758" max="758" width="11.26953125" style="1" bestFit="1" customWidth="1"/>
    <col min="759" max="1004" width="8.7265625" style="1"/>
    <col min="1005" max="1005" width="6.81640625" style="1" bestFit="1" customWidth="1"/>
    <col min="1006" max="1006" width="44.81640625" style="1" bestFit="1" customWidth="1"/>
    <col min="1007" max="1007" width="16.1796875" style="1" bestFit="1" customWidth="1"/>
    <col min="1008" max="1008" width="15.81640625" style="1" bestFit="1" customWidth="1"/>
    <col min="1009" max="1009" width="14.7265625" style="1" bestFit="1" customWidth="1"/>
    <col min="1010" max="1010" width="24.7265625" style="1" bestFit="1" customWidth="1"/>
    <col min="1011" max="1011" width="12" style="1" bestFit="1" customWidth="1"/>
    <col min="1012" max="1012" width="13.453125" style="1" bestFit="1" customWidth="1"/>
    <col min="1013" max="1013" width="10.81640625" style="1" bestFit="1" customWidth="1"/>
    <col min="1014" max="1014" width="11.26953125" style="1" bestFit="1" customWidth="1"/>
    <col min="1015" max="1260" width="8.7265625" style="1"/>
    <col min="1261" max="1261" width="6.81640625" style="1" bestFit="1" customWidth="1"/>
    <col min="1262" max="1262" width="44.81640625" style="1" bestFit="1" customWidth="1"/>
    <col min="1263" max="1263" width="16.1796875" style="1" bestFit="1" customWidth="1"/>
    <col min="1264" max="1264" width="15.81640625" style="1" bestFit="1" customWidth="1"/>
    <col min="1265" max="1265" width="14.7265625" style="1" bestFit="1" customWidth="1"/>
    <col min="1266" max="1266" width="24.7265625" style="1" bestFit="1" customWidth="1"/>
    <col min="1267" max="1267" width="12" style="1" bestFit="1" customWidth="1"/>
    <col min="1268" max="1268" width="13.453125" style="1" bestFit="1" customWidth="1"/>
    <col min="1269" max="1269" width="10.81640625" style="1" bestFit="1" customWidth="1"/>
    <col min="1270" max="1270" width="11.26953125" style="1" bestFit="1" customWidth="1"/>
    <col min="1271" max="1516" width="8.7265625" style="1"/>
    <col min="1517" max="1517" width="6.81640625" style="1" bestFit="1" customWidth="1"/>
    <col min="1518" max="1518" width="44.81640625" style="1" bestFit="1" customWidth="1"/>
    <col min="1519" max="1519" width="16.1796875" style="1" bestFit="1" customWidth="1"/>
    <col min="1520" max="1520" width="15.81640625" style="1" bestFit="1" customWidth="1"/>
    <col min="1521" max="1521" width="14.7265625" style="1" bestFit="1" customWidth="1"/>
    <col min="1522" max="1522" width="24.7265625" style="1" bestFit="1" customWidth="1"/>
    <col min="1523" max="1523" width="12" style="1" bestFit="1" customWidth="1"/>
    <col min="1524" max="1524" width="13.453125" style="1" bestFit="1" customWidth="1"/>
    <col min="1525" max="1525" width="10.81640625" style="1" bestFit="1" customWidth="1"/>
    <col min="1526" max="1526" width="11.26953125" style="1" bestFit="1" customWidth="1"/>
    <col min="1527" max="1772" width="8.7265625" style="1"/>
    <col min="1773" max="1773" width="6.81640625" style="1" bestFit="1" customWidth="1"/>
    <col min="1774" max="1774" width="44.81640625" style="1" bestFit="1" customWidth="1"/>
    <col min="1775" max="1775" width="16.1796875" style="1" bestFit="1" customWidth="1"/>
    <col min="1776" max="1776" width="15.81640625" style="1" bestFit="1" customWidth="1"/>
    <col min="1777" max="1777" width="14.7265625" style="1" bestFit="1" customWidth="1"/>
    <col min="1778" max="1778" width="24.7265625" style="1" bestFit="1" customWidth="1"/>
    <col min="1779" max="1779" width="12" style="1" bestFit="1" customWidth="1"/>
    <col min="1780" max="1780" width="13.453125" style="1" bestFit="1" customWidth="1"/>
    <col min="1781" max="1781" width="10.81640625" style="1" bestFit="1" customWidth="1"/>
    <col min="1782" max="1782" width="11.26953125" style="1" bestFit="1" customWidth="1"/>
    <col min="1783" max="2028" width="8.7265625" style="1"/>
    <col min="2029" max="2029" width="6.81640625" style="1" bestFit="1" customWidth="1"/>
    <col min="2030" max="2030" width="44.81640625" style="1" bestFit="1" customWidth="1"/>
    <col min="2031" max="2031" width="16.1796875" style="1" bestFit="1" customWidth="1"/>
    <col min="2032" max="2032" width="15.81640625" style="1" bestFit="1" customWidth="1"/>
    <col min="2033" max="2033" width="14.7265625" style="1" bestFit="1" customWidth="1"/>
    <col min="2034" max="2034" width="24.7265625" style="1" bestFit="1" customWidth="1"/>
    <col min="2035" max="2035" width="12" style="1" bestFit="1" customWidth="1"/>
    <col min="2036" max="2036" width="13.453125" style="1" bestFit="1" customWidth="1"/>
    <col min="2037" max="2037" width="10.81640625" style="1" bestFit="1" customWidth="1"/>
    <col min="2038" max="2038" width="11.26953125" style="1" bestFit="1" customWidth="1"/>
    <col min="2039" max="2284" width="8.7265625" style="1"/>
    <col min="2285" max="2285" width="6.81640625" style="1" bestFit="1" customWidth="1"/>
    <col min="2286" max="2286" width="44.81640625" style="1" bestFit="1" customWidth="1"/>
    <col min="2287" max="2287" width="16.1796875" style="1" bestFit="1" customWidth="1"/>
    <col min="2288" max="2288" width="15.81640625" style="1" bestFit="1" customWidth="1"/>
    <col min="2289" max="2289" width="14.7265625" style="1" bestFit="1" customWidth="1"/>
    <col min="2290" max="2290" width="24.7265625" style="1" bestFit="1" customWidth="1"/>
    <col min="2291" max="2291" width="12" style="1" bestFit="1" customWidth="1"/>
    <col min="2292" max="2292" width="13.453125" style="1" bestFit="1" customWidth="1"/>
    <col min="2293" max="2293" width="10.81640625" style="1" bestFit="1" customWidth="1"/>
    <col min="2294" max="2294" width="11.26953125" style="1" bestFit="1" customWidth="1"/>
    <col min="2295" max="2540" width="8.7265625" style="1"/>
    <col min="2541" max="2541" width="6.81640625" style="1" bestFit="1" customWidth="1"/>
    <col min="2542" max="2542" width="44.81640625" style="1" bestFit="1" customWidth="1"/>
    <col min="2543" max="2543" width="16.1796875" style="1" bestFit="1" customWidth="1"/>
    <col min="2544" max="2544" width="15.81640625" style="1" bestFit="1" customWidth="1"/>
    <col min="2545" max="2545" width="14.7265625" style="1" bestFit="1" customWidth="1"/>
    <col min="2546" max="2546" width="24.7265625" style="1" bestFit="1" customWidth="1"/>
    <col min="2547" max="2547" width="12" style="1" bestFit="1" customWidth="1"/>
    <col min="2548" max="2548" width="13.453125" style="1" bestFit="1" customWidth="1"/>
    <col min="2549" max="2549" width="10.81640625" style="1" bestFit="1" customWidth="1"/>
    <col min="2550" max="2550" width="11.26953125" style="1" bestFit="1" customWidth="1"/>
    <col min="2551" max="2796" width="8.7265625" style="1"/>
    <col min="2797" max="2797" width="6.81640625" style="1" bestFit="1" customWidth="1"/>
    <col min="2798" max="2798" width="44.81640625" style="1" bestFit="1" customWidth="1"/>
    <col min="2799" max="2799" width="16.1796875" style="1" bestFit="1" customWidth="1"/>
    <col min="2800" max="2800" width="15.81640625" style="1" bestFit="1" customWidth="1"/>
    <col min="2801" max="2801" width="14.7265625" style="1" bestFit="1" customWidth="1"/>
    <col min="2802" max="2802" width="24.7265625" style="1" bestFit="1" customWidth="1"/>
    <col min="2803" max="2803" width="12" style="1" bestFit="1" customWidth="1"/>
    <col min="2804" max="2804" width="13.453125" style="1" bestFit="1" customWidth="1"/>
    <col min="2805" max="2805" width="10.81640625" style="1" bestFit="1" customWidth="1"/>
    <col min="2806" max="2806" width="11.26953125" style="1" bestFit="1" customWidth="1"/>
    <col min="2807" max="3052" width="8.7265625" style="1"/>
    <col min="3053" max="3053" width="6.81640625" style="1" bestFit="1" customWidth="1"/>
    <col min="3054" max="3054" width="44.81640625" style="1" bestFit="1" customWidth="1"/>
    <col min="3055" max="3055" width="16.1796875" style="1" bestFit="1" customWidth="1"/>
    <col min="3056" max="3056" width="15.81640625" style="1" bestFit="1" customWidth="1"/>
    <col min="3057" max="3057" width="14.7265625" style="1" bestFit="1" customWidth="1"/>
    <col min="3058" max="3058" width="24.7265625" style="1" bestFit="1" customWidth="1"/>
    <col min="3059" max="3059" width="12" style="1" bestFit="1" customWidth="1"/>
    <col min="3060" max="3060" width="13.453125" style="1" bestFit="1" customWidth="1"/>
    <col min="3061" max="3061" width="10.81640625" style="1" bestFit="1" customWidth="1"/>
    <col min="3062" max="3062" width="11.26953125" style="1" bestFit="1" customWidth="1"/>
    <col min="3063" max="3308" width="8.7265625" style="1"/>
    <col min="3309" max="3309" width="6.81640625" style="1" bestFit="1" customWidth="1"/>
    <col min="3310" max="3310" width="44.81640625" style="1" bestFit="1" customWidth="1"/>
    <col min="3311" max="3311" width="16.1796875" style="1" bestFit="1" customWidth="1"/>
    <col min="3312" max="3312" width="15.81640625" style="1" bestFit="1" customWidth="1"/>
    <col min="3313" max="3313" width="14.7265625" style="1" bestFit="1" customWidth="1"/>
    <col min="3314" max="3314" width="24.7265625" style="1" bestFit="1" customWidth="1"/>
    <col min="3315" max="3315" width="12" style="1" bestFit="1" customWidth="1"/>
    <col min="3316" max="3316" width="13.453125" style="1" bestFit="1" customWidth="1"/>
    <col min="3317" max="3317" width="10.81640625" style="1" bestFit="1" customWidth="1"/>
    <col min="3318" max="3318" width="11.26953125" style="1" bestFit="1" customWidth="1"/>
    <col min="3319" max="3564" width="8.7265625" style="1"/>
    <col min="3565" max="3565" width="6.81640625" style="1" bestFit="1" customWidth="1"/>
    <col min="3566" max="3566" width="44.81640625" style="1" bestFit="1" customWidth="1"/>
    <col min="3567" max="3567" width="16.1796875" style="1" bestFit="1" customWidth="1"/>
    <col min="3568" max="3568" width="15.81640625" style="1" bestFit="1" customWidth="1"/>
    <col min="3569" max="3569" width="14.7265625" style="1" bestFit="1" customWidth="1"/>
    <col min="3570" max="3570" width="24.7265625" style="1" bestFit="1" customWidth="1"/>
    <col min="3571" max="3571" width="12" style="1" bestFit="1" customWidth="1"/>
    <col min="3572" max="3572" width="13.453125" style="1" bestFit="1" customWidth="1"/>
    <col min="3573" max="3573" width="10.81640625" style="1" bestFit="1" customWidth="1"/>
    <col min="3574" max="3574" width="11.26953125" style="1" bestFit="1" customWidth="1"/>
    <col min="3575" max="3820" width="8.7265625" style="1"/>
    <col min="3821" max="3821" width="6.81640625" style="1" bestFit="1" customWidth="1"/>
    <col min="3822" max="3822" width="44.81640625" style="1" bestFit="1" customWidth="1"/>
    <col min="3823" max="3823" width="16.1796875" style="1" bestFit="1" customWidth="1"/>
    <col min="3824" max="3824" width="15.81640625" style="1" bestFit="1" customWidth="1"/>
    <col min="3825" max="3825" width="14.7265625" style="1" bestFit="1" customWidth="1"/>
    <col min="3826" max="3826" width="24.7265625" style="1" bestFit="1" customWidth="1"/>
    <col min="3827" max="3827" width="12" style="1" bestFit="1" customWidth="1"/>
    <col min="3828" max="3828" width="13.453125" style="1" bestFit="1" customWidth="1"/>
    <col min="3829" max="3829" width="10.81640625" style="1" bestFit="1" customWidth="1"/>
    <col min="3830" max="3830" width="11.26953125" style="1" bestFit="1" customWidth="1"/>
    <col min="3831" max="4076" width="8.7265625" style="1"/>
    <col min="4077" max="4077" width="6.81640625" style="1" bestFit="1" customWidth="1"/>
    <col min="4078" max="4078" width="44.81640625" style="1" bestFit="1" customWidth="1"/>
    <col min="4079" max="4079" width="16.1796875" style="1" bestFit="1" customWidth="1"/>
    <col min="4080" max="4080" width="15.81640625" style="1" bestFit="1" customWidth="1"/>
    <col min="4081" max="4081" width="14.7265625" style="1" bestFit="1" customWidth="1"/>
    <col min="4082" max="4082" width="24.7265625" style="1" bestFit="1" customWidth="1"/>
    <col min="4083" max="4083" width="12" style="1" bestFit="1" customWidth="1"/>
    <col min="4084" max="4084" width="13.453125" style="1" bestFit="1" customWidth="1"/>
    <col min="4085" max="4085" width="10.81640625" style="1" bestFit="1" customWidth="1"/>
    <col min="4086" max="4086" width="11.26953125" style="1" bestFit="1" customWidth="1"/>
    <col min="4087" max="4332" width="8.7265625" style="1"/>
    <col min="4333" max="4333" width="6.81640625" style="1" bestFit="1" customWidth="1"/>
    <col min="4334" max="4334" width="44.81640625" style="1" bestFit="1" customWidth="1"/>
    <col min="4335" max="4335" width="16.1796875" style="1" bestFit="1" customWidth="1"/>
    <col min="4336" max="4336" width="15.81640625" style="1" bestFit="1" customWidth="1"/>
    <col min="4337" max="4337" width="14.7265625" style="1" bestFit="1" customWidth="1"/>
    <col min="4338" max="4338" width="24.7265625" style="1" bestFit="1" customWidth="1"/>
    <col min="4339" max="4339" width="12" style="1" bestFit="1" customWidth="1"/>
    <col min="4340" max="4340" width="13.453125" style="1" bestFit="1" customWidth="1"/>
    <col min="4341" max="4341" width="10.81640625" style="1" bestFit="1" customWidth="1"/>
    <col min="4342" max="4342" width="11.26953125" style="1" bestFit="1" customWidth="1"/>
    <col min="4343" max="4588" width="8.7265625" style="1"/>
    <col min="4589" max="4589" width="6.81640625" style="1" bestFit="1" customWidth="1"/>
    <col min="4590" max="4590" width="44.81640625" style="1" bestFit="1" customWidth="1"/>
    <col min="4591" max="4591" width="16.1796875" style="1" bestFit="1" customWidth="1"/>
    <col min="4592" max="4592" width="15.81640625" style="1" bestFit="1" customWidth="1"/>
    <col min="4593" max="4593" width="14.7265625" style="1" bestFit="1" customWidth="1"/>
    <col min="4594" max="4594" width="24.7265625" style="1" bestFit="1" customWidth="1"/>
    <col min="4595" max="4595" width="12" style="1" bestFit="1" customWidth="1"/>
    <col min="4596" max="4596" width="13.453125" style="1" bestFit="1" customWidth="1"/>
    <col min="4597" max="4597" width="10.81640625" style="1" bestFit="1" customWidth="1"/>
    <col min="4598" max="4598" width="11.26953125" style="1" bestFit="1" customWidth="1"/>
    <col min="4599" max="4844" width="8.7265625" style="1"/>
    <col min="4845" max="4845" width="6.81640625" style="1" bestFit="1" customWidth="1"/>
    <col min="4846" max="4846" width="44.81640625" style="1" bestFit="1" customWidth="1"/>
    <col min="4847" max="4847" width="16.1796875" style="1" bestFit="1" customWidth="1"/>
    <col min="4848" max="4848" width="15.81640625" style="1" bestFit="1" customWidth="1"/>
    <col min="4849" max="4849" width="14.7265625" style="1" bestFit="1" customWidth="1"/>
    <col min="4850" max="4850" width="24.7265625" style="1" bestFit="1" customWidth="1"/>
    <col min="4851" max="4851" width="12" style="1" bestFit="1" customWidth="1"/>
    <col min="4852" max="4852" width="13.453125" style="1" bestFit="1" customWidth="1"/>
    <col min="4853" max="4853" width="10.81640625" style="1" bestFit="1" customWidth="1"/>
    <col min="4854" max="4854" width="11.26953125" style="1" bestFit="1" customWidth="1"/>
    <col min="4855" max="5100" width="8.7265625" style="1"/>
    <col min="5101" max="5101" width="6.81640625" style="1" bestFit="1" customWidth="1"/>
    <col min="5102" max="5102" width="44.81640625" style="1" bestFit="1" customWidth="1"/>
    <col min="5103" max="5103" width="16.1796875" style="1" bestFit="1" customWidth="1"/>
    <col min="5104" max="5104" width="15.81640625" style="1" bestFit="1" customWidth="1"/>
    <col min="5105" max="5105" width="14.7265625" style="1" bestFit="1" customWidth="1"/>
    <col min="5106" max="5106" width="24.7265625" style="1" bestFit="1" customWidth="1"/>
    <col min="5107" max="5107" width="12" style="1" bestFit="1" customWidth="1"/>
    <col min="5108" max="5108" width="13.453125" style="1" bestFit="1" customWidth="1"/>
    <col min="5109" max="5109" width="10.81640625" style="1" bestFit="1" customWidth="1"/>
    <col min="5110" max="5110" width="11.26953125" style="1" bestFit="1" customWidth="1"/>
    <col min="5111" max="5356" width="8.7265625" style="1"/>
    <col min="5357" max="5357" width="6.81640625" style="1" bestFit="1" customWidth="1"/>
    <col min="5358" max="5358" width="44.81640625" style="1" bestFit="1" customWidth="1"/>
    <col min="5359" max="5359" width="16.1796875" style="1" bestFit="1" customWidth="1"/>
    <col min="5360" max="5360" width="15.81640625" style="1" bestFit="1" customWidth="1"/>
    <col min="5361" max="5361" width="14.7265625" style="1" bestFit="1" customWidth="1"/>
    <col min="5362" max="5362" width="24.7265625" style="1" bestFit="1" customWidth="1"/>
    <col min="5363" max="5363" width="12" style="1" bestFit="1" customWidth="1"/>
    <col min="5364" max="5364" width="13.453125" style="1" bestFit="1" customWidth="1"/>
    <col min="5365" max="5365" width="10.81640625" style="1" bestFit="1" customWidth="1"/>
    <col min="5366" max="5366" width="11.26953125" style="1" bestFit="1" customWidth="1"/>
    <col min="5367" max="5612" width="8.7265625" style="1"/>
    <col min="5613" max="5613" width="6.81640625" style="1" bestFit="1" customWidth="1"/>
    <col min="5614" max="5614" width="44.81640625" style="1" bestFit="1" customWidth="1"/>
    <col min="5615" max="5615" width="16.1796875" style="1" bestFit="1" customWidth="1"/>
    <col min="5616" max="5616" width="15.81640625" style="1" bestFit="1" customWidth="1"/>
    <col min="5617" max="5617" width="14.7265625" style="1" bestFit="1" customWidth="1"/>
    <col min="5618" max="5618" width="24.7265625" style="1" bestFit="1" customWidth="1"/>
    <col min="5619" max="5619" width="12" style="1" bestFit="1" customWidth="1"/>
    <col min="5620" max="5620" width="13.453125" style="1" bestFit="1" customWidth="1"/>
    <col min="5621" max="5621" width="10.81640625" style="1" bestFit="1" customWidth="1"/>
    <col min="5622" max="5622" width="11.26953125" style="1" bestFit="1" customWidth="1"/>
    <col min="5623" max="5868" width="8.7265625" style="1"/>
    <col min="5869" max="5869" width="6.81640625" style="1" bestFit="1" customWidth="1"/>
    <col min="5870" max="5870" width="44.81640625" style="1" bestFit="1" customWidth="1"/>
    <col min="5871" max="5871" width="16.1796875" style="1" bestFit="1" customWidth="1"/>
    <col min="5872" max="5872" width="15.81640625" style="1" bestFit="1" customWidth="1"/>
    <col min="5873" max="5873" width="14.7265625" style="1" bestFit="1" customWidth="1"/>
    <col min="5874" max="5874" width="24.7265625" style="1" bestFit="1" customWidth="1"/>
    <col min="5875" max="5875" width="12" style="1" bestFit="1" customWidth="1"/>
    <col min="5876" max="5876" width="13.453125" style="1" bestFit="1" customWidth="1"/>
    <col min="5877" max="5877" width="10.81640625" style="1" bestFit="1" customWidth="1"/>
    <col min="5878" max="5878" width="11.26953125" style="1" bestFit="1" customWidth="1"/>
    <col min="5879" max="6124" width="8.7265625" style="1"/>
    <col min="6125" max="6125" width="6.81640625" style="1" bestFit="1" customWidth="1"/>
    <col min="6126" max="6126" width="44.81640625" style="1" bestFit="1" customWidth="1"/>
    <col min="6127" max="6127" width="16.1796875" style="1" bestFit="1" customWidth="1"/>
    <col min="6128" max="6128" width="15.81640625" style="1" bestFit="1" customWidth="1"/>
    <col min="6129" max="6129" width="14.7265625" style="1" bestFit="1" customWidth="1"/>
    <col min="6130" max="6130" width="24.7265625" style="1" bestFit="1" customWidth="1"/>
    <col min="6131" max="6131" width="12" style="1" bestFit="1" customWidth="1"/>
    <col min="6132" max="6132" width="13.453125" style="1" bestFit="1" customWidth="1"/>
    <col min="6133" max="6133" width="10.81640625" style="1" bestFit="1" customWidth="1"/>
    <col min="6134" max="6134" width="11.26953125" style="1" bestFit="1" customWidth="1"/>
    <col min="6135" max="6380" width="8.7265625" style="1"/>
    <col min="6381" max="6381" width="6.81640625" style="1" bestFit="1" customWidth="1"/>
    <col min="6382" max="6382" width="44.81640625" style="1" bestFit="1" customWidth="1"/>
    <col min="6383" max="6383" width="16.1796875" style="1" bestFit="1" customWidth="1"/>
    <col min="6384" max="6384" width="15.81640625" style="1" bestFit="1" customWidth="1"/>
    <col min="6385" max="6385" width="14.7265625" style="1" bestFit="1" customWidth="1"/>
    <col min="6386" max="6386" width="24.7265625" style="1" bestFit="1" customWidth="1"/>
    <col min="6387" max="6387" width="12" style="1" bestFit="1" customWidth="1"/>
    <col min="6388" max="6388" width="13.453125" style="1" bestFit="1" customWidth="1"/>
    <col min="6389" max="6389" width="10.81640625" style="1" bestFit="1" customWidth="1"/>
    <col min="6390" max="6390" width="11.26953125" style="1" bestFit="1" customWidth="1"/>
    <col min="6391" max="6636" width="8.7265625" style="1"/>
    <col min="6637" max="6637" width="6.81640625" style="1" bestFit="1" customWidth="1"/>
    <col min="6638" max="6638" width="44.81640625" style="1" bestFit="1" customWidth="1"/>
    <col min="6639" max="6639" width="16.1796875" style="1" bestFit="1" customWidth="1"/>
    <col min="6640" max="6640" width="15.81640625" style="1" bestFit="1" customWidth="1"/>
    <col min="6641" max="6641" width="14.7265625" style="1" bestFit="1" customWidth="1"/>
    <col min="6642" max="6642" width="24.7265625" style="1" bestFit="1" customWidth="1"/>
    <col min="6643" max="6643" width="12" style="1" bestFit="1" customWidth="1"/>
    <col min="6644" max="6644" width="13.453125" style="1" bestFit="1" customWidth="1"/>
    <col min="6645" max="6645" width="10.81640625" style="1" bestFit="1" customWidth="1"/>
    <col min="6646" max="6646" width="11.26953125" style="1" bestFit="1" customWidth="1"/>
    <col min="6647" max="6892" width="8.7265625" style="1"/>
    <col min="6893" max="6893" width="6.81640625" style="1" bestFit="1" customWidth="1"/>
    <col min="6894" max="6894" width="44.81640625" style="1" bestFit="1" customWidth="1"/>
    <col min="6895" max="6895" width="16.1796875" style="1" bestFit="1" customWidth="1"/>
    <col min="6896" max="6896" width="15.81640625" style="1" bestFit="1" customWidth="1"/>
    <col min="6897" max="6897" width="14.7265625" style="1" bestFit="1" customWidth="1"/>
    <col min="6898" max="6898" width="24.7265625" style="1" bestFit="1" customWidth="1"/>
    <col min="6899" max="6899" width="12" style="1" bestFit="1" customWidth="1"/>
    <col min="6900" max="6900" width="13.453125" style="1" bestFit="1" customWidth="1"/>
    <col min="6901" max="6901" width="10.81640625" style="1" bestFit="1" customWidth="1"/>
    <col min="6902" max="6902" width="11.26953125" style="1" bestFit="1" customWidth="1"/>
    <col min="6903" max="7148" width="8.7265625" style="1"/>
    <col min="7149" max="7149" width="6.81640625" style="1" bestFit="1" customWidth="1"/>
    <col min="7150" max="7150" width="44.81640625" style="1" bestFit="1" customWidth="1"/>
    <col min="7151" max="7151" width="16.1796875" style="1" bestFit="1" customWidth="1"/>
    <col min="7152" max="7152" width="15.81640625" style="1" bestFit="1" customWidth="1"/>
    <col min="7153" max="7153" width="14.7265625" style="1" bestFit="1" customWidth="1"/>
    <col min="7154" max="7154" width="24.7265625" style="1" bestFit="1" customWidth="1"/>
    <col min="7155" max="7155" width="12" style="1" bestFit="1" customWidth="1"/>
    <col min="7156" max="7156" width="13.453125" style="1" bestFit="1" customWidth="1"/>
    <col min="7157" max="7157" width="10.81640625" style="1" bestFit="1" customWidth="1"/>
    <col min="7158" max="7158" width="11.26953125" style="1" bestFit="1" customWidth="1"/>
    <col min="7159" max="7404" width="8.7265625" style="1"/>
    <col min="7405" max="7405" width="6.81640625" style="1" bestFit="1" customWidth="1"/>
    <col min="7406" max="7406" width="44.81640625" style="1" bestFit="1" customWidth="1"/>
    <col min="7407" max="7407" width="16.1796875" style="1" bestFit="1" customWidth="1"/>
    <col min="7408" max="7408" width="15.81640625" style="1" bestFit="1" customWidth="1"/>
    <col min="7409" max="7409" width="14.7265625" style="1" bestFit="1" customWidth="1"/>
    <col min="7410" max="7410" width="24.7265625" style="1" bestFit="1" customWidth="1"/>
    <col min="7411" max="7411" width="12" style="1" bestFit="1" customWidth="1"/>
    <col min="7412" max="7412" width="13.453125" style="1" bestFit="1" customWidth="1"/>
    <col min="7413" max="7413" width="10.81640625" style="1" bestFit="1" customWidth="1"/>
    <col min="7414" max="7414" width="11.26953125" style="1" bestFit="1" customWidth="1"/>
    <col min="7415" max="7660" width="8.7265625" style="1"/>
    <col min="7661" max="7661" width="6.81640625" style="1" bestFit="1" customWidth="1"/>
    <col min="7662" max="7662" width="44.81640625" style="1" bestFit="1" customWidth="1"/>
    <col min="7663" max="7663" width="16.1796875" style="1" bestFit="1" customWidth="1"/>
    <col min="7664" max="7664" width="15.81640625" style="1" bestFit="1" customWidth="1"/>
    <col min="7665" max="7665" width="14.7265625" style="1" bestFit="1" customWidth="1"/>
    <col min="7666" max="7666" width="24.7265625" style="1" bestFit="1" customWidth="1"/>
    <col min="7667" max="7667" width="12" style="1" bestFit="1" customWidth="1"/>
    <col min="7668" max="7668" width="13.453125" style="1" bestFit="1" customWidth="1"/>
    <col min="7669" max="7669" width="10.81640625" style="1" bestFit="1" customWidth="1"/>
    <col min="7670" max="7670" width="11.26953125" style="1" bestFit="1" customWidth="1"/>
    <col min="7671" max="7916" width="8.7265625" style="1"/>
    <col min="7917" max="7917" width="6.81640625" style="1" bestFit="1" customWidth="1"/>
    <col min="7918" max="7918" width="44.81640625" style="1" bestFit="1" customWidth="1"/>
    <col min="7919" max="7919" width="16.1796875" style="1" bestFit="1" customWidth="1"/>
    <col min="7920" max="7920" width="15.81640625" style="1" bestFit="1" customWidth="1"/>
    <col min="7921" max="7921" width="14.7265625" style="1" bestFit="1" customWidth="1"/>
    <col min="7922" max="7922" width="24.7265625" style="1" bestFit="1" customWidth="1"/>
    <col min="7923" max="7923" width="12" style="1" bestFit="1" customWidth="1"/>
    <col min="7924" max="7924" width="13.453125" style="1" bestFit="1" customWidth="1"/>
    <col min="7925" max="7925" width="10.81640625" style="1" bestFit="1" customWidth="1"/>
    <col min="7926" max="7926" width="11.26953125" style="1" bestFit="1" customWidth="1"/>
    <col min="7927" max="8172" width="8.7265625" style="1"/>
    <col min="8173" max="8173" width="6.81640625" style="1" bestFit="1" customWidth="1"/>
    <col min="8174" max="8174" width="44.81640625" style="1" bestFit="1" customWidth="1"/>
    <col min="8175" max="8175" width="16.1796875" style="1" bestFit="1" customWidth="1"/>
    <col min="8176" max="8176" width="15.81640625" style="1" bestFit="1" customWidth="1"/>
    <col min="8177" max="8177" width="14.7265625" style="1" bestFit="1" customWidth="1"/>
    <col min="8178" max="8178" width="24.7265625" style="1" bestFit="1" customWidth="1"/>
    <col min="8179" max="8179" width="12" style="1" bestFit="1" customWidth="1"/>
    <col min="8180" max="8180" width="13.453125" style="1" bestFit="1" customWidth="1"/>
    <col min="8181" max="8181" width="10.81640625" style="1" bestFit="1" customWidth="1"/>
    <col min="8182" max="8182" width="11.26953125" style="1" bestFit="1" customWidth="1"/>
    <col min="8183" max="8428" width="8.7265625" style="1"/>
    <col min="8429" max="8429" width="6.81640625" style="1" bestFit="1" customWidth="1"/>
    <col min="8430" max="8430" width="44.81640625" style="1" bestFit="1" customWidth="1"/>
    <col min="8431" max="8431" width="16.1796875" style="1" bestFit="1" customWidth="1"/>
    <col min="8432" max="8432" width="15.81640625" style="1" bestFit="1" customWidth="1"/>
    <col min="8433" max="8433" width="14.7265625" style="1" bestFit="1" customWidth="1"/>
    <col min="8434" max="8434" width="24.7265625" style="1" bestFit="1" customWidth="1"/>
    <col min="8435" max="8435" width="12" style="1" bestFit="1" customWidth="1"/>
    <col min="8436" max="8436" width="13.453125" style="1" bestFit="1" customWidth="1"/>
    <col min="8437" max="8437" width="10.81640625" style="1" bestFit="1" customWidth="1"/>
    <col min="8438" max="8438" width="11.26953125" style="1" bestFit="1" customWidth="1"/>
    <col min="8439" max="8684" width="8.7265625" style="1"/>
    <col min="8685" max="8685" width="6.81640625" style="1" bestFit="1" customWidth="1"/>
    <col min="8686" max="8686" width="44.81640625" style="1" bestFit="1" customWidth="1"/>
    <col min="8687" max="8687" width="16.1796875" style="1" bestFit="1" customWidth="1"/>
    <col min="8688" max="8688" width="15.81640625" style="1" bestFit="1" customWidth="1"/>
    <col min="8689" max="8689" width="14.7265625" style="1" bestFit="1" customWidth="1"/>
    <col min="8690" max="8690" width="24.7265625" style="1" bestFit="1" customWidth="1"/>
    <col min="8691" max="8691" width="12" style="1" bestFit="1" customWidth="1"/>
    <col min="8692" max="8692" width="13.453125" style="1" bestFit="1" customWidth="1"/>
    <col min="8693" max="8693" width="10.81640625" style="1" bestFit="1" customWidth="1"/>
    <col min="8694" max="8694" width="11.26953125" style="1" bestFit="1" customWidth="1"/>
    <col min="8695" max="8940" width="8.7265625" style="1"/>
    <col min="8941" max="8941" width="6.81640625" style="1" bestFit="1" customWidth="1"/>
    <col min="8942" max="8942" width="44.81640625" style="1" bestFit="1" customWidth="1"/>
    <col min="8943" max="8943" width="16.1796875" style="1" bestFit="1" customWidth="1"/>
    <col min="8944" max="8944" width="15.81640625" style="1" bestFit="1" customWidth="1"/>
    <col min="8945" max="8945" width="14.7265625" style="1" bestFit="1" customWidth="1"/>
    <col min="8946" max="8946" width="24.7265625" style="1" bestFit="1" customWidth="1"/>
    <col min="8947" max="8947" width="12" style="1" bestFit="1" customWidth="1"/>
    <col min="8948" max="8948" width="13.453125" style="1" bestFit="1" customWidth="1"/>
    <col min="8949" max="8949" width="10.81640625" style="1" bestFit="1" customWidth="1"/>
    <col min="8950" max="8950" width="11.26953125" style="1" bestFit="1" customWidth="1"/>
    <col min="8951" max="9196" width="8.7265625" style="1"/>
    <col min="9197" max="9197" width="6.81640625" style="1" bestFit="1" customWidth="1"/>
    <col min="9198" max="9198" width="44.81640625" style="1" bestFit="1" customWidth="1"/>
    <col min="9199" max="9199" width="16.1796875" style="1" bestFit="1" customWidth="1"/>
    <col min="9200" max="9200" width="15.81640625" style="1" bestFit="1" customWidth="1"/>
    <col min="9201" max="9201" width="14.7265625" style="1" bestFit="1" customWidth="1"/>
    <col min="9202" max="9202" width="24.7265625" style="1" bestFit="1" customWidth="1"/>
    <col min="9203" max="9203" width="12" style="1" bestFit="1" customWidth="1"/>
    <col min="9204" max="9204" width="13.453125" style="1" bestFit="1" customWidth="1"/>
    <col min="9205" max="9205" width="10.81640625" style="1" bestFit="1" customWidth="1"/>
    <col min="9206" max="9206" width="11.26953125" style="1" bestFit="1" customWidth="1"/>
    <col min="9207" max="9452" width="8.7265625" style="1"/>
    <col min="9453" max="9453" width="6.81640625" style="1" bestFit="1" customWidth="1"/>
    <col min="9454" max="9454" width="44.81640625" style="1" bestFit="1" customWidth="1"/>
    <col min="9455" max="9455" width="16.1796875" style="1" bestFit="1" customWidth="1"/>
    <col min="9456" max="9456" width="15.81640625" style="1" bestFit="1" customWidth="1"/>
    <col min="9457" max="9457" width="14.7265625" style="1" bestFit="1" customWidth="1"/>
    <col min="9458" max="9458" width="24.7265625" style="1" bestFit="1" customWidth="1"/>
    <col min="9459" max="9459" width="12" style="1" bestFit="1" customWidth="1"/>
    <col min="9460" max="9460" width="13.453125" style="1" bestFit="1" customWidth="1"/>
    <col min="9461" max="9461" width="10.81640625" style="1" bestFit="1" customWidth="1"/>
    <col min="9462" max="9462" width="11.26953125" style="1" bestFit="1" customWidth="1"/>
    <col min="9463" max="9708" width="8.7265625" style="1"/>
    <col min="9709" max="9709" width="6.81640625" style="1" bestFit="1" customWidth="1"/>
    <col min="9710" max="9710" width="44.81640625" style="1" bestFit="1" customWidth="1"/>
    <col min="9711" max="9711" width="16.1796875" style="1" bestFit="1" customWidth="1"/>
    <col min="9712" max="9712" width="15.81640625" style="1" bestFit="1" customWidth="1"/>
    <col min="9713" max="9713" width="14.7265625" style="1" bestFit="1" customWidth="1"/>
    <col min="9714" max="9714" width="24.7265625" style="1" bestFit="1" customWidth="1"/>
    <col min="9715" max="9715" width="12" style="1" bestFit="1" customWidth="1"/>
    <col min="9716" max="9716" width="13.453125" style="1" bestFit="1" customWidth="1"/>
    <col min="9717" max="9717" width="10.81640625" style="1" bestFit="1" customWidth="1"/>
    <col min="9718" max="9718" width="11.26953125" style="1" bestFit="1" customWidth="1"/>
    <col min="9719" max="9964" width="8.7265625" style="1"/>
    <col min="9965" max="9965" width="6.81640625" style="1" bestFit="1" customWidth="1"/>
    <col min="9966" max="9966" width="44.81640625" style="1" bestFit="1" customWidth="1"/>
    <col min="9967" max="9967" width="16.1796875" style="1" bestFit="1" customWidth="1"/>
    <col min="9968" max="9968" width="15.81640625" style="1" bestFit="1" customWidth="1"/>
    <col min="9969" max="9969" width="14.7265625" style="1" bestFit="1" customWidth="1"/>
    <col min="9970" max="9970" width="24.7265625" style="1" bestFit="1" customWidth="1"/>
    <col min="9971" max="9971" width="12" style="1" bestFit="1" customWidth="1"/>
    <col min="9972" max="9972" width="13.453125" style="1" bestFit="1" customWidth="1"/>
    <col min="9973" max="9973" width="10.81640625" style="1" bestFit="1" customWidth="1"/>
    <col min="9974" max="9974" width="11.26953125" style="1" bestFit="1" customWidth="1"/>
    <col min="9975" max="10220" width="8.7265625" style="1"/>
    <col min="10221" max="10221" width="6.81640625" style="1" bestFit="1" customWidth="1"/>
    <col min="10222" max="10222" width="44.81640625" style="1" bestFit="1" customWidth="1"/>
    <col min="10223" max="10223" width="16.1796875" style="1" bestFit="1" customWidth="1"/>
    <col min="10224" max="10224" width="15.81640625" style="1" bestFit="1" customWidth="1"/>
    <col min="10225" max="10225" width="14.7265625" style="1" bestFit="1" customWidth="1"/>
    <col min="10226" max="10226" width="24.7265625" style="1" bestFit="1" customWidth="1"/>
    <col min="10227" max="10227" width="12" style="1" bestFit="1" customWidth="1"/>
    <col min="10228" max="10228" width="13.453125" style="1" bestFit="1" customWidth="1"/>
    <col min="10229" max="10229" width="10.81640625" style="1" bestFit="1" customWidth="1"/>
    <col min="10230" max="10230" width="11.26953125" style="1" bestFit="1" customWidth="1"/>
    <col min="10231" max="10476" width="8.7265625" style="1"/>
    <col min="10477" max="10477" width="6.81640625" style="1" bestFit="1" customWidth="1"/>
    <col min="10478" max="10478" width="44.81640625" style="1" bestFit="1" customWidth="1"/>
    <col min="10479" max="10479" width="16.1796875" style="1" bestFit="1" customWidth="1"/>
    <col min="10480" max="10480" width="15.81640625" style="1" bestFit="1" customWidth="1"/>
    <col min="10481" max="10481" width="14.7265625" style="1" bestFit="1" customWidth="1"/>
    <col min="10482" max="10482" width="24.7265625" style="1" bestFit="1" customWidth="1"/>
    <col min="10483" max="10483" width="12" style="1" bestFit="1" customWidth="1"/>
    <col min="10484" max="10484" width="13.453125" style="1" bestFit="1" customWidth="1"/>
    <col min="10485" max="10485" width="10.81640625" style="1" bestFit="1" customWidth="1"/>
    <col min="10486" max="10486" width="11.26953125" style="1" bestFit="1" customWidth="1"/>
    <col min="10487" max="10732" width="8.7265625" style="1"/>
    <col min="10733" max="10733" width="6.81640625" style="1" bestFit="1" customWidth="1"/>
    <col min="10734" max="10734" width="44.81640625" style="1" bestFit="1" customWidth="1"/>
    <col min="10735" max="10735" width="16.1796875" style="1" bestFit="1" customWidth="1"/>
    <col min="10736" max="10736" width="15.81640625" style="1" bestFit="1" customWidth="1"/>
    <col min="10737" max="10737" width="14.7265625" style="1" bestFit="1" customWidth="1"/>
    <col min="10738" max="10738" width="24.7265625" style="1" bestFit="1" customWidth="1"/>
    <col min="10739" max="10739" width="12" style="1" bestFit="1" customWidth="1"/>
    <col min="10740" max="10740" width="13.453125" style="1" bestFit="1" customWidth="1"/>
    <col min="10741" max="10741" width="10.81640625" style="1" bestFit="1" customWidth="1"/>
    <col min="10742" max="10742" width="11.26953125" style="1" bestFit="1" customWidth="1"/>
    <col min="10743" max="10988" width="8.7265625" style="1"/>
    <col min="10989" max="10989" width="6.81640625" style="1" bestFit="1" customWidth="1"/>
    <col min="10990" max="10990" width="44.81640625" style="1" bestFit="1" customWidth="1"/>
    <col min="10991" max="10991" width="16.1796875" style="1" bestFit="1" customWidth="1"/>
    <col min="10992" max="10992" width="15.81640625" style="1" bestFit="1" customWidth="1"/>
    <col min="10993" max="10993" width="14.7265625" style="1" bestFit="1" customWidth="1"/>
    <col min="10994" max="10994" width="24.7265625" style="1" bestFit="1" customWidth="1"/>
    <col min="10995" max="10995" width="12" style="1" bestFit="1" customWidth="1"/>
    <col min="10996" max="10996" width="13.453125" style="1" bestFit="1" customWidth="1"/>
    <col min="10997" max="10997" width="10.81640625" style="1" bestFit="1" customWidth="1"/>
    <col min="10998" max="10998" width="11.26953125" style="1" bestFit="1" customWidth="1"/>
    <col min="10999" max="11244" width="8.7265625" style="1"/>
    <col min="11245" max="11245" width="6.81640625" style="1" bestFit="1" customWidth="1"/>
    <col min="11246" max="11246" width="44.81640625" style="1" bestFit="1" customWidth="1"/>
    <col min="11247" max="11247" width="16.1796875" style="1" bestFit="1" customWidth="1"/>
    <col min="11248" max="11248" width="15.81640625" style="1" bestFit="1" customWidth="1"/>
    <col min="11249" max="11249" width="14.7265625" style="1" bestFit="1" customWidth="1"/>
    <col min="11250" max="11250" width="24.7265625" style="1" bestFit="1" customWidth="1"/>
    <col min="11251" max="11251" width="12" style="1" bestFit="1" customWidth="1"/>
    <col min="11252" max="11252" width="13.453125" style="1" bestFit="1" customWidth="1"/>
    <col min="11253" max="11253" width="10.81640625" style="1" bestFit="1" customWidth="1"/>
    <col min="11254" max="11254" width="11.26953125" style="1" bestFit="1" customWidth="1"/>
    <col min="11255" max="11500" width="8.7265625" style="1"/>
    <col min="11501" max="11501" width="6.81640625" style="1" bestFit="1" customWidth="1"/>
    <col min="11502" max="11502" width="44.81640625" style="1" bestFit="1" customWidth="1"/>
    <col min="11503" max="11503" width="16.1796875" style="1" bestFit="1" customWidth="1"/>
    <col min="11504" max="11504" width="15.81640625" style="1" bestFit="1" customWidth="1"/>
    <col min="11505" max="11505" width="14.7265625" style="1" bestFit="1" customWidth="1"/>
    <col min="11506" max="11506" width="24.7265625" style="1" bestFit="1" customWidth="1"/>
    <col min="11507" max="11507" width="12" style="1" bestFit="1" customWidth="1"/>
    <col min="11508" max="11508" width="13.453125" style="1" bestFit="1" customWidth="1"/>
    <col min="11509" max="11509" width="10.81640625" style="1" bestFit="1" customWidth="1"/>
    <col min="11510" max="11510" width="11.26953125" style="1" bestFit="1" customWidth="1"/>
    <col min="11511" max="11756" width="8.7265625" style="1"/>
    <col min="11757" max="11757" width="6.81640625" style="1" bestFit="1" customWidth="1"/>
    <col min="11758" max="11758" width="44.81640625" style="1" bestFit="1" customWidth="1"/>
    <col min="11759" max="11759" width="16.1796875" style="1" bestFit="1" customWidth="1"/>
    <col min="11760" max="11760" width="15.81640625" style="1" bestFit="1" customWidth="1"/>
    <col min="11761" max="11761" width="14.7265625" style="1" bestFit="1" customWidth="1"/>
    <col min="11762" max="11762" width="24.7265625" style="1" bestFit="1" customWidth="1"/>
    <col min="11763" max="11763" width="12" style="1" bestFit="1" customWidth="1"/>
    <col min="11764" max="11764" width="13.453125" style="1" bestFit="1" customWidth="1"/>
    <col min="11765" max="11765" width="10.81640625" style="1" bestFit="1" customWidth="1"/>
    <col min="11766" max="11766" width="11.26953125" style="1" bestFit="1" customWidth="1"/>
    <col min="11767" max="12012" width="8.7265625" style="1"/>
    <col min="12013" max="12013" width="6.81640625" style="1" bestFit="1" customWidth="1"/>
    <col min="12014" max="12014" width="44.81640625" style="1" bestFit="1" customWidth="1"/>
    <col min="12015" max="12015" width="16.1796875" style="1" bestFit="1" customWidth="1"/>
    <col min="12016" max="12016" width="15.81640625" style="1" bestFit="1" customWidth="1"/>
    <col min="12017" max="12017" width="14.7265625" style="1" bestFit="1" customWidth="1"/>
    <col min="12018" max="12018" width="24.7265625" style="1" bestFit="1" customWidth="1"/>
    <col min="12019" max="12019" width="12" style="1" bestFit="1" customWidth="1"/>
    <col min="12020" max="12020" width="13.453125" style="1" bestFit="1" customWidth="1"/>
    <col min="12021" max="12021" width="10.81640625" style="1" bestFit="1" customWidth="1"/>
    <col min="12022" max="12022" width="11.26953125" style="1" bestFit="1" customWidth="1"/>
    <col min="12023" max="12268" width="8.7265625" style="1"/>
    <col min="12269" max="12269" width="6.81640625" style="1" bestFit="1" customWidth="1"/>
    <col min="12270" max="12270" width="44.81640625" style="1" bestFit="1" customWidth="1"/>
    <col min="12271" max="12271" width="16.1796875" style="1" bestFit="1" customWidth="1"/>
    <col min="12272" max="12272" width="15.81640625" style="1" bestFit="1" customWidth="1"/>
    <col min="12273" max="12273" width="14.7265625" style="1" bestFit="1" customWidth="1"/>
    <col min="12274" max="12274" width="24.7265625" style="1" bestFit="1" customWidth="1"/>
    <col min="12275" max="12275" width="12" style="1" bestFit="1" customWidth="1"/>
    <col min="12276" max="12276" width="13.453125" style="1" bestFit="1" customWidth="1"/>
    <col min="12277" max="12277" width="10.81640625" style="1" bestFit="1" customWidth="1"/>
    <col min="12278" max="12278" width="11.26953125" style="1" bestFit="1" customWidth="1"/>
    <col min="12279" max="12524" width="8.7265625" style="1"/>
    <col min="12525" max="12525" width="6.81640625" style="1" bestFit="1" customWidth="1"/>
    <col min="12526" max="12526" width="44.81640625" style="1" bestFit="1" customWidth="1"/>
    <col min="12527" max="12527" width="16.1796875" style="1" bestFit="1" customWidth="1"/>
    <col min="12528" max="12528" width="15.81640625" style="1" bestFit="1" customWidth="1"/>
    <col min="12529" max="12529" width="14.7265625" style="1" bestFit="1" customWidth="1"/>
    <col min="12530" max="12530" width="24.7265625" style="1" bestFit="1" customWidth="1"/>
    <col min="12531" max="12531" width="12" style="1" bestFit="1" customWidth="1"/>
    <col min="12532" max="12532" width="13.453125" style="1" bestFit="1" customWidth="1"/>
    <col min="12533" max="12533" width="10.81640625" style="1" bestFit="1" customWidth="1"/>
    <col min="12534" max="12534" width="11.26953125" style="1" bestFit="1" customWidth="1"/>
    <col min="12535" max="12780" width="8.7265625" style="1"/>
    <col min="12781" max="12781" width="6.81640625" style="1" bestFit="1" customWidth="1"/>
    <col min="12782" max="12782" width="44.81640625" style="1" bestFit="1" customWidth="1"/>
    <col min="12783" max="12783" width="16.1796875" style="1" bestFit="1" customWidth="1"/>
    <col min="12784" max="12784" width="15.81640625" style="1" bestFit="1" customWidth="1"/>
    <col min="12785" max="12785" width="14.7265625" style="1" bestFit="1" customWidth="1"/>
    <col min="12786" max="12786" width="24.7265625" style="1" bestFit="1" customWidth="1"/>
    <col min="12787" max="12787" width="12" style="1" bestFit="1" customWidth="1"/>
    <col min="12788" max="12788" width="13.453125" style="1" bestFit="1" customWidth="1"/>
    <col min="12789" max="12789" width="10.81640625" style="1" bestFit="1" customWidth="1"/>
    <col min="12790" max="12790" width="11.26953125" style="1" bestFit="1" customWidth="1"/>
    <col min="12791" max="13036" width="8.7265625" style="1"/>
    <col min="13037" max="13037" width="6.81640625" style="1" bestFit="1" customWidth="1"/>
    <col min="13038" max="13038" width="44.81640625" style="1" bestFit="1" customWidth="1"/>
    <col min="13039" max="13039" width="16.1796875" style="1" bestFit="1" customWidth="1"/>
    <col min="13040" max="13040" width="15.81640625" style="1" bestFit="1" customWidth="1"/>
    <col min="13041" max="13041" width="14.7265625" style="1" bestFit="1" customWidth="1"/>
    <col min="13042" max="13042" width="24.7265625" style="1" bestFit="1" customWidth="1"/>
    <col min="13043" max="13043" width="12" style="1" bestFit="1" customWidth="1"/>
    <col min="13044" max="13044" width="13.453125" style="1" bestFit="1" customWidth="1"/>
    <col min="13045" max="13045" width="10.81640625" style="1" bestFit="1" customWidth="1"/>
    <col min="13046" max="13046" width="11.26953125" style="1" bestFit="1" customWidth="1"/>
    <col min="13047" max="13292" width="8.7265625" style="1"/>
    <col min="13293" max="13293" width="6.81640625" style="1" bestFit="1" customWidth="1"/>
    <col min="13294" max="13294" width="44.81640625" style="1" bestFit="1" customWidth="1"/>
    <col min="13295" max="13295" width="16.1796875" style="1" bestFit="1" customWidth="1"/>
    <col min="13296" max="13296" width="15.81640625" style="1" bestFit="1" customWidth="1"/>
    <col min="13297" max="13297" width="14.7265625" style="1" bestFit="1" customWidth="1"/>
    <col min="13298" max="13298" width="24.7265625" style="1" bestFit="1" customWidth="1"/>
    <col min="13299" max="13299" width="12" style="1" bestFit="1" customWidth="1"/>
    <col min="13300" max="13300" width="13.453125" style="1" bestFit="1" customWidth="1"/>
    <col min="13301" max="13301" width="10.81640625" style="1" bestFit="1" customWidth="1"/>
    <col min="13302" max="13302" width="11.26953125" style="1" bestFit="1" customWidth="1"/>
    <col min="13303" max="13548" width="8.7265625" style="1"/>
    <col min="13549" max="13549" width="6.81640625" style="1" bestFit="1" customWidth="1"/>
    <col min="13550" max="13550" width="44.81640625" style="1" bestFit="1" customWidth="1"/>
    <col min="13551" max="13551" width="16.1796875" style="1" bestFit="1" customWidth="1"/>
    <col min="13552" max="13552" width="15.81640625" style="1" bestFit="1" customWidth="1"/>
    <col min="13553" max="13553" width="14.7265625" style="1" bestFit="1" customWidth="1"/>
    <col min="13554" max="13554" width="24.7265625" style="1" bestFit="1" customWidth="1"/>
    <col min="13555" max="13555" width="12" style="1" bestFit="1" customWidth="1"/>
    <col min="13556" max="13556" width="13.453125" style="1" bestFit="1" customWidth="1"/>
    <col min="13557" max="13557" width="10.81640625" style="1" bestFit="1" customWidth="1"/>
    <col min="13558" max="13558" width="11.26953125" style="1" bestFit="1" customWidth="1"/>
    <col min="13559" max="13804" width="8.7265625" style="1"/>
    <col min="13805" max="13805" width="6.81640625" style="1" bestFit="1" customWidth="1"/>
    <col min="13806" max="13806" width="44.81640625" style="1" bestFit="1" customWidth="1"/>
    <col min="13807" max="13807" width="16.1796875" style="1" bestFit="1" customWidth="1"/>
    <col min="13808" max="13808" width="15.81640625" style="1" bestFit="1" customWidth="1"/>
    <col min="13809" max="13809" width="14.7265625" style="1" bestFit="1" customWidth="1"/>
    <col min="13810" max="13810" width="24.7265625" style="1" bestFit="1" customWidth="1"/>
    <col min="13811" max="13811" width="12" style="1" bestFit="1" customWidth="1"/>
    <col min="13812" max="13812" width="13.453125" style="1" bestFit="1" customWidth="1"/>
    <col min="13813" max="13813" width="10.81640625" style="1" bestFit="1" customWidth="1"/>
    <col min="13814" max="13814" width="11.26953125" style="1" bestFit="1" customWidth="1"/>
    <col min="13815" max="14060" width="8.7265625" style="1"/>
    <col min="14061" max="14061" width="6.81640625" style="1" bestFit="1" customWidth="1"/>
    <col min="14062" max="14062" width="44.81640625" style="1" bestFit="1" customWidth="1"/>
    <col min="14063" max="14063" width="16.1796875" style="1" bestFit="1" customWidth="1"/>
    <col min="14064" max="14064" width="15.81640625" style="1" bestFit="1" customWidth="1"/>
    <col min="14065" max="14065" width="14.7265625" style="1" bestFit="1" customWidth="1"/>
    <col min="14066" max="14066" width="24.7265625" style="1" bestFit="1" customWidth="1"/>
    <col min="14067" max="14067" width="12" style="1" bestFit="1" customWidth="1"/>
    <col min="14068" max="14068" width="13.453125" style="1" bestFit="1" customWidth="1"/>
    <col min="14069" max="14069" width="10.81640625" style="1" bestFit="1" customWidth="1"/>
    <col min="14070" max="14070" width="11.26953125" style="1" bestFit="1" customWidth="1"/>
    <col min="14071" max="14316" width="8.7265625" style="1"/>
    <col min="14317" max="14317" width="6.81640625" style="1" bestFit="1" customWidth="1"/>
    <col min="14318" max="14318" width="44.81640625" style="1" bestFit="1" customWidth="1"/>
    <col min="14319" max="14319" width="16.1796875" style="1" bestFit="1" customWidth="1"/>
    <col min="14320" max="14320" width="15.81640625" style="1" bestFit="1" customWidth="1"/>
    <col min="14321" max="14321" width="14.7265625" style="1" bestFit="1" customWidth="1"/>
    <col min="14322" max="14322" width="24.7265625" style="1" bestFit="1" customWidth="1"/>
    <col min="14323" max="14323" width="12" style="1" bestFit="1" customWidth="1"/>
    <col min="14324" max="14324" width="13.453125" style="1" bestFit="1" customWidth="1"/>
    <col min="14325" max="14325" width="10.81640625" style="1" bestFit="1" customWidth="1"/>
    <col min="14326" max="14326" width="11.26953125" style="1" bestFit="1" customWidth="1"/>
    <col min="14327" max="14572" width="8.7265625" style="1"/>
    <col min="14573" max="14573" width="6.81640625" style="1" bestFit="1" customWidth="1"/>
    <col min="14574" max="14574" width="44.81640625" style="1" bestFit="1" customWidth="1"/>
    <col min="14575" max="14575" width="16.1796875" style="1" bestFit="1" customWidth="1"/>
    <col min="14576" max="14576" width="15.81640625" style="1" bestFit="1" customWidth="1"/>
    <col min="14577" max="14577" width="14.7265625" style="1" bestFit="1" customWidth="1"/>
    <col min="14578" max="14578" width="24.7265625" style="1" bestFit="1" customWidth="1"/>
    <col min="14579" max="14579" width="12" style="1" bestFit="1" customWidth="1"/>
    <col min="14580" max="14580" width="13.453125" style="1" bestFit="1" customWidth="1"/>
    <col min="14581" max="14581" width="10.81640625" style="1" bestFit="1" customWidth="1"/>
    <col min="14582" max="14582" width="11.26953125" style="1" bestFit="1" customWidth="1"/>
    <col min="14583" max="14828" width="8.7265625" style="1"/>
    <col min="14829" max="14829" width="6.81640625" style="1" bestFit="1" customWidth="1"/>
    <col min="14830" max="14830" width="44.81640625" style="1" bestFit="1" customWidth="1"/>
    <col min="14831" max="14831" width="16.1796875" style="1" bestFit="1" customWidth="1"/>
    <col min="14832" max="14832" width="15.81640625" style="1" bestFit="1" customWidth="1"/>
    <col min="14833" max="14833" width="14.7265625" style="1" bestFit="1" customWidth="1"/>
    <col min="14834" max="14834" width="24.7265625" style="1" bestFit="1" customWidth="1"/>
    <col min="14835" max="14835" width="12" style="1" bestFit="1" customWidth="1"/>
    <col min="14836" max="14836" width="13.453125" style="1" bestFit="1" customWidth="1"/>
    <col min="14837" max="14837" width="10.81640625" style="1" bestFit="1" customWidth="1"/>
    <col min="14838" max="14838" width="11.26953125" style="1" bestFit="1" customWidth="1"/>
    <col min="14839" max="15084" width="8.7265625" style="1"/>
    <col min="15085" max="15085" width="6.81640625" style="1" bestFit="1" customWidth="1"/>
    <col min="15086" max="15086" width="44.81640625" style="1" bestFit="1" customWidth="1"/>
    <col min="15087" max="15087" width="16.1796875" style="1" bestFit="1" customWidth="1"/>
    <col min="15088" max="15088" width="15.81640625" style="1" bestFit="1" customWidth="1"/>
    <col min="15089" max="15089" width="14.7265625" style="1" bestFit="1" customWidth="1"/>
    <col min="15090" max="15090" width="24.7265625" style="1" bestFit="1" customWidth="1"/>
    <col min="15091" max="15091" width="12" style="1" bestFit="1" customWidth="1"/>
    <col min="15092" max="15092" width="13.453125" style="1" bestFit="1" customWidth="1"/>
    <col min="15093" max="15093" width="10.81640625" style="1" bestFit="1" customWidth="1"/>
    <col min="15094" max="15094" width="11.26953125" style="1" bestFit="1" customWidth="1"/>
    <col min="15095" max="15340" width="8.7265625" style="1"/>
    <col min="15341" max="15341" width="6.81640625" style="1" bestFit="1" customWidth="1"/>
    <col min="15342" max="15342" width="44.81640625" style="1" bestFit="1" customWidth="1"/>
    <col min="15343" max="15343" width="16.1796875" style="1" bestFit="1" customWidth="1"/>
    <col min="15344" max="15344" width="15.81640625" style="1" bestFit="1" customWidth="1"/>
    <col min="15345" max="15345" width="14.7265625" style="1" bestFit="1" customWidth="1"/>
    <col min="15346" max="15346" width="24.7265625" style="1" bestFit="1" customWidth="1"/>
    <col min="15347" max="15347" width="12" style="1" bestFit="1" customWidth="1"/>
    <col min="15348" max="15348" width="13.453125" style="1" bestFit="1" customWidth="1"/>
    <col min="15349" max="15349" width="10.81640625" style="1" bestFit="1" customWidth="1"/>
    <col min="15350" max="15350" width="11.26953125" style="1" bestFit="1" customWidth="1"/>
    <col min="15351" max="15596" width="8.7265625" style="1"/>
    <col min="15597" max="15597" width="6.81640625" style="1" bestFit="1" customWidth="1"/>
    <col min="15598" max="15598" width="44.81640625" style="1" bestFit="1" customWidth="1"/>
    <col min="15599" max="15599" width="16.1796875" style="1" bestFit="1" customWidth="1"/>
    <col min="15600" max="15600" width="15.81640625" style="1" bestFit="1" customWidth="1"/>
    <col min="15601" max="15601" width="14.7265625" style="1" bestFit="1" customWidth="1"/>
    <col min="15602" max="15602" width="24.7265625" style="1" bestFit="1" customWidth="1"/>
    <col min="15603" max="15603" width="12" style="1" bestFit="1" customWidth="1"/>
    <col min="15604" max="15604" width="13.453125" style="1" bestFit="1" customWidth="1"/>
    <col min="15605" max="15605" width="10.81640625" style="1" bestFit="1" customWidth="1"/>
    <col min="15606" max="15606" width="11.26953125" style="1" bestFit="1" customWidth="1"/>
    <col min="15607" max="15852" width="8.7265625" style="1"/>
    <col min="15853" max="15853" width="6.81640625" style="1" bestFit="1" customWidth="1"/>
    <col min="15854" max="15854" width="44.81640625" style="1" bestFit="1" customWidth="1"/>
    <col min="15855" max="15855" width="16.1796875" style="1" bestFit="1" customWidth="1"/>
    <col min="15856" max="15856" width="15.81640625" style="1" bestFit="1" customWidth="1"/>
    <col min="15857" max="15857" width="14.7265625" style="1" bestFit="1" customWidth="1"/>
    <col min="15858" max="15858" width="24.7265625" style="1" bestFit="1" customWidth="1"/>
    <col min="15859" max="15859" width="12" style="1" bestFit="1" customWidth="1"/>
    <col min="15860" max="15860" width="13.453125" style="1" bestFit="1" customWidth="1"/>
    <col min="15861" max="15861" width="10.81640625" style="1" bestFit="1" customWidth="1"/>
    <col min="15862" max="15862" width="11.26953125" style="1" bestFit="1" customWidth="1"/>
    <col min="15863" max="16108" width="8.7265625" style="1"/>
    <col min="16109" max="16109" width="6.81640625" style="1" bestFit="1" customWidth="1"/>
    <col min="16110" max="16110" width="44.81640625" style="1" bestFit="1" customWidth="1"/>
    <col min="16111" max="16111" width="16.1796875" style="1" bestFit="1" customWidth="1"/>
    <col min="16112" max="16112" width="15.81640625" style="1" bestFit="1" customWidth="1"/>
    <col min="16113" max="16113" width="14.7265625" style="1" bestFit="1" customWidth="1"/>
    <col min="16114" max="16114" width="24.7265625" style="1" bestFit="1" customWidth="1"/>
    <col min="16115" max="16115" width="12" style="1" bestFit="1" customWidth="1"/>
    <col min="16116" max="16116" width="13.453125" style="1" bestFit="1" customWidth="1"/>
    <col min="16117" max="16117" width="10.81640625" style="1" bestFit="1" customWidth="1"/>
    <col min="16118" max="16118" width="11.26953125" style="1" bestFit="1" customWidth="1"/>
    <col min="16119" max="16384" width="8.7265625" style="1"/>
  </cols>
  <sheetData>
    <row r="1" spans="1:5" ht="17.5" customHeight="1" x14ac:dyDescent="0.35">
      <c r="A1" s="64" t="s">
        <v>53</v>
      </c>
      <c r="B1" s="64"/>
      <c r="C1" s="64"/>
      <c r="D1" s="64"/>
    </row>
    <row r="2" spans="1:5" x14ac:dyDescent="0.3">
      <c r="A2" s="65" t="s">
        <v>0</v>
      </c>
      <c r="B2" s="67" t="s">
        <v>1</v>
      </c>
      <c r="C2" s="11" t="s">
        <v>2</v>
      </c>
      <c r="D2" s="69" t="s">
        <v>39</v>
      </c>
      <c r="E2" s="71"/>
    </row>
    <row r="3" spans="1:5" x14ac:dyDescent="0.3">
      <c r="A3" s="66"/>
      <c r="B3" s="68"/>
      <c r="C3" s="12" t="s">
        <v>3</v>
      </c>
      <c r="D3" s="70"/>
      <c r="E3" s="72"/>
    </row>
    <row r="4" spans="1:5" x14ac:dyDescent="0.3">
      <c r="A4" s="4">
        <v>1</v>
      </c>
      <c r="B4" s="13" t="s">
        <v>21</v>
      </c>
      <c r="C4" s="6">
        <v>1</v>
      </c>
      <c r="D4" s="16" t="s">
        <v>40</v>
      </c>
      <c r="E4" s="7"/>
    </row>
    <row r="5" spans="1:5" x14ac:dyDescent="0.3">
      <c r="A5" s="4">
        <v>2</v>
      </c>
      <c r="B5" s="13" t="s">
        <v>22</v>
      </c>
      <c r="C5" s="6">
        <v>1</v>
      </c>
      <c r="D5" s="16" t="s">
        <v>40</v>
      </c>
      <c r="E5" s="7"/>
    </row>
    <row r="6" spans="1:5" ht="32" customHeight="1" x14ac:dyDescent="0.3">
      <c r="A6" s="4">
        <v>3</v>
      </c>
      <c r="B6" s="15" t="s">
        <v>31</v>
      </c>
      <c r="C6" s="6">
        <v>1</v>
      </c>
      <c r="D6" s="16" t="s">
        <v>47</v>
      </c>
      <c r="E6" s="7"/>
    </row>
    <row r="7" spans="1:5" x14ac:dyDescent="0.3">
      <c r="A7" s="4">
        <v>1</v>
      </c>
      <c r="B7" s="60" t="s">
        <v>4</v>
      </c>
      <c r="C7" s="61"/>
      <c r="D7" s="19" t="s">
        <v>52</v>
      </c>
      <c r="E7" s="7" t="s">
        <v>36</v>
      </c>
    </row>
    <row r="8" spans="1:5" x14ac:dyDescent="0.3">
      <c r="A8" s="4">
        <v>2</v>
      </c>
      <c r="B8" s="60" t="s">
        <v>33</v>
      </c>
      <c r="C8" s="61"/>
      <c r="D8" s="19" t="s">
        <v>52</v>
      </c>
      <c r="E8" s="7" t="s">
        <v>36</v>
      </c>
    </row>
    <row r="9" spans="1:5" x14ac:dyDescent="0.3">
      <c r="A9" s="4">
        <v>3</v>
      </c>
      <c r="B9" s="8" t="s">
        <v>32</v>
      </c>
      <c r="C9" s="9"/>
      <c r="D9" s="19" t="s">
        <v>52</v>
      </c>
      <c r="E9" s="7" t="s">
        <v>36</v>
      </c>
    </row>
    <row r="10" spans="1:5" x14ac:dyDescent="0.3">
      <c r="A10" s="4">
        <v>4</v>
      </c>
      <c r="B10" s="8" t="s">
        <v>34</v>
      </c>
      <c r="C10" s="9"/>
      <c r="D10" s="19" t="s">
        <v>52</v>
      </c>
      <c r="E10" s="7" t="s">
        <v>36</v>
      </c>
    </row>
    <row r="11" spans="1:5" x14ac:dyDescent="0.3">
      <c r="A11" s="4"/>
      <c r="B11" s="62" t="s">
        <v>37</v>
      </c>
      <c r="C11" s="63"/>
      <c r="D11" s="20">
        <v>1050000</v>
      </c>
      <c r="E11" s="7"/>
    </row>
    <row r="12" spans="1:5" x14ac:dyDescent="0.3">
      <c r="B12" s="2" t="s">
        <v>81</v>
      </c>
    </row>
    <row r="13" spans="1:5" x14ac:dyDescent="0.3">
      <c r="B13" s="1" t="s">
        <v>84</v>
      </c>
    </row>
    <row r="14" spans="1:5" x14ac:dyDescent="0.3">
      <c r="B14" s="1" t="s">
        <v>82</v>
      </c>
    </row>
    <row r="15" spans="1:5" x14ac:dyDescent="0.3">
      <c r="B15" s="1" t="s">
        <v>83</v>
      </c>
    </row>
    <row r="16" spans="1:5" x14ac:dyDescent="0.3">
      <c r="B16" s="1" t="s">
        <v>85</v>
      </c>
    </row>
  </sheetData>
  <mergeCells count="8">
    <mergeCell ref="A1:D1"/>
    <mergeCell ref="E2:E3"/>
    <mergeCell ref="B7:C7"/>
    <mergeCell ref="B8:C8"/>
    <mergeCell ref="B11:C11"/>
    <mergeCell ref="A2:A3"/>
    <mergeCell ref="B2:B3"/>
    <mergeCell ref="D2:D3"/>
  </mergeCells>
  <pageMargins left="0.9055118110236221" right="0.70866141732283472" top="0.94488188976377963" bottom="0.74803149606299213" header="0.31496062992125984" footer="0.31496062992125984"/>
  <pageSetup paperSize="9" scale="1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3422-DE75-4361-AAF9-265F110B0F7D}">
  <dimension ref="A1:F29"/>
  <sheetViews>
    <sheetView view="pageBreakPreview" topLeftCell="A5" zoomScale="95" zoomScaleNormal="100" zoomScaleSheetLayoutView="95" workbookViewId="0">
      <selection activeCell="B19" sqref="B19:C19"/>
    </sheetView>
  </sheetViews>
  <sheetFormatPr defaultRowHeight="14" x14ac:dyDescent="0.3"/>
  <cols>
    <col min="1" max="1" width="6.54296875" style="1" bestFit="1" customWidth="1"/>
    <col min="2" max="2" width="47.1796875" style="1" customWidth="1"/>
    <col min="3" max="3" width="11.36328125" style="1" customWidth="1"/>
    <col min="4" max="4" width="22.7265625" style="3" bestFit="1" customWidth="1"/>
    <col min="5" max="5" width="12" style="1" bestFit="1" customWidth="1"/>
    <col min="6" max="6" width="18.08984375" style="1" bestFit="1" customWidth="1"/>
    <col min="7" max="236" width="8.7265625" style="1"/>
    <col min="237" max="237" width="6.81640625" style="1" bestFit="1" customWidth="1"/>
    <col min="238" max="238" width="44.81640625" style="1" bestFit="1" customWidth="1"/>
    <col min="239" max="239" width="16.1796875" style="1" bestFit="1" customWidth="1"/>
    <col min="240" max="240" width="15.81640625" style="1" bestFit="1" customWidth="1"/>
    <col min="241" max="241" width="14.7265625" style="1" bestFit="1" customWidth="1"/>
    <col min="242" max="242" width="24.7265625" style="1" bestFit="1" customWidth="1"/>
    <col min="243" max="243" width="12" style="1" bestFit="1" customWidth="1"/>
    <col min="244" max="244" width="13.453125" style="1" bestFit="1" customWidth="1"/>
    <col min="245" max="245" width="10.81640625" style="1" bestFit="1" customWidth="1"/>
    <col min="246" max="246" width="11.26953125" style="1" bestFit="1" customWidth="1"/>
    <col min="247" max="492" width="8.7265625" style="1"/>
    <col min="493" max="493" width="6.81640625" style="1" bestFit="1" customWidth="1"/>
    <col min="494" max="494" width="44.81640625" style="1" bestFit="1" customWidth="1"/>
    <col min="495" max="495" width="16.1796875" style="1" bestFit="1" customWidth="1"/>
    <col min="496" max="496" width="15.81640625" style="1" bestFit="1" customWidth="1"/>
    <col min="497" max="497" width="14.7265625" style="1" bestFit="1" customWidth="1"/>
    <col min="498" max="498" width="24.7265625" style="1" bestFit="1" customWidth="1"/>
    <col min="499" max="499" width="12" style="1" bestFit="1" customWidth="1"/>
    <col min="500" max="500" width="13.453125" style="1" bestFit="1" customWidth="1"/>
    <col min="501" max="501" width="10.81640625" style="1" bestFit="1" customWidth="1"/>
    <col min="502" max="502" width="11.26953125" style="1" bestFit="1" customWidth="1"/>
    <col min="503" max="748" width="8.7265625" style="1"/>
    <col min="749" max="749" width="6.81640625" style="1" bestFit="1" customWidth="1"/>
    <col min="750" max="750" width="44.81640625" style="1" bestFit="1" customWidth="1"/>
    <col min="751" max="751" width="16.1796875" style="1" bestFit="1" customWidth="1"/>
    <col min="752" max="752" width="15.81640625" style="1" bestFit="1" customWidth="1"/>
    <col min="753" max="753" width="14.7265625" style="1" bestFit="1" customWidth="1"/>
    <col min="754" max="754" width="24.7265625" style="1" bestFit="1" customWidth="1"/>
    <col min="755" max="755" width="12" style="1" bestFit="1" customWidth="1"/>
    <col min="756" max="756" width="13.453125" style="1" bestFit="1" customWidth="1"/>
    <col min="757" max="757" width="10.81640625" style="1" bestFit="1" customWidth="1"/>
    <col min="758" max="758" width="11.26953125" style="1" bestFit="1" customWidth="1"/>
    <col min="759" max="1004" width="8.7265625" style="1"/>
    <col min="1005" max="1005" width="6.81640625" style="1" bestFit="1" customWidth="1"/>
    <col min="1006" max="1006" width="44.81640625" style="1" bestFit="1" customWidth="1"/>
    <col min="1007" max="1007" width="16.1796875" style="1" bestFit="1" customWidth="1"/>
    <col min="1008" max="1008" width="15.81640625" style="1" bestFit="1" customWidth="1"/>
    <col min="1009" max="1009" width="14.7265625" style="1" bestFit="1" customWidth="1"/>
    <col min="1010" max="1010" width="24.7265625" style="1" bestFit="1" customWidth="1"/>
    <col min="1011" max="1011" width="12" style="1" bestFit="1" customWidth="1"/>
    <col min="1012" max="1012" width="13.453125" style="1" bestFit="1" customWidth="1"/>
    <col min="1013" max="1013" width="10.81640625" style="1" bestFit="1" customWidth="1"/>
    <col min="1014" max="1014" width="11.26953125" style="1" bestFit="1" customWidth="1"/>
    <col min="1015" max="1260" width="8.7265625" style="1"/>
    <col min="1261" max="1261" width="6.81640625" style="1" bestFit="1" customWidth="1"/>
    <col min="1262" max="1262" width="44.81640625" style="1" bestFit="1" customWidth="1"/>
    <col min="1263" max="1263" width="16.1796875" style="1" bestFit="1" customWidth="1"/>
    <col min="1264" max="1264" width="15.81640625" style="1" bestFit="1" customWidth="1"/>
    <col min="1265" max="1265" width="14.7265625" style="1" bestFit="1" customWidth="1"/>
    <col min="1266" max="1266" width="24.7265625" style="1" bestFit="1" customWidth="1"/>
    <col min="1267" max="1267" width="12" style="1" bestFit="1" customWidth="1"/>
    <col min="1268" max="1268" width="13.453125" style="1" bestFit="1" customWidth="1"/>
    <col min="1269" max="1269" width="10.81640625" style="1" bestFit="1" customWidth="1"/>
    <col min="1270" max="1270" width="11.26953125" style="1" bestFit="1" customWidth="1"/>
    <col min="1271" max="1516" width="8.7265625" style="1"/>
    <col min="1517" max="1517" width="6.81640625" style="1" bestFit="1" customWidth="1"/>
    <col min="1518" max="1518" width="44.81640625" style="1" bestFit="1" customWidth="1"/>
    <col min="1519" max="1519" width="16.1796875" style="1" bestFit="1" customWidth="1"/>
    <col min="1520" max="1520" width="15.81640625" style="1" bestFit="1" customWidth="1"/>
    <col min="1521" max="1521" width="14.7265625" style="1" bestFit="1" customWidth="1"/>
    <col min="1522" max="1522" width="24.7265625" style="1" bestFit="1" customWidth="1"/>
    <col min="1523" max="1523" width="12" style="1" bestFit="1" customWidth="1"/>
    <col min="1524" max="1524" width="13.453125" style="1" bestFit="1" customWidth="1"/>
    <col min="1525" max="1525" width="10.81640625" style="1" bestFit="1" customWidth="1"/>
    <col min="1526" max="1526" width="11.26953125" style="1" bestFit="1" customWidth="1"/>
    <col min="1527" max="1772" width="8.7265625" style="1"/>
    <col min="1773" max="1773" width="6.81640625" style="1" bestFit="1" customWidth="1"/>
    <col min="1774" max="1774" width="44.81640625" style="1" bestFit="1" customWidth="1"/>
    <col min="1775" max="1775" width="16.1796875" style="1" bestFit="1" customWidth="1"/>
    <col min="1776" max="1776" width="15.81640625" style="1" bestFit="1" customWidth="1"/>
    <col min="1777" max="1777" width="14.7265625" style="1" bestFit="1" customWidth="1"/>
    <col min="1778" max="1778" width="24.7265625" style="1" bestFit="1" customWidth="1"/>
    <col min="1779" max="1779" width="12" style="1" bestFit="1" customWidth="1"/>
    <col min="1780" max="1780" width="13.453125" style="1" bestFit="1" customWidth="1"/>
    <col min="1781" max="1781" width="10.81640625" style="1" bestFit="1" customWidth="1"/>
    <col min="1782" max="1782" width="11.26953125" style="1" bestFit="1" customWidth="1"/>
    <col min="1783" max="2028" width="8.7265625" style="1"/>
    <col min="2029" max="2029" width="6.81640625" style="1" bestFit="1" customWidth="1"/>
    <col min="2030" max="2030" width="44.81640625" style="1" bestFit="1" customWidth="1"/>
    <col min="2031" max="2031" width="16.1796875" style="1" bestFit="1" customWidth="1"/>
    <col min="2032" max="2032" width="15.81640625" style="1" bestFit="1" customWidth="1"/>
    <col min="2033" max="2033" width="14.7265625" style="1" bestFit="1" customWidth="1"/>
    <col min="2034" max="2034" width="24.7265625" style="1" bestFit="1" customWidth="1"/>
    <col min="2035" max="2035" width="12" style="1" bestFit="1" customWidth="1"/>
    <col min="2036" max="2036" width="13.453125" style="1" bestFit="1" customWidth="1"/>
    <col min="2037" max="2037" width="10.81640625" style="1" bestFit="1" customWidth="1"/>
    <col min="2038" max="2038" width="11.26953125" style="1" bestFit="1" customWidth="1"/>
    <col min="2039" max="2284" width="8.7265625" style="1"/>
    <col min="2285" max="2285" width="6.81640625" style="1" bestFit="1" customWidth="1"/>
    <col min="2286" max="2286" width="44.81640625" style="1" bestFit="1" customWidth="1"/>
    <col min="2287" max="2287" width="16.1796875" style="1" bestFit="1" customWidth="1"/>
    <col min="2288" max="2288" width="15.81640625" style="1" bestFit="1" customWidth="1"/>
    <col min="2289" max="2289" width="14.7265625" style="1" bestFit="1" customWidth="1"/>
    <col min="2290" max="2290" width="24.7265625" style="1" bestFit="1" customWidth="1"/>
    <col min="2291" max="2291" width="12" style="1" bestFit="1" customWidth="1"/>
    <col min="2292" max="2292" width="13.453125" style="1" bestFit="1" customWidth="1"/>
    <col min="2293" max="2293" width="10.81640625" style="1" bestFit="1" customWidth="1"/>
    <col min="2294" max="2294" width="11.26953125" style="1" bestFit="1" customWidth="1"/>
    <col min="2295" max="2540" width="8.7265625" style="1"/>
    <col min="2541" max="2541" width="6.81640625" style="1" bestFit="1" customWidth="1"/>
    <col min="2542" max="2542" width="44.81640625" style="1" bestFit="1" customWidth="1"/>
    <col min="2543" max="2543" width="16.1796875" style="1" bestFit="1" customWidth="1"/>
    <col min="2544" max="2544" width="15.81640625" style="1" bestFit="1" customWidth="1"/>
    <col min="2545" max="2545" width="14.7265625" style="1" bestFit="1" customWidth="1"/>
    <col min="2546" max="2546" width="24.7265625" style="1" bestFit="1" customWidth="1"/>
    <col min="2547" max="2547" width="12" style="1" bestFit="1" customWidth="1"/>
    <col min="2548" max="2548" width="13.453125" style="1" bestFit="1" customWidth="1"/>
    <col min="2549" max="2549" width="10.81640625" style="1" bestFit="1" customWidth="1"/>
    <col min="2550" max="2550" width="11.26953125" style="1" bestFit="1" customWidth="1"/>
    <col min="2551" max="2796" width="8.7265625" style="1"/>
    <col min="2797" max="2797" width="6.81640625" style="1" bestFit="1" customWidth="1"/>
    <col min="2798" max="2798" width="44.81640625" style="1" bestFit="1" customWidth="1"/>
    <col min="2799" max="2799" width="16.1796875" style="1" bestFit="1" customWidth="1"/>
    <col min="2800" max="2800" width="15.81640625" style="1" bestFit="1" customWidth="1"/>
    <col min="2801" max="2801" width="14.7265625" style="1" bestFit="1" customWidth="1"/>
    <col min="2802" max="2802" width="24.7265625" style="1" bestFit="1" customWidth="1"/>
    <col min="2803" max="2803" width="12" style="1" bestFit="1" customWidth="1"/>
    <col min="2804" max="2804" width="13.453125" style="1" bestFit="1" customWidth="1"/>
    <col min="2805" max="2805" width="10.81640625" style="1" bestFit="1" customWidth="1"/>
    <col min="2806" max="2806" width="11.26953125" style="1" bestFit="1" customWidth="1"/>
    <col min="2807" max="3052" width="8.7265625" style="1"/>
    <col min="3053" max="3053" width="6.81640625" style="1" bestFit="1" customWidth="1"/>
    <col min="3054" max="3054" width="44.81640625" style="1" bestFit="1" customWidth="1"/>
    <col min="3055" max="3055" width="16.1796875" style="1" bestFit="1" customWidth="1"/>
    <col min="3056" max="3056" width="15.81640625" style="1" bestFit="1" customWidth="1"/>
    <col min="3057" max="3057" width="14.7265625" style="1" bestFit="1" customWidth="1"/>
    <col min="3058" max="3058" width="24.7265625" style="1" bestFit="1" customWidth="1"/>
    <col min="3059" max="3059" width="12" style="1" bestFit="1" customWidth="1"/>
    <col min="3060" max="3060" width="13.453125" style="1" bestFit="1" customWidth="1"/>
    <col min="3061" max="3061" width="10.81640625" style="1" bestFit="1" customWidth="1"/>
    <col min="3062" max="3062" width="11.26953125" style="1" bestFit="1" customWidth="1"/>
    <col min="3063" max="3308" width="8.7265625" style="1"/>
    <col min="3309" max="3309" width="6.81640625" style="1" bestFit="1" customWidth="1"/>
    <col min="3310" max="3310" width="44.81640625" style="1" bestFit="1" customWidth="1"/>
    <col min="3311" max="3311" width="16.1796875" style="1" bestFit="1" customWidth="1"/>
    <col min="3312" max="3312" width="15.81640625" style="1" bestFit="1" customWidth="1"/>
    <col min="3313" max="3313" width="14.7265625" style="1" bestFit="1" customWidth="1"/>
    <col min="3314" max="3314" width="24.7265625" style="1" bestFit="1" customWidth="1"/>
    <col min="3315" max="3315" width="12" style="1" bestFit="1" customWidth="1"/>
    <col min="3316" max="3316" width="13.453125" style="1" bestFit="1" customWidth="1"/>
    <col min="3317" max="3317" width="10.81640625" style="1" bestFit="1" customWidth="1"/>
    <col min="3318" max="3318" width="11.26953125" style="1" bestFit="1" customWidth="1"/>
    <col min="3319" max="3564" width="8.7265625" style="1"/>
    <col min="3565" max="3565" width="6.81640625" style="1" bestFit="1" customWidth="1"/>
    <col min="3566" max="3566" width="44.81640625" style="1" bestFit="1" customWidth="1"/>
    <col min="3567" max="3567" width="16.1796875" style="1" bestFit="1" customWidth="1"/>
    <col min="3568" max="3568" width="15.81640625" style="1" bestFit="1" customWidth="1"/>
    <col min="3569" max="3569" width="14.7265625" style="1" bestFit="1" customWidth="1"/>
    <col min="3570" max="3570" width="24.7265625" style="1" bestFit="1" customWidth="1"/>
    <col min="3571" max="3571" width="12" style="1" bestFit="1" customWidth="1"/>
    <col min="3572" max="3572" width="13.453125" style="1" bestFit="1" customWidth="1"/>
    <col min="3573" max="3573" width="10.81640625" style="1" bestFit="1" customWidth="1"/>
    <col min="3574" max="3574" width="11.26953125" style="1" bestFit="1" customWidth="1"/>
    <col min="3575" max="3820" width="8.7265625" style="1"/>
    <col min="3821" max="3821" width="6.81640625" style="1" bestFit="1" customWidth="1"/>
    <col min="3822" max="3822" width="44.81640625" style="1" bestFit="1" customWidth="1"/>
    <col min="3823" max="3823" width="16.1796875" style="1" bestFit="1" customWidth="1"/>
    <col min="3824" max="3824" width="15.81640625" style="1" bestFit="1" customWidth="1"/>
    <col min="3825" max="3825" width="14.7265625" style="1" bestFit="1" customWidth="1"/>
    <col min="3826" max="3826" width="24.7265625" style="1" bestFit="1" customWidth="1"/>
    <col min="3827" max="3827" width="12" style="1" bestFit="1" customWidth="1"/>
    <col min="3828" max="3828" width="13.453125" style="1" bestFit="1" customWidth="1"/>
    <col min="3829" max="3829" width="10.81640625" style="1" bestFit="1" customWidth="1"/>
    <col min="3830" max="3830" width="11.26953125" style="1" bestFit="1" customWidth="1"/>
    <col min="3831" max="4076" width="8.7265625" style="1"/>
    <col min="4077" max="4077" width="6.81640625" style="1" bestFit="1" customWidth="1"/>
    <col min="4078" max="4078" width="44.81640625" style="1" bestFit="1" customWidth="1"/>
    <col min="4079" max="4079" width="16.1796875" style="1" bestFit="1" customWidth="1"/>
    <col min="4080" max="4080" width="15.81640625" style="1" bestFit="1" customWidth="1"/>
    <col min="4081" max="4081" width="14.7265625" style="1" bestFit="1" customWidth="1"/>
    <col min="4082" max="4082" width="24.7265625" style="1" bestFit="1" customWidth="1"/>
    <col min="4083" max="4083" width="12" style="1" bestFit="1" customWidth="1"/>
    <col min="4084" max="4084" width="13.453125" style="1" bestFit="1" customWidth="1"/>
    <col min="4085" max="4085" width="10.81640625" style="1" bestFit="1" customWidth="1"/>
    <col min="4086" max="4086" width="11.26953125" style="1" bestFit="1" customWidth="1"/>
    <col min="4087" max="4332" width="8.7265625" style="1"/>
    <col min="4333" max="4333" width="6.81640625" style="1" bestFit="1" customWidth="1"/>
    <col min="4334" max="4334" width="44.81640625" style="1" bestFit="1" customWidth="1"/>
    <col min="4335" max="4335" width="16.1796875" style="1" bestFit="1" customWidth="1"/>
    <col min="4336" max="4336" width="15.81640625" style="1" bestFit="1" customWidth="1"/>
    <col min="4337" max="4337" width="14.7265625" style="1" bestFit="1" customWidth="1"/>
    <col min="4338" max="4338" width="24.7265625" style="1" bestFit="1" customWidth="1"/>
    <col min="4339" max="4339" width="12" style="1" bestFit="1" customWidth="1"/>
    <col min="4340" max="4340" width="13.453125" style="1" bestFit="1" customWidth="1"/>
    <col min="4341" max="4341" width="10.81640625" style="1" bestFit="1" customWidth="1"/>
    <col min="4342" max="4342" width="11.26953125" style="1" bestFit="1" customWidth="1"/>
    <col min="4343" max="4588" width="8.7265625" style="1"/>
    <col min="4589" max="4589" width="6.81640625" style="1" bestFit="1" customWidth="1"/>
    <col min="4590" max="4590" width="44.81640625" style="1" bestFit="1" customWidth="1"/>
    <col min="4591" max="4591" width="16.1796875" style="1" bestFit="1" customWidth="1"/>
    <col min="4592" max="4592" width="15.81640625" style="1" bestFit="1" customWidth="1"/>
    <col min="4593" max="4593" width="14.7265625" style="1" bestFit="1" customWidth="1"/>
    <col min="4594" max="4594" width="24.7265625" style="1" bestFit="1" customWidth="1"/>
    <col min="4595" max="4595" width="12" style="1" bestFit="1" customWidth="1"/>
    <col min="4596" max="4596" width="13.453125" style="1" bestFit="1" customWidth="1"/>
    <col min="4597" max="4597" width="10.81640625" style="1" bestFit="1" customWidth="1"/>
    <col min="4598" max="4598" width="11.26953125" style="1" bestFit="1" customWidth="1"/>
    <col min="4599" max="4844" width="8.7265625" style="1"/>
    <col min="4845" max="4845" width="6.81640625" style="1" bestFit="1" customWidth="1"/>
    <col min="4846" max="4846" width="44.81640625" style="1" bestFit="1" customWidth="1"/>
    <col min="4847" max="4847" width="16.1796875" style="1" bestFit="1" customWidth="1"/>
    <col min="4848" max="4848" width="15.81640625" style="1" bestFit="1" customWidth="1"/>
    <col min="4849" max="4849" width="14.7265625" style="1" bestFit="1" customWidth="1"/>
    <col min="4850" max="4850" width="24.7265625" style="1" bestFit="1" customWidth="1"/>
    <col min="4851" max="4851" width="12" style="1" bestFit="1" customWidth="1"/>
    <col min="4852" max="4852" width="13.453125" style="1" bestFit="1" customWidth="1"/>
    <col min="4853" max="4853" width="10.81640625" style="1" bestFit="1" customWidth="1"/>
    <col min="4854" max="4854" width="11.26953125" style="1" bestFit="1" customWidth="1"/>
    <col min="4855" max="5100" width="8.7265625" style="1"/>
    <col min="5101" max="5101" width="6.81640625" style="1" bestFit="1" customWidth="1"/>
    <col min="5102" max="5102" width="44.81640625" style="1" bestFit="1" customWidth="1"/>
    <col min="5103" max="5103" width="16.1796875" style="1" bestFit="1" customWidth="1"/>
    <col min="5104" max="5104" width="15.81640625" style="1" bestFit="1" customWidth="1"/>
    <col min="5105" max="5105" width="14.7265625" style="1" bestFit="1" customWidth="1"/>
    <col min="5106" max="5106" width="24.7265625" style="1" bestFit="1" customWidth="1"/>
    <col min="5107" max="5107" width="12" style="1" bestFit="1" customWidth="1"/>
    <col min="5108" max="5108" width="13.453125" style="1" bestFit="1" customWidth="1"/>
    <col min="5109" max="5109" width="10.81640625" style="1" bestFit="1" customWidth="1"/>
    <col min="5110" max="5110" width="11.26953125" style="1" bestFit="1" customWidth="1"/>
    <col min="5111" max="5356" width="8.7265625" style="1"/>
    <col min="5357" max="5357" width="6.81640625" style="1" bestFit="1" customWidth="1"/>
    <col min="5358" max="5358" width="44.81640625" style="1" bestFit="1" customWidth="1"/>
    <col min="5359" max="5359" width="16.1796875" style="1" bestFit="1" customWidth="1"/>
    <col min="5360" max="5360" width="15.81640625" style="1" bestFit="1" customWidth="1"/>
    <col min="5361" max="5361" width="14.7265625" style="1" bestFit="1" customWidth="1"/>
    <col min="5362" max="5362" width="24.7265625" style="1" bestFit="1" customWidth="1"/>
    <col min="5363" max="5363" width="12" style="1" bestFit="1" customWidth="1"/>
    <col min="5364" max="5364" width="13.453125" style="1" bestFit="1" customWidth="1"/>
    <col min="5365" max="5365" width="10.81640625" style="1" bestFit="1" customWidth="1"/>
    <col min="5366" max="5366" width="11.26953125" style="1" bestFit="1" customWidth="1"/>
    <col min="5367" max="5612" width="8.7265625" style="1"/>
    <col min="5613" max="5613" width="6.81640625" style="1" bestFit="1" customWidth="1"/>
    <col min="5614" max="5614" width="44.81640625" style="1" bestFit="1" customWidth="1"/>
    <col min="5615" max="5615" width="16.1796875" style="1" bestFit="1" customWidth="1"/>
    <col min="5616" max="5616" width="15.81640625" style="1" bestFit="1" customWidth="1"/>
    <col min="5617" max="5617" width="14.7265625" style="1" bestFit="1" customWidth="1"/>
    <col min="5618" max="5618" width="24.7265625" style="1" bestFit="1" customWidth="1"/>
    <col min="5619" max="5619" width="12" style="1" bestFit="1" customWidth="1"/>
    <col min="5620" max="5620" width="13.453125" style="1" bestFit="1" customWidth="1"/>
    <col min="5621" max="5621" width="10.81640625" style="1" bestFit="1" customWidth="1"/>
    <col min="5622" max="5622" width="11.26953125" style="1" bestFit="1" customWidth="1"/>
    <col min="5623" max="5868" width="8.7265625" style="1"/>
    <col min="5869" max="5869" width="6.81640625" style="1" bestFit="1" customWidth="1"/>
    <col min="5870" max="5870" width="44.81640625" style="1" bestFit="1" customWidth="1"/>
    <col min="5871" max="5871" width="16.1796875" style="1" bestFit="1" customWidth="1"/>
    <col min="5872" max="5872" width="15.81640625" style="1" bestFit="1" customWidth="1"/>
    <col min="5873" max="5873" width="14.7265625" style="1" bestFit="1" customWidth="1"/>
    <col min="5874" max="5874" width="24.7265625" style="1" bestFit="1" customWidth="1"/>
    <col min="5875" max="5875" width="12" style="1" bestFit="1" customWidth="1"/>
    <col min="5876" max="5876" width="13.453125" style="1" bestFit="1" customWidth="1"/>
    <col min="5877" max="5877" width="10.81640625" style="1" bestFit="1" customWidth="1"/>
    <col min="5878" max="5878" width="11.26953125" style="1" bestFit="1" customWidth="1"/>
    <col min="5879" max="6124" width="8.7265625" style="1"/>
    <col min="6125" max="6125" width="6.81640625" style="1" bestFit="1" customWidth="1"/>
    <col min="6126" max="6126" width="44.81640625" style="1" bestFit="1" customWidth="1"/>
    <col min="6127" max="6127" width="16.1796875" style="1" bestFit="1" customWidth="1"/>
    <col min="6128" max="6128" width="15.81640625" style="1" bestFit="1" customWidth="1"/>
    <col min="6129" max="6129" width="14.7265625" style="1" bestFit="1" customWidth="1"/>
    <col min="6130" max="6130" width="24.7265625" style="1" bestFit="1" customWidth="1"/>
    <col min="6131" max="6131" width="12" style="1" bestFit="1" customWidth="1"/>
    <col min="6132" max="6132" width="13.453125" style="1" bestFit="1" customWidth="1"/>
    <col min="6133" max="6133" width="10.81640625" style="1" bestFit="1" customWidth="1"/>
    <col min="6134" max="6134" width="11.26953125" style="1" bestFit="1" customWidth="1"/>
    <col min="6135" max="6380" width="8.7265625" style="1"/>
    <col min="6381" max="6381" width="6.81640625" style="1" bestFit="1" customWidth="1"/>
    <col min="6382" max="6382" width="44.81640625" style="1" bestFit="1" customWidth="1"/>
    <col min="6383" max="6383" width="16.1796875" style="1" bestFit="1" customWidth="1"/>
    <col min="6384" max="6384" width="15.81640625" style="1" bestFit="1" customWidth="1"/>
    <col min="6385" max="6385" width="14.7265625" style="1" bestFit="1" customWidth="1"/>
    <col min="6386" max="6386" width="24.7265625" style="1" bestFit="1" customWidth="1"/>
    <col min="6387" max="6387" width="12" style="1" bestFit="1" customWidth="1"/>
    <col min="6388" max="6388" width="13.453125" style="1" bestFit="1" customWidth="1"/>
    <col min="6389" max="6389" width="10.81640625" style="1" bestFit="1" customWidth="1"/>
    <col min="6390" max="6390" width="11.26953125" style="1" bestFit="1" customWidth="1"/>
    <col min="6391" max="6636" width="8.7265625" style="1"/>
    <col min="6637" max="6637" width="6.81640625" style="1" bestFit="1" customWidth="1"/>
    <col min="6638" max="6638" width="44.81640625" style="1" bestFit="1" customWidth="1"/>
    <col min="6639" max="6639" width="16.1796875" style="1" bestFit="1" customWidth="1"/>
    <col min="6640" max="6640" width="15.81640625" style="1" bestFit="1" customWidth="1"/>
    <col min="6641" max="6641" width="14.7265625" style="1" bestFit="1" customWidth="1"/>
    <col min="6642" max="6642" width="24.7265625" style="1" bestFit="1" customWidth="1"/>
    <col min="6643" max="6643" width="12" style="1" bestFit="1" customWidth="1"/>
    <col min="6644" max="6644" width="13.453125" style="1" bestFit="1" customWidth="1"/>
    <col min="6645" max="6645" width="10.81640625" style="1" bestFit="1" customWidth="1"/>
    <col min="6646" max="6646" width="11.26953125" style="1" bestFit="1" customWidth="1"/>
    <col min="6647" max="6892" width="8.7265625" style="1"/>
    <col min="6893" max="6893" width="6.81640625" style="1" bestFit="1" customWidth="1"/>
    <col min="6894" max="6894" width="44.81640625" style="1" bestFit="1" customWidth="1"/>
    <col min="6895" max="6895" width="16.1796875" style="1" bestFit="1" customWidth="1"/>
    <col min="6896" max="6896" width="15.81640625" style="1" bestFit="1" customWidth="1"/>
    <col min="6897" max="6897" width="14.7265625" style="1" bestFit="1" customWidth="1"/>
    <col min="6898" max="6898" width="24.7265625" style="1" bestFit="1" customWidth="1"/>
    <col min="6899" max="6899" width="12" style="1" bestFit="1" customWidth="1"/>
    <col min="6900" max="6900" width="13.453125" style="1" bestFit="1" customWidth="1"/>
    <col min="6901" max="6901" width="10.81640625" style="1" bestFit="1" customWidth="1"/>
    <col min="6902" max="6902" width="11.26953125" style="1" bestFit="1" customWidth="1"/>
    <col min="6903" max="7148" width="8.7265625" style="1"/>
    <col min="7149" max="7149" width="6.81640625" style="1" bestFit="1" customWidth="1"/>
    <col min="7150" max="7150" width="44.81640625" style="1" bestFit="1" customWidth="1"/>
    <col min="7151" max="7151" width="16.1796875" style="1" bestFit="1" customWidth="1"/>
    <col min="7152" max="7152" width="15.81640625" style="1" bestFit="1" customWidth="1"/>
    <col min="7153" max="7153" width="14.7265625" style="1" bestFit="1" customWidth="1"/>
    <col min="7154" max="7154" width="24.7265625" style="1" bestFit="1" customWidth="1"/>
    <col min="7155" max="7155" width="12" style="1" bestFit="1" customWidth="1"/>
    <col min="7156" max="7156" width="13.453125" style="1" bestFit="1" customWidth="1"/>
    <col min="7157" max="7157" width="10.81640625" style="1" bestFit="1" customWidth="1"/>
    <col min="7158" max="7158" width="11.26953125" style="1" bestFit="1" customWidth="1"/>
    <col min="7159" max="7404" width="8.7265625" style="1"/>
    <col min="7405" max="7405" width="6.81640625" style="1" bestFit="1" customWidth="1"/>
    <col min="7406" max="7406" width="44.81640625" style="1" bestFit="1" customWidth="1"/>
    <col min="7407" max="7407" width="16.1796875" style="1" bestFit="1" customWidth="1"/>
    <col min="7408" max="7408" width="15.81640625" style="1" bestFit="1" customWidth="1"/>
    <col min="7409" max="7409" width="14.7265625" style="1" bestFit="1" customWidth="1"/>
    <col min="7410" max="7410" width="24.7265625" style="1" bestFit="1" customWidth="1"/>
    <col min="7411" max="7411" width="12" style="1" bestFit="1" customWidth="1"/>
    <col min="7412" max="7412" width="13.453125" style="1" bestFit="1" customWidth="1"/>
    <col min="7413" max="7413" width="10.81640625" style="1" bestFit="1" customWidth="1"/>
    <col min="7414" max="7414" width="11.26953125" style="1" bestFit="1" customWidth="1"/>
    <col min="7415" max="7660" width="8.7265625" style="1"/>
    <col min="7661" max="7661" width="6.81640625" style="1" bestFit="1" customWidth="1"/>
    <col min="7662" max="7662" width="44.81640625" style="1" bestFit="1" customWidth="1"/>
    <col min="7663" max="7663" width="16.1796875" style="1" bestFit="1" customWidth="1"/>
    <col min="7664" max="7664" width="15.81640625" style="1" bestFit="1" customWidth="1"/>
    <col min="7665" max="7665" width="14.7265625" style="1" bestFit="1" customWidth="1"/>
    <col min="7666" max="7666" width="24.7265625" style="1" bestFit="1" customWidth="1"/>
    <col min="7667" max="7667" width="12" style="1" bestFit="1" customWidth="1"/>
    <col min="7668" max="7668" width="13.453125" style="1" bestFit="1" customWidth="1"/>
    <col min="7669" max="7669" width="10.81640625" style="1" bestFit="1" customWidth="1"/>
    <col min="7670" max="7670" width="11.26953125" style="1" bestFit="1" customWidth="1"/>
    <col min="7671" max="7916" width="8.7265625" style="1"/>
    <col min="7917" max="7917" width="6.81640625" style="1" bestFit="1" customWidth="1"/>
    <col min="7918" max="7918" width="44.81640625" style="1" bestFit="1" customWidth="1"/>
    <col min="7919" max="7919" width="16.1796875" style="1" bestFit="1" customWidth="1"/>
    <col min="7920" max="7920" width="15.81640625" style="1" bestFit="1" customWidth="1"/>
    <col min="7921" max="7921" width="14.7265625" style="1" bestFit="1" customWidth="1"/>
    <col min="7922" max="7922" width="24.7265625" style="1" bestFit="1" customWidth="1"/>
    <col min="7923" max="7923" width="12" style="1" bestFit="1" customWidth="1"/>
    <col min="7924" max="7924" width="13.453125" style="1" bestFit="1" customWidth="1"/>
    <col min="7925" max="7925" width="10.81640625" style="1" bestFit="1" customWidth="1"/>
    <col min="7926" max="7926" width="11.26953125" style="1" bestFit="1" customWidth="1"/>
    <col min="7927" max="8172" width="8.7265625" style="1"/>
    <col min="8173" max="8173" width="6.81640625" style="1" bestFit="1" customWidth="1"/>
    <col min="8174" max="8174" width="44.81640625" style="1" bestFit="1" customWidth="1"/>
    <col min="8175" max="8175" width="16.1796875" style="1" bestFit="1" customWidth="1"/>
    <col min="8176" max="8176" width="15.81640625" style="1" bestFit="1" customWidth="1"/>
    <col min="8177" max="8177" width="14.7265625" style="1" bestFit="1" customWidth="1"/>
    <col min="8178" max="8178" width="24.7265625" style="1" bestFit="1" customWidth="1"/>
    <col min="8179" max="8179" width="12" style="1" bestFit="1" customWidth="1"/>
    <col min="8180" max="8180" width="13.453125" style="1" bestFit="1" customWidth="1"/>
    <col min="8181" max="8181" width="10.81640625" style="1" bestFit="1" customWidth="1"/>
    <col min="8182" max="8182" width="11.26953125" style="1" bestFit="1" customWidth="1"/>
    <col min="8183" max="8428" width="8.7265625" style="1"/>
    <col min="8429" max="8429" width="6.81640625" style="1" bestFit="1" customWidth="1"/>
    <col min="8430" max="8430" width="44.81640625" style="1" bestFit="1" customWidth="1"/>
    <col min="8431" max="8431" width="16.1796875" style="1" bestFit="1" customWidth="1"/>
    <col min="8432" max="8432" width="15.81640625" style="1" bestFit="1" customWidth="1"/>
    <col min="8433" max="8433" width="14.7265625" style="1" bestFit="1" customWidth="1"/>
    <col min="8434" max="8434" width="24.7265625" style="1" bestFit="1" customWidth="1"/>
    <col min="8435" max="8435" width="12" style="1" bestFit="1" customWidth="1"/>
    <col min="8436" max="8436" width="13.453125" style="1" bestFit="1" customWidth="1"/>
    <col min="8437" max="8437" width="10.81640625" style="1" bestFit="1" customWidth="1"/>
    <col min="8438" max="8438" width="11.26953125" style="1" bestFit="1" customWidth="1"/>
    <col min="8439" max="8684" width="8.7265625" style="1"/>
    <col min="8685" max="8685" width="6.81640625" style="1" bestFit="1" customWidth="1"/>
    <col min="8686" max="8686" width="44.81640625" style="1" bestFit="1" customWidth="1"/>
    <col min="8687" max="8687" width="16.1796875" style="1" bestFit="1" customWidth="1"/>
    <col min="8688" max="8688" width="15.81640625" style="1" bestFit="1" customWidth="1"/>
    <col min="8689" max="8689" width="14.7265625" style="1" bestFit="1" customWidth="1"/>
    <col min="8690" max="8690" width="24.7265625" style="1" bestFit="1" customWidth="1"/>
    <col min="8691" max="8691" width="12" style="1" bestFit="1" customWidth="1"/>
    <col min="8692" max="8692" width="13.453125" style="1" bestFit="1" customWidth="1"/>
    <col min="8693" max="8693" width="10.81640625" style="1" bestFit="1" customWidth="1"/>
    <col min="8694" max="8694" width="11.26953125" style="1" bestFit="1" customWidth="1"/>
    <col min="8695" max="8940" width="8.7265625" style="1"/>
    <col min="8941" max="8941" width="6.81640625" style="1" bestFit="1" customWidth="1"/>
    <col min="8942" max="8942" width="44.81640625" style="1" bestFit="1" customWidth="1"/>
    <col min="8943" max="8943" width="16.1796875" style="1" bestFit="1" customWidth="1"/>
    <col min="8944" max="8944" width="15.81640625" style="1" bestFit="1" customWidth="1"/>
    <col min="8945" max="8945" width="14.7265625" style="1" bestFit="1" customWidth="1"/>
    <col min="8946" max="8946" width="24.7265625" style="1" bestFit="1" customWidth="1"/>
    <col min="8947" max="8947" width="12" style="1" bestFit="1" customWidth="1"/>
    <col min="8948" max="8948" width="13.453125" style="1" bestFit="1" customWidth="1"/>
    <col min="8949" max="8949" width="10.81640625" style="1" bestFit="1" customWidth="1"/>
    <col min="8950" max="8950" width="11.26953125" style="1" bestFit="1" customWidth="1"/>
    <col min="8951" max="9196" width="8.7265625" style="1"/>
    <col min="9197" max="9197" width="6.81640625" style="1" bestFit="1" customWidth="1"/>
    <col min="9198" max="9198" width="44.81640625" style="1" bestFit="1" customWidth="1"/>
    <col min="9199" max="9199" width="16.1796875" style="1" bestFit="1" customWidth="1"/>
    <col min="9200" max="9200" width="15.81640625" style="1" bestFit="1" customWidth="1"/>
    <col min="9201" max="9201" width="14.7265625" style="1" bestFit="1" customWidth="1"/>
    <col min="9202" max="9202" width="24.7265625" style="1" bestFit="1" customWidth="1"/>
    <col min="9203" max="9203" width="12" style="1" bestFit="1" customWidth="1"/>
    <col min="9204" max="9204" width="13.453125" style="1" bestFit="1" customWidth="1"/>
    <col min="9205" max="9205" width="10.81640625" style="1" bestFit="1" customWidth="1"/>
    <col min="9206" max="9206" width="11.26953125" style="1" bestFit="1" customWidth="1"/>
    <col min="9207" max="9452" width="8.7265625" style="1"/>
    <col min="9453" max="9453" width="6.81640625" style="1" bestFit="1" customWidth="1"/>
    <col min="9454" max="9454" width="44.81640625" style="1" bestFit="1" customWidth="1"/>
    <col min="9455" max="9455" width="16.1796875" style="1" bestFit="1" customWidth="1"/>
    <col min="9456" max="9456" width="15.81640625" style="1" bestFit="1" customWidth="1"/>
    <col min="9457" max="9457" width="14.7265625" style="1" bestFit="1" customWidth="1"/>
    <col min="9458" max="9458" width="24.7265625" style="1" bestFit="1" customWidth="1"/>
    <col min="9459" max="9459" width="12" style="1" bestFit="1" customWidth="1"/>
    <col min="9460" max="9460" width="13.453125" style="1" bestFit="1" customWidth="1"/>
    <col min="9461" max="9461" width="10.81640625" style="1" bestFit="1" customWidth="1"/>
    <col min="9462" max="9462" width="11.26953125" style="1" bestFit="1" customWidth="1"/>
    <col min="9463" max="9708" width="8.7265625" style="1"/>
    <col min="9709" max="9709" width="6.81640625" style="1" bestFit="1" customWidth="1"/>
    <col min="9710" max="9710" width="44.81640625" style="1" bestFit="1" customWidth="1"/>
    <col min="9711" max="9711" width="16.1796875" style="1" bestFit="1" customWidth="1"/>
    <col min="9712" max="9712" width="15.81640625" style="1" bestFit="1" customWidth="1"/>
    <col min="9713" max="9713" width="14.7265625" style="1" bestFit="1" customWidth="1"/>
    <col min="9714" max="9714" width="24.7265625" style="1" bestFit="1" customWidth="1"/>
    <col min="9715" max="9715" width="12" style="1" bestFit="1" customWidth="1"/>
    <col min="9716" max="9716" width="13.453125" style="1" bestFit="1" customWidth="1"/>
    <col min="9717" max="9717" width="10.81640625" style="1" bestFit="1" customWidth="1"/>
    <col min="9718" max="9718" width="11.26953125" style="1" bestFit="1" customWidth="1"/>
    <col min="9719" max="9964" width="8.7265625" style="1"/>
    <col min="9965" max="9965" width="6.81640625" style="1" bestFit="1" customWidth="1"/>
    <col min="9966" max="9966" width="44.81640625" style="1" bestFit="1" customWidth="1"/>
    <col min="9967" max="9967" width="16.1796875" style="1" bestFit="1" customWidth="1"/>
    <col min="9968" max="9968" width="15.81640625" style="1" bestFit="1" customWidth="1"/>
    <col min="9969" max="9969" width="14.7265625" style="1" bestFit="1" customWidth="1"/>
    <col min="9970" max="9970" width="24.7265625" style="1" bestFit="1" customWidth="1"/>
    <col min="9971" max="9971" width="12" style="1" bestFit="1" customWidth="1"/>
    <col min="9972" max="9972" width="13.453125" style="1" bestFit="1" customWidth="1"/>
    <col min="9973" max="9973" width="10.81640625" style="1" bestFit="1" customWidth="1"/>
    <col min="9974" max="9974" width="11.26953125" style="1" bestFit="1" customWidth="1"/>
    <col min="9975" max="10220" width="8.7265625" style="1"/>
    <col min="10221" max="10221" width="6.81640625" style="1" bestFit="1" customWidth="1"/>
    <col min="10222" max="10222" width="44.81640625" style="1" bestFit="1" customWidth="1"/>
    <col min="10223" max="10223" width="16.1796875" style="1" bestFit="1" customWidth="1"/>
    <col min="10224" max="10224" width="15.81640625" style="1" bestFit="1" customWidth="1"/>
    <col min="10225" max="10225" width="14.7265625" style="1" bestFit="1" customWidth="1"/>
    <col min="10226" max="10226" width="24.7265625" style="1" bestFit="1" customWidth="1"/>
    <col min="10227" max="10227" width="12" style="1" bestFit="1" customWidth="1"/>
    <col min="10228" max="10228" width="13.453125" style="1" bestFit="1" customWidth="1"/>
    <col min="10229" max="10229" width="10.81640625" style="1" bestFit="1" customWidth="1"/>
    <col min="10230" max="10230" width="11.26953125" style="1" bestFit="1" customWidth="1"/>
    <col min="10231" max="10476" width="8.7265625" style="1"/>
    <col min="10477" max="10477" width="6.81640625" style="1" bestFit="1" customWidth="1"/>
    <col min="10478" max="10478" width="44.81640625" style="1" bestFit="1" customWidth="1"/>
    <col min="10479" max="10479" width="16.1796875" style="1" bestFit="1" customWidth="1"/>
    <col min="10480" max="10480" width="15.81640625" style="1" bestFit="1" customWidth="1"/>
    <col min="10481" max="10481" width="14.7265625" style="1" bestFit="1" customWidth="1"/>
    <col min="10482" max="10482" width="24.7265625" style="1" bestFit="1" customWidth="1"/>
    <col min="10483" max="10483" width="12" style="1" bestFit="1" customWidth="1"/>
    <col min="10484" max="10484" width="13.453125" style="1" bestFit="1" customWidth="1"/>
    <col min="10485" max="10485" width="10.81640625" style="1" bestFit="1" customWidth="1"/>
    <col min="10486" max="10486" width="11.26953125" style="1" bestFit="1" customWidth="1"/>
    <col min="10487" max="10732" width="8.7265625" style="1"/>
    <col min="10733" max="10733" width="6.81640625" style="1" bestFit="1" customWidth="1"/>
    <col min="10734" max="10734" width="44.81640625" style="1" bestFit="1" customWidth="1"/>
    <col min="10735" max="10735" width="16.1796875" style="1" bestFit="1" customWidth="1"/>
    <col min="10736" max="10736" width="15.81640625" style="1" bestFit="1" customWidth="1"/>
    <col min="10737" max="10737" width="14.7265625" style="1" bestFit="1" customWidth="1"/>
    <col min="10738" max="10738" width="24.7265625" style="1" bestFit="1" customWidth="1"/>
    <col min="10739" max="10739" width="12" style="1" bestFit="1" customWidth="1"/>
    <col min="10740" max="10740" width="13.453125" style="1" bestFit="1" customWidth="1"/>
    <col min="10741" max="10741" width="10.81640625" style="1" bestFit="1" customWidth="1"/>
    <col min="10742" max="10742" width="11.26953125" style="1" bestFit="1" customWidth="1"/>
    <col min="10743" max="10988" width="8.7265625" style="1"/>
    <col min="10989" max="10989" width="6.81640625" style="1" bestFit="1" customWidth="1"/>
    <col min="10990" max="10990" width="44.81640625" style="1" bestFit="1" customWidth="1"/>
    <col min="10991" max="10991" width="16.1796875" style="1" bestFit="1" customWidth="1"/>
    <col min="10992" max="10992" width="15.81640625" style="1" bestFit="1" customWidth="1"/>
    <col min="10993" max="10993" width="14.7265625" style="1" bestFit="1" customWidth="1"/>
    <col min="10994" max="10994" width="24.7265625" style="1" bestFit="1" customWidth="1"/>
    <col min="10995" max="10995" width="12" style="1" bestFit="1" customWidth="1"/>
    <col min="10996" max="10996" width="13.453125" style="1" bestFit="1" customWidth="1"/>
    <col min="10997" max="10997" width="10.81640625" style="1" bestFit="1" customWidth="1"/>
    <col min="10998" max="10998" width="11.26953125" style="1" bestFit="1" customWidth="1"/>
    <col min="10999" max="11244" width="8.7265625" style="1"/>
    <col min="11245" max="11245" width="6.81640625" style="1" bestFit="1" customWidth="1"/>
    <col min="11246" max="11246" width="44.81640625" style="1" bestFit="1" customWidth="1"/>
    <col min="11247" max="11247" width="16.1796875" style="1" bestFit="1" customWidth="1"/>
    <col min="11248" max="11248" width="15.81640625" style="1" bestFit="1" customWidth="1"/>
    <col min="11249" max="11249" width="14.7265625" style="1" bestFit="1" customWidth="1"/>
    <col min="11250" max="11250" width="24.7265625" style="1" bestFit="1" customWidth="1"/>
    <col min="11251" max="11251" width="12" style="1" bestFit="1" customWidth="1"/>
    <col min="11252" max="11252" width="13.453125" style="1" bestFit="1" customWidth="1"/>
    <col min="11253" max="11253" width="10.81640625" style="1" bestFit="1" customWidth="1"/>
    <col min="11254" max="11254" width="11.26953125" style="1" bestFit="1" customWidth="1"/>
    <col min="11255" max="11500" width="8.7265625" style="1"/>
    <col min="11501" max="11501" width="6.81640625" style="1" bestFit="1" customWidth="1"/>
    <col min="11502" max="11502" width="44.81640625" style="1" bestFit="1" customWidth="1"/>
    <col min="11503" max="11503" width="16.1796875" style="1" bestFit="1" customWidth="1"/>
    <col min="11504" max="11504" width="15.81640625" style="1" bestFit="1" customWidth="1"/>
    <col min="11505" max="11505" width="14.7265625" style="1" bestFit="1" customWidth="1"/>
    <col min="11506" max="11506" width="24.7265625" style="1" bestFit="1" customWidth="1"/>
    <col min="11507" max="11507" width="12" style="1" bestFit="1" customWidth="1"/>
    <col min="11508" max="11508" width="13.453125" style="1" bestFit="1" customWidth="1"/>
    <col min="11509" max="11509" width="10.81640625" style="1" bestFit="1" customWidth="1"/>
    <col min="11510" max="11510" width="11.26953125" style="1" bestFit="1" customWidth="1"/>
    <col min="11511" max="11756" width="8.7265625" style="1"/>
    <col min="11757" max="11757" width="6.81640625" style="1" bestFit="1" customWidth="1"/>
    <col min="11758" max="11758" width="44.81640625" style="1" bestFit="1" customWidth="1"/>
    <col min="11759" max="11759" width="16.1796875" style="1" bestFit="1" customWidth="1"/>
    <col min="11760" max="11760" width="15.81640625" style="1" bestFit="1" customWidth="1"/>
    <col min="11761" max="11761" width="14.7265625" style="1" bestFit="1" customWidth="1"/>
    <col min="11762" max="11762" width="24.7265625" style="1" bestFit="1" customWidth="1"/>
    <col min="11763" max="11763" width="12" style="1" bestFit="1" customWidth="1"/>
    <col min="11764" max="11764" width="13.453125" style="1" bestFit="1" customWidth="1"/>
    <col min="11765" max="11765" width="10.81640625" style="1" bestFit="1" customWidth="1"/>
    <col min="11766" max="11766" width="11.26953125" style="1" bestFit="1" customWidth="1"/>
    <col min="11767" max="12012" width="8.7265625" style="1"/>
    <col min="12013" max="12013" width="6.81640625" style="1" bestFit="1" customWidth="1"/>
    <col min="12014" max="12014" width="44.81640625" style="1" bestFit="1" customWidth="1"/>
    <col min="12015" max="12015" width="16.1796875" style="1" bestFit="1" customWidth="1"/>
    <col min="12016" max="12016" width="15.81640625" style="1" bestFit="1" customWidth="1"/>
    <col min="12017" max="12017" width="14.7265625" style="1" bestFit="1" customWidth="1"/>
    <col min="12018" max="12018" width="24.7265625" style="1" bestFit="1" customWidth="1"/>
    <col min="12019" max="12019" width="12" style="1" bestFit="1" customWidth="1"/>
    <col min="12020" max="12020" width="13.453125" style="1" bestFit="1" customWidth="1"/>
    <col min="12021" max="12021" width="10.81640625" style="1" bestFit="1" customWidth="1"/>
    <col min="12022" max="12022" width="11.26953125" style="1" bestFit="1" customWidth="1"/>
    <col min="12023" max="12268" width="8.7265625" style="1"/>
    <col min="12269" max="12269" width="6.81640625" style="1" bestFit="1" customWidth="1"/>
    <col min="12270" max="12270" width="44.81640625" style="1" bestFit="1" customWidth="1"/>
    <col min="12271" max="12271" width="16.1796875" style="1" bestFit="1" customWidth="1"/>
    <col min="12272" max="12272" width="15.81640625" style="1" bestFit="1" customWidth="1"/>
    <col min="12273" max="12273" width="14.7265625" style="1" bestFit="1" customWidth="1"/>
    <col min="12274" max="12274" width="24.7265625" style="1" bestFit="1" customWidth="1"/>
    <col min="12275" max="12275" width="12" style="1" bestFit="1" customWidth="1"/>
    <col min="12276" max="12276" width="13.453125" style="1" bestFit="1" customWidth="1"/>
    <col min="12277" max="12277" width="10.81640625" style="1" bestFit="1" customWidth="1"/>
    <col min="12278" max="12278" width="11.26953125" style="1" bestFit="1" customWidth="1"/>
    <col min="12279" max="12524" width="8.7265625" style="1"/>
    <col min="12525" max="12525" width="6.81640625" style="1" bestFit="1" customWidth="1"/>
    <col min="12526" max="12526" width="44.81640625" style="1" bestFit="1" customWidth="1"/>
    <col min="12527" max="12527" width="16.1796875" style="1" bestFit="1" customWidth="1"/>
    <col min="12528" max="12528" width="15.81640625" style="1" bestFit="1" customWidth="1"/>
    <col min="12529" max="12529" width="14.7265625" style="1" bestFit="1" customWidth="1"/>
    <col min="12530" max="12530" width="24.7265625" style="1" bestFit="1" customWidth="1"/>
    <col min="12531" max="12531" width="12" style="1" bestFit="1" customWidth="1"/>
    <col min="12532" max="12532" width="13.453125" style="1" bestFit="1" customWidth="1"/>
    <col min="12533" max="12533" width="10.81640625" style="1" bestFit="1" customWidth="1"/>
    <col min="12534" max="12534" width="11.26953125" style="1" bestFit="1" customWidth="1"/>
    <col min="12535" max="12780" width="8.7265625" style="1"/>
    <col min="12781" max="12781" width="6.81640625" style="1" bestFit="1" customWidth="1"/>
    <col min="12782" max="12782" width="44.81640625" style="1" bestFit="1" customWidth="1"/>
    <col min="12783" max="12783" width="16.1796875" style="1" bestFit="1" customWidth="1"/>
    <col min="12784" max="12784" width="15.81640625" style="1" bestFit="1" customWidth="1"/>
    <col min="12785" max="12785" width="14.7265625" style="1" bestFit="1" customWidth="1"/>
    <col min="12786" max="12786" width="24.7265625" style="1" bestFit="1" customWidth="1"/>
    <col min="12787" max="12787" width="12" style="1" bestFit="1" customWidth="1"/>
    <col min="12788" max="12788" width="13.453125" style="1" bestFit="1" customWidth="1"/>
    <col min="12789" max="12789" width="10.81640625" style="1" bestFit="1" customWidth="1"/>
    <col min="12790" max="12790" width="11.26953125" style="1" bestFit="1" customWidth="1"/>
    <col min="12791" max="13036" width="8.7265625" style="1"/>
    <col min="13037" max="13037" width="6.81640625" style="1" bestFit="1" customWidth="1"/>
    <col min="13038" max="13038" width="44.81640625" style="1" bestFit="1" customWidth="1"/>
    <col min="13039" max="13039" width="16.1796875" style="1" bestFit="1" customWidth="1"/>
    <col min="13040" max="13040" width="15.81640625" style="1" bestFit="1" customWidth="1"/>
    <col min="13041" max="13041" width="14.7265625" style="1" bestFit="1" customWidth="1"/>
    <col min="13042" max="13042" width="24.7265625" style="1" bestFit="1" customWidth="1"/>
    <col min="13043" max="13043" width="12" style="1" bestFit="1" customWidth="1"/>
    <col min="13044" max="13044" width="13.453125" style="1" bestFit="1" customWidth="1"/>
    <col min="13045" max="13045" width="10.81640625" style="1" bestFit="1" customWidth="1"/>
    <col min="13046" max="13046" width="11.26953125" style="1" bestFit="1" customWidth="1"/>
    <col min="13047" max="13292" width="8.7265625" style="1"/>
    <col min="13293" max="13293" width="6.81640625" style="1" bestFit="1" customWidth="1"/>
    <col min="13294" max="13294" width="44.81640625" style="1" bestFit="1" customWidth="1"/>
    <col min="13295" max="13295" width="16.1796875" style="1" bestFit="1" customWidth="1"/>
    <col min="13296" max="13296" width="15.81640625" style="1" bestFit="1" customWidth="1"/>
    <col min="13297" max="13297" width="14.7265625" style="1" bestFit="1" customWidth="1"/>
    <col min="13298" max="13298" width="24.7265625" style="1" bestFit="1" customWidth="1"/>
    <col min="13299" max="13299" width="12" style="1" bestFit="1" customWidth="1"/>
    <col min="13300" max="13300" width="13.453125" style="1" bestFit="1" customWidth="1"/>
    <col min="13301" max="13301" width="10.81640625" style="1" bestFit="1" customWidth="1"/>
    <col min="13302" max="13302" width="11.26953125" style="1" bestFit="1" customWidth="1"/>
    <col min="13303" max="13548" width="8.7265625" style="1"/>
    <col min="13549" max="13549" width="6.81640625" style="1" bestFit="1" customWidth="1"/>
    <col min="13550" max="13550" width="44.81640625" style="1" bestFit="1" customWidth="1"/>
    <col min="13551" max="13551" width="16.1796875" style="1" bestFit="1" customWidth="1"/>
    <col min="13552" max="13552" width="15.81640625" style="1" bestFit="1" customWidth="1"/>
    <col min="13553" max="13553" width="14.7265625" style="1" bestFit="1" customWidth="1"/>
    <col min="13554" max="13554" width="24.7265625" style="1" bestFit="1" customWidth="1"/>
    <col min="13555" max="13555" width="12" style="1" bestFit="1" customWidth="1"/>
    <col min="13556" max="13556" width="13.453125" style="1" bestFit="1" customWidth="1"/>
    <col min="13557" max="13557" width="10.81640625" style="1" bestFit="1" customWidth="1"/>
    <col min="13558" max="13558" width="11.26953125" style="1" bestFit="1" customWidth="1"/>
    <col min="13559" max="13804" width="8.7265625" style="1"/>
    <col min="13805" max="13805" width="6.81640625" style="1" bestFit="1" customWidth="1"/>
    <col min="13806" max="13806" width="44.81640625" style="1" bestFit="1" customWidth="1"/>
    <col min="13807" max="13807" width="16.1796875" style="1" bestFit="1" customWidth="1"/>
    <col min="13808" max="13808" width="15.81640625" style="1" bestFit="1" customWidth="1"/>
    <col min="13809" max="13809" width="14.7265625" style="1" bestFit="1" customWidth="1"/>
    <col min="13810" max="13810" width="24.7265625" style="1" bestFit="1" customWidth="1"/>
    <col min="13811" max="13811" width="12" style="1" bestFit="1" customWidth="1"/>
    <col min="13812" max="13812" width="13.453125" style="1" bestFit="1" customWidth="1"/>
    <col min="13813" max="13813" width="10.81640625" style="1" bestFit="1" customWidth="1"/>
    <col min="13814" max="13814" width="11.26953125" style="1" bestFit="1" customWidth="1"/>
    <col min="13815" max="14060" width="8.7265625" style="1"/>
    <col min="14061" max="14061" width="6.81640625" style="1" bestFit="1" customWidth="1"/>
    <col min="14062" max="14062" width="44.81640625" style="1" bestFit="1" customWidth="1"/>
    <col min="14063" max="14063" width="16.1796875" style="1" bestFit="1" customWidth="1"/>
    <col min="14064" max="14064" width="15.81640625" style="1" bestFit="1" customWidth="1"/>
    <col min="14065" max="14065" width="14.7265625" style="1" bestFit="1" customWidth="1"/>
    <col min="14066" max="14066" width="24.7265625" style="1" bestFit="1" customWidth="1"/>
    <col min="14067" max="14067" width="12" style="1" bestFit="1" customWidth="1"/>
    <col min="14068" max="14068" width="13.453125" style="1" bestFit="1" customWidth="1"/>
    <col min="14069" max="14069" width="10.81640625" style="1" bestFit="1" customWidth="1"/>
    <col min="14070" max="14070" width="11.26953125" style="1" bestFit="1" customWidth="1"/>
    <col min="14071" max="14316" width="8.7265625" style="1"/>
    <col min="14317" max="14317" width="6.81640625" style="1" bestFit="1" customWidth="1"/>
    <col min="14318" max="14318" width="44.81640625" style="1" bestFit="1" customWidth="1"/>
    <col min="14319" max="14319" width="16.1796875" style="1" bestFit="1" customWidth="1"/>
    <col min="14320" max="14320" width="15.81640625" style="1" bestFit="1" customWidth="1"/>
    <col min="14321" max="14321" width="14.7265625" style="1" bestFit="1" customWidth="1"/>
    <col min="14322" max="14322" width="24.7265625" style="1" bestFit="1" customWidth="1"/>
    <col min="14323" max="14323" width="12" style="1" bestFit="1" customWidth="1"/>
    <col min="14324" max="14324" width="13.453125" style="1" bestFit="1" customWidth="1"/>
    <col min="14325" max="14325" width="10.81640625" style="1" bestFit="1" customWidth="1"/>
    <col min="14326" max="14326" width="11.26953125" style="1" bestFit="1" customWidth="1"/>
    <col min="14327" max="14572" width="8.7265625" style="1"/>
    <col min="14573" max="14573" width="6.81640625" style="1" bestFit="1" customWidth="1"/>
    <col min="14574" max="14574" width="44.81640625" style="1" bestFit="1" customWidth="1"/>
    <col min="14575" max="14575" width="16.1796875" style="1" bestFit="1" customWidth="1"/>
    <col min="14576" max="14576" width="15.81640625" style="1" bestFit="1" customWidth="1"/>
    <col min="14577" max="14577" width="14.7265625" style="1" bestFit="1" customWidth="1"/>
    <col min="14578" max="14578" width="24.7265625" style="1" bestFit="1" customWidth="1"/>
    <col min="14579" max="14579" width="12" style="1" bestFit="1" customWidth="1"/>
    <col min="14580" max="14580" width="13.453125" style="1" bestFit="1" customWidth="1"/>
    <col min="14581" max="14581" width="10.81640625" style="1" bestFit="1" customWidth="1"/>
    <col min="14582" max="14582" width="11.26953125" style="1" bestFit="1" customWidth="1"/>
    <col min="14583" max="14828" width="8.7265625" style="1"/>
    <col min="14829" max="14829" width="6.81640625" style="1" bestFit="1" customWidth="1"/>
    <col min="14830" max="14830" width="44.81640625" style="1" bestFit="1" customWidth="1"/>
    <col min="14831" max="14831" width="16.1796875" style="1" bestFit="1" customWidth="1"/>
    <col min="14832" max="14832" width="15.81640625" style="1" bestFit="1" customWidth="1"/>
    <col min="14833" max="14833" width="14.7265625" style="1" bestFit="1" customWidth="1"/>
    <col min="14834" max="14834" width="24.7265625" style="1" bestFit="1" customWidth="1"/>
    <col min="14835" max="14835" width="12" style="1" bestFit="1" customWidth="1"/>
    <col min="14836" max="14836" width="13.453125" style="1" bestFit="1" customWidth="1"/>
    <col min="14837" max="14837" width="10.81640625" style="1" bestFit="1" customWidth="1"/>
    <col min="14838" max="14838" width="11.26953125" style="1" bestFit="1" customWidth="1"/>
    <col min="14839" max="15084" width="8.7265625" style="1"/>
    <col min="15085" max="15085" width="6.81640625" style="1" bestFit="1" customWidth="1"/>
    <col min="15086" max="15086" width="44.81640625" style="1" bestFit="1" customWidth="1"/>
    <col min="15087" max="15087" width="16.1796875" style="1" bestFit="1" customWidth="1"/>
    <col min="15088" max="15088" width="15.81640625" style="1" bestFit="1" customWidth="1"/>
    <col min="15089" max="15089" width="14.7265625" style="1" bestFit="1" customWidth="1"/>
    <col min="15090" max="15090" width="24.7265625" style="1" bestFit="1" customWidth="1"/>
    <col min="15091" max="15091" width="12" style="1" bestFit="1" customWidth="1"/>
    <col min="15092" max="15092" width="13.453125" style="1" bestFit="1" customWidth="1"/>
    <col min="15093" max="15093" width="10.81640625" style="1" bestFit="1" customWidth="1"/>
    <col min="15094" max="15094" width="11.26953125" style="1" bestFit="1" customWidth="1"/>
    <col min="15095" max="15340" width="8.7265625" style="1"/>
    <col min="15341" max="15341" width="6.81640625" style="1" bestFit="1" customWidth="1"/>
    <col min="15342" max="15342" width="44.81640625" style="1" bestFit="1" customWidth="1"/>
    <col min="15343" max="15343" width="16.1796875" style="1" bestFit="1" customWidth="1"/>
    <col min="15344" max="15344" width="15.81640625" style="1" bestFit="1" customWidth="1"/>
    <col min="15345" max="15345" width="14.7265625" style="1" bestFit="1" customWidth="1"/>
    <col min="15346" max="15346" width="24.7265625" style="1" bestFit="1" customWidth="1"/>
    <col min="15347" max="15347" width="12" style="1" bestFit="1" customWidth="1"/>
    <col min="15348" max="15348" width="13.453125" style="1" bestFit="1" customWidth="1"/>
    <col min="15349" max="15349" width="10.81640625" style="1" bestFit="1" customWidth="1"/>
    <col min="15350" max="15350" width="11.26953125" style="1" bestFit="1" customWidth="1"/>
    <col min="15351" max="15596" width="8.7265625" style="1"/>
    <col min="15597" max="15597" width="6.81640625" style="1" bestFit="1" customWidth="1"/>
    <col min="15598" max="15598" width="44.81640625" style="1" bestFit="1" customWidth="1"/>
    <col min="15599" max="15599" width="16.1796875" style="1" bestFit="1" customWidth="1"/>
    <col min="15600" max="15600" width="15.81640625" style="1" bestFit="1" customWidth="1"/>
    <col min="15601" max="15601" width="14.7265625" style="1" bestFit="1" customWidth="1"/>
    <col min="15602" max="15602" width="24.7265625" style="1" bestFit="1" customWidth="1"/>
    <col min="15603" max="15603" width="12" style="1" bestFit="1" customWidth="1"/>
    <col min="15604" max="15604" width="13.453125" style="1" bestFit="1" customWidth="1"/>
    <col min="15605" max="15605" width="10.81640625" style="1" bestFit="1" customWidth="1"/>
    <col min="15606" max="15606" width="11.26953125" style="1" bestFit="1" customWidth="1"/>
    <col min="15607" max="15852" width="8.7265625" style="1"/>
    <col min="15853" max="15853" width="6.81640625" style="1" bestFit="1" customWidth="1"/>
    <col min="15854" max="15854" width="44.81640625" style="1" bestFit="1" customWidth="1"/>
    <col min="15855" max="15855" width="16.1796875" style="1" bestFit="1" customWidth="1"/>
    <col min="15856" max="15856" width="15.81640625" style="1" bestFit="1" customWidth="1"/>
    <col min="15857" max="15857" width="14.7265625" style="1" bestFit="1" customWidth="1"/>
    <col min="15858" max="15858" width="24.7265625" style="1" bestFit="1" customWidth="1"/>
    <col min="15859" max="15859" width="12" style="1" bestFit="1" customWidth="1"/>
    <col min="15860" max="15860" width="13.453125" style="1" bestFit="1" customWidth="1"/>
    <col min="15861" max="15861" width="10.81640625" style="1" bestFit="1" customWidth="1"/>
    <col min="15862" max="15862" width="11.26953125" style="1" bestFit="1" customWidth="1"/>
    <col min="15863" max="16108" width="8.7265625" style="1"/>
    <col min="16109" max="16109" width="6.81640625" style="1" bestFit="1" customWidth="1"/>
    <col min="16110" max="16110" width="44.81640625" style="1" bestFit="1" customWidth="1"/>
    <col min="16111" max="16111" width="16.1796875" style="1" bestFit="1" customWidth="1"/>
    <col min="16112" max="16112" width="15.81640625" style="1" bestFit="1" customWidth="1"/>
    <col min="16113" max="16113" width="14.7265625" style="1" bestFit="1" customWidth="1"/>
    <col min="16114" max="16114" width="24.7265625" style="1" bestFit="1" customWidth="1"/>
    <col min="16115" max="16115" width="12" style="1" bestFit="1" customWidth="1"/>
    <col min="16116" max="16116" width="13.453125" style="1" bestFit="1" customWidth="1"/>
    <col min="16117" max="16117" width="10.81640625" style="1" bestFit="1" customWidth="1"/>
    <col min="16118" max="16118" width="11.26953125" style="1" bestFit="1" customWidth="1"/>
    <col min="16119" max="16384" width="8.7265625" style="1"/>
  </cols>
  <sheetData>
    <row r="1" spans="1:6" ht="17.5" customHeight="1" x14ac:dyDescent="0.35">
      <c r="A1" s="64" t="s">
        <v>72</v>
      </c>
      <c r="B1" s="64"/>
      <c r="C1" s="64"/>
      <c r="D1" s="64"/>
    </row>
    <row r="2" spans="1:6" x14ac:dyDescent="0.3">
      <c r="A2" s="65" t="s">
        <v>0</v>
      </c>
      <c r="B2" s="67" t="s">
        <v>1</v>
      </c>
      <c r="C2" s="11" t="s">
        <v>2</v>
      </c>
      <c r="D2" s="69" t="s">
        <v>39</v>
      </c>
      <c r="E2" s="71"/>
    </row>
    <row r="3" spans="1:6" x14ac:dyDescent="0.3">
      <c r="A3" s="66"/>
      <c r="B3" s="68"/>
      <c r="C3" s="12" t="s">
        <v>3</v>
      </c>
      <c r="D3" s="70"/>
      <c r="E3" s="72"/>
    </row>
    <row r="4" spans="1:6" x14ac:dyDescent="0.3">
      <c r="A4" s="4">
        <v>1</v>
      </c>
      <c r="B4" s="13" t="s">
        <v>9</v>
      </c>
      <c r="C4" s="6">
        <v>2</v>
      </c>
      <c r="D4" s="16" t="s">
        <v>41</v>
      </c>
      <c r="E4" s="7"/>
    </row>
    <row r="5" spans="1:6" x14ac:dyDescent="0.3">
      <c r="A5" s="4">
        <v>2</v>
      </c>
      <c r="B5" s="13" t="s">
        <v>20</v>
      </c>
      <c r="C5" s="6">
        <v>1</v>
      </c>
      <c r="D5" s="16" t="s">
        <v>41</v>
      </c>
      <c r="E5" s="7"/>
    </row>
    <row r="6" spans="1:6" x14ac:dyDescent="0.3">
      <c r="A6" s="4">
        <v>3</v>
      </c>
      <c r="B6" s="13" t="s">
        <v>7</v>
      </c>
      <c r="C6" s="6">
        <v>1</v>
      </c>
      <c r="D6" s="16" t="s">
        <v>41</v>
      </c>
      <c r="E6" s="5"/>
    </row>
    <row r="7" spans="1:6" x14ac:dyDescent="0.3">
      <c r="A7" s="4">
        <v>4</v>
      </c>
      <c r="B7" s="13" t="s">
        <v>25</v>
      </c>
      <c r="C7" s="6">
        <v>1</v>
      </c>
      <c r="D7" s="16" t="s">
        <v>42</v>
      </c>
      <c r="E7" s="7"/>
    </row>
    <row r="8" spans="1:6" ht="25" x14ac:dyDescent="0.3">
      <c r="A8" s="4">
        <v>5</v>
      </c>
      <c r="B8" s="14" t="s">
        <v>8</v>
      </c>
      <c r="C8" s="6">
        <v>1</v>
      </c>
      <c r="D8" s="17" t="s">
        <v>43</v>
      </c>
      <c r="E8" s="7" t="s">
        <v>36</v>
      </c>
    </row>
    <row r="9" spans="1:6" x14ac:dyDescent="0.3">
      <c r="A9" s="4">
        <v>6</v>
      </c>
      <c r="B9" s="14" t="s">
        <v>35</v>
      </c>
      <c r="C9" s="6">
        <v>1</v>
      </c>
      <c r="D9" s="16" t="s">
        <v>50</v>
      </c>
      <c r="E9" s="7" t="s">
        <v>36</v>
      </c>
    </row>
    <row r="10" spans="1:6" ht="25" x14ac:dyDescent="0.3">
      <c r="A10" s="4">
        <v>7</v>
      </c>
      <c r="B10" s="14" t="s">
        <v>23</v>
      </c>
      <c r="C10" s="6">
        <v>2</v>
      </c>
      <c r="D10" s="16" t="s">
        <v>44</v>
      </c>
      <c r="E10" s="7"/>
      <c r="F10" s="1" t="s">
        <v>6</v>
      </c>
    </row>
    <row r="11" spans="1:6" ht="25" x14ac:dyDescent="0.3">
      <c r="A11" s="4">
        <v>8</v>
      </c>
      <c r="B11" s="14" t="s">
        <v>24</v>
      </c>
      <c r="C11" s="6">
        <v>2</v>
      </c>
      <c r="D11" s="16" t="s">
        <v>44</v>
      </c>
      <c r="E11" s="7"/>
    </row>
    <row r="12" spans="1:6" ht="25" x14ac:dyDescent="0.3">
      <c r="A12" s="4">
        <v>9</v>
      </c>
      <c r="B12" s="14" t="s">
        <v>26</v>
      </c>
      <c r="C12" s="6">
        <v>1</v>
      </c>
      <c r="D12" s="16" t="s">
        <v>45</v>
      </c>
      <c r="E12" s="7"/>
    </row>
    <row r="13" spans="1:6" ht="25" x14ac:dyDescent="0.3">
      <c r="A13" s="4">
        <v>10</v>
      </c>
      <c r="B13" s="14" t="s">
        <v>27</v>
      </c>
      <c r="C13" s="6">
        <v>1</v>
      </c>
      <c r="D13" s="16" t="s">
        <v>45</v>
      </c>
      <c r="E13" s="7"/>
    </row>
    <row r="14" spans="1:6" x14ac:dyDescent="0.3">
      <c r="A14" s="4">
        <v>11</v>
      </c>
      <c r="B14" s="13" t="s">
        <v>28</v>
      </c>
      <c r="C14" s="6">
        <v>2</v>
      </c>
      <c r="D14" s="16" t="s">
        <v>48</v>
      </c>
      <c r="E14" s="7"/>
      <c r="F14" s="1" t="s">
        <v>5</v>
      </c>
    </row>
    <row r="15" spans="1:6" ht="25" x14ac:dyDescent="0.3">
      <c r="A15" s="4">
        <v>12</v>
      </c>
      <c r="B15" s="14" t="s">
        <v>30</v>
      </c>
      <c r="C15" s="6">
        <v>1</v>
      </c>
      <c r="D15" s="16" t="s">
        <v>41</v>
      </c>
      <c r="E15" s="7"/>
    </row>
    <row r="16" spans="1:6" x14ac:dyDescent="0.3">
      <c r="A16" s="4">
        <v>13</v>
      </c>
      <c r="B16" s="13" t="s">
        <v>29</v>
      </c>
      <c r="C16" s="6">
        <v>1</v>
      </c>
      <c r="D16" s="16" t="s">
        <v>49</v>
      </c>
      <c r="E16" s="7"/>
    </row>
    <row r="17" spans="1:5" ht="62" customHeight="1" x14ac:dyDescent="0.3">
      <c r="A17" s="4">
        <v>14</v>
      </c>
      <c r="B17" s="14" t="s">
        <v>19</v>
      </c>
      <c r="C17" s="6">
        <v>2</v>
      </c>
      <c r="D17" s="16" t="s">
        <v>46</v>
      </c>
      <c r="E17" s="7"/>
    </row>
    <row r="18" spans="1:5" ht="27" customHeight="1" x14ac:dyDescent="0.3">
      <c r="A18" s="4">
        <v>15</v>
      </c>
      <c r="B18" s="10" t="s">
        <v>91</v>
      </c>
      <c r="C18" s="7">
        <v>2</v>
      </c>
      <c r="D18" s="18" t="s">
        <v>38</v>
      </c>
      <c r="E18" s="5"/>
    </row>
    <row r="19" spans="1:5" x14ac:dyDescent="0.3">
      <c r="A19" s="4">
        <v>1</v>
      </c>
      <c r="B19" s="60" t="s">
        <v>4</v>
      </c>
      <c r="C19" s="61"/>
      <c r="D19" s="19" t="s">
        <v>52</v>
      </c>
      <c r="E19" s="7" t="s">
        <v>36</v>
      </c>
    </row>
    <row r="20" spans="1:5" x14ac:dyDescent="0.3">
      <c r="A20" s="4">
        <v>2</v>
      </c>
      <c r="B20" s="60" t="s">
        <v>33</v>
      </c>
      <c r="C20" s="61"/>
      <c r="D20" s="19" t="s">
        <v>52</v>
      </c>
      <c r="E20" s="7" t="s">
        <v>36</v>
      </c>
    </row>
    <row r="21" spans="1:5" x14ac:dyDescent="0.3">
      <c r="A21" s="4">
        <v>3</v>
      </c>
      <c r="B21" s="8" t="s">
        <v>32</v>
      </c>
      <c r="C21" s="9"/>
      <c r="D21" s="19" t="s">
        <v>52</v>
      </c>
      <c r="E21" s="7" t="s">
        <v>36</v>
      </c>
    </row>
    <row r="22" spans="1:5" x14ac:dyDescent="0.3">
      <c r="A22" s="4">
        <v>4</v>
      </c>
      <c r="B22" s="8" t="s">
        <v>34</v>
      </c>
      <c r="C22" s="9"/>
      <c r="D22" s="19" t="s">
        <v>52</v>
      </c>
      <c r="E22" s="7" t="s">
        <v>36</v>
      </c>
    </row>
    <row r="23" spans="1:5" x14ac:dyDescent="0.3">
      <c r="A23" s="4"/>
      <c r="B23" s="62" t="s">
        <v>37</v>
      </c>
      <c r="C23" s="63"/>
      <c r="D23" s="20">
        <v>927000</v>
      </c>
      <c r="E23" s="7"/>
    </row>
    <row r="24" spans="1:5" x14ac:dyDescent="0.3">
      <c r="B24" s="2" t="s">
        <v>81</v>
      </c>
    </row>
    <row r="25" spans="1:5" x14ac:dyDescent="0.3">
      <c r="B25" s="1" t="s">
        <v>86</v>
      </c>
    </row>
    <row r="26" spans="1:5" x14ac:dyDescent="0.3">
      <c r="B26" s="1" t="s">
        <v>82</v>
      </c>
    </row>
    <row r="27" spans="1:5" x14ac:dyDescent="0.3">
      <c r="B27" s="1" t="s">
        <v>88</v>
      </c>
    </row>
    <row r="28" spans="1:5" x14ac:dyDescent="0.3">
      <c r="B28" s="1" t="s">
        <v>89</v>
      </c>
    </row>
    <row r="29" spans="1:5" x14ac:dyDescent="0.3">
      <c r="B29" s="1" t="s">
        <v>87</v>
      </c>
    </row>
  </sheetData>
  <mergeCells count="8">
    <mergeCell ref="E2:E3"/>
    <mergeCell ref="B19:C19"/>
    <mergeCell ref="B20:C20"/>
    <mergeCell ref="B23:C23"/>
    <mergeCell ref="A1:D1"/>
    <mergeCell ref="A2:A3"/>
    <mergeCell ref="B2:B3"/>
    <mergeCell ref="D2:D3"/>
  </mergeCells>
  <pageMargins left="0.70866141732283472" right="0.51181102362204722" top="0.74803149606299213" bottom="0.74803149606299213" header="0.31496062992125984" footer="0.31496062992125984"/>
  <pageSetup paperSize="9" orientation="portrait" r:id="rId1"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B1-788E-467F-BA59-564EA0330FE5}">
  <dimension ref="B1:T44"/>
  <sheetViews>
    <sheetView tabSelected="1" view="pageBreakPreview" topLeftCell="B25" zoomScaleNormal="100" zoomScaleSheetLayoutView="100" workbookViewId="0">
      <selection activeCell="K43" sqref="K43"/>
    </sheetView>
  </sheetViews>
  <sheetFormatPr defaultRowHeight="14" x14ac:dyDescent="0.3"/>
  <cols>
    <col min="1" max="1" width="8.7265625" style="1"/>
    <col min="2" max="2" width="5.453125" style="1" customWidth="1"/>
    <col min="3" max="3" width="16.453125" style="1" customWidth="1"/>
    <col min="4" max="4" width="11.6328125" style="1" customWidth="1"/>
    <col min="5" max="5" width="9.90625" style="1" customWidth="1"/>
    <col min="6" max="6" width="11.08984375" style="1" customWidth="1"/>
    <col min="7" max="7" width="11.81640625" style="1" customWidth="1"/>
    <col min="8" max="8" width="11.1796875" style="1" bestFit="1" customWidth="1"/>
    <col min="9" max="12" width="8.7265625" style="1"/>
    <col min="13" max="13" width="15.90625" style="1" customWidth="1"/>
    <col min="14" max="15" width="8.7265625" style="1"/>
    <col min="16" max="16" width="14.08984375" style="1" bestFit="1" customWidth="1"/>
    <col min="17" max="16384" width="8.7265625" style="1"/>
  </cols>
  <sheetData>
    <row r="1" spans="2:20" ht="15.5" x14ac:dyDescent="0.35">
      <c r="B1" s="75" t="s">
        <v>80</v>
      </c>
      <c r="C1" s="75"/>
      <c r="D1" s="75"/>
      <c r="E1" s="75"/>
      <c r="F1" s="75"/>
      <c r="G1" s="75"/>
      <c r="H1" s="75"/>
    </row>
    <row r="2" spans="2:20" x14ac:dyDescent="0.3">
      <c r="B2" s="80" t="s">
        <v>18</v>
      </c>
      <c r="C2" s="80"/>
      <c r="D2" s="80"/>
      <c r="E2" s="80"/>
      <c r="F2" s="80"/>
      <c r="G2" s="80"/>
      <c r="H2" s="80"/>
    </row>
    <row r="3" spans="2:20" x14ac:dyDescent="0.3">
      <c r="B3" s="21" t="s">
        <v>51</v>
      </c>
      <c r="C3" s="22"/>
      <c r="D3" s="22"/>
      <c r="E3" s="22"/>
      <c r="F3" s="22"/>
      <c r="G3" s="22"/>
      <c r="H3" s="22"/>
    </row>
    <row r="4" spans="2:20" ht="43" customHeight="1" x14ac:dyDescent="0.3">
      <c r="B4" s="23" t="s">
        <v>58</v>
      </c>
      <c r="C4" s="23" t="s">
        <v>54</v>
      </c>
      <c r="D4" s="23" t="s">
        <v>55</v>
      </c>
      <c r="E4" s="24" t="s">
        <v>56</v>
      </c>
      <c r="F4" s="24" t="s">
        <v>57</v>
      </c>
      <c r="G4" s="24" t="s">
        <v>59</v>
      </c>
      <c r="H4" s="24" t="s">
        <v>60</v>
      </c>
    </row>
    <row r="5" spans="2:20" x14ac:dyDescent="0.3">
      <c r="B5" s="25">
        <v>1</v>
      </c>
      <c r="C5" s="25">
        <v>2532</v>
      </c>
      <c r="D5" s="25">
        <v>250</v>
      </c>
      <c r="E5" s="26">
        <v>372</v>
      </c>
      <c r="F5" s="26">
        <v>227</v>
      </c>
      <c r="G5" s="26">
        <f>E5+F5</f>
        <v>599</v>
      </c>
      <c r="H5" s="27">
        <f>G5*D5</f>
        <v>149750</v>
      </c>
      <c r="J5" s="1">
        <v>418.5</v>
      </c>
      <c r="K5" s="1">
        <f>ROUND((J5-(J5*10.963%)),0)</f>
        <v>373</v>
      </c>
      <c r="L5" s="1">
        <v>255</v>
      </c>
      <c r="M5" s="1">
        <f>ROUND((L5-(L5*10.963%)),0)</f>
        <v>227</v>
      </c>
    </row>
    <row r="6" spans="2:20" x14ac:dyDescent="0.3">
      <c r="B6" s="25">
        <v>2</v>
      </c>
      <c r="C6" s="25">
        <v>2025</v>
      </c>
      <c r="D6" s="25">
        <v>250</v>
      </c>
      <c r="E6" s="26">
        <v>266</v>
      </c>
      <c r="F6" s="26">
        <v>174</v>
      </c>
      <c r="G6" s="26">
        <f t="shared" ref="G6:G7" si="0">E6+F6</f>
        <v>440</v>
      </c>
      <c r="H6" s="27">
        <f t="shared" ref="H6:H7" si="1">G6*D6</f>
        <v>110000</v>
      </c>
      <c r="J6" s="1">
        <v>298.5</v>
      </c>
      <c r="K6" s="1">
        <f t="shared" ref="K6:K7" si="2">ROUND((J6-(J6*10.963%)),0)</f>
        <v>266</v>
      </c>
      <c r="L6" s="1">
        <v>195</v>
      </c>
      <c r="M6" s="1">
        <f t="shared" ref="M6:M7" si="3">ROUND((L6-(L6*10.963%)),0)</f>
        <v>174</v>
      </c>
    </row>
    <row r="7" spans="2:20" x14ac:dyDescent="0.3">
      <c r="B7" s="25">
        <v>3</v>
      </c>
      <c r="C7" s="25">
        <v>1620</v>
      </c>
      <c r="D7" s="25">
        <v>100</v>
      </c>
      <c r="E7" s="26">
        <v>159</v>
      </c>
      <c r="F7" s="26">
        <v>134</v>
      </c>
      <c r="G7" s="26">
        <f t="shared" si="0"/>
        <v>293</v>
      </c>
      <c r="H7" s="27">
        <f t="shared" si="1"/>
        <v>29300</v>
      </c>
      <c r="J7" s="1">
        <v>178.5</v>
      </c>
      <c r="K7" s="1">
        <f t="shared" si="2"/>
        <v>159</v>
      </c>
      <c r="L7" s="1">
        <v>150</v>
      </c>
      <c r="M7" s="1">
        <f t="shared" si="3"/>
        <v>134</v>
      </c>
    </row>
    <row r="8" spans="2:20" x14ac:dyDescent="0.3">
      <c r="B8" s="28"/>
      <c r="C8" s="28"/>
      <c r="D8" s="28"/>
      <c r="E8" s="28"/>
      <c r="F8" s="78" t="s">
        <v>74</v>
      </c>
      <c r="G8" s="78"/>
      <c r="H8" s="30">
        <f>SUM(H5:H7)</f>
        <v>289050</v>
      </c>
    </row>
    <row r="9" spans="2:20" ht="10.5" customHeight="1" x14ac:dyDescent="0.3">
      <c r="B9" s="31"/>
      <c r="C9" s="32"/>
      <c r="D9" s="32"/>
      <c r="E9" s="32"/>
      <c r="F9" s="33"/>
      <c r="G9" s="33"/>
      <c r="H9" s="34"/>
    </row>
    <row r="10" spans="2:20" x14ac:dyDescent="0.3">
      <c r="B10" s="22" t="s">
        <v>64</v>
      </c>
      <c r="C10" s="5"/>
      <c r="D10" s="5"/>
      <c r="E10" s="5"/>
      <c r="F10" s="5"/>
      <c r="G10" s="5"/>
      <c r="H10" s="5"/>
    </row>
    <row r="11" spans="2:20" ht="19.5" customHeight="1" x14ac:dyDescent="0.3">
      <c r="B11" s="43" t="s">
        <v>58</v>
      </c>
      <c r="C11" s="29" t="s">
        <v>63</v>
      </c>
      <c r="D11" s="43" t="s">
        <v>15</v>
      </c>
      <c r="E11" s="43" t="s">
        <v>55</v>
      </c>
      <c r="F11" s="43" t="s">
        <v>61</v>
      </c>
      <c r="G11" s="59" t="s">
        <v>60</v>
      </c>
      <c r="H11" s="29"/>
      <c r="P11" s="2"/>
      <c r="Q11" s="35"/>
      <c r="R11" s="35"/>
      <c r="S11" s="35"/>
      <c r="T11" s="35"/>
    </row>
    <row r="12" spans="2:20" x14ac:dyDescent="0.3">
      <c r="B12" s="25">
        <v>1</v>
      </c>
      <c r="C12" s="36" t="s">
        <v>17</v>
      </c>
      <c r="D12" s="25">
        <v>1620</v>
      </c>
      <c r="E12" s="25">
        <v>25</v>
      </c>
      <c r="F12" s="25">
        <v>220</v>
      </c>
      <c r="G12" s="27">
        <f>E12*F12</f>
        <v>5500</v>
      </c>
      <c r="H12" s="5"/>
      <c r="J12" s="1">
        <v>245.7</v>
      </c>
      <c r="K12" s="1">
        <f t="shared" ref="K12:K15" si="4">ROUND((J12-(J12*10.963%)),0)</f>
        <v>219</v>
      </c>
      <c r="P12" s="2"/>
      <c r="Q12" s="35"/>
      <c r="R12" s="35"/>
      <c r="S12" s="35"/>
      <c r="T12" s="35"/>
    </row>
    <row r="13" spans="2:20" ht="30.5" customHeight="1" x14ac:dyDescent="0.3">
      <c r="B13" s="25">
        <v>2</v>
      </c>
      <c r="C13" s="37" t="s">
        <v>62</v>
      </c>
      <c r="D13" s="25">
        <v>2025</v>
      </c>
      <c r="E13" s="25">
        <v>25</v>
      </c>
      <c r="F13" s="25">
        <v>320</v>
      </c>
      <c r="G13" s="27">
        <f t="shared" ref="G13:G15" si="5">E13*F13</f>
        <v>8000</v>
      </c>
      <c r="H13" s="5"/>
      <c r="J13" s="1">
        <v>362.7</v>
      </c>
      <c r="K13" s="1">
        <f t="shared" si="4"/>
        <v>323</v>
      </c>
      <c r="P13" s="38"/>
      <c r="Q13" s="35"/>
      <c r="R13" s="35"/>
      <c r="S13" s="35"/>
      <c r="T13" s="35"/>
    </row>
    <row r="14" spans="2:20" x14ac:dyDescent="0.3">
      <c r="B14" s="25">
        <v>3</v>
      </c>
      <c r="C14" s="36"/>
      <c r="D14" s="25">
        <v>2532</v>
      </c>
      <c r="E14" s="25">
        <v>25</v>
      </c>
      <c r="F14" s="25">
        <v>520</v>
      </c>
      <c r="G14" s="27">
        <f t="shared" si="5"/>
        <v>13000</v>
      </c>
      <c r="H14" s="5"/>
      <c r="J14" s="1">
        <v>583.70000000000005</v>
      </c>
      <c r="K14" s="1">
        <f t="shared" si="4"/>
        <v>520</v>
      </c>
      <c r="P14" s="2"/>
      <c r="Q14" s="35"/>
      <c r="R14" s="35"/>
      <c r="S14" s="35"/>
      <c r="T14" s="35"/>
    </row>
    <row r="15" spans="2:20" x14ac:dyDescent="0.3">
      <c r="B15" s="25">
        <v>4</v>
      </c>
      <c r="C15" s="36"/>
      <c r="D15" s="25">
        <v>3240</v>
      </c>
      <c r="E15" s="25">
        <v>0</v>
      </c>
      <c r="F15" s="25">
        <v>497</v>
      </c>
      <c r="G15" s="27">
        <f t="shared" si="5"/>
        <v>0</v>
      </c>
      <c r="H15" s="5"/>
      <c r="J15" s="1">
        <v>557.70000000000005</v>
      </c>
      <c r="K15" s="1">
        <f t="shared" si="4"/>
        <v>497</v>
      </c>
      <c r="P15" s="2"/>
      <c r="Q15" s="35"/>
      <c r="R15" s="35"/>
      <c r="S15" s="35"/>
      <c r="T15" s="35"/>
    </row>
    <row r="16" spans="2:20" x14ac:dyDescent="0.3">
      <c r="B16" s="5"/>
      <c r="C16" s="5"/>
      <c r="D16" s="5"/>
      <c r="E16" s="78" t="s">
        <v>75</v>
      </c>
      <c r="F16" s="78"/>
      <c r="G16" s="30">
        <f>SUM(G12:G15)</f>
        <v>26500</v>
      </c>
      <c r="H16" s="5"/>
      <c r="P16" s="2"/>
      <c r="Q16" s="35"/>
      <c r="R16" s="35"/>
      <c r="S16" s="3"/>
      <c r="T16" s="35"/>
    </row>
    <row r="17" spans="2:20" ht="11.5" customHeight="1" x14ac:dyDescent="0.3">
      <c r="B17" s="39"/>
      <c r="C17" s="40"/>
      <c r="D17" s="40"/>
      <c r="E17" s="33"/>
      <c r="F17" s="33"/>
      <c r="G17" s="41"/>
      <c r="H17" s="42"/>
      <c r="P17" s="2"/>
      <c r="Q17" s="35"/>
      <c r="R17" s="35"/>
      <c r="S17" s="3"/>
      <c r="T17" s="35"/>
    </row>
    <row r="18" spans="2:20" x14ac:dyDescent="0.3">
      <c r="B18" s="22" t="s">
        <v>65</v>
      </c>
      <c r="C18" s="5"/>
      <c r="D18" s="5"/>
      <c r="E18" s="5"/>
      <c r="F18" s="5"/>
      <c r="G18" s="5"/>
      <c r="H18" s="5"/>
    </row>
    <row r="19" spans="2:20" ht="32" customHeight="1" x14ac:dyDescent="0.3">
      <c r="B19" s="29" t="s">
        <v>58</v>
      </c>
      <c r="C19" s="29" t="s">
        <v>15</v>
      </c>
      <c r="D19" s="29" t="s">
        <v>55</v>
      </c>
      <c r="E19" s="43" t="s">
        <v>56</v>
      </c>
      <c r="F19" s="43" t="s">
        <v>60</v>
      </c>
      <c r="G19" s="29"/>
      <c r="H19" s="22"/>
    </row>
    <row r="20" spans="2:20" x14ac:dyDescent="0.3">
      <c r="B20" s="25">
        <v>1</v>
      </c>
      <c r="C20" s="25" t="s">
        <v>10</v>
      </c>
      <c r="D20" s="25">
        <v>30</v>
      </c>
      <c r="E20" s="25">
        <v>608</v>
      </c>
      <c r="F20" s="44">
        <f>D20*E20</f>
        <v>18240</v>
      </c>
      <c r="G20" s="5"/>
      <c r="H20" s="5"/>
      <c r="J20" s="1">
        <v>682.5</v>
      </c>
      <c r="K20" s="1">
        <f t="shared" ref="K20:K22" si="6">ROUND((J20-(J20*10.963%)),0)</f>
        <v>608</v>
      </c>
      <c r="O20" s="35"/>
      <c r="P20" s="35"/>
      <c r="Q20" s="35"/>
      <c r="R20" s="35"/>
    </row>
    <row r="21" spans="2:20" x14ac:dyDescent="0.3">
      <c r="B21" s="25">
        <v>2</v>
      </c>
      <c r="C21" s="25" t="s">
        <v>12</v>
      </c>
      <c r="D21" s="25">
        <v>20</v>
      </c>
      <c r="E21" s="25">
        <v>868</v>
      </c>
      <c r="F21" s="44">
        <f t="shared" ref="F21:F22" si="7">D21*E21</f>
        <v>17360</v>
      </c>
      <c r="G21" s="5"/>
      <c r="H21" s="5"/>
      <c r="J21" s="1">
        <v>975</v>
      </c>
      <c r="K21" s="1">
        <f t="shared" si="6"/>
        <v>868</v>
      </c>
      <c r="O21" s="3"/>
      <c r="P21" s="3"/>
      <c r="Q21" s="3"/>
      <c r="R21" s="3"/>
    </row>
    <row r="22" spans="2:20" x14ac:dyDescent="0.3">
      <c r="B22" s="25">
        <v>3</v>
      </c>
      <c r="C22" s="25" t="s">
        <v>11</v>
      </c>
      <c r="D22" s="25">
        <v>20</v>
      </c>
      <c r="E22" s="25">
        <v>1215</v>
      </c>
      <c r="F22" s="44">
        <f t="shared" si="7"/>
        <v>24300</v>
      </c>
      <c r="G22" s="45"/>
      <c r="H22" s="45"/>
      <c r="I22" s="38"/>
      <c r="J22" s="1">
        <v>1365</v>
      </c>
      <c r="K22" s="1">
        <f t="shared" si="6"/>
        <v>1215</v>
      </c>
      <c r="O22" s="3"/>
      <c r="P22" s="3"/>
      <c r="Q22" s="3"/>
      <c r="R22" s="3"/>
    </row>
    <row r="23" spans="2:20" x14ac:dyDescent="0.3">
      <c r="B23" s="5"/>
      <c r="C23" s="5"/>
      <c r="D23" s="78" t="s">
        <v>76</v>
      </c>
      <c r="E23" s="78"/>
      <c r="F23" s="46">
        <f>SUM(F20:F22)</f>
        <v>59900</v>
      </c>
      <c r="G23" s="47"/>
      <c r="H23" s="47"/>
      <c r="I23" s="3"/>
      <c r="J23" s="3"/>
      <c r="O23" s="3"/>
      <c r="P23" s="3"/>
      <c r="Q23" s="3"/>
      <c r="R23" s="3"/>
    </row>
    <row r="24" spans="2:20" ht="11" customHeight="1" x14ac:dyDescent="0.3">
      <c r="B24" s="39"/>
      <c r="C24" s="40"/>
      <c r="D24" s="33"/>
      <c r="E24" s="33"/>
      <c r="F24" s="48"/>
      <c r="G24" s="49"/>
      <c r="H24" s="50"/>
      <c r="I24" s="3"/>
      <c r="J24" s="3"/>
      <c r="O24" s="3"/>
      <c r="P24" s="3"/>
      <c r="Q24" s="3"/>
      <c r="R24" s="3"/>
    </row>
    <row r="25" spans="2:20" x14ac:dyDescent="0.3">
      <c r="B25" s="22" t="s">
        <v>66</v>
      </c>
      <c r="C25" s="5"/>
      <c r="D25" s="5"/>
      <c r="E25" s="5"/>
      <c r="F25" s="22"/>
      <c r="G25" s="51"/>
      <c r="H25" s="51"/>
      <c r="I25" s="35"/>
      <c r="J25" s="3"/>
      <c r="O25" s="3"/>
      <c r="P25" s="3"/>
      <c r="Q25" s="3"/>
      <c r="R25" s="35"/>
    </row>
    <row r="26" spans="2:20" x14ac:dyDescent="0.3">
      <c r="B26" s="29" t="s">
        <v>58</v>
      </c>
      <c r="C26" s="29" t="s">
        <v>63</v>
      </c>
      <c r="D26" s="29" t="s">
        <v>15</v>
      </c>
      <c r="E26" s="29" t="s">
        <v>55</v>
      </c>
      <c r="F26" s="43" t="s">
        <v>61</v>
      </c>
      <c r="G26" s="59" t="s">
        <v>60</v>
      </c>
      <c r="H26" s="51"/>
      <c r="I26" s="35"/>
      <c r="J26" s="3"/>
    </row>
    <row r="27" spans="2:20" x14ac:dyDescent="0.3">
      <c r="B27" s="25">
        <v>1</v>
      </c>
      <c r="C27" s="25" t="s">
        <v>67</v>
      </c>
      <c r="D27" s="25" t="s">
        <v>13</v>
      </c>
      <c r="E27" s="25">
        <v>20</v>
      </c>
      <c r="F27" s="25">
        <v>450</v>
      </c>
      <c r="G27" s="52">
        <f>E27*F27</f>
        <v>9000</v>
      </c>
      <c r="H27" s="47"/>
      <c r="I27" s="3"/>
      <c r="J27" s="3">
        <v>505.7</v>
      </c>
      <c r="K27" s="1">
        <f t="shared" ref="K27:K32" si="8">ROUND((J27-(J27*10.963%)),0)</f>
        <v>450</v>
      </c>
    </row>
    <row r="28" spans="2:20" x14ac:dyDescent="0.3">
      <c r="B28" s="25">
        <v>2</v>
      </c>
      <c r="C28" s="25" t="s">
        <v>68</v>
      </c>
      <c r="D28" s="25" t="s">
        <v>13</v>
      </c>
      <c r="E28" s="25">
        <v>20</v>
      </c>
      <c r="F28" s="25">
        <v>450</v>
      </c>
      <c r="G28" s="52">
        <f t="shared" ref="G28:G32" si="9">E28*F28</f>
        <v>9000</v>
      </c>
      <c r="H28" s="47"/>
      <c r="I28" s="3"/>
      <c r="J28" s="3">
        <v>505.7</v>
      </c>
      <c r="K28" s="1">
        <f t="shared" si="8"/>
        <v>450</v>
      </c>
      <c r="M28" s="2"/>
      <c r="N28" s="35"/>
      <c r="O28" s="2"/>
      <c r="P28" s="2"/>
      <c r="Q28" s="35"/>
    </row>
    <row r="29" spans="2:20" x14ac:dyDescent="0.3">
      <c r="B29" s="25">
        <v>3</v>
      </c>
      <c r="C29" s="25" t="s">
        <v>69</v>
      </c>
      <c r="D29" s="25" t="s">
        <v>13</v>
      </c>
      <c r="E29" s="25">
        <v>25</v>
      </c>
      <c r="F29" s="29">
        <v>346</v>
      </c>
      <c r="G29" s="52">
        <f t="shared" si="9"/>
        <v>8650</v>
      </c>
      <c r="H29" s="51"/>
      <c r="I29" s="35"/>
      <c r="J29" s="35">
        <v>388.7</v>
      </c>
      <c r="K29" s="1">
        <f t="shared" si="8"/>
        <v>346</v>
      </c>
      <c r="O29" s="53"/>
      <c r="Q29" s="3"/>
    </row>
    <row r="30" spans="2:20" x14ac:dyDescent="0.3">
      <c r="B30" s="25">
        <v>4</v>
      </c>
      <c r="C30" s="25" t="s">
        <v>70</v>
      </c>
      <c r="D30" s="25" t="s">
        <v>14</v>
      </c>
      <c r="E30" s="25">
        <v>10</v>
      </c>
      <c r="F30" s="29">
        <v>300</v>
      </c>
      <c r="G30" s="52">
        <f t="shared" si="9"/>
        <v>3000</v>
      </c>
      <c r="H30" s="51"/>
      <c r="I30" s="35"/>
      <c r="J30" s="35">
        <v>336.7</v>
      </c>
      <c r="K30" s="1">
        <f t="shared" si="8"/>
        <v>300</v>
      </c>
      <c r="O30" s="53"/>
      <c r="Q30" s="3"/>
    </row>
    <row r="31" spans="2:20" x14ac:dyDescent="0.3">
      <c r="B31" s="25">
        <v>5</v>
      </c>
      <c r="C31" s="25" t="s">
        <v>71</v>
      </c>
      <c r="D31" s="25" t="s">
        <v>14</v>
      </c>
      <c r="E31" s="25">
        <v>10</v>
      </c>
      <c r="F31" s="25">
        <v>450</v>
      </c>
      <c r="G31" s="52">
        <f t="shared" si="9"/>
        <v>4500</v>
      </c>
      <c r="H31" s="5"/>
      <c r="J31" s="1">
        <v>505.7</v>
      </c>
      <c r="K31" s="1">
        <f t="shared" si="8"/>
        <v>450</v>
      </c>
      <c r="O31" s="53"/>
      <c r="Q31" s="3"/>
    </row>
    <row r="32" spans="2:20" x14ac:dyDescent="0.3">
      <c r="B32" s="25">
        <v>6</v>
      </c>
      <c r="C32" s="25" t="s">
        <v>71</v>
      </c>
      <c r="D32" s="25" t="s">
        <v>16</v>
      </c>
      <c r="E32" s="25">
        <v>25</v>
      </c>
      <c r="F32" s="25">
        <v>416</v>
      </c>
      <c r="G32" s="52">
        <f t="shared" si="9"/>
        <v>10400</v>
      </c>
      <c r="H32" s="5"/>
      <c r="J32" s="1">
        <v>466.7</v>
      </c>
      <c r="K32" s="1">
        <f t="shared" si="8"/>
        <v>416</v>
      </c>
      <c r="O32" s="53"/>
      <c r="Q32" s="3"/>
    </row>
    <row r="33" spans="2:17" x14ac:dyDescent="0.3">
      <c r="B33" s="25"/>
      <c r="C33" s="25"/>
      <c r="D33" s="25"/>
      <c r="E33" s="78" t="s">
        <v>77</v>
      </c>
      <c r="F33" s="78"/>
      <c r="G33" s="54">
        <f>SUM(G27:G32)</f>
        <v>44550</v>
      </c>
      <c r="H33" s="5"/>
      <c r="O33" s="53"/>
      <c r="Q33" s="3"/>
    </row>
    <row r="34" spans="2:17" ht="11.5" customHeight="1" x14ac:dyDescent="0.3">
      <c r="B34" s="55"/>
      <c r="C34" s="56"/>
      <c r="D34" s="56"/>
      <c r="E34" s="33"/>
      <c r="F34" s="33"/>
      <c r="G34" s="57"/>
      <c r="H34" s="42"/>
      <c r="O34" s="53"/>
      <c r="Q34" s="3"/>
    </row>
    <row r="35" spans="2:17" ht="15.5" x14ac:dyDescent="0.35">
      <c r="B35" s="5"/>
      <c r="C35" s="79" t="s">
        <v>78</v>
      </c>
      <c r="D35" s="79"/>
      <c r="E35" s="79"/>
      <c r="F35" s="79"/>
      <c r="G35" s="74">
        <f>G33+F23+G16+H8</f>
        <v>420000</v>
      </c>
      <c r="H35" s="75"/>
      <c r="O35" s="53"/>
      <c r="Q35" s="3"/>
    </row>
    <row r="36" spans="2:17" ht="15.5" x14ac:dyDescent="0.35">
      <c r="B36" s="5"/>
      <c r="C36" s="79" t="s">
        <v>73</v>
      </c>
      <c r="D36" s="79"/>
      <c r="E36" s="79"/>
      <c r="F36" s="79"/>
      <c r="G36" s="74">
        <v>30000</v>
      </c>
      <c r="H36" s="75"/>
      <c r="Q36" s="58"/>
    </row>
    <row r="37" spans="2:17" ht="16.5" x14ac:dyDescent="0.35">
      <c r="B37" s="5"/>
      <c r="C37" s="73" t="s">
        <v>79</v>
      </c>
      <c r="D37" s="73"/>
      <c r="E37" s="73"/>
      <c r="F37" s="73"/>
      <c r="G37" s="76">
        <f>SUM(G35:H36)</f>
        <v>450000</v>
      </c>
      <c r="H37" s="77"/>
    </row>
    <row r="38" spans="2:17" x14ac:dyDescent="0.3">
      <c r="C38" s="2" t="s">
        <v>81</v>
      </c>
    </row>
    <row r="39" spans="2:17" x14ac:dyDescent="0.3">
      <c r="C39" s="1" t="s">
        <v>86</v>
      </c>
    </row>
    <row r="40" spans="2:17" x14ac:dyDescent="0.3">
      <c r="C40" s="1" t="s">
        <v>82</v>
      </c>
    </row>
    <row r="41" spans="2:17" x14ac:dyDescent="0.3">
      <c r="C41" s="1" t="s">
        <v>88</v>
      </c>
    </row>
    <row r="42" spans="2:17" x14ac:dyDescent="0.3">
      <c r="C42" s="1" t="s">
        <v>89</v>
      </c>
    </row>
    <row r="43" spans="2:17" x14ac:dyDescent="0.3">
      <c r="C43" s="1" t="s">
        <v>87</v>
      </c>
    </row>
    <row r="44" spans="2:17" x14ac:dyDescent="0.3">
      <c r="C44" s="1" t="s">
        <v>90</v>
      </c>
    </row>
  </sheetData>
  <mergeCells count="12">
    <mergeCell ref="B1:H1"/>
    <mergeCell ref="C36:F36"/>
    <mergeCell ref="F8:G8"/>
    <mergeCell ref="B2:H2"/>
    <mergeCell ref="E16:F16"/>
    <mergeCell ref="C37:F37"/>
    <mergeCell ref="G36:H36"/>
    <mergeCell ref="G37:H37"/>
    <mergeCell ref="D23:E23"/>
    <mergeCell ref="E33:F33"/>
    <mergeCell ref="C35:F35"/>
    <mergeCell ref="G35:H35"/>
  </mergeCells>
  <pageMargins left="0.70866141732283472" right="0.70866141732283472" top="0.74803149606299213" bottom="0.74803149606299213" header="0.31496062992125984" footer="0.31496062992125984"/>
  <pageSetup paperSize="9" scale="10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IE</vt:lpstr>
      <vt:lpstr>RIO</vt:lpstr>
      <vt:lpstr>PEX</vt:lpstr>
      <vt:lpstr>IE!Print_Area</vt:lpstr>
      <vt:lpstr>PEX!Print_Area</vt:lpstr>
      <vt:lpstr>RIO!Print_Area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Reddy</dc:creator>
  <cp:lastModifiedBy>SHIVA KUMAR GOUD</cp:lastModifiedBy>
  <cp:lastPrinted>2024-03-29T09:32:27Z</cp:lastPrinted>
  <dcterms:created xsi:type="dcterms:W3CDTF">2023-12-05T02:29:24Z</dcterms:created>
  <dcterms:modified xsi:type="dcterms:W3CDTF">2024-03-29T09:52:24Z</dcterms:modified>
</cp:coreProperties>
</file>