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a\SOTC\Calculations for RE\"/>
    </mc:Choice>
  </mc:AlternateContent>
  <xr:revisionPtr revIDLastSave="0" documentId="13_ncr:1_{D6EFD29A-6C6C-427D-84FF-6702CBCD4D2E}" xr6:coauthVersionLast="47" xr6:coauthVersionMax="47" xr10:uidLastSave="{00000000-0000-0000-0000-000000000000}"/>
  <bookViews>
    <workbookView xWindow="-108" yWindow="-108" windowWidth="23256" windowHeight="12456" xr2:uid="{9F6CF262-6D4D-4875-8B2C-087BE284C348}"/>
  </bookViews>
  <sheets>
    <sheet name="Sheet1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E19" i="2"/>
  <c r="E18" i="2"/>
  <c r="E17" i="2"/>
  <c r="E10" i="2"/>
  <c r="E9" i="2"/>
  <c r="E8" i="2"/>
  <c r="E6" i="2"/>
  <c r="E5" i="2"/>
  <c r="E4" i="2"/>
  <c r="E3" i="2"/>
  <c r="E7" i="2" s="1"/>
  <c r="E11" i="2" s="1"/>
  <c r="E12" i="2" l="1"/>
  <c r="E13" i="2" s="1"/>
  <c r="E14" i="2" l="1"/>
  <c r="E15" i="2"/>
</calcChain>
</file>

<file path=xl/sharedStrings.xml><?xml version="1.0" encoding="utf-8"?>
<sst xmlns="http://schemas.openxmlformats.org/spreadsheetml/2006/main" count="15" uniqueCount="13">
  <si>
    <t>RO System</t>
  </si>
  <si>
    <t>Electrical Work</t>
  </si>
  <si>
    <t>Plumbing Work</t>
  </si>
  <si>
    <t>Shed</t>
  </si>
  <si>
    <t>Total</t>
  </si>
  <si>
    <t>Maintanance (salt)</t>
  </si>
  <si>
    <t>Maintanance (Resin)</t>
  </si>
  <si>
    <t>GST 18%</t>
  </si>
  <si>
    <t>Total Price</t>
  </si>
  <si>
    <t>CAMC for 4 years</t>
  </si>
  <si>
    <t>Contractors Profit (13.615%)</t>
  </si>
  <si>
    <t>Basic Price of RO Machine 1500 Ltr/Hr</t>
  </si>
  <si>
    <t>CAMC for 6th to 10th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</si>
</sst>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43" fontId="0" fillId="0" borderId="0" xfId="0" applyNumberFormat="1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/>
    <xf numFmtId="43" fontId="2" fillId="0" borderId="1" xfId="1" applyFont="1" applyBorder="1" applyAlignment="1"/>
    <xf numFmtId="0" fontId="3" fillId="0" borderId="1" xfId="0" applyFont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Border="1" applyAlignment="1">
      <alignment horizontal="right" vertical="center"/>
    </xf>
    <xf numFmtId="43" fontId="2" fillId="0" borderId="1" xfId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D915-B256-434B-9704-D54A56BA2A40}">
  <dimension ref="B2:H20"/>
  <sheetViews>
    <sheetView tabSelected="1" workbookViewId="0">
      <selection activeCell="B2" sqref="B2:E20"/>
    </sheetView>
  </sheetViews>
  <sheetFormatPr defaultRowHeight="14.4" x14ac:dyDescent="0.3"/>
  <cols>
    <col min="2" max="2" width="41.33203125" customWidth="1"/>
    <col min="3" max="3" width="12.21875" style="3" customWidth="1"/>
    <col min="4" max="4" width="13.88671875" style="4" bestFit="1" customWidth="1"/>
    <col min="5" max="5" width="14.21875" style="5" bestFit="1" customWidth="1"/>
    <col min="6" max="6" width="14" customWidth="1"/>
    <col min="8" max="8" width="11.77734375" customWidth="1"/>
    <col min="10" max="10" width="16.77734375" customWidth="1"/>
  </cols>
  <sheetData>
    <row r="2" spans="2:8" ht="18" x14ac:dyDescent="0.35">
      <c r="B2" s="9" t="s">
        <v>0</v>
      </c>
      <c r="C2" s="9"/>
      <c r="D2" s="9"/>
      <c r="E2" s="9"/>
    </row>
    <row r="3" spans="2:8" x14ac:dyDescent="0.3">
      <c r="B3" s="1" t="s">
        <v>11</v>
      </c>
      <c r="C3" s="6">
        <v>1</v>
      </c>
      <c r="D3" s="7">
        <v>1375000</v>
      </c>
      <c r="E3" s="7">
        <f>C3*D3</f>
        <v>1375000</v>
      </c>
    </row>
    <row r="4" spans="2:8" x14ac:dyDescent="0.3">
      <c r="B4" s="1" t="s">
        <v>1</v>
      </c>
      <c r="C4" s="6">
        <v>1</v>
      </c>
      <c r="D4" s="7">
        <v>75000</v>
      </c>
      <c r="E4" s="7">
        <f t="shared" ref="E4:E6" si="0">C4*D4</f>
        <v>75000</v>
      </c>
    </row>
    <row r="5" spans="2:8" x14ac:dyDescent="0.3">
      <c r="B5" s="1" t="s">
        <v>2</v>
      </c>
      <c r="C5" s="6">
        <v>1</v>
      </c>
      <c r="D5" s="7">
        <v>275000</v>
      </c>
      <c r="E5" s="7">
        <f t="shared" si="0"/>
        <v>275000</v>
      </c>
    </row>
    <row r="6" spans="2:8" x14ac:dyDescent="0.3">
      <c r="B6" s="1" t="s">
        <v>3</v>
      </c>
      <c r="C6" s="6">
        <v>1</v>
      </c>
      <c r="D6" s="7">
        <v>250000</v>
      </c>
      <c r="E6" s="7">
        <f t="shared" si="0"/>
        <v>250000</v>
      </c>
    </row>
    <row r="7" spans="2:8" x14ac:dyDescent="0.3">
      <c r="B7" s="1" t="s">
        <v>4</v>
      </c>
      <c r="C7" s="6"/>
      <c r="D7" s="7"/>
      <c r="E7" s="8">
        <f>SUM(E3:E6)</f>
        <v>1975000</v>
      </c>
    </row>
    <row r="8" spans="2:8" x14ac:dyDescent="0.3">
      <c r="B8" s="1" t="s">
        <v>9</v>
      </c>
      <c r="C8" s="6">
        <v>4</v>
      </c>
      <c r="D8" s="7">
        <v>330000</v>
      </c>
      <c r="E8" s="7">
        <f>C8*D8</f>
        <v>1320000</v>
      </c>
    </row>
    <row r="9" spans="2:8" x14ac:dyDescent="0.3">
      <c r="B9" s="1" t="s">
        <v>5</v>
      </c>
      <c r="C9" s="6">
        <v>5</v>
      </c>
      <c r="D9" s="7">
        <v>180000</v>
      </c>
      <c r="E9" s="7">
        <f t="shared" ref="E9:E10" si="1">C9*D9</f>
        <v>900000</v>
      </c>
    </row>
    <row r="10" spans="2:8" x14ac:dyDescent="0.3">
      <c r="B10" s="1" t="s">
        <v>6</v>
      </c>
      <c r="C10" s="6">
        <v>5</v>
      </c>
      <c r="D10" s="7">
        <v>100000</v>
      </c>
      <c r="E10" s="7">
        <f t="shared" si="1"/>
        <v>500000</v>
      </c>
    </row>
    <row r="11" spans="2:8" x14ac:dyDescent="0.3">
      <c r="B11" s="1"/>
      <c r="C11" s="1"/>
      <c r="D11" s="7"/>
      <c r="E11" s="8">
        <f>SUM(E7:E10)</f>
        <v>4695000</v>
      </c>
    </row>
    <row r="12" spans="2:8" x14ac:dyDescent="0.3">
      <c r="B12" s="1" t="s">
        <v>10</v>
      </c>
      <c r="C12" s="1"/>
      <c r="D12" s="7"/>
      <c r="E12" s="7">
        <f>E11*0.13615</f>
        <v>639224.25</v>
      </c>
    </row>
    <row r="13" spans="2:8" x14ac:dyDescent="0.3">
      <c r="B13" s="1"/>
      <c r="C13" s="1"/>
      <c r="D13" s="7"/>
      <c r="E13" s="8">
        <f>SUM(E11:E12)</f>
        <v>5334224.25</v>
      </c>
    </row>
    <row r="14" spans="2:8" x14ac:dyDescent="0.3">
      <c r="B14" s="1" t="s">
        <v>7</v>
      </c>
      <c r="C14" s="1"/>
      <c r="D14" s="7"/>
      <c r="E14" s="7">
        <f>0.18*E13</f>
        <v>960160.36499999999</v>
      </c>
    </row>
    <row r="15" spans="2:8" x14ac:dyDescent="0.3">
      <c r="B15" s="1" t="s">
        <v>8</v>
      </c>
      <c r="C15" s="1"/>
      <c r="D15" s="7"/>
      <c r="E15" s="8">
        <f>SUM(E13:E14)</f>
        <v>6294384.6150000002</v>
      </c>
      <c r="H15" s="2"/>
    </row>
    <row r="16" spans="2:8" x14ac:dyDescent="0.3">
      <c r="B16" s="1"/>
      <c r="C16" s="6"/>
      <c r="D16" s="10"/>
      <c r="E16" s="11"/>
    </row>
    <row r="17" spans="2:5" x14ac:dyDescent="0.3">
      <c r="B17" s="1" t="s">
        <v>12</v>
      </c>
      <c r="C17" s="6">
        <v>5</v>
      </c>
      <c r="D17" s="10">
        <v>330000</v>
      </c>
      <c r="E17" s="7">
        <f>C17*D17</f>
        <v>1650000</v>
      </c>
    </row>
    <row r="18" spans="2:5" x14ac:dyDescent="0.3">
      <c r="B18" s="1" t="s">
        <v>5</v>
      </c>
      <c r="C18" s="6">
        <v>5</v>
      </c>
      <c r="D18" s="7">
        <v>180000</v>
      </c>
      <c r="E18" s="7">
        <f t="shared" ref="E18:E19" si="2">C18*D18</f>
        <v>900000</v>
      </c>
    </row>
    <row r="19" spans="2:5" x14ac:dyDescent="0.3">
      <c r="B19" s="1" t="s">
        <v>6</v>
      </c>
      <c r="C19" s="6">
        <v>5</v>
      </c>
      <c r="D19" s="7">
        <v>100000</v>
      </c>
      <c r="E19" s="7">
        <f t="shared" si="2"/>
        <v>500000</v>
      </c>
    </row>
    <row r="20" spans="2:5" x14ac:dyDescent="0.3">
      <c r="B20" s="1"/>
      <c r="C20" s="6"/>
      <c r="D20" s="10"/>
      <c r="E20" s="12">
        <f>SUM(E17:E19)</f>
        <v>3050000</v>
      </c>
    </row>
  </sheetData>
  <mergeCells count="1">
    <mergeCell ref="B2:E2"/>
  </mergeCells>
  <pageMargins left="1.4960629921259843" right="0.70866141732283472" top="1.7322834645669292" bottom="0.74803149606299213" header="0.31496062992125984" footer="0.31496062992125984"/>
  <pageSetup paperSize="9" scale="1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dcterms:created xsi:type="dcterms:W3CDTF">2023-11-27T13:08:12Z</dcterms:created>
  <dcterms:modified xsi:type="dcterms:W3CDTF">2024-02-21T09:36:13Z</dcterms:modified>
</cp:coreProperties>
</file>