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SOTC\Quotations\PCGI\"/>
    </mc:Choice>
  </mc:AlternateContent>
  <xr:revisionPtr revIDLastSave="0" documentId="13_ncr:1_{BBC1B809-2C9C-4930-A7A9-25DB321ECE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9" i="2" s="1"/>
  <c r="F11" i="2" s="1"/>
  <c r="F8" i="2"/>
  <c r="F7" i="2"/>
  <c r="F6" i="2"/>
  <c r="F10" i="2" l="1"/>
  <c r="F12" i="2" s="1"/>
</calcChain>
</file>

<file path=xl/sharedStrings.xml><?xml version="1.0" encoding="utf-8"?>
<sst xmlns="http://schemas.openxmlformats.org/spreadsheetml/2006/main" count="48" uniqueCount="46">
  <si>
    <t>Total Cost For Hardware</t>
  </si>
  <si>
    <t>CGST @ 9%</t>
  </si>
  <si>
    <t>SGST@ 9%</t>
  </si>
  <si>
    <t>Total Cost Inc Taxes</t>
  </si>
  <si>
    <t>Terms&amp;Conditions:</t>
  </si>
  <si>
    <t>Pricing</t>
  </si>
  <si>
    <t>Ex - Factory</t>
  </si>
  <si>
    <t>Transportation</t>
  </si>
  <si>
    <t>Extra at actuals</t>
  </si>
  <si>
    <t>Installation</t>
  </si>
  <si>
    <t>AMPL Scope</t>
  </si>
  <si>
    <t>Taxes</t>
  </si>
  <si>
    <t>Included</t>
  </si>
  <si>
    <t>Validity</t>
  </si>
  <si>
    <t>30 Days</t>
  </si>
  <si>
    <t>Delivery Date</t>
  </si>
  <si>
    <t>3 - 4 Weeks</t>
  </si>
  <si>
    <t>Payment Terms</t>
  </si>
  <si>
    <t>General Terms &amp; Conditions</t>
  </si>
  <si>
    <t>The material supplied against this order must conform to the specifications sated  therein.</t>
  </si>
  <si>
    <t>Each consignment dispatched by you should accompany by C O A supplies if effected at price higher than those given in the purchase order without our conformation in writing is liable for rejection.</t>
  </si>
  <si>
    <t>Your's faithfully Unless otherwise expressly stated fright and insurance charges shall be borne by you.</t>
  </si>
  <si>
    <t>In the event of any disabling circumstances beyond our control deliveries against this order shall be liable for suspension at our request.</t>
  </si>
  <si>
    <t>Any disputes arising out of this contract shall be within the jurisdiction of court in Hyderabad.</t>
  </si>
  <si>
    <t xml:space="preserve">, </t>
  </si>
  <si>
    <t>50 % Advance, 40% against PI , 10% After Installation</t>
  </si>
  <si>
    <t>Sl.no.</t>
  </si>
  <si>
    <t>Item Description</t>
  </si>
  <si>
    <t>Qty</t>
  </si>
  <si>
    <t>Unit</t>
  </si>
  <si>
    <t>Unit Rate</t>
  </si>
  <si>
    <t>Total Amount</t>
  </si>
  <si>
    <t>50mm thick double skin wall panels of skin thick 0.8mm GPSP (120GSM Zinc Coated )</t>
  </si>
  <si>
    <t>Sqm</t>
  </si>
  <si>
    <t xml:space="preserve">50mm thick double skin False ceiling panels of skin thick 0.8mm GPSP (120GSM Zinc Coated ) </t>
  </si>
  <si>
    <t>Aluminium Extruded Male &amp; Female Coving Powder Coated R70 ( Int &amp; Ext )</t>
  </si>
  <si>
    <t>Rmt</t>
  </si>
  <si>
    <t>2D &amp; 3D Cornners</t>
  </si>
  <si>
    <t>Nos</t>
  </si>
  <si>
    <t>HVAC and Electrical cutouts  (Approx Qty)</t>
  </si>
  <si>
    <t>Installation : 15% on Basic Prices</t>
  </si>
  <si>
    <t>For Decomet Industries Pvt Ltd</t>
  </si>
  <si>
    <t>Naveen Kumar</t>
  </si>
  <si>
    <t xml:space="preserve">Quotation No : DIPL/AIPPL/2324/0158
Date: 18-12-2023                                                                                                                                                                                                                                                                                                                                                                                        Decometind@gmail.com                                                                                                                                                                                                                                                                               Contact No:8074796394        </t>
  </si>
  <si>
    <t xml:space="preserve">To.
Asta Infra Projects Pvt Ltd,                                                    Banjara Hills, Hyderabad
</t>
  </si>
  <si>
    <r>
      <t xml:space="preserve">            </t>
    </r>
    <r>
      <rPr>
        <sz val="14"/>
        <color theme="3" tint="-0.249977111117893"/>
        <rFont val="Comic Sans MS"/>
        <family val="4"/>
      </rPr>
      <t xml:space="preserve">Decomet Industries Private Limited  ,         </t>
    </r>
    <r>
      <rPr>
        <sz val="12"/>
        <color theme="3" tint="-0.249977111117893"/>
        <rFont val="Comic Sans MS"/>
        <family val="4"/>
      </rPr>
      <t xml:space="preserve">                                                                                                     SY NO.217, 218, KANDLAKOYA VILLAGE, MEDCHAL MANDAL
MEDCHAL DIST, HYDERABAD,TELANGANA-501401
GSTIN/UIN : 36AAHCD0571D1ZZ   
                                                                                                                                                                                   </t>
    </r>
    <r>
      <rPr>
        <sz val="12"/>
        <color theme="3" tint="-0.249977111117893"/>
        <rFont val="Calibri"/>
        <family val="2"/>
      </rPr>
      <t xml:space="preserve">                                                                                                                 </t>
    </r>
    <r>
      <rPr>
        <sz val="12"/>
        <color theme="3" tint="-0.249977111117893"/>
        <rFont val="Comic Sans MS"/>
        <family val="4"/>
      </rPr>
      <t xml:space="preserve">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</si>
</sst>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s.&quot;\ #,##0"/>
    <numFmt numFmtId="165" formatCode="&quot;Rs.&quot;\ #,##0.00"/>
    <numFmt numFmtId="166" formatCode="_ * #,##0_ ;_ * \-#,##0_ ;_ * &quot;-&quot;??_ ;_ @_ 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3" tint="-0.249977111117893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2"/>
      <color theme="3" tint="-0.249977111117893"/>
      <name val="Calibri"/>
      <family val="2"/>
    </font>
    <font>
      <sz val="14"/>
      <color theme="3" tint="-0.249977111117893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0" fontId="5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/>
    <xf numFmtId="164" fontId="1" fillId="2" borderId="12" xfId="0" applyNumberFormat="1" applyFont="1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0" fontId="0" fillId="0" borderId="11" xfId="0" applyBorder="1"/>
    <xf numFmtId="0" fontId="0" fillId="0" borderId="13" xfId="0" applyBorder="1"/>
    <xf numFmtId="166" fontId="0" fillId="2" borderId="0" xfId="0" applyNumberFormat="1" applyFill="1"/>
    <xf numFmtId="0" fontId="7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2" xfId="3" applyFont="1" applyFill="1" applyBorder="1" applyAlignment="1">
      <alignment horizontal="right" vertical="center"/>
    </xf>
    <xf numFmtId="0" fontId="2" fillId="2" borderId="5" xfId="3" applyFont="1" applyFill="1" applyBorder="1" applyAlignment="1">
      <alignment horizontal="right" vertical="center"/>
    </xf>
    <xf numFmtId="0" fontId="2" fillId="2" borderId="3" xfId="3" applyFont="1" applyFill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2" xfId="1" applyFont="1" applyBorder="1" applyAlignment="1" applyProtection="1">
      <alignment horizontal="right"/>
    </xf>
    <xf numFmtId="0" fontId="3" fillId="0" borderId="5" xfId="1" applyFont="1" applyBorder="1" applyAlignment="1" applyProtection="1">
      <alignment horizontal="right"/>
    </xf>
    <xf numFmtId="0" fontId="3" fillId="0" borderId="3" xfId="1" applyFont="1" applyBorder="1" applyAlignment="1" applyProtection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top"/>
    </xf>
    <xf numFmtId="0" fontId="1" fillId="0" borderId="16" xfId="0" applyFont="1" applyBorder="1" applyAlignment="1">
      <alignment horizontal="right"/>
    </xf>
    <xf numFmtId="164" fontId="1" fillId="0" borderId="12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85725</xdr:rowOff>
    </xdr:from>
    <xdr:to>
      <xdr:col>0</xdr:col>
      <xdr:colOff>600076</xdr:colOff>
      <xdr:row>0</xdr:row>
      <xdr:rowOff>1143000</xdr:rowOff>
    </xdr:to>
    <xdr:pic>
      <xdr:nvPicPr>
        <xdr:cNvPr id="2" name="Picture 1" descr="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6" y="85725"/>
          <a:ext cx="933450" cy="1057275"/>
        </a:xfrm>
        <a:prstGeom prst="rect">
          <a:avLst/>
        </a:prstGeom>
      </xdr:spPr>
    </xdr:pic>
    <xdr:clientData/>
  </xdr:twoCellAnchor>
  <xdr:oneCellAnchor>
    <xdr:from>
      <xdr:col>0</xdr:col>
      <xdr:colOff>863600</xdr:colOff>
      <xdr:row>0</xdr:row>
      <xdr:rowOff>1035050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3600" y="103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133351</xdr:colOff>
      <xdr:row>0</xdr:row>
      <xdr:rowOff>812800</xdr:rowOff>
    </xdr:from>
    <xdr:ext cx="6858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351" y="812800"/>
          <a:ext cx="685800" cy="2645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r>
            <a:rPr lang="en-US" sz="1100"/>
            <a:t>D I P 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GST@%209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sqref="A1:F36"/>
    </sheetView>
  </sheetViews>
  <sheetFormatPr defaultColWidth="9" defaultRowHeight="14.4"/>
  <cols>
    <col min="1" max="1" width="14.5546875" style="2" customWidth="1"/>
    <col min="2" max="2" width="55" customWidth="1"/>
    <col min="3" max="3" width="13.44140625" customWidth="1"/>
    <col min="4" max="4" width="7.44140625" style="2" customWidth="1"/>
    <col min="5" max="5" width="15" bestFit="1" customWidth="1"/>
    <col min="6" max="6" width="23.88671875" customWidth="1"/>
    <col min="8" max="8" width="9" hidden="1" customWidth="1"/>
    <col min="12" max="12" width="14.44140625" customWidth="1"/>
  </cols>
  <sheetData>
    <row r="1" spans="1:12" ht="124.5" customHeight="1">
      <c r="A1" s="19" t="s">
        <v>45</v>
      </c>
      <c r="B1" s="20"/>
      <c r="C1" s="20"/>
      <c r="D1" s="20"/>
      <c r="E1" s="20"/>
      <c r="F1" s="21"/>
    </row>
    <row r="2" spans="1:12" ht="124.5" customHeight="1">
      <c r="A2" s="40" t="s">
        <v>44</v>
      </c>
      <c r="B2" s="22"/>
      <c r="C2" s="23" t="s">
        <v>43</v>
      </c>
      <c r="D2" s="24"/>
      <c r="E2" s="24"/>
      <c r="F2" s="41"/>
    </row>
    <row r="3" spans="1:12" ht="30.75" customHeight="1">
      <c r="A3" s="42" t="s">
        <v>26</v>
      </c>
      <c r="B3" s="13" t="s">
        <v>27</v>
      </c>
      <c r="C3" s="13" t="s">
        <v>28</v>
      </c>
      <c r="D3" s="13" t="s">
        <v>29</v>
      </c>
      <c r="E3" s="13" t="s">
        <v>30</v>
      </c>
      <c r="F3" s="43" t="s">
        <v>31</v>
      </c>
    </row>
    <row r="4" spans="1:12" ht="77.25" customHeight="1">
      <c r="A4" s="44">
        <v>1</v>
      </c>
      <c r="B4" s="14" t="s">
        <v>32</v>
      </c>
      <c r="C4" s="17">
        <v>373</v>
      </c>
      <c r="D4" s="17" t="s">
        <v>33</v>
      </c>
      <c r="E4" s="17">
        <v>4250</v>
      </c>
      <c r="F4" s="45">
        <f>E4*C4</f>
        <v>1585250</v>
      </c>
    </row>
    <row r="5" spans="1:12" ht="67.5" customHeight="1">
      <c r="A5" s="44">
        <v>2</v>
      </c>
      <c r="B5" s="14" t="s">
        <v>34</v>
      </c>
      <c r="C5" s="17">
        <v>183</v>
      </c>
      <c r="D5" s="17" t="s">
        <v>33</v>
      </c>
      <c r="E5" s="17">
        <v>4300</v>
      </c>
      <c r="F5" s="45">
        <f>E5*C5</f>
        <v>786900</v>
      </c>
    </row>
    <row r="6" spans="1:12" ht="58.5" customHeight="1">
      <c r="A6" s="44">
        <v>3</v>
      </c>
      <c r="B6" s="14" t="s">
        <v>35</v>
      </c>
      <c r="C6" s="17">
        <v>194</v>
      </c>
      <c r="D6" s="17" t="s">
        <v>36</v>
      </c>
      <c r="E6" s="17">
        <v>585</v>
      </c>
      <c r="F6" s="45">
        <f>E6*C6</f>
        <v>113490</v>
      </c>
    </row>
    <row r="7" spans="1:12" ht="28.5" customHeight="1">
      <c r="A7" s="46">
        <v>4</v>
      </c>
      <c r="B7" s="12" t="s">
        <v>37</v>
      </c>
      <c r="C7" s="18">
        <v>16</v>
      </c>
      <c r="D7" s="18" t="s">
        <v>38</v>
      </c>
      <c r="E7" s="18">
        <v>425</v>
      </c>
      <c r="F7" s="45">
        <f>E7*C7</f>
        <v>6800</v>
      </c>
    </row>
    <row r="8" spans="1:12" ht="30.75" customHeight="1">
      <c r="A8" s="44">
        <v>5</v>
      </c>
      <c r="B8" s="14" t="s">
        <v>39</v>
      </c>
      <c r="C8" s="17">
        <v>50</v>
      </c>
      <c r="D8" s="17" t="s">
        <v>38</v>
      </c>
      <c r="E8" s="17">
        <v>530</v>
      </c>
      <c r="F8" s="45">
        <f>E8*C8</f>
        <v>26500</v>
      </c>
    </row>
    <row r="9" spans="1:12" s="1" customFormat="1" ht="21" customHeight="1">
      <c r="A9" s="28" t="s">
        <v>0</v>
      </c>
      <c r="B9" s="29"/>
      <c r="C9" s="29"/>
      <c r="D9" s="29"/>
      <c r="E9" s="30"/>
      <c r="F9" s="7">
        <f>F4+F5+F6+F7+F8</f>
        <v>2518940</v>
      </c>
      <c r="L9" s="11"/>
    </row>
    <row r="10" spans="1:12">
      <c r="A10" s="31" t="s">
        <v>1</v>
      </c>
      <c r="B10" s="32"/>
      <c r="C10" s="32"/>
      <c r="D10" s="32"/>
      <c r="E10" s="33"/>
      <c r="F10" s="8">
        <f>F9*9%</f>
        <v>226704.6</v>
      </c>
    </row>
    <row r="11" spans="1:12">
      <c r="A11" s="34" t="s">
        <v>2</v>
      </c>
      <c r="B11" s="35"/>
      <c r="C11" s="35"/>
      <c r="D11" s="35"/>
      <c r="E11" s="36"/>
      <c r="F11" s="8">
        <f>F9*9%</f>
        <v>226704.6</v>
      </c>
    </row>
    <row r="12" spans="1:12">
      <c r="A12" s="47" t="s">
        <v>3</v>
      </c>
      <c r="B12" s="37"/>
      <c r="C12" s="37"/>
      <c r="D12" s="37"/>
      <c r="E12" s="37"/>
      <c r="F12" s="48">
        <f>F9+F11+F10</f>
        <v>2972349.2</v>
      </c>
    </row>
    <row r="13" spans="1:12" ht="38.25" customHeight="1">
      <c r="A13" s="49" t="s">
        <v>40</v>
      </c>
      <c r="B13" s="39"/>
      <c r="C13" s="39"/>
      <c r="D13" s="39"/>
      <c r="E13" s="39"/>
      <c r="F13" s="50"/>
    </row>
    <row r="14" spans="1:12">
      <c r="A14" s="3" t="s">
        <v>4</v>
      </c>
      <c r="B14" s="51" t="s">
        <v>24</v>
      </c>
      <c r="C14" s="51"/>
      <c r="D14" s="51"/>
      <c r="E14" s="51"/>
      <c r="F14" s="15"/>
    </row>
    <row r="15" spans="1:12">
      <c r="A15" s="4" t="s">
        <v>5</v>
      </c>
      <c r="B15" s="52" t="s">
        <v>6</v>
      </c>
      <c r="C15" s="52"/>
      <c r="D15" s="52"/>
      <c r="E15" s="52"/>
      <c r="F15" s="9"/>
    </row>
    <row r="16" spans="1:12">
      <c r="A16" s="4" t="s">
        <v>7</v>
      </c>
      <c r="B16" s="52" t="s">
        <v>8</v>
      </c>
      <c r="C16" s="52"/>
      <c r="D16" s="52"/>
      <c r="E16" s="52"/>
      <c r="F16" s="9"/>
    </row>
    <row r="17" spans="1:6">
      <c r="A17" s="4" t="s">
        <v>9</v>
      </c>
      <c r="B17" s="52" t="s">
        <v>10</v>
      </c>
      <c r="C17" s="52"/>
      <c r="D17" s="52"/>
      <c r="E17" s="52"/>
      <c r="F17" s="9"/>
    </row>
    <row r="18" spans="1:6">
      <c r="A18" s="4" t="s">
        <v>11</v>
      </c>
      <c r="B18" s="52" t="s">
        <v>12</v>
      </c>
      <c r="C18" s="52"/>
      <c r="D18" s="52"/>
      <c r="E18" s="52"/>
      <c r="F18" s="9"/>
    </row>
    <row r="19" spans="1:6">
      <c r="A19" s="4" t="s">
        <v>13</v>
      </c>
      <c r="B19" s="52" t="s">
        <v>14</v>
      </c>
      <c r="C19" s="52"/>
      <c r="D19" s="52"/>
      <c r="E19" s="52"/>
      <c r="F19" s="9"/>
    </row>
    <row r="20" spans="1:6">
      <c r="A20" s="4"/>
      <c r="B20" s="52"/>
      <c r="C20" s="52"/>
      <c r="D20" s="52"/>
      <c r="E20" s="52"/>
      <c r="F20" s="9"/>
    </row>
    <row r="21" spans="1:6">
      <c r="A21" s="4" t="s">
        <v>15</v>
      </c>
      <c r="B21" s="52" t="s">
        <v>16</v>
      </c>
      <c r="C21" s="52"/>
      <c r="D21" s="52"/>
      <c r="E21" s="52"/>
      <c r="F21" s="9"/>
    </row>
    <row r="22" spans="1:6">
      <c r="A22" s="4"/>
      <c r="B22" s="52"/>
      <c r="C22" s="52"/>
      <c r="D22" s="52"/>
      <c r="E22" s="52"/>
      <c r="F22" s="9"/>
    </row>
    <row r="23" spans="1:6">
      <c r="A23" s="4" t="s">
        <v>17</v>
      </c>
      <c r="B23" s="52" t="s">
        <v>25</v>
      </c>
      <c r="C23" s="52"/>
      <c r="D23" s="52"/>
      <c r="E23" s="52"/>
      <c r="F23" s="9"/>
    </row>
    <row r="24" spans="1:6">
      <c r="A24" s="4"/>
      <c r="B24" s="52"/>
      <c r="C24" s="52"/>
      <c r="D24" s="52"/>
      <c r="E24" s="52"/>
      <c r="F24" s="9"/>
    </row>
    <row r="25" spans="1:6">
      <c r="A25" s="38" t="s">
        <v>18</v>
      </c>
      <c r="B25" s="53"/>
      <c r="C25" s="51"/>
      <c r="D25" s="52"/>
      <c r="E25" s="52"/>
      <c r="F25" s="9"/>
    </row>
    <row r="26" spans="1:6">
      <c r="A26" s="26" t="s">
        <v>19</v>
      </c>
      <c r="B26" s="54"/>
      <c r="C26" s="55"/>
      <c r="D26" s="52"/>
      <c r="E26" s="52"/>
      <c r="F26" s="9"/>
    </row>
    <row r="27" spans="1:6">
      <c r="A27" s="26" t="s">
        <v>20</v>
      </c>
      <c r="B27" s="54"/>
      <c r="C27" s="55"/>
      <c r="D27" s="52"/>
      <c r="E27" s="52"/>
      <c r="F27" s="9"/>
    </row>
    <row r="28" spans="1:6">
      <c r="A28" s="26" t="s">
        <v>21</v>
      </c>
      <c r="B28" s="54"/>
      <c r="C28" s="55"/>
      <c r="D28" s="52"/>
      <c r="E28" s="52"/>
      <c r="F28" s="9"/>
    </row>
    <row r="29" spans="1:6">
      <c r="A29" s="26" t="s">
        <v>22</v>
      </c>
      <c r="B29" s="54"/>
      <c r="C29" s="55"/>
      <c r="D29" s="52"/>
      <c r="E29" s="52"/>
      <c r="F29" s="9"/>
    </row>
    <row r="30" spans="1:6">
      <c r="A30" s="26" t="s">
        <v>23</v>
      </c>
      <c r="B30" s="54"/>
      <c r="C30" s="55"/>
      <c r="D30" s="52"/>
      <c r="E30" s="52"/>
      <c r="F30" s="9"/>
    </row>
    <row r="31" spans="1:6">
      <c r="A31" s="26"/>
      <c r="B31" s="54"/>
      <c r="C31" s="55"/>
      <c r="D31" s="52"/>
      <c r="E31" s="52"/>
      <c r="F31" s="9"/>
    </row>
    <row r="32" spans="1:6">
      <c r="A32" s="27"/>
      <c r="B32" s="56"/>
      <c r="C32" s="57"/>
      <c r="D32" s="52"/>
      <c r="E32" s="52"/>
      <c r="F32" s="9"/>
    </row>
    <row r="33" spans="1:6">
      <c r="A33" s="25" t="s">
        <v>41</v>
      </c>
      <c r="B33" s="53"/>
      <c r="C33" s="58"/>
      <c r="D33" s="52"/>
      <c r="E33" s="52"/>
      <c r="F33" s="9"/>
    </row>
    <row r="34" spans="1:6">
      <c r="A34" s="16"/>
      <c r="B34" s="51"/>
      <c r="C34" s="58"/>
      <c r="D34" s="52"/>
      <c r="E34" s="52"/>
      <c r="F34" s="9"/>
    </row>
    <row r="35" spans="1:6">
      <c r="A35" s="16" t="s">
        <v>42</v>
      </c>
      <c r="B35" s="51"/>
      <c r="C35" s="58"/>
      <c r="D35" s="52"/>
      <c r="E35" s="52"/>
      <c r="F35" s="9"/>
    </row>
    <row r="36" spans="1:6" ht="15" thickBot="1">
      <c r="A36" s="5"/>
      <c r="B36" s="6"/>
      <c r="C36" s="6"/>
      <c r="D36" s="6"/>
      <c r="E36" s="6"/>
      <c r="F36" s="10"/>
    </row>
  </sheetData>
  <mergeCells count="17">
    <mergeCell ref="A26:B26"/>
    <mergeCell ref="A1:F1"/>
    <mergeCell ref="A13:F13"/>
    <mergeCell ref="A2:B2"/>
    <mergeCell ref="C2:F2"/>
    <mergeCell ref="A33:B33"/>
    <mergeCell ref="A27:B27"/>
    <mergeCell ref="A28:B28"/>
    <mergeCell ref="A29:B29"/>
    <mergeCell ref="A30:B30"/>
    <mergeCell ref="A31:B31"/>
    <mergeCell ref="A32:B32"/>
    <mergeCell ref="A9:E9"/>
    <mergeCell ref="A10:E10"/>
    <mergeCell ref="A11:E11"/>
    <mergeCell ref="A12:E12"/>
    <mergeCell ref="A25:B25"/>
  </mergeCells>
  <hyperlinks>
    <hyperlink ref="A11" r:id="rId1" xr:uid="{00000000-0004-0000-0000-000000000000}"/>
  </hyperlinks>
  <pageMargins left="0.31496062992125984" right="0.24" top="0.35433070866141736" bottom="0.35433070866141736" header="0.31496062992125984" footer="0.31496062992125984"/>
  <pageSetup paperSize="9"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ampl02</dc:creator>
  <cp:lastModifiedBy>shiva manohar</cp:lastModifiedBy>
  <cp:lastPrinted>2023-12-18T09:12:51Z</cp:lastPrinted>
  <dcterms:created xsi:type="dcterms:W3CDTF">2017-01-02T11:12:00Z</dcterms:created>
  <dcterms:modified xsi:type="dcterms:W3CDTF">2023-12-18T11:09:22Z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3933F1DD9F80494AA4CC0CC31A8AF70F_12</vt:lpwstr>
  </property>
  <property fmtid="{D5CDD505-2E9C-101B-9397-08002B2CF9AE}" pid="3" name="KSOProductBuildVer">
    <vt:lpwstr>1033-12.2.0.13359</vt:lpwstr>
  </property>
</Properties>
</file>