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9" yWindow="-54" windowWidth="19426" windowHeight="10243"/>
  </bookViews>
  <sheets>
    <sheet name="Sheet1" sheetId="1" r:id="rId1"/>
  </sheets>
  <definedNames>
    <definedName name="_xlnm.Print_Titles" localSheetId="0">Sheet1!$2:$3</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11" i="1" l="1"/>
  <c r="G9" i="1"/>
  <c r="G13" i="1" l="1"/>
  <c r="G15" i="1" l="1"/>
  <c r="G7" i="1"/>
  <c r="F7" i="1" l="1"/>
  <c r="F13" i="1"/>
</calcChain>
</file>

<file path=xl/sharedStrings.xml><?xml version="1.0" encoding="utf-8"?>
<sst xmlns="http://schemas.openxmlformats.org/spreadsheetml/2006/main" count="21" uniqueCount="21">
  <si>
    <t>S.No</t>
  </si>
  <si>
    <t>Description</t>
  </si>
  <si>
    <t>Reason for Delay</t>
  </si>
  <si>
    <t>OT Lights</t>
  </si>
  <si>
    <t xml:space="preserve">Layouts and Approvals </t>
  </si>
  <si>
    <t>Terrace waterproofing work</t>
  </si>
  <si>
    <t xml:space="preserve">Late Disbursement of Funds </t>
  </si>
  <si>
    <t>Delays in Obtaining Approvals for Construction</t>
  </si>
  <si>
    <r>
      <t xml:space="preserve">The revised layouts were submitted and received approval from the Chief Engineer on </t>
    </r>
    <r>
      <rPr>
        <b/>
        <u/>
        <sz val="11"/>
        <color theme="1"/>
        <rFont val="Calibri"/>
        <family val="2"/>
        <scheme val="minor"/>
      </rPr>
      <t xml:space="preserve">10-01-2024. </t>
    </r>
    <r>
      <rPr>
        <sz val="11"/>
        <color theme="1"/>
        <rFont val="Calibri"/>
        <family val="2"/>
        <scheme val="minor"/>
      </rPr>
      <t>However, the Electrical Department made another revision and granted approval on</t>
    </r>
    <r>
      <rPr>
        <b/>
        <u/>
        <sz val="11"/>
        <color theme="1"/>
        <rFont val="Calibri"/>
        <family val="2"/>
        <scheme val="minor"/>
      </rPr>
      <t xml:space="preserve"> 24-02-2024</t>
    </r>
    <r>
      <rPr>
        <sz val="11"/>
        <color theme="1"/>
        <rFont val="Calibri"/>
        <family val="2"/>
        <scheme val="minor"/>
      </rPr>
      <t>, introducing a slight delay. Further modifications were made, necessitating a subsequent revision, which was finally approved on</t>
    </r>
    <r>
      <rPr>
        <b/>
        <u/>
        <sz val="11"/>
        <color theme="1"/>
        <rFont val="Calibri"/>
        <family val="2"/>
        <scheme val="minor"/>
      </rPr>
      <t xml:space="preserve"> 31-05-2024.</t>
    </r>
  </si>
  <si>
    <t>Approval date</t>
  </si>
  <si>
    <t>No.of Days Delayed</t>
  </si>
  <si>
    <t>Despite our ongoing efforts to resolve this issue, the delayed disbursement of funds continues to significantly impact our project timeline. We experienced a delay in receiving financial support that has disrupted our planned schedule. To cite an instances 1. On Mar 27 2024 we have submitted 6th and part RA bill in Head Office TGMSIDC for which we have received payment on June 20th 2024. 2. On June 27, 2024, the Expert Committee conducted an inspection of the materials at the site, and we promptly submitted the associated invoices and 7th and part RA bill on July 10th 2024 in Head Office TGMSIDC. However, the payment was not processed until August 19, 2024.</t>
  </si>
  <si>
    <t>The areas initially designated for Manifold, DG set, and Transformer Yard installations have been relocated as per the instructions of Superintendent and RMO-1 of Gandhi Hospital, prompting us to submit a revised plan for the manifold room on July 22, 2024, in accordance with the newly allocated space. Unfortunately, the approval process has been slower than anticipated due to procedural complexities and with management changes at Gandhi Hospital.</t>
  </si>
  <si>
    <t>During the excavation of the lift pit foundation, we encountered unexpected substrate conditions that were not anticipated in the initial assessment. Following a detailed evaluation and extensive consultation with our expert team and under the guidance of the Engineer in Charge, we are trying to devise a revised foundation design and lift structure plan to address these unforeseen challenges.</t>
  </si>
  <si>
    <t>Lift Foundation</t>
  </si>
  <si>
    <t>Planned Date</t>
  </si>
  <si>
    <t>REVISED SCHEDULE</t>
  </si>
  <si>
    <t>Revised Date</t>
  </si>
  <si>
    <t>The Expert Committee reviewed our initial proposal for Karl Storz OT lights during their visit to ASTER Hospital in Bangalore on February 15, 2024. They determined that the Karl Storz lights lacked a demonstrated performance record within India and, as a result, rejected them. In response, the Committee advised us to revise our proposal to include KLS Martin OT lights instead.This new recommendation required additional evaluation and approval by the Expert Doctors team, which took place on April 8, 2024, at the SGE Department of Osmania General Hospital in Hyderabad. During this review, the doctors suggested an upgrade from an HD wireless camera to a KLS Martin 4K Resolution Camera and also requested the addition of an extra arm for the OT lights to enhance functionality.</t>
  </si>
  <si>
    <t>The construction site has been severely impacted by a series of unforeseen and extremely adverse weather conditions, ie. frequent, intense and abnormal heavy rains.These unforeseen extreme weather-related disruptions have particularly affected the crucial terrace waterproofing phase as this activity can be taken up only when the terrace and wall surfaces are totally dry. 
***IMPACT ON SEQUENTIAL WORKS***</t>
  </si>
  <si>
    <t>STATEMENT OF DELAY IN DAYS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</si>
</sst>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u/>
      <sz val="11"/>
      <color theme="1"/>
      <name val="Calibri"/>
      <family val="2"/>
      <scheme val="minor"/>
    </font>
    <font>
      <b/>
      <sz val="11"/>
      <color theme="1"/>
      <name val="Calibri"/>
      <family val="2"/>
      <scheme val="minor"/>
    </font>
    <font>
      <b/>
      <sz val="1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14" fontId="0" fillId="0" borderId="1" xfId="0" applyNumberFormat="1" applyBorder="1"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3" fillId="0" borderId="1" xfId="0" applyFont="1" applyFill="1" applyBorder="1" applyAlignment="1">
      <alignment horizontal="center" vertical="center"/>
    </xf>
    <xf numFmtId="14" fontId="0" fillId="0" borderId="1" xfId="0" applyNumberFormat="1" applyBorder="1" applyAlignment="1">
      <alignment horizontal="center" vertical="center" wrapText="1"/>
    </xf>
    <xf numFmtId="14" fontId="0" fillId="0" borderId="0" xfId="0" applyNumberFormat="1" applyAlignment="1">
      <alignment vertical="center"/>
    </xf>
    <xf numFmtId="14" fontId="2" fillId="0" borderId="1" xfId="0" applyNumberFormat="1" applyFont="1" applyBorder="1" applyAlignment="1">
      <alignment horizontal="center" vertical="center"/>
    </xf>
    <xf numFmtId="0" fontId="4" fillId="0" borderId="1" xfId="0" applyFont="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tabSelected="1" topLeftCell="A10" zoomScaleNormal="100" workbookViewId="0">
      <selection activeCell="C15" sqref="C15"/>
    </sheetView>
  </sheetViews>
  <sheetFormatPr defaultRowHeight="14.3" x14ac:dyDescent="0.25"/>
  <cols>
    <col min="1" max="1" width="4.625" style="2" bestFit="1" customWidth="1"/>
    <col min="2" max="2" width="23.5" style="5" customWidth="1"/>
    <col min="3" max="3" width="77.75" style="5" customWidth="1"/>
    <col min="4" max="4" width="13.625" style="8" customWidth="1"/>
    <col min="5" max="6" width="13.625" style="2" customWidth="1"/>
    <col min="7" max="7" width="17.75" style="2" bestFit="1" customWidth="1"/>
    <col min="8" max="8" width="9" style="7"/>
    <col min="9" max="9" width="10.125" style="7" bestFit="1" customWidth="1"/>
    <col min="10" max="16384" width="9" style="7"/>
  </cols>
  <sheetData>
    <row r="1" spans="1:7" ht="19.05" x14ac:dyDescent="0.25">
      <c r="A1" s="13" t="s">
        <v>20</v>
      </c>
      <c r="B1" s="13"/>
      <c r="C1" s="13"/>
      <c r="D1" s="13"/>
      <c r="E1" s="13"/>
      <c r="F1" s="13"/>
      <c r="G1" s="12">
        <v>45544</v>
      </c>
    </row>
    <row r="2" spans="1:7" x14ac:dyDescent="0.25">
      <c r="A2" s="15" t="s">
        <v>0</v>
      </c>
      <c r="B2" s="14" t="s">
        <v>1</v>
      </c>
      <c r="C2" s="14" t="s">
        <v>2</v>
      </c>
      <c r="D2" s="14" t="s">
        <v>15</v>
      </c>
      <c r="E2" s="15" t="s">
        <v>16</v>
      </c>
      <c r="F2" s="15"/>
      <c r="G2" s="15"/>
    </row>
    <row r="3" spans="1:7" s="2" customFormat="1" ht="19.7" customHeight="1" x14ac:dyDescent="0.25">
      <c r="A3" s="15"/>
      <c r="B3" s="14"/>
      <c r="C3" s="14"/>
      <c r="D3" s="14"/>
      <c r="E3" s="9" t="s">
        <v>9</v>
      </c>
      <c r="F3" s="9" t="s">
        <v>17</v>
      </c>
      <c r="G3" s="9" t="s">
        <v>10</v>
      </c>
    </row>
    <row r="4" spans="1:7" s="2" customFormat="1" x14ac:dyDescent="0.25">
      <c r="A4" s="1">
        <v>1</v>
      </c>
      <c r="B4" s="3">
        <v>2</v>
      </c>
      <c r="C4" s="3">
        <v>3</v>
      </c>
      <c r="D4" s="3">
        <v>4</v>
      </c>
      <c r="E4" s="1">
        <v>5</v>
      </c>
      <c r="F4" s="1">
        <v>6</v>
      </c>
      <c r="G4" s="1">
        <v>7</v>
      </c>
    </row>
    <row r="5" spans="1:7" ht="85.6" x14ac:dyDescent="0.25">
      <c r="A5" s="1">
        <v>1</v>
      </c>
      <c r="B5" s="4" t="s">
        <v>5</v>
      </c>
      <c r="C5" s="4" t="s">
        <v>19</v>
      </c>
      <c r="D5" s="10">
        <v>45562</v>
      </c>
      <c r="E5" s="6"/>
      <c r="F5" s="6">
        <v>45716</v>
      </c>
      <c r="G5" s="3" t="str">
        <f>((F5-D5) &amp;"  " &amp; "Delay caused due to excessive rain fall and sequential works to be takenup accordingly")</f>
        <v>154  Delay caused due to excessive rain fall and sequential works to be takenup accordingly</v>
      </c>
    </row>
    <row r="6" spans="1:7" s="2" customFormat="1" x14ac:dyDescent="0.25">
      <c r="A6" s="1"/>
      <c r="B6" s="3"/>
      <c r="C6" s="3"/>
      <c r="D6" s="3"/>
      <c r="E6" s="1"/>
      <c r="F6" s="1"/>
      <c r="G6" s="1"/>
    </row>
    <row r="7" spans="1:7" ht="128.4" x14ac:dyDescent="0.25">
      <c r="A7" s="1">
        <v>2</v>
      </c>
      <c r="B7" s="4" t="s">
        <v>3</v>
      </c>
      <c r="C7" s="4" t="s">
        <v>18</v>
      </c>
      <c r="D7" s="10">
        <v>45523</v>
      </c>
      <c r="E7" s="6">
        <v>45505</v>
      </c>
      <c r="F7" s="6">
        <f>E7+152</f>
        <v>45657</v>
      </c>
      <c r="G7" s="1">
        <f>F7-D7</f>
        <v>134</v>
      </c>
    </row>
    <row r="8" spans="1:7" x14ac:dyDescent="0.25">
      <c r="A8" s="1"/>
      <c r="B8" s="4"/>
      <c r="C8" s="4"/>
      <c r="D8" s="3"/>
      <c r="E8" s="1"/>
      <c r="F8" s="1"/>
      <c r="G8" s="1"/>
    </row>
    <row r="9" spans="1:7" ht="114.15" x14ac:dyDescent="0.25">
      <c r="A9" s="1">
        <v>3</v>
      </c>
      <c r="B9" s="4" t="s">
        <v>6</v>
      </c>
      <c r="C9" s="4" t="s">
        <v>11</v>
      </c>
      <c r="D9" s="10">
        <v>45623</v>
      </c>
      <c r="E9" s="1"/>
      <c r="F9" s="6">
        <v>45716</v>
      </c>
      <c r="G9" s="1">
        <f>F9-D9</f>
        <v>93</v>
      </c>
    </row>
    <row r="10" spans="1:7" x14ac:dyDescent="0.25">
      <c r="A10" s="1"/>
      <c r="B10" s="4"/>
      <c r="C10" s="4"/>
      <c r="D10" s="3"/>
      <c r="E10" s="1"/>
      <c r="F10" s="1"/>
      <c r="G10" s="1"/>
    </row>
    <row r="11" spans="1:7" ht="57.1" x14ac:dyDescent="0.25">
      <c r="A11" s="1">
        <v>4</v>
      </c>
      <c r="B11" s="4" t="s">
        <v>4</v>
      </c>
      <c r="C11" s="4" t="s">
        <v>8</v>
      </c>
      <c r="D11" s="10">
        <v>45367</v>
      </c>
      <c r="E11" s="6">
        <v>45443</v>
      </c>
      <c r="F11" s="6"/>
      <c r="G11" s="1">
        <f>E11-D11</f>
        <v>76</v>
      </c>
    </row>
    <row r="12" spans="1:7" x14ac:dyDescent="0.25">
      <c r="A12" s="1"/>
      <c r="B12" s="4"/>
      <c r="C12" s="4"/>
      <c r="D12" s="3"/>
      <c r="E12" s="1"/>
      <c r="F12" s="1"/>
      <c r="G12" s="1"/>
    </row>
    <row r="13" spans="1:7" ht="85.6" x14ac:dyDescent="0.25">
      <c r="A13" s="1">
        <v>5</v>
      </c>
      <c r="B13" s="4" t="s">
        <v>7</v>
      </c>
      <c r="C13" s="4" t="s">
        <v>12</v>
      </c>
      <c r="D13" s="10"/>
      <c r="E13" s="6">
        <v>45548</v>
      </c>
      <c r="F13" s="6">
        <f>E13+90</f>
        <v>45638</v>
      </c>
      <c r="G13" s="1">
        <f>F13-E13</f>
        <v>90</v>
      </c>
    </row>
    <row r="14" spans="1:7" x14ac:dyDescent="0.25">
      <c r="A14" s="1"/>
      <c r="B14" s="4"/>
      <c r="C14" s="4"/>
      <c r="D14" s="3"/>
      <c r="E14" s="1"/>
      <c r="F14" s="1"/>
      <c r="G14" s="1"/>
    </row>
    <row r="15" spans="1:7" ht="71.349999999999994" x14ac:dyDescent="0.25">
      <c r="A15" s="1">
        <v>6</v>
      </c>
      <c r="B15" s="4" t="s">
        <v>14</v>
      </c>
      <c r="C15" s="4" t="s">
        <v>13</v>
      </c>
      <c r="D15" s="10">
        <v>45623</v>
      </c>
      <c r="E15" s="1"/>
      <c r="F15" s="6">
        <v>45716</v>
      </c>
      <c r="G15" s="1">
        <f>F15-D15</f>
        <v>93</v>
      </c>
    </row>
    <row r="19" spans="9:9" x14ac:dyDescent="0.25">
      <c r="I19" s="11"/>
    </row>
  </sheetData>
  <mergeCells count="6">
    <mergeCell ref="A1:F1"/>
    <mergeCell ref="D2:D3"/>
    <mergeCell ref="C2:C3"/>
    <mergeCell ref="B2:B3"/>
    <mergeCell ref="A2:A3"/>
    <mergeCell ref="E2:G2"/>
  </mergeCells>
  <pageMargins left="0.23622047244094491" right="0.23622047244094491" top="0.78740157480314965" bottom="0.74803149606299213" header="0.31496062992125984" footer="0.31496062992125984"/>
  <pageSetup paperSize="9" scale="8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GOUD</dc:creator>
  <cp:lastModifiedBy>ASTA INFRA</cp:lastModifiedBy>
  <cp:lastPrinted>2024-09-17T09:43:33Z</cp:lastPrinted>
  <dcterms:created xsi:type="dcterms:W3CDTF">2024-09-11T05:05:04Z</dcterms:created>
  <dcterms:modified xsi:type="dcterms:W3CDTF">2024-09-21T09:32:44Z</dcterms:modified>
</cp:coreProperties>
</file>