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resh.buska\Desktop\"/>
    </mc:Choice>
  </mc:AlternateContent>
  <bookViews>
    <workbookView xWindow="0" yWindow="0" windowWidth="23040" windowHeight="8910"/>
  </bookViews>
  <sheets>
    <sheet name="BOQ"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2" l="1"/>
  <c r="G34" i="2"/>
  <c r="G33" i="2"/>
  <c r="G32" i="2"/>
  <c r="G31" i="2"/>
  <c r="G36" i="2"/>
  <c r="G39" i="2"/>
  <c r="G38" i="2"/>
  <c r="G30" i="2"/>
  <c r="G29" i="2"/>
  <c r="G28" i="2" l="1"/>
  <c r="G24" i="2"/>
  <c r="G25" i="2"/>
  <c r="G27" i="2"/>
  <c r="G26" i="2"/>
  <c r="G23" i="2"/>
  <c r="G40" i="2" l="1"/>
</calcChain>
</file>

<file path=xl/sharedStrings.xml><?xml version="1.0" encoding="utf-8"?>
<sst xmlns="http://schemas.openxmlformats.org/spreadsheetml/2006/main" count="102" uniqueCount="88">
  <si>
    <t>Date: 10-04-2023</t>
  </si>
  <si>
    <t xml:space="preserve">To, </t>
  </si>
  <si>
    <t xml:space="preserve">SUB: SUPPLY &amp; INSTALLATION OF DAIKIN VRV SYSTEM </t>
  </si>
  <si>
    <t>Dear Sir/Madam,</t>
  </si>
  <si>
    <t>We thank you for giving us an opportunity to quote for the requirement of A/C for your esteemed organization. Here we wish to quote as per details given below.</t>
  </si>
  <si>
    <t>HVAC VENDOR  :  NATIONAL AIRCON INDIA PVT LTD</t>
  </si>
  <si>
    <t>Rmt</t>
  </si>
  <si>
    <t>NOTE:  Final bill as per site measurements.</t>
  </si>
  <si>
    <t>Terms &amp; Conditions:</t>
  </si>
  <si>
    <t>For Lowside 50% Advance along with order , 30% material at site &amp; 10% against installation of VRV System and 10% against completion of project.</t>
  </si>
  <si>
    <t>4. Final Billing will be done as per the actual high side units.</t>
  </si>
  <si>
    <t>5. The above quoted price is valid for 01 month only.</t>
  </si>
  <si>
    <t xml:space="preserve">a. </t>
  </si>
  <si>
    <t>100% permanent power required before commisioning.</t>
  </si>
  <si>
    <t>b.</t>
  </si>
  <si>
    <t>Stabalized power of  380-415V for 3-Phase &amp; 220-230V for 1-Phase is required.</t>
  </si>
  <si>
    <t>c.</t>
  </si>
  <si>
    <t>3 days prior notice is required for commisioning.</t>
  </si>
  <si>
    <t>d.</t>
  </si>
  <si>
    <t>Floor &amp; Area should be Deep cleaned before  commisioning.</t>
  </si>
  <si>
    <t>Exclusions : (CUSTOMER SCOPE)</t>
  </si>
  <si>
    <t>1. All civil works, Carpentry, Core cutting, chipping works, false ceiling works are at client scope only.</t>
  </si>
  <si>
    <t>2. Main power supply of 3Phase near  to ODU's and 1Phase/3Phase supply for indoor units as required with MCB to be provided with proper earthing is in client scope.</t>
  </si>
  <si>
    <t>3. Outdoor unit lifting, Angular stands, Catwalk stands, Pedestrals or civil foundations are to be provided by client.</t>
  </si>
  <si>
    <t>4. Underdeck Insulation if required for exposed slab is at client scope only.</t>
  </si>
  <si>
    <t>5. Any cost implication for changes in models and capacities after award of contract has to be borned by client with extension of deliveries.</t>
  </si>
  <si>
    <t>6. Any other items not mentioned in above BOQ is at client scope only.</t>
  </si>
  <si>
    <t>7. Scaffolding  to be provided wherever is required for doing external works of building.</t>
  </si>
  <si>
    <t>Thanking you sir.</t>
  </si>
  <si>
    <t>Assuring you the best service at all times.</t>
  </si>
  <si>
    <t>For National Aircon India Pvt Ltd</t>
  </si>
  <si>
    <t xml:space="preserve">Authorized Signatory </t>
  </si>
  <si>
    <t>M/S. VARDHMAN MEDICARE PVT.LTD.</t>
  </si>
  <si>
    <t>QUOTE REF:NAIPL/VRV/2022-23/023</t>
  </si>
  <si>
    <t>REVISION : R0</t>
  </si>
  <si>
    <t>PROJECT : M/S. VARDHMAN MEDICARE PVT.LTD.</t>
  </si>
  <si>
    <t xml:space="preserve">S.no. </t>
  </si>
  <si>
    <t xml:space="preserve">Description </t>
  </si>
  <si>
    <t xml:space="preserve"> Quantity </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</si>
  <si>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t>
  </si>
  <si>
    <t>No.</t>
  </si>
  <si>
    <t>No</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</si>
  <si>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3valve,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color theme="1"/>
        <rFont val="Times New Roman"/>
        <family val="1"/>
      </rPr>
      <t>8.5 TR capacity.</t>
    </r>
  </si>
  <si>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</si>
  <si>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color theme="1"/>
        <rFont val="Times New Roman"/>
        <family val="1"/>
      </rPr>
      <t>. Liquid Line</t>
    </r>
  </si>
  <si>
    <t>RMT</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</si>
  <si>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color theme="1"/>
        <rFont val="Times New Roman"/>
        <family val="1"/>
      </rPr>
      <t>Suction Line</t>
    </r>
  </si>
  <si>
    <r>
      <t xml:space="preserve">SITC of CPVC drain ping with supports, clamps and 9 mm thk. Nitrile rubber tube insulation of the following sizes. Insulation shall have factory laminated glass cloth. </t>
    </r>
    <r>
      <rPr>
        <b/>
        <sz val="12"/>
        <color theme="1"/>
        <rFont val="Times New Roman"/>
        <family val="1"/>
      </rPr>
      <t>32mm Dia</t>
    </r>
  </si>
  <si>
    <r>
      <t xml:space="preserve">SITC of CPVC drain ping with supports, clamps and 9 mm thk. Nitrile rubber tube insulation of the following sizes. Insulation shall have factory laminated glass cloth. </t>
    </r>
    <r>
      <rPr>
        <b/>
        <sz val="12"/>
        <color theme="1"/>
        <rFont val="Times New Roman"/>
        <family val="1"/>
      </rPr>
      <t>25mm Dia</t>
    </r>
  </si>
  <si>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</si>
  <si>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</si>
  <si>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t>
  </si>
  <si>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color theme="1"/>
        <rFont val="Times New Roman"/>
        <family val="1"/>
      </rPr>
      <t>1.5 TR</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</si>
  <si>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color theme="1"/>
        <rFont val="Times New Roman"/>
        <family val="1"/>
      </rPr>
      <t>3.0 TR – 4 way</t>
    </r>
  </si>
  <si>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t>
  </si>
  <si>
    <t>Supply, Installation , Testing and Commissioning of Refnet joints to be provided in refrigerant pipe line. Material of construction for fittings shall be similar to refrigerant piping</t>
  </si>
  <si>
    <t>Supply and Installation of control cum transmission wiring of size 3C x 1.5 Sqmm copper wire to be laid in heavy grade PVC conduit including all fixing and accessories</t>
  </si>
  <si>
    <t>Supply and Installation of cabling of size 2C x 1 Sqmm copper wire to be laid in heavy grade PVC conduit including all fixing and accessories as per the approved routing</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</si>
  <si>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</si>
  <si>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t>
  </si>
  <si>
    <t>SET</t>
  </si>
  <si>
    <t xml:space="preserve"> Unit </t>
  </si>
  <si>
    <t xml:space="preserve">Supply Rate </t>
  </si>
  <si>
    <t>Amount</t>
  </si>
  <si>
    <t>Remarks</t>
  </si>
  <si>
    <t xml:space="preserve">Install Rate </t>
  </si>
  <si>
    <r>
      <t xml:space="preserve">1. </t>
    </r>
    <r>
      <rPr>
        <b/>
        <sz val="12"/>
        <color theme="1"/>
        <rFont val="Times New Roman"/>
        <family val="1"/>
      </rPr>
      <t xml:space="preserve">Payment Terms : </t>
    </r>
    <r>
      <rPr>
        <sz val="12"/>
        <color theme="1"/>
        <rFont val="Times New Roman"/>
        <family val="1"/>
      </rPr>
      <t xml:space="preserve">For Highside 70% Advance and 30% before dispatch of units against proforma invoice. </t>
    </r>
  </si>
  <si>
    <r>
      <t xml:space="preserve">3. </t>
    </r>
    <r>
      <rPr>
        <b/>
        <sz val="12"/>
        <color theme="1"/>
        <rFont val="Times New Roman"/>
        <family val="1"/>
      </rPr>
      <t xml:space="preserve">Warranty Period(DLP) : </t>
    </r>
    <r>
      <rPr>
        <sz val="12"/>
        <color theme="1"/>
        <rFont val="Times New Roman"/>
        <family val="1"/>
      </rPr>
      <t>12 Months from the date of commissioning or 15 months from the date of ODU invoice whichever is earlier.</t>
    </r>
  </si>
  <si>
    <r>
      <t xml:space="preserve">6. </t>
    </r>
    <r>
      <rPr>
        <b/>
        <sz val="12"/>
        <color theme="1"/>
        <rFont val="Times New Roman"/>
        <family val="1"/>
      </rPr>
      <t>Commissioning Terms :</t>
    </r>
  </si>
  <si>
    <r>
      <rPr>
        <b/>
        <sz val="12"/>
        <color rgb="FF000000"/>
        <rFont val="Times New Roman"/>
        <family val="1"/>
      </rPr>
      <t>Taxes:</t>
    </r>
    <r>
      <rPr>
        <sz val="12"/>
        <color rgb="FF000000"/>
        <rFont val="Times New Roman"/>
        <family val="1"/>
      </rPr>
      <t xml:space="preserve"> Included.</t>
    </r>
  </si>
  <si>
    <r>
      <t xml:space="preserve">2. Delivery period </t>
    </r>
    <r>
      <rPr>
        <sz val="12"/>
        <rFont val="Times New Roman"/>
        <family val="1"/>
      </rPr>
      <t>: 3-5 Weeks from the date of confirmed order with advances.</t>
    </r>
  </si>
  <si>
    <t>R-32               (3-Rmt copper Kit) Model:FTKL50UV16U</t>
  </si>
  <si>
    <t>R-32               (3-Rmt copper Kit) Model:FTKL35UV16W</t>
  </si>
  <si>
    <t>Included Refnet Joints</t>
  </si>
  <si>
    <t xml:space="preserve">Considered GC Copper pipe With Cable Tray(OEM Approved) </t>
  </si>
  <si>
    <t>Finolex/Supreme</t>
  </si>
  <si>
    <t>Model:RR100FRY16</t>
  </si>
  <si>
    <t xml:space="preserve">Considered 12 RMT per each indoor unit(Drawings Required)Considered GC Copper pipe With Cable Tray(OEM Approved) </t>
  </si>
  <si>
    <t>Model:RXQ16ARY6(Considered Lifting Shifting Charges &amp; Ms Stand Floor Mounting Type</t>
  </si>
  <si>
    <t>3.31TR Model:FXFSQ100ARV16</t>
  </si>
  <si>
    <t>Equipment GST@28% Extra</t>
  </si>
  <si>
    <t>Lowside GST@18% Extra</t>
  </si>
  <si>
    <t>Total Basic Amount</t>
  </si>
  <si>
    <t>Polycab</t>
  </si>
  <si>
    <t>0.83TR Model:FXAQ25ARVE6</t>
  </si>
  <si>
    <t>1.04TR Model:FXAQ32ARVE6</t>
  </si>
  <si>
    <t>1.65TR Model:FXAQ50ARVE6</t>
  </si>
  <si>
    <t>Isotherm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</si>
</sst>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21" x14ac:knownFonts="1">
    <font>
      <sz val="11"/>
      <color theme="1"/>
      <name val="Calibri"/>
      <family val="2"/>
      <scheme val="minor"/>
    </font>
    <font>
      <sz val="11"/>
      <color theme="1"/>
      <name val="Calibri"/>
      <family val="2"/>
      <scheme val="minor"/>
    </font>
    <font>
      <sz val="12"/>
      <color theme="1"/>
      <name val="Calibri"/>
      <family val="2"/>
      <scheme val="minor"/>
    </font>
    <font>
      <sz val="10"/>
      <name val="Calibri"/>
      <family val="2"/>
      <scheme val="minor"/>
    </font>
    <font>
      <b/>
      <sz val="12"/>
      <name val="Calibri"/>
      <family val="2"/>
      <scheme val="minor"/>
    </font>
    <font>
      <sz val="12"/>
      <name val="Calibri"/>
      <family val="2"/>
      <scheme val="minor"/>
    </font>
    <font>
      <b/>
      <u/>
      <sz val="12"/>
      <name val="Calibri"/>
      <family val="2"/>
      <scheme val="minor"/>
    </font>
    <font>
      <sz val="12"/>
      <color rgb="FF000000"/>
      <name val="Calibri"/>
      <family val="2"/>
      <scheme val="minor"/>
    </font>
    <font>
      <sz val="10"/>
      <color rgb="FF000000"/>
      <name val="Times New Roman"/>
      <family val="1"/>
    </font>
    <font>
      <b/>
      <sz val="12"/>
      <color rgb="FF000000"/>
      <name val="Calibri"/>
      <family val="2"/>
      <scheme val="minor"/>
    </font>
    <font>
      <u/>
      <sz val="9.35"/>
      <color theme="10"/>
      <name val="Calibri"/>
      <family val="2"/>
    </font>
    <font>
      <sz val="15"/>
      <color theme="1"/>
      <name val="Calibri"/>
      <family val="2"/>
      <scheme val="minor"/>
    </font>
    <font>
      <sz val="12"/>
      <color theme="1"/>
      <name val="Times New Roman"/>
      <family val="1"/>
    </font>
    <font>
      <b/>
      <sz val="12"/>
      <color theme="1"/>
      <name val="Times New Roman"/>
      <family val="1"/>
    </font>
    <font>
      <b/>
      <sz val="12"/>
      <name val="Times New Roman"/>
      <family val="1"/>
    </font>
    <font>
      <b/>
      <u/>
      <sz val="12"/>
      <name val="Times New Roman"/>
      <family val="1"/>
    </font>
    <font>
      <u/>
      <sz val="12"/>
      <name val="Times New Roman"/>
      <family val="1"/>
    </font>
    <font>
      <sz val="12"/>
      <name val="Times New Roman"/>
      <family val="1"/>
    </font>
    <font>
      <b/>
      <u/>
      <sz val="12"/>
      <color theme="1"/>
      <name val="Times New Roman"/>
      <family val="1"/>
    </font>
    <font>
      <sz val="12"/>
      <color rgb="FF000000"/>
      <name val="Times New Roman"/>
      <family val="1"/>
    </font>
    <font>
      <b/>
      <sz val="12"/>
      <color rgb="FF000000"/>
      <name val="Times New Roman"/>
      <family val="1"/>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8" fillId="0" borderId="0"/>
    <xf numFmtId="0" fontId="10"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horizontal="center" vertical="center"/>
    </xf>
    <xf numFmtId="0" fontId="2" fillId="0" borderId="0" xfId="0" applyFont="1"/>
    <xf numFmtId="0" fontId="2" fillId="0" borderId="0" xfId="0" applyFont="1" applyAlignment="1">
      <alignment horizontal="center" vertical="center"/>
    </xf>
    <xf numFmtId="3" fontId="2" fillId="0" borderId="0" xfId="1" applyNumberFormat="1" applyFont="1" applyAlignment="1">
      <alignment horizontal="center" vertical="center"/>
    </xf>
    <xf numFmtId="0" fontId="3" fillId="0" borderId="0" xfId="0" applyFont="1" applyAlignment="1">
      <alignment horizontal="center" vertical="center"/>
    </xf>
    <xf numFmtId="0" fontId="2" fillId="0" borderId="0" xfId="0" applyFont="1" applyAlignment="1">
      <alignment vertical="center"/>
    </xf>
    <xf numFmtId="3" fontId="4" fillId="0" borderId="0" xfId="1" applyNumberFormat="1"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left" vertical="center"/>
    </xf>
    <xf numFmtId="3" fontId="6" fillId="0" borderId="0" xfId="1" applyNumberFormat="1" applyFont="1" applyAlignment="1">
      <alignment horizontal="center" vertical="center"/>
    </xf>
    <xf numFmtId="0" fontId="7"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center" vertical="center"/>
    </xf>
    <xf numFmtId="0" fontId="11"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0" xfId="0" applyFont="1" applyAlignment="1">
      <alignment horizontal="center" vertical="center"/>
    </xf>
    <xf numFmtId="0" fontId="12" fillId="0" borderId="0" xfId="0" applyFont="1" applyAlignment="1">
      <alignment vertical="center"/>
    </xf>
    <xf numFmtId="3" fontId="12" fillId="0" borderId="0" xfId="1" applyNumberFormat="1" applyFont="1" applyAlignment="1">
      <alignment horizontal="center" vertical="center"/>
    </xf>
    <xf numFmtId="0" fontId="12" fillId="0" borderId="0" xfId="0" applyFont="1" applyAlignment="1">
      <alignment horizontal="right" vertical="center"/>
    </xf>
    <xf numFmtId="0" fontId="19" fillId="0" borderId="0" xfId="0" applyFont="1" applyAlignment="1">
      <alignment horizontal="left" vertical="center"/>
    </xf>
    <xf numFmtId="0" fontId="11" fillId="0" borderId="5" xfId="0" applyFont="1" applyBorder="1" applyAlignment="1">
      <alignment horizontal="left" vertical="center" wrapText="1"/>
    </xf>
    <xf numFmtId="164" fontId="11" fillId="0" borderId="5" xfId="1" applyNumberFormat="1" applyFont="1" applyBorder="1" applyAlignment="1">
      <alignment horizontal="center" vertical="center" wrapText="1"/>
    </xf>
    <xf numFmtId="0" fontId="9" fillId="0" borderId="0" xfId="0" applyFont="1" applyAlignment="1">
      <alignment horizontal="left" vertical="center"/>
    </xf>
    <xf numFmtId="0" fontId="12" fillId="0" borderId="0" xfId="0" applyFont="1" applyAlignment="1">
      <alignment vertical="center"/>
    </xf>
    <xf numFmtId="0" fontId="12"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12" fillId="0" borderId="0" xfId="0" applyFont="1" applyAlignment="1">
      <alignment vertical="center" wrapText="1"/>
    </xf>
    <xf numFmtId="0" fontId="18" fillId="0" borderId="0" xfId="0" applyFont="1" applyAlignment="1">
      <alignment vertical="center"/>
    </xf>
    <xf numFmtId="0" fontId="12" fillId="0" borderId="0" xfId="0" applyFont="1" applyAlignment="1">
      <alignment horizontal="left" vertical="center" wrapText="1"/>
    </xf>
    <xf numFmtId="0" fontId="14" fillId="0" borderId="0" xfId="0" applyFont="1" applyAlignment="1">
      <alignment vertical="center"/>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14" fillId="3" borderId="0" xfId="0" applyFont="1" applyFill="1" applyAlignment="1">
      <alignment horizontal="left" vertical="center"/>
    </xf>
    <xf numFmtId="0" fontId="15" fillId="0" borderId="0" xfId="0" applyFont="1" applyAlignment="1">
      <alignment vertical="center"/>
    </xf>
    <xf numFmtId="0" fontId="16" fillId="0" borderId="0" xfId="0" applyFont="1" applyAlignment="1">
      <alignment vertical="center"/>
    </xf>
    <xf numFmtId="0" fontId="4"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wrapText="1"/>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3" fontId="4" fillId="0" borderId="0" xfId="1" applyNumberFormat="1" applyFont="1" applyBorder="1" applyAlignment="1">
      <alignment horizontal="center" vertical="center"/>
    </xf>
    <xf numFmtId="0" fontId="4" fillId="0" borderId="0" xfId="0" applyFont="1" applyAlignment="1">
      <alignment horizontal="right" vertical="center"/>
    </xf>
    <xf numFmtId="3" fontId="4" fillId="0" borderId="0" xfId="1" applyNumberFormat="1" applyFont="1" applyAlignment="1">
      <alignment horizontal="right" vertical="center"/>
    </xf>
    <xf numFmtId="3" fontId="4" fillId="0" borderId="0" xfId="1" applyNumberFormat="1" applyFont="1" applyAlignment="1">
      <alignment horizontal="center" vertical="center"/>
    </xf>
    <xf numFmtId="0" fontId="4" fillId="0" borderId="0" xfId="0" applyFont="1" applyAlignment="1">
      <alignment horizontal="left" vertical="center"/>
    </xf>
  </cellXfs>
  <cellStyles count="4">
    <cellStyle name="Comma" xfId="1" builtinId="3"/>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49306</xdr:colOff>
      <xdr:row>0</xdr:row>
      <xdr:rowOff>60511</xdr:rowOff>
    </xdr:from>
    <xdr:to>
      <xdr:col>7</xdr:col>
      <xdr:colOff>1234439</xdr:colOff>
      <xdr:row>5</xdr:row>
      <xdr:rowOff>145677</xdr:rowOff>
    </xdr:to>
    <xdr:pic>
      <xdr:nvPicPr>
        <xdr:cNvPr id="2" name="Picture 1204">
          <a:extLst>
            <a:ext uri="{FF2B5EF4-FFF2-40B4-BE49-F238E27FC236}">
              <a16:creationId xmlns:a16="http://schemas.microsoft.com/office/drawing/2014/main" id="{A6B504C5-FFD0-48B4-B044-D48E1F55A4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06" y="60511"/>
          <a:ext cx="10405333" cy="107576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GST@28%25" TargetMode="External"/><Relationship Id="rId1" Type="http://schemas.openxmlformats.org/officeDocument/2006/relationships/hyperlink" Target="mailto:GST@28%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tabSelected="1" topLeftCell="A61" workbookViewId="0">
      <selection activeCell="I13" sqref="I1:Z1048576"/>
    </sheetView>
  </sheetViews>
  <sheetFormatPr defaultRowHeight="15" x14ac:dyDescent="0.25"/>
  <cols>
    <col min="2" max="2" width="60.5703125" customWidth="1"/>
    <col min="3" max="3" width="11.7109375" bestFit="1" customWidth="1"/>
    <col min="5" max="5" width="16.28515625" bestFit="1" customWidth="1"/>
    <col min="6" max="7" width="14.140625" bestFit="1" customWidth="1"/>
    <col min="8" max="8" width="18.42578125" customWidth="1"/>
  </cols>
  <sheetData>
    <row r="1" spans="1:14" s="2" customFormat="1" ht="15.75" x14ac:dyDescent="0.25">
      <c r="A1" s="1"/>
      <c r="C1" s="3"/>
      <c r="D1" s="3"/>
      <c r="E1" s="4"/>
      <c r="F1" s="4"/>
      <c r="G1" s="4"/>
      <c r="H1" s="4"/>
    </row>
    <row r="2" spans="1:14" s="2" customFormat="1" ht="15.75" x14ac:dyDescent="0.25">
      <c r="A2" s="1"/>
      <c r="C2" s="3"/>
      <c r="D2" s="3"/>
      <c r="E2" s="4"/>
      <c r="F2" s="4"/>
      <c r="G2" s="4"/>
      <c r="H2" s="4"/>
    </row>
    <row r="3" spans="1:14" s="2" customFormat="1" ht="15.75" x14ac:dyDescent="0.25">
      <c r="A3" s="1"/>
      <c r="C3" s="3"/>
      <c r="D3" s="3"/>
      <c r="E3" s="4"/>
      <c r="F3" s="4"/>
      <c r="G3" s="4"/>
      <c r="H3" s="4"/>
    </row>
    <row r="4" spans="1:14" s="2" customFormat="1" ht="15.75" x14ac:dyDescent="0.25">
      <c r="A4" s="1"/>
      <c r="C4" s="3"/>
      <c r="D4" s="3"/>
      <c r="E4" s="4"/>
      <c r="F4" s="4"/>
      <c r="G4" s="4"/>
      <c r="H4" s="4"/>
    </row>
    <row r="5" spans="1:14" s="2" customFormat="1" ht="15.75" x14ac:dyDescent="0.25">
      <c r="A5" s="1"/>
      <c r="C5" s="3"/>
      <c r="D5" s="3"/>
      <c r="E5" s="4"/>
      <c r="F5" s="4"/>
      <c r="G5" s="4"/>
      <c r="H5" s="4"/>
    </row>
    <row r="6" spans="1:14" s="3" customFormat="1" ht="15.75" x14ac:dyDescent="0.25">
      <c r="A6" s="1"/>
      <c r="B6" s="2"/>
      <c r="E6" s="4"/>
      <c r="F6" s="4"/>
      <c r="G6" s="4"/>
      <c r="H6" s="4"/>
      <c r="I6" s="2"/>
      <c r="J6" s="2"/>
      <c r="K6" s="2"/>
      <c r="L6" s="2"/>
      <c r="M6" s="2"/>
      <c r="N6" s="2"/>
    </row>
    <row r="7" spans="1:14" s="3" customFormat="1" ht="4.5" customHeight="1" x14ac:dyDescent="0.25">
      <c r="A7" s="1"/>
      <c r="B7" s="6"/>
      <c r="E7" s="4"/>
      <c r="F7" s="47"/>
      <c r="G7" s="47"/>
      <c r="H7" s="47"/>
      <c r="I7" s="2"/>
      <c r="J7" s="2"/>
      <c r="K7" s="2"/>
      <c r="L7" s="2"/>
      <c r="M7" s="2"/>
      <c r="N7" s="2"/>
    </row>
    <row r="8" spans="1:14" s="3" customFormat="1" ht="15.75" x14ac:dyDescent="0.25">
      <c r="B8" s="6"/>
      <c r="D8" s="48" t="s">
        <v>33</v>
      </c>
      <c r="E8" s="48"/>
      <c r="F8" s="48"/>
      <c r="G8" s="48"/>
      <c r="H8" s="48"/>
      <c r="I8" s="2"/>
      <c r="J8" s="2"/>
      <c r="K8" s="2"/>
      <c r="L8" s="2"/>
      <c r="M8" s="2"/>
      <c r="N8" s="2"/>
    </row>
    <row r="9" spans="1:14" s="3" customFormat="1" ht="15.75" x14ac:dyDescent="0.25">
      <c r="B9" s="6"/>
      <c r="E9" s="4"/>
      <c r="F9" s="4"/>
      <c r="G9" s="49" t="s">
        <v>34</v>
      </c>
      <c r="H9" s="49"/>
      <c r="I9" s="2"/>
      <c r="J9" s="2"/>
      <c r="K9" s="2"/>
      <c r="L9" s="2"/>
      <c r="M9" s="2"/>
      <c r="N9" s="2"/>
    </row>
    <row r="10" spans="1:14" s="3" customFormat="1" ht="15.75" x14ac:dyDescent="0.25">
      <c r="B10" s="6"/>
      <c r="E10" s="4"/>
      <c r="F10" s="7"/>
      <c r="G10" s="49" t="s">
        <v>0</v>
      </c>
      <c r="H10" s="49"/>
      <c r="I10" s="2"/>
      <c r="J10" s="2"/>
      <c r="K10" s="2"/>
      <c r="L10" s="2"/>
      <c r="M10" s="2"/>
      <c r="N10" s="2"/>
    </row>
    <row r="11" spans="1:14" s="3" customFormat="1" ht="15.75" x14ac:dyDescent="0.25">
      <c r="A11" s="8" t="s">
        <v>1</v>
      </c>
      <c r="B11" s="9"/>
      <c r="E11" s="4"/>
      <c r="F11" s="50"/>
      <c r="G11" s="50"/>
      <c r="H11" s="50"/>
      <c r="I11" s="2"/>
      <c r="J11" s="2"/>
      <c r="K11" s="2"/>
      <c r="L11" s="2"/>
      <c r="M11" s="2"/>
      <c r="N11" s="2"/>
    </row>
    <row r="12" spans="1:14" s="3" customFormat="1" ht="15.75" x14ac:dyDescent="0.25">
      <c r="A12" s="51" t="s">
        <v>32</v>
      </c>
      <c r="B12" s="51"/>
      <c r="E12" s="4"/>
      <c r="F12" s="4"/>
      <c r="G12" s="4"/>
      <c r="H12" s="4"/>
      <c r="I12" s="2"/>
      <c r="J12" s="2"/>
      <c r="K12" s="2"/>
      <c r="L12" s="2"/>
      <c r="M12" s="2"/>
      <c r="N12" s="2"/>
    </row>
    <row r="13" spans="1:14" s="3" customFormat="1" ht="15.75" x14ac:dyDescent="0.25">
      <c r="A13" s="39"/>
      <c r="B13" s="39"/>
      <c r="E13" s="4"/>
      <c r="F13" s="4"/>
      <c r="G13" s="4"/>
      <c r="H13" s="4"/>
      <c r="I13" s="2"/>
      <c r="J13" s="2"/>
      <c r="K13" s="2"/>
      <c r="L13" s="2"/>
      <c r="M13" s="2"/>
      <c r="N13" s="2"/>
    </row>
    <row r="14" spans="1:14" s="3" customFormat="1" ht="15.75" x14ac:dyDescent="0.25">
      <c r="A14" s="39"/>
      <c r="B14" s="40"/>
      <c r="E14" s="4"/>
      <c r="F14" s="4"/>
      <c r="G14" s="4"/>
      <c r="H14" s="4"/>
      <c r="I14" s="2"/>
      <c r="J14" s="2"/>
      <c r="K14" s="2"/>
      <c r="L14" s="2"/>
      <c r="M14" s="2"/>
      <c r="N14" s="2"/>
    </row>
    <row r="15" spans="1:14" s="3" customFormat="1" ht="15.75" x14ac:dyDescent="0.25">
      <c r="A15" s="41" t="s">
        <v>2</v>
      </c>
      <c r="B15" s="41"/>
      <c r="C15" s="41"/>
      <c r="D15" s="41"/>
      <c r="E15" s="41"/>
      <c r="F15" s="41"/>
      <c r="G15" s="41"/>
      <c r="H15" s="41"/>
      <c r="I15" s="2"/>
      <c r="J15" s="2"/>
      <c r="K15" s="2"/>
      <c r="L15" s="2"/>
      <c r="M15" s="2"/>
      <c r="N15" s="2"/>
    </row>
    <row r="16" spans="1:14" s="3" customFormat="1" ht="15.75" x14ac:dyDescent="0.25">
      <c r="A16" s="10"/>
      <c r="B16" s="10"/>
      <c r="C16" s="10"/>
      <c r="D16" s="10"/>
      <c r="E16" s="11"/>
      <c r="F16" s="4"/>
      <c r="G16" s="4"/>
      <c r="H16" s="4"/>
      <c r="I16" s="2"/>
      <c r="J16" s="2"/>
      <c r="K16" s="2"/>
      <c r="L16" s="2"/>
      <c r="M16" s="2"/>
      <c r="N16" s="2"/>
    </row>
    <row r="17" spans="1:14" s="3" customFormat="1" ht="15.75" x14ac:dyDescent="0.25">
      <c r="A17" s="42" t="s">
        <v>3</v>
      </c>
      <c r="B17" s="42"/>
      <c r="E17" s="4"/>
      <c r="F17" s="4"/>
      <c r="G17" s="4"/>
      <c r="H17" s="4"/>
      <c r="I17" s="2"/>
      <c r="J17" s="2"/>
      <c r="K17" s="2"/>
      <c r="L17" s="2"/>
      <c r="M17" s="2"/>
      <c r="N17" s="2"/>
    </row>
    <row r="18" spans="1:14" s="3" customFormat="1" ht="8.25" customHeight="1" x14ac:dyDescent="0.25">
      <c r="A18" s="12"/>
      <c r="B18" s="12"/>
      <c r="E18" s="4"/>
      <c r="F18" s="4"/>
      <c r="G18" s="4"/>
      <c r="H18" s="4"/>
      <c r="I18" s="2"/>
      <c r="J18" s="2"/>
      <c r="K18" s="2"/>
      <c r="L18" s="2"/>
      <c r="M18" s="2"/>
      <c r="N18" s="2"/>
    </row>
    <row r="19" spans="1:14" s="3" customFormat="1" ht="33.75" customHeight="1" thickBot="1" x14ac:dyDescent="0.3">
      <c r="A19" s="43" t="s">
        <v>4</v>
      </c>
      <c r="B19" s="43"/>
      <c r="C19" s="43"/>
      <c r="D19" s="43"/>
      <c r="E19" s="43"/>
      <c r="F19" s="43"/>
      <c r="G19" s="43"/>
      <c r="H19" s="43"/>
      <c r="I19" s="2"/>
      <c r="J19" s="2"/>
      <c r="K19" s="2"/>
      <c r="L19" s="2"/>
      <c r="M19" s="2"/>
      <c r="N19" s="2"/>
    </row>
    <row r="20" spans="1:14" s="3" customFormat="1" ht="15.75" x14ac:dyDescent="0.25">
      <c r="A20" s="44" t="s">
        <v>35</v>
      </c>
      <c r="B20" s="45"/>
      <c r="C20" s="45"/>
      <c r="D20" s="45"/>
      <c r="E20" s="45"/>
      <c r="F20" s="45"/>
      <c r="G20" s="45"/>
      <c r="H20" s="46"/>
      <c r="I20" s="2"/>
      <c r="J20" s="2"/>
      <c r="K20" s="2"/>
      <c r="L20" s="2"/>
      <c r="M20" s="2"/>
      <c r="N20" s="2"/>
    </row>
    <row r="21" spans="1:14" s="3" customFormat="1" ht="15.75" x14ac:dyDescent="0.25">
      <c r="A21" s="33" t="s">
        <v>5</v>
      </c>
      <c r="B21" s="34"/>
      <c r="C21" s="34"/>
      <c r="D21" s="34"/>
      <c r="E21" s="34"/>
      <c r="F21" s="34"/>
      <c r="G21" s="34"/>
      <c r="H21" s="35"/>
      <c r="I21" s="2"/>
      <c r="J21" s="2"/>
      <c r="K21" s="2"/>
      <c r="L21" s="2"/>
      <c r="M21" s="2"/>
      <c r="N21" s="2"/>
    </row>
    <row r="22" spans="1:14" ht="39" x14ac:dyDescent="0.25">
      <c r="A22" s="15" t="s">
        <v>36</v>
      </c>
      <c r="B22" s="15" t="s">
        <v>37</v>
      </c>
      <c r="C22" s="15" t="s">
        <v>38</v>
      </c>
      <c r="D22" s="15" t="s">
        <v>61</v>
      </c>
      <c r="E22" s="15" t="s">
        <v>62</v>
      </c>
      <c r="F22" s="15" t="s">
        <v>65</v>
      </c>
      <c r="G22" s="15" t="s">
        <v>63</v>
      </c>
      <c r="H22" s="15" t="s">
        <v>64</v>
      </c>
    </row>
    <row r="23" spans="1:14" ht="157.5" x14ac:dyDescent="0.25">
      <c r="A23" s="15">
        <v>1</v>
      </c>
      <c r="B23" s="16" t="s">
        <v>39</v>
      </c>
      <c r="C23" s="15">
        <v>3</v>
      </c>
      <c r="D23" s="15" t="s">
        <v>41</v>
      </c>
      <c r="E23" s="23">
        <v>39000</v>
      </c>
      <c r="F23" s="23">
        <v>2150</v>
      </c>
      <c r="G23" s="23">
        <f t="shared" ref="G23:G35" si="0">(F23+E23)*C23</f>
        <v>123450</v>
      </c>
      <c r="H23" s="22" t="s">
        <v>71</v>
      </c>
    </row>
    <row r="24" spans="1:14" ht="157.5" x14ac:dyDescent="0.25">
      <c r="A24" s="15">
        <v>2</v>
      </c>
      <c r="B24" s="16" t="s">
        <v>58</v>
      </c>
      <c r="C24" s="15">
        <v>3</v>
      </c>
      <c r="D24" s="15" t="s">
        <v>41</v>
      </c>
      <c r="E24" s="23">
        <v>32000</v>
      </c>
      <c r="F24" s="23">
        <v>2150</v>
      </c>
      <c r="G24" s="23">
        <f t="shared" si="0"/>
        <v>102450</v>
      </c>
      <c r="H24" s="22" t="s">
        <v>72</v>
      </c>
    </row>
    <row r="25" spans="1:14" ht="189" x14ac:dyDescent="0.25">
      <c r="A25" s="15">
        <v>3</v>
      </c>
      <c r="B25" s="16" t="s">
        <v>42</v>
      </c>
      <c r="C25" s="15">
        <v>3</v>
      </c>
      <c r="D25" s="15" t="s">
        <v>40</v>
      </c>
      <c r="E25" s="23">
        <v>105140</v>
      </c>
      <c r="F25" s="23">
        <v>19000</v>
      </c>
      <c r="G25" s="23">
        <f t="shared" si="0"/>
        <v>372420</v>
      </c>
      <c r="H25" s="15" t="s">
        <v>76</v>
      </c>
    </row>
    <row r="26" spans="1:14" ht="173.25" x14ac:dyDescent="0.25">
      <c r="A26" s="15">
        <v>4</v>
      </c>
      <c r="B26" s="16" t="s">
        <v>43</v>
      </c>
      <c r="C26" s="15">
        <v>3</v>
      </c>
      <c r="D26" s="15" t="s">
        <v>40</v>
      </c>
      <c r="E26" s="23">
        <v>67000</v>
      </c>
      <c r="F26" s="23">
        <v>15000</v>
      </c>
      <c r="G26" s="23">
        <f t="shared" si="0"/>
        <v>246000</v>
      </c>
      <c r="H26" s="15" t="s">
        <v>87</v>
      </c>
    </row>
    <row r="27" spans="1:14" ht="157.5" x14ac:dyDescent="0.25">
      <c r="A27" s="15">
        <v>5</v>
      </c>
      <c r="B27" s="16" t="s">
        <v>44</v>
      </c>
      <c r="C27" s="15">
        <v>60</v>
      </c>
      <c r="D27" s="15" t="s">
        <v>45</v>
      </c>
      <c r="E27" s="23">
        <v>3100</v>
      </c>
      <c r="F27" s="23">
        <v>750</v>
      </c>
      <c r="G27" s="23">
        <f t="shared" si="0"/>
        <v>231000</v>
      </c>
      <c r="H27" s="15" t="s">
        <v>74</v>
      </c>
    </row>
    <row r="28" spans="1:14" ht="157.5" x14ac:dyDescent="0.25">
      <c r="A28" s="15">
        <v>6</v>
      </c>
      <c r="B28" s="16" t="s">
        <v>46</v>
      </c>
      <c r="C28" s="15">
        <v>60</v>
      </c>
      <c r="D28" s="15" t="s">
        <v>45</v>
      </c>
      <c r="E28" s="23">
        <v>3100</v>
      </c>
      <c r="F28" s="23">
        <v>750</v>
      </c>
      <c r="G28" s="23">
        <f t="shared" si="0"/>
        <v>231000</v>
      </c>
      <c r="H28" s="15" t="s">
        <v>74</v>
      </c>
    </row>
    <row r="29" spans="1:14" ht="47.25" x14ac:dyDescent="0.25">
      <c r="A29" s="15">
        <v>7</v>
      </c>
      <c r="B29" s="16" t="s">
        <v>47</v>
      </c>
      <c r="C29" s="15">
        <v>150</v>
      </c>
      <c r="D29" s="15" t="s">
        <v>45</v>
      </c>
      <c r="E29" s="15">
        <v>330</v>
      </c>
      <c r="F29" s="15">
        <v>50</v>
      </c>
      <c r="G29" s="23">
        <f t="shared" si="0"/>
        <v>57000</v>
      </c>
      <c r="H29" s="15" t="s">
        <v>75</v>
      </c>
    </row>
    <row r="30" spans="1:14" ht="47.25" x14ac:dyDescent="0.25">
      <c r="A30" s="15">
        <v>8</v>
      </c>
      <c r="B30" s="16" t="s">
        <v>48</v>
      </c>
      <c r="C30" s="15">
        <v>150</v>
      </c>
      <c r="D30" s="15" t="s">
        <v>45</v>
      </c>
      <c r="E30" s="15">
        <v>252</v>
      </c>
      <c r="F30" s="15">
        <v>50</v>
      </c>
      <c r="G30" s="23">
        <f t="shared" si="0"/>
        <v>45300</v>
      </c>
      <c r="H30" s="15" t="s">
        <v>75</v>
      </c>
    </row>
    <row r="31" spans="1:14" ht="315" x14ac:dyDescent="0.25">
      <c r="A31" s="15">
        <v>9</v>
      </c>
      <c r="B31" s="16" t="s">
        <v>59</v>
      </c>
      <c r="C31" s="15">
        <v>3</v>
      </c>
      <c r="D31" s="15" t="s">
        <v>60</v>
      </c>
      <c r="E31" s="23">
        <v>297901.5</v>
      </c>
      <c r="F31" s="23">
        <v>54700</v>
      </c>
      <c r="G31" s="23">
        <f t="shared" si="0"/>
        <v>1057804.5</v>
      </c>
      <c r="H31" s="15" t="s">
        <v>78</v>
      </c>
    </row>
    <row r="32" spans="1:14" ht="141.75" x14ac:dyDescent="0.25">
      <c r="A32" s="15">
        <v>10</v>
      </c>
      <c r="B32" s="16" t="s">
        <v>50</v>
      </c>
      <c r="C32" s="15">
        <v>6</v>
      </c>
      <c r="D32" s="15" t="s">
        <v>40</v>
      </c>
      <c r="E32" s="23">
        <v>26065</v>
      </c>
      <c r="F32" s="23">
        <v>2000</v>
      </c>
      <c r="G32" s="23">
        <f t="shared" si="0"/>
        <v>168390</v>
      </c>
      <c r="H32" s="15" t="s">
        <v>84</v>
      </c>
    </row>
    <row r="33" spans="1:14" ht="141.75" x14ac:dyDescent="0.25">
      <c r="A33" s="15">
        <v>11</v>
      </c>
      <c r="B33" s="16" t="s">
        <v>51</v>
      </c>
      <c r="C33" s="15">
        <v>12</v>
      </c>
      <c r="D33" s="15" t="s">
        <v>40</v>
      </c>
      <c r="E33" s="23">
        <v>26455</v>
      </c>
      <c r="F33" s="23">
        <v>2000</v>
      </c>
      <c r="G33" s="23">
        <f t="shared" si="0"/>
        <v>341460</v>
      </c>
      <c r="H33" s="15" t="s">
        <v>85</v>
      </c>
    </row>
    <row r="34" spans="1:14" ht="141.75" x14ac:dyDescent="0.25">
      <c r="A34" s="15">
        <v>12</v>
      </c>
      <c r="B34" s="16" t="s">
        <v>52</v>
      </c>
      <c r="C34" s="15">
        <v>12</v>
      </c>
      <c r="D34" s="15" t="s">
        <v>40</v>
      </c>
      <c r="E34" s="23">
        <v>28860</v>
      </c>
      <c r="F34" s="23">
        <v>2000</v>
      </c>
      <c r="G34" s="23">
        <f t="shared" si="0"/>
        <v>370320</v>
      </c>
      <c r="H34" s="15" t="s">
        <v>86</v>
      </c>
    </row>
    <row r="35" spans="1:14" ht="141.75" x14ac:dyDescent="0.25">
      <c r="A35" s="15">
        <v>13</v>
      </c>
      <c r="B35" s="16" t="s">
        <v>53</v>
      </c>
      <c r="C35" s="15">
        <v>3</v>
      </c>
      <c r="D35" s="15" t="s">
        <v>40</v>
      </c>
      <c r="E35" s="23">
        <v>49367.5</v>
      </c>
      <c r="F35" s="23">
        <v>3000</v>
      </c>
      <c r="G35" s="23">
        <f t="shared" si="0"/>
        <v>157102.5</v>
      </c>
      <c r="H35" s="15" t="s">
        <v>79</v>
      </c>
    </row>
    <row r="36" spans="1:14" ht="220.5" x14ac:dyDescent="0.25">
      <c r="A36" s="15">
        <v>14</v>
      </c>
      <c r="B36" s="16" t="s">
        <v>54</v>
      </c>
      <c r="C36" s="15">
        <v>396</v>
      </c>
      <c r="D36" s="15" t="s">
        <v>45</v>
      </c>
      <c r="E36" s="23">
        <v>3650</v>
      </c>
      <c r="F36" s="15">
        <v>750</v>
      </c>
      <c r="G36" s="23">
        <f t="shared" ref="G36:G39" si="1">(F36+E36)*C36</f>
        <v>1742400</v>
      </c>
      <c r="H36" s="15" t="s">
        <v>77</v>
      </c>
    </row>
    <row r="37" spans="1:14" ht="47.25" x14ac:dyDescent="0.25">
      <c r="A37" s="15">
        <v>15</v>
      </c>
      <c r="B37" s="16" t="s">
        <v>55</v>
      </c>
      <c r="C37" s="15">
        <v>30</v>
      </c>
      <c r="D37" s="15" t="s">
        <v>49</v>
      </c>
      <c r="E37" s="15"/>
      <c r="F37" s="15"/>
      <c r="G37" s="15"/>
      <c r="H37" s="15" t="s">
        <v>73</v>
      </c>
    </row>
    <row r="38" spans="1:14" ht="47.25" x14ac:dyDescent="0.25">
      <c r="A38" s="15">
        <v>16</v>
      </c>
      <c r="B38" s="16" t="s">
        <v>56</v>
      </c>
      <c r="C38" s="15">
        <v>450</v>
      </c>
      <c r="D38" s="15" t="s">
        <v>6</v>
      </c>
      <c r="E38" s="15">
        <v>245</v>
      </c>
      <c r="F38" s="15">
        <v>50</v>
      </c>
      <c r="G38" s="23">
        <f t="shared" si="1"/>
        <v>132750</v>
      </c>
      <c r="H38" s="15" t="s">
        <v>83</v>
      </c>
    </row>
    <row r="39" spans="1:14" ht="47.25" x14ac:dyDescent="0.25">
      <c r="A39" s="15">
        <v>17</v>
      </c>
      <c r="B39" s="16" t="s">
        <v>57</v>
      </c>
      <c r="C39" s="15">
        <v>300</v>
      </c>
      <c r="D39" s="15" t="s">
        <v>6</v>
      </c>
      <c r="E39" s="15">
        <v>195</v>
      </c>
      <c r="F39" s="15">
        <v>50</v>
      </c>
      <c r="G39" s="23">
        <f t="shared" si="1"/>
        <v>73500</v>
      </c>
      <c r="H39" s="15" t="s">
        <v>83</v>
      </c>
    </row>
    <row r="40" spans="1:14" ht="19.5" x14ac:dyDescent="0.25">
      <c r="A40" s="15"/>
      <c r="B40" s="16" t="s">
        <v>82</v>
      </c>
      <c r="C40" s="15"/>
      <c r="D40" s="15"/>
      <c r="E40" s="15"/>
      <c r="F40" s="15"/>
      <c r="G40" s="23">
        <f>SUM(G23:G39)</f>
        <v>5452347</v>
      </c>
      <c r="H40" s="15"/>
    </row>
    <row r="41" spans="1:14" ht="19.5" x14ac:dyDescent="0.25">
      <c r="A41" s="15"/>
      <c r="B41" s="16" t="s">
        <v>80</v>
      </c>
      <c r="C41" s="15"/>
      <c r="D41" s="15"/>
      <c r="E41" s="15"/>
      <c r="F41" s="15"/>
      <c r="G41" s="23"/>
      <c r="H41" s="15"/>
    </row>
    <row r="42" spans="1:14" ht="19.5" x14ac:dyDescent="0.25">
      <c r="A42" s="15"/>
      <c r="B42" s="16" t="s">
        <v>81</v>
      </c>
      <c r="C42" s="15"/>
      <c r="D42" s="15"/>
      <c r="E42" s="15"/>
      <c r="F42" s="15"/>
      <c r="G42" s="23"/>
      <c r="H42" s="15"/>
    </row>
    <row r="43" spans="1:14" s="2" customFormat="1" ht="15.75" x14ac:dyDescent="0.25">
      <c r="A43" s="36" t="s">
        <v>7</v>
      </c>
      <c r="B43" s="36"/>
      <c r="C43" s="36"/>
      <c r="D43" s="36"/>
      <c r="E43" s="36"/>
      <c r="F43" s="36"/>
      <c r="G43" s="36"/>
      <c r="H43" s="36"/>
    </row>
    <row r="44" spans="1:14" s="2" customFormat="1" ht="11.25" customHeight="1" x14ac:dyDescent="0.25">
      <c r="A44" s="17"/>
      <c r="B44" s="18"/>
      <c r="C44" s="17"/>
      <c r="D44" s="17"/>
      <c r="E44" s="19"/>
      <c r="F44" s="19"/>
      <c r="G44" s="19"/>
      <c r="H44" s="19"/>
    </row>
    <row r="45" spans="1:14" s="2" customFormat="1" ht="15.75" x14ac:dyDescent="0.25">
      <c r="A45" s="37" t="s">
        <v>8</v>
      </c>
      <c r="B45" s="38"/>
      <c r="C45" s="38"/>
      <c r="D45" s="18"/>
      <c r="E45" s="19"/>
      <c r="F45" s="19"/>
      <c r="G45" s="19"/>
      <c r="H45" s="19"/>
    </row>
    <row r="46" spans="1:14" s="2" customFormat="1" ht="15.75" x14ac:dyDescent="0.25">
      <c r="A46" s="29" t="s">
        <v>66</v>
      </c>
      <c r="B46" s="29"/>
      <c r="C46" s="29"/>
      <c r="D46" s="29"/>
      <c r="E46" s="29"/>
      <c r="F46" s="29"/>
      <c r="G46" s="29"/>
      <c r="H46" s="29"/>
    </row>
    <row r="47" spans="1:14" s="2" customFormat="1" ht="38.25" customHeight="1" x14ac:dyDescent="0.25">
      <c r="A47" s="31" t="s">
        <v>9</v>
      </c>
      <c r="B47" s="31"/>
      <c r="C47" s="31"/>
      <c r="D47" s="31"/>
      <c r="E47" s="31"/>
      <c r="F47" s="31"/>
      <c r="G47" s="31"/>
      <c r="H47" s="31"/>
    </row>
    <row r="48" spans="1:14" s="5" customFormat="1" ht="15.75" x14ac:dyDescent="0.25">
      <c r="A48" s="32" t="s">
        <v>70</v>
      </c>
      <c r="B48" s="32"/>
      <c r="C48" s="32"/>
      <c r="D48" s="32"/>
      <c r="E48" s="32"/>
      <c r="F48" s="32"/>
      <c r="G48" s="32"/>
      <c r="H48" s="32"/>
      <c r="I48" s="2"/>
      <c r="J48" s="2"/>
      <c r="K48" s="2"/>
      <c r="L48" s="2"/>
      <c r="M48" s="2"/>
      <c r="N48" s="2"/>
    </row>
    <row r="49" spans="1:14" s="5" customFormat="1" ht="30" customHeight="1" x14ac:dyDescent="0.25">
      <c r="A49" s="29" t="s">
        <v>67</v>
      </c>
      <c r="B49" s="29"/>
      <c r="C49" s="29"/>
      <c r="D49" s="29"/>
      <c r="E49" s="29"/>
      <c r="F49" s="29"/>
      <c r="G49" s="29"/>
      <c r="H49" s="29"/>
      <c r="I49" s="2"/>
      <c r="J49" s="2"/>
      <c r="K49" s="2"/>
      <c r="L49" s="2"/>
      <c r="M49" s="2"/>
      <c r="N49" s="2"/>
    </row>
    <row r="50" spans="1:14" s="5" customFormat="1" ht="15.75" x14ac:dyDescent="0.25">
      <c r="A50" s="25" t="s">
        <v>10</v>
      </c>
      <c r="B50" s="25"/>
      <c r="C50" s="25"/>
      <c r="D50" s="25"/>
      <c r="E50" s="25"/>
      <c r="F50" s="25"/>
      <c r="G50" s="25"/>
      <c r="H50" s="25"/>
      <c r="I50" s="2"/>
      <c r="J50" s="2"/>
      <c r="K50" s="2"/>
      <c r="L50" s="2"/>
      <c r="M50" s="2"/>
      <c r="N50" s="2"/>
    </row>
    <row r="51" spans="1:14" s="5" customFormat="1" ht="15.75" x14ac:dyDescent="0.25">
      <c r="A51" s="25" t="s">
        <v>11</v>
      </c>
      <c r="B51" s="25"/>
      <c r="C51" s="25"/>
      <c r="D51" s="25"/>
      <c r="E51" s="25"/>
      <c r="F51" s="25"/>
      <c r="G51" s="25"/>
      <c r="H51" s="25"/>
      <c r="I51" s="2"/>
      <c r="J51" s="2"/>
      <c r="K51" s="2"/>
      <c r="L51" s="2"/>
      <c r="M51" s="2"/>
      <c r="N51" s="2"/>
    </row>
    <row r="52" spans="1:14" s="5" customFormat="1" ht="15.75" x14ac:dyDescent="0.25">
      <c r="A52" s="18" t="s">
        <v>68</v>
      </c>
      <c r="B52" s="18"/>
      <c r="C52" s="18"/>
      <c r="D52" s="18"/>
      <c r="E52" s="18"/>
      <c r="F52" s="18"/>
      <c r="G52" s="18"/>
      <c r="H52" s="18"/>
      <c r="I52" s="2"/>
      <c r="J52" s="2"/>
      <c r="K52" s="2"/>
      <c r="L52" s="2"/>
      <c r="M52" s="2"/>
      <c r="N52" s="2"/>
    </row>
    <row r="53" spans="1:14" s="5" customFormat="1" ht="15.75" x14ac:dyDescent="0.25">
      <c r="A53" s="20" t="s">
        <v>12</v>
      </c>
      <c r="B53" s="26" t="s">
        <v>13</v>
      </c>
      <c r="C53" s="26"/>
      <c r="D53" s="26"/>
      <c r="E53" s="26"/>
      <c r="F53" s="26"/>
      <c r="G53" s="26"/>
      <c r="H53" s="26"/>
      <c r="I53" s="2"/>
      <c r="J53" s="2"/>
      <c r="K53" s="2"/>
      <c r="L53" s="2"/>
      <c r="M53" s="2"/>
      <c r="N53" s="2"/>
    </row>
    <row r="54" spans="1:14" s="5" customFormat="1" ht="15.75" x14ac:dyDescent="0.25">
      <c r="A54" s="20" t="s">
        <v>14</v>
      </c>
      <c r="B54" s="26" t="s">
        <v>15</v>
      </c>
      <c r="C54" s="26"/>
      <c r="D54" s="26"/>
      <c r="E54" s="26"/>
      <c r="F54" s="26"/>
      <c r="G54" s="26"/>
      <c r="H54" s="26"/>
      <c r="I54" s="2"/>
      <c r="J54" s="2"/>
      <c r="K54" s="2"/>
      <c r="L54" s="2"/>
      <c r="M54" s="2"/>
      <c r="N54" s="2"/>
    </row>
    <row r="55" spans="1:14" s="5" customFormat="1" ht="15.75" x14ac:dyDescent="0.25">
      <c r="A55" s="20" t="s">
        <v>16</v>
      </c>
      <c r="B55" s="26" t="s">
        <v>17</v>
      </c>
      <c r="C55" s="26"/>
      <c r="D55" s="26"/>
      <c r="E55" s="26"/>
      <c r="F55" s="26"/>
      <c r="G55" s="26"/>
      <c r="H55" s="26"/>
      <c r="I55" s="2"/>
      <c r="J55" s="2"/>
      <c r="K55" s="2"/>
      <c r="L55" s="2"/>
      <c r="M55" s="2"/>
      <c r="N55" s="2"/>
    </row>
    <row r="56" spans="1:14" s="5" customFormat="1" ht="15.75" x14ac:dyDescent="0.25">
      <c r="A56" s="20" t="s">
        <v>18</v>
      </c>
      <c r="B56" s="26" t="s">
        <v>19</v>
      </c>
      <c r="C56" s="26"/>
      <c r="D56" s="26"/>
      <c r="E56" s="26"/>
      <c r="F56" s="26"/>
      <c r="G56" s="26"/>
      <c r="H56" s="26"/>
      <c r="I56" s="2"/>
      <c r="J56" s="2"/>
      <c r="K56" s="2"/>
      <c r="L56" s="2"/>
      <c r="M56" s="2"/>
      <c r="N56" s="2"/>
    </row>
    <row r="57" spans="1:14" s="5" customFormat="1" ht="11.25" customHeight="1" x14ac:dyDescent="0.25">
      <c r="A57" s="25"/>
      <c r="B57" s="25"/>
      <c r="C57" s="25"/>
      <c r="D57" s="25"/>
      <c r="E57" s="25"/>
      <c r="F57" s="25"/>
      <c r="G57" s="25"/>
      <c r="H57" s="25"/>
      <c r="I57" s="2"/>
      <c r="J57" s="2"/>
      <c r="K57" s="2"/>
      <c r="L57" s="2"/>
      <c r="M57" s="2"/>
      <c r="N57" s="2"/>
    </row>
    <row r="58" spans="1:14" s="5" customFormat="1" ht="15.75" x14ac:dyDescent="0.25">
      <c r="A58" s="30" t="s">
        <v>20</v>
      </c>
      <c r="B58" s="30"/>
      <c r="C58" s="30"/>
      <c r="D58" s="30"/>
      <c r="E58" s="30"/>
      <c r="F58" s="30"/>
      <c r="G58" s="30"/>
      <c r="H58" s="30"/>
      <c r="I58" s="2"/>
      <c r="J58" s="2"/>
      <c r="K58" s="2"/>
      <c r="L58" s="2"/>
      <c r="M58" s="2"/>
      <c r="N58" s="2"/>
    </row>
    <row r="59" spans="1:14" s="5" customFormat="1" ht="15.75" x14ac:dyDescent="0.25">
      <c r="A59" s="29" t="s">
        <v>21</v>
      </c>
      <c r="B59" s="29"/>
      <c r="C59" s="29"/>
      <c r="D59" s="29"/>
      <c r="E59" s="29"/>
      <c r="F59" s="29"/>
      <c r="G59" s="29"/>
      <c r="H59" s="29"/>
      <c r="I59" s="2"/>
      <c r="J59" s="2"/>
      <c r="K59" s="2"/>
      <c r="L59" s="2"/>
      <c r="M59" s="2"/>
      <c r="N59" s="2"/>
    </row>
    <row r="60" spans="1:14" s="5" customFormat="1" ht="30" customHeight="1" x14ac:dyDescent="0.25">
      <c r="A60" s="29" t="s">
        <v>22</v>
      </c>
      <c r="B60" s="29"/>
      <c r="C60" s="29"/>
      <c r="D60" s="29"/>
      <c r="E60" s="29"/>
      <c r="F60" s="29"/>
      <c r="G60" s="29"/>
      <c r="H60" s="29"/>
      <c r="I60" s="2"/>
      <c r="J60" s="2"/>
      <c r="K60" s="2"/>
      <c r="L60" s="2"/>
      <c r="M60" s="2"/>
      <c r="N60" s="2"/>
    </row>
    <row r="61" spans="1:14" s="5" customFormat="1" ht="15.75" x14ac:dyDescent="0.25">
      <c r="A61" s="25" t="s">
        <v>23</v>
      </c>
      <c r="B61" s="25"/>
      <c r="C61" s="25"/>
      <c r="D61" s="25"/>
      <c r="E61" s="25"/>
      <c r="F61" s="25"/>
      <c r="G61" s="25"/>
      <c r="H61" s="25"/>
      <c r="I61" s="2"/>
      <c r="J61" s="2"/>
      <c r="K61" s="2"/>
      <c r="L61" s="2"/>
      <c r="M61" s="2"/>
      <c r="N61" s="2"/>
    </row>
    <row r="62" spans="1:14" s="5" customFormat="1" ht="15.75" x14ac:dyDescent="0.25">
      <c r="A62" s="25" t="s">
        <v>24</v>
      </c>
      <c r="B62" s="25"/>
      <c r="C62" s="25"/>
      <c r="D62" s="25"/>
      <c r="E62" s="25"/>
      <c r="F62" s="25"/>
      <c r="G62" s="25"/>
      <c r="H62" s="25"/>
      <c r="I62" s="2"/>
      <c r="J62" s="2"/>
      <c r="K62" s="2"/>
      <c r="L62" s="2"/>
      <c r="M62" s="2"/>
      <c r="N62" s="2"/>
    </row>
    <row r="63" spans="1:14" s="5" customFormat="1" ht="33" customHeight="1" x14ac:dyDescent="0.25">
      <c r="A63" s="29" t="s">
        <v>25</v>
      </c>
      <c r="B63" s="29"/>
      <c r="C63" s="29"/>
      <c r="D63" s="29"/>
      <c r="E63" s="29"/>
      <c r="F63" s="29"/>
      <c r="G63" s="29"/>
      <c r="H63" s="29"/>
      <c r="I63" s="2"/>
      <c r="J63" s="2"/>
      <c r="K63" s="2"/>
      <c r="L63" s="2"/>
      <c r="M63" s="2"/>
      <c r="N63" s="2"/>
    </row>
    <row r="64" spans="1:14" s="2" customFormat="1" ht="15.75" x14ac:dyDescent="0.25">
      <c r="A64" s="25" t="s">
        <v>26</v>
      </c>
      <c r="B64" s="25"/>
      <c r="C64" s="25"/>
      <c r="D64" s="25"/>
      <c r="E64" s="25"/>
      <c r="F64" s="25"/>
      <c r="G64" s="25"/>
      <c r="H64" s="25"/>
    </row>
    <row r="65" spans="1:14" s="2" customFormat="1" ht="15.75" x14ac:dyDescent="0.25">
      <c r="A65" s="25" t="s">
        <v>27</v>
      </c>
      <c r="B65" s="25"/>
      <c r="C65" s="25"/>
      <c r="D65" s="25"/>
      <c r="E65" s="25"/>
      <c r="F65" s="25"/>
      <c r="G65" s="25"/>
      <c r="H65" s="25"/>
    </row>
    <row r="66" spans="1:14" s="2" customFormat="1" ht="11.25" customHeight="1" x14ac:dyDescent="0.25">
      <c r="A66" s="26"/>
      <c r="B66" s="26"/>
      <c r="C66" s="26"/>
      <c r="D66" s="26"/>
      <c r="E66" s="26"/>
      <c r="F66" s="26"/>
      <c r="G66" s="26"/>
      <c r="H66" s="26"/>
    </row>
    <row r="67" spans="1:14" s="3" customFormat="1" ht="15.75" x14ac:dyDescent="0.25">
      <c r="A67" s="27" t="s">
        <v>69</v>
      </c>
      <c r="B67" s="27"/>
      <c r="C67" s="17"/>
      <c r="D67" s="17"/>
      <c r="E67" s="19"/>
      <c r="F67" s="19"/>
      <c r="G67" s="19"/>
      <c r="H67" s="19"/>
      <c r="I67" s="2"/>
      <c r="J67" s="2"/>
      <c r="K67" s="2"/>
      <c r="L67" s="2"/>
      <c r="M67" s="2"/>
      <c r="N67" s="2"/>
    </row>
    <row r="68" spans="1:14" s="3" customFormat="1" ht="7.5" customHeight="1" x14ac:dyDescent="0.25">
      <c r="A68" s="21"/>
      <c r="B68" s="21"/>
      <c r="C68" s="17"/>
      <c r="D68" s="17"/>
      <c r="E68" s="19"/>
      <c r="F68" s="19"/>
      <c r="G68" s="19"/>
      <c r="H68" s="19"/>
      <c r="I68" s="2"/>
      <c r="J68" s="2"/>
      <c r="K68" s="2"/>
      <c r="L68" s="2"/>
      <c r="M68" s="2"/>
      <c r="N68" s="2"/>
    </row>
    <row r="69" spans="1:14" s="3" customFormat="1" ht="15.75" x14ac:dyDescent="0.25">
      <c r="A69" s="27" t="s">
        <v>28</v>
      </c>
      <c r="B69" s="27"/>
      <c r="C69" s="17"/>
      <c r="D69" s="17"/>
      <c r="E69" s="19"/>
      <c r="F69" s="19"/>
      <c r="G69" s="19"/>
      <c r="H69" s="19"/>
      <c r="I69" s="2"/>
      <c r="J69" s="2"/>
      <c r="K69" s="2"/>
      <c r="L69" s="2"/>
      <c r="M69" s="2"/>
      <c r="N69" s="2"/>
    </row>
    <row r="70" spans="1:14" s="3" customFormat="1" ht="9" customHeight="1" x14ac:dyDescent="0.25">
      <c r="A70" s="21"/>
      <c r="B70" s="21"/>
      <c r="C70" s="17"/>
      <c r="D70" s="17"/>
      <c r="E70" s="19"/>
      <c r="F70" s="19"/>
      <c r="G70" s="19"/>
      <c r="H70" s="19"/>
      <c r="I70" s="2"/>
      <c r="J70" s="2"/>
      <c r="K70" s="2"/>
      <c r="L70" s="2"/>
      <c r="M70" s="2"/>
      <c r="N70" s="2"/>
    </row>
    <row r="71" spans="1:14" s="3" customFormat="1" ht="15.75" x14ac:dyDescent="0.25">
      <c r="A71" s="27" t="s">
        <v>29</v>
      </c>
      <c r="B71" s="27"/>
      <c r="C71" s="17"/>
      <c r="D71" s="17"/>
      <c r="E71" s="19"/>
      <c r="F71" s="19"/>
      <c r="G71" s="19"/>
      <c r="H71" s="19"/>
      <c r="I71" s="2"/>
      <c r="J71" s="2"/>
      <c r="K71" s="2"/>
      <c r="L71" s="2"/>
      <c r="M71" s="2"/>
      <c r="N71" s="2"/>
    </row>
    <row r="72" spans="1:14" s="3" customFormat="1" ht="6" customHeight="1" x14ac:dyDescent="0.25">
      <c r="A72" s="21"/>
      <c r="B72" s="21"/>
      <c r="C72" s="17"/>
      <c r="D72" s="17"/>
      <c r="E72" s="19"/>
      <c r="F72" s="19"/>
      <c r="G72" s="19"/>
      <c r="H72" s="19"/>
      <c r="I72" s="2"/>
      <c r="J72" s="2"/>
      <c r="K72" s="2"/>
      <c r="L72" s="2"/>
      <c r="M72" s="2"/>
      <c r="N72" s="2"/>
    </row>
    <row r="73" spans="1:14" s="3" customFormat="1" ht="15.75" x14ac:dyDescent="0.25">
      <c r="A73" s="28" t="s">
        <v>30</v>
      </c>
      <c r="B73" s="28"/>
      <c r="C73" s="17"/>
      <c r="D73" s="17"/>
      <c r="E73" s="19"/>
      <c r="F73" s="19"/>
      <c r="G73" s="19"/>
      <c r="H73" s="19"/>
      <c r="I73" s="2"/>
      <c r="J73" s="2"/>
      <c r="K73" s="2"/>
      <c r="L73" s="2"/>
      <c r="M73" s="2"/>
      <c r="N73" s="2"/>
    </row>
    <row r="74" spans="1:14" s="3" customFormat="1" ht="15.75" x14ac:dyDescent="0.25">
      <c r="A74" s="13"/>
      <c r="B74" s="13"/>
      <c r="E74" s="4"/>
      <c r="F74" s="4"/>
      <c r="G74" s="4"/>
      <c r="H74" s="4"/>
      <c r="I74" s="2"/>
      <c r="J74" s="2"/>
      <c r="K74" s="2"/>
      <c r="L74" s="2"/>
      <c r="M74" s="2"/>
      <c r="N74" s="2"/>
    </row>
    <row r="75" spans="1:14" s="3" customFormat="1" ht="15.75" x14ac:dyDescent="0.25">
      <c r="A75" s="13"/>
      <c r="B75" s="13"/>
      <c r="E75" s="4"/>
      <c r="F75" s="4"/>
      <c r="G75" s="4"/>
      <c r="H75" s="4"/>
      <c r="I75" s="2"/>
      <c r="J75" s="2"/>
      <c r="K75" s="2"/>
      <c r="L75" s="2"/>
      <c r="M75" s="2"/>
      <c r="N75" s="2"/>
    </row>
    <row r="76" spans="1:14" s="3" customFormat="1" ht="15.75" x14ac:dyDescent="0.25">
      <c r="A76" s="14"/>
      <c r="B76" s="12"/>
      <c r="E76" s="4"/>
      <c r="F76" s="4"/>
      <c r="G76" s="4"/>
      <c r="H76" s="4"/>
      <c r="I76" s="2"/>
      <c r="J76" s="2"/>
      <c r="K76" s="2"/>
      <c r="L76" s="2"/>
      <c r="M76" s="2"/>
      <c r="N76" s="2"/>
    </row>
    <row r="77" spans="1:14" s="3" customFormat="1" ht="15.75" x14ac:dyDescent="0.25">
      <c r="A77" s="24" t="s">
        <v>31</v>
      </c>
      <c r="B77" s="24"/>
      <c r="E77" s="4"/>
      <c r="F77" s="4"/>
      <c r="G77" s="4"/>
      <c r="H77" s="4"/>
      <c r="I77" s="2"/>
      <c r="J77" s="2"/>
      <c r="K77" s="2"/>
      <c r="L77" s="2"/>
      <c r="M77" s="2"/>
      <c r="N77" s="2"/>
    </row>
  </sheetData>
  <mergeCells count="40">
    <mergeCell ref="A12:B12"/>
    <mergeCell ref="F7:H7"/>
    <mergeCell ref="D8:H8"/>
    <mergeCell ref="G9:H9"/>
    <mergeCell ref="G10:H10"/>
    <mergeCell ref="F11:H11"/>
    <mergeCell ref="A51:H51"/>
    <mergeCell ref="A21:H21"/>
    <mergeCell ref="A43:H43"/>
    <mergeCell ref="A45:C45"/>
    <mergeCell ref="A13:B13"/>
    <mergeCell ref="A14:B14"/>
    <mergeCell ref="A15:H15"/>
    <mergeCell ref="A17:B17"/>
    <mergeCell ref="A19:H19"/>
    <mergeCell ref="A20:H20"/>
    <mergeCell ref="A46:H46"/>
    <mergeCell ref="A47:H47"/>
    <mergeCell ref="A48:H48"/>
    <mergeCell ref="A49:H49"/>
    <mergeCell ref="A50:H50"/>
    <mergeCell ref="A64:H64"/>
    <mergeCell ref="B53:H53"/>
    <mergeCell ref="B54:H54"/>
    <mergeCell ref="B55:H55"/>
    <mergeCell ref="B56:H56"/>
    <mergeCell ref="A57:H57"/>
    <mergeCell ref="A58:H58"/>
    <mergeCell ref="A59:H59"/>
    <mergeCell ref="A60:H60"/>
    <mergeCell ref="A61:H61"/>
    <mergeCell ref="A62:H62"/>
    <mergeCell ref="A63:H63"/>
    <mergeCell ref="A77:B77"/>
    <mergeCell ref="A65:H65"/>
    <mergeCell ref="A66:H66"/>
    <mergeCell ref="A67:B67"/>
    <mergeCell ref="A69:B69"/>
    <mergeCell ref="A71:B71"/>
    <mergeCell ref="A73:B73"/>
  </mergeCells>
  <hyperlinks>
    <hyperlink ref="B42" r:id="rId1" display="GST@28% "/>
    <hyperlink ref="B41" r:id="rId2" display="GST@28% "/>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dc:creator>
  <cp:lastModifiedBy>naresh buska</cp:lastModifiedBy>
  <dcterms:created xsi:type="dcterms:W3CDTF">2023-04-10T17:18:32Z</dcterms:created>
  <dcterms:modified xsi:type="dcterms:W3CDTF">2023-04-11T05:12:29Z</dcterms:modified>
</cp:coreProperties>
</file>