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F37" i="1"/>
  <c r="F36" i="1"/>
  <c r="F35" i="1"/>
  <c r="F44" i="1"/>
  <c r="F45" i="1"/>
  <c r="F46" i="1"/>
  <c r="F34" i="1"/>
  <c r="F43" i="1"/>
  <c r="F31" i="1"/>
  <c r="F32" i="1"/>
  <c r="F33" i="1"/>
  <c r="F3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<sst xmlns="http://schemas.openxmlformats.org/spreadsheetml/2006/main" count="49" uniqueCount="46">
  <si>
    <t>S.No</t>
  </si>
  <si>
    <t>Room Name</t>
  </si>
  <si>
    <t>Dimensions (m)</t>
  </si>
  <si>
    <t>Length</t>
  </si>
  <si>
    <t>Width</t>
  </si>
  <si>
    <t>Area (m^2)</t>
  </si>
  <si>
    <t>MOTS</t>
  </si>
  <si>
    <t>Post ICU</t>
  </si>
  <si>
    <t>Electrical Room</t>
  </si>
  <si>
    <t>Surgeons Lounge</t>
  </si>
  <si>
    <t>Anesthetist Lounge</t>
  </si>
  <si>
    <t>Doctor's Room</t>
  </si>
  <si>
    <t>Change Room-1</t>
  </si>
  <si>
    <t>Change Room-2</t>
  </si>
  <si>
    <t>Change Room-3</t>
  </si>
  <si>
    <t>Change Room-4</t>
  </si>
  <si>
    <t>Change Rooms Corridor</t>
  </si>
  <si>
    <t>Duty Nurse Room</t>
  </si>
  <si>
    <t>Counselling Room</t>
  </si>
  <si>
    <t>HOD Room</t>
  </si>
  <si>
    <t>Room</t>
  </si>
  <si>
    <t>Transplant ICU</t>
  </si>
  <si>
    <t>Lab Store</t>
  </si>
  <si>
    <t>Store Room</t>
  </si>
  <si>
    <t>Clean Store</t>
  </si>
  <si>
    <t>Point of Care Lab</t>
  </si>
  <si>
    <t>CSSD</t>
  </si>
  <si>
    <t>Dirty Utility</t>
  </si>
  <si>
    <t>Waiting Area</t>
  </si>
  <si>
    <t>UPS Room</t>
  </si>
  <si>
    <t xml:space="preserve">                                                                                                                       </t>
  </si>
  <si>
    <t>Total</t>
  </si>
  <si>
    <t>Vinyl flooring SOTC</t>
  </si>
  <si>
    <t>Corridor-H</t>
  </si>
  <si>
    <t>Corridor-D</t>
  </si>
  <si>
    <t>Corridor-A</t>
  </si>
  <si>
    <t>Corridor-G</t>
  </si>
  <si>
    <t xml:space="preserve">Open to sky @ Electrical Room </t>
  </si>
  <si>
    <t>Deduction Room Name</t>
  </si>
  <si>
    <t>Toilet @ HOD Room</t>
  </si>
  <si>
    <t>Toilet @ Duty Nurse Room</t>
  </si>
  <si>
    <t>Toilet @ Doctor's Room</t>
  </si>
  <si>
    <t>Deduction @ Electrical Room</t>
  </si>
  <si>
    <t>Deduction @ HOD Room</t>
  </si>
  <si>
    <t>Deduction @ Duty Nurse Room</t>
  </si>
  <si>
    <t>Deduction @ Doctor's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</si>
</sst>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abSelected="1" workbookViewId="0">
      <selection activeCell="C6" sqref="C6:E6"/>
    </sheetView>
  </sheetViews>
  <sheetFormatPr defaultRowHeight="15" x14ac:dyDescent="0.25"/>
  <cols>
    <col min="3" max="3" width="18.85546875" customWidth="1"/>
  </cols>
  <sheetData>
    <row r="2" spans="2:6" x14ac:dyDescent="0.25">
      <c r="B2" s="4" t="s">
        <v>32</v>
      </c>
      <c r="C2" s="4"/>
      <c r="D2" s="4"/>
      <c r="E2" s="4"/>
      <c r="F2" s="4"/>
    </row>
    <row r="3" spans="2:6" x14ac:dyDescent="0.25">
      <c r="B3" s="1" t="s">
        <v>0</v>
      </c>
      <c r="C3" s="1" t="s">
        <v>1</v>
      </c>
      <c r="D3" s="1" t="s">
        <v>2</v>
      </c>
      <c r="E3" s="1"/>
      <c r="F3" s="1" t="s">
        <v>5</v>
      </c>
    </row>
    <row r="4" spans="2:6" x14ac:dyDescent="0.25">
      <c r="B4" s="1"/>
      <c r="C4" s="1"/>
      <c r="D4" s="2" t="s">
        <v>3</v>
      </c>
      <c r="E4" s="2" t="s">
        <v>4</v>
      </c>
      <c r="F4" s="1"/>
    </row>
    <row r="5" spans="2:6" x14ac:dyDescent="0.25">
      <c r="B5" s="2" t="s">
        <v>30</v>
      </c>
      <c r="C5" s="2" t="s">
        <v>6</v>
      </c>
      <c r="D5" s="2">
        <v>10.65</v>
      </c>
      <c r="E5" s="2">
        <v>5.75</v>
      </c>
      <c r="F5" s="3">
        <f>D5*E5</f>
        <v>61.237500000000004</v>
      </c>
    </row>
    <row r="6" spans="2:6" x14ac:dyDescent="0.25">
      <c r="B6" s="2">
        <v>2</v>
      </c>
      <c r="C6" s="2" t="s">
        <v>7</v>
      </c>
      <c r="D6" s="2">
        <v>14.3</v>
      </c>
      <c r="E6" s="2">
        <v>5.78</v>
      </c>
      <c r="F6" s="3">
        <f t="shared" ref="F6:F34" si="0">D6*E6</f>
        <v>82.654000000000011</v>
      </c>
    </row>
    <row r="7" spans="2:6" x14ac:dyDescent="0.25">
      <c r="B7" s="2">
        <v>3</v>
      </c>
      <c r="C7" s="2" t="s">
        <v>8</v>
      </c>
      <c r="D7" s="2">
        <v>5.9</v>
      </c>
      <c r="E7" s="2">
        <v>2.1</v>
      </c>
      <c r="F7" s="3">
        <f t="shared" si="0"/>
        <v>12.39</v>
      </c>
    </row>
    <row r="8" spans="2:6" x14ac:dyDescent="0.25">
      <c r="B8" s="2">
        <v>10</v>
      </c>
      <c r="C8" s="2" t="s">
        <v>9</v>
      </c>
      <c r="D8" s="2">
        <v>5.16</v>
      </c>
      <c r="E8" s="2">
        <v>5.72</v>
      </c>
      <c r="F8" s="3">
        <f t="shared" si="0"/>
        <v>29.5152</v>
      </c>
    </row>
    <row r="9" spans="2:6" x14ac:dyDescent="0.25">
      <c r="B9" s="2">
        <v>11</v>
      </c>
      <c r="C9" s="2" t="s">
        <v>10</v>
      </c>
      <c r="D9" s="2">
        <v>5.16</v>
      </c>
      <c r="E9" s="2">
        <v>5.77</v>
      </c>
      <c r="F9" s="3">
        <f t="shared" si="0"/>
        <v>29.773199999999999</v>
      </c>
    </row>
    <row r="10" spans="2:6" x14ac:dyDescent="0.25">
      <c r="B10" s="2">
        <v>15</v>
      </c>
      <c r="C10" s="2" t="s">
        <v>11</v>
      </c>
      <c r="D10" s="2">
        <v>6.04</v>
      </c>
      <c r="E10" s="2">
        <v>3.34</v>
      </c>
      <c r="F10" s="3">
        <f t="shared" si="0"/>
        <v>20.1736</v>
      </c>
    </row>
    <row r="11" spans="2:6" x14ac:dyDescent="0.25">
      <c r="B11" s="2">
        <v>16</v>
      </c>
      <c r="C11" s="2" t="s">
        <v>12</v>
      </c>
      <c r="D11" s="2">
        <v>1.8</v>
      </c>
      <c r="E11" s="2">
        <v>2.09</v>
      </c>
      <c r="F11" s="3">
        <f t="shared" si="0"/>
        <v>3.762</v>
      </c>
    </row>
    <row r="12" spans="2:6" x14ac:dyDescent="0.25">
      <c r="B12" s="2">
        <v>17</v>
      </c>
      <c r="C12" s="2" t="s">
        <v>13</v>
      </c>
      <c r="D12" s="2">
        <v>1.82</v>
      </c>
      <c r="E12" s="2">
        <v>2.08</v>
      </c>
      <c r="F12" s="3">
        <f t="shared" si="0"/>
        <v>3.7856000000000001</v>
      </c>
    </row>
    <row r="13" spans="2:6" x14ac:dyDescent="0.25">
      <c r="B13" s="2">
        <v>18</v>
      </c>
      <c r="C13" s="2" t="s">
        <v>14</v>
      </c>
      <c r="D13" s="2">
        <v>1.82</v>
      </c>
      <c r="E13" s="2">
        <v>2.08</v>
      </c>
      <c r="F13" s="3">
        <f t="shared" si="0"/>
        <v>3.7856000000000001</v>
      </c>
    </row>
    <row r="14" spans="2:6" x14ac:dyDescent="0.25">
      <c r="B14" s="2">
        <v>19</v>
      </c>
      <c r="C14" s="2" t="s">
        <v>15</v>
      </c>
      <c r="D14" s="2">
        <v>1.83</v>
      </c>
      <c r="E14" s="2">
        <v>2.08</v>
      </c>
      <c r="F14" s="3">
        <f t="shared" si="0"/>
        <v>3.8064000000000004</v>
      </c>
    </row>
    <row r="15" spans="2:6" x14ac:dyDescent="0.25">
      <c r="B15" s="1">
        <v>20</v>
      </c>
      <c r="C15" s="1" t="s">
        <v>16</v>
      </c>
      <c r="D15" s="2">
        <v>5.75</v>
      </c>
      <c r="E15" s="2">
        <v>1.61</v>
      </c>
      <c r="F15" s="3">
        <f t="shared" si="0"/>
        <v>9.2575000000000003</v>
      </c>
    </row>
    <row r="16" spans="2:6" x14ac:dyDescent="0.25">
      <c r="B16" s="1"/>
      <c r="C16" s="1"/>
      <c r="D16" s="2">
        <v>3.8</v>
      </c>
      <c r="E16" s="2">
        <v>1.27</v>
      </c>
      <c r="F16" s="3">
        <f t="shared" si="0"/>
        <v>4.8259999999999996</v>
      </c>
    </row>
    <row r="17" spans="2:6" x14ac:dyDescent="0.25">
      <c r="B17" s="2">
        <v>21</v>
      </c>
      <c r="C17" s="2" t="s">
        <v>17</v>
      </c>
      <c r="D17" s="2">
        <v>5.72</v>
      </c>
      <c r="E17" s="2">
        <v>2.78</v>
      </c>
      <c r="F17" s="3">
        <f t="shared" si="0"/>
        <v>15.901599999999998</v>
      </c>
    </row>
    <row r="18" spans="2:6" x14ac:dyDescent="0.25">
      <c r="B18" s="2">
        <v>22</v>
      </c>
      <c r="C18" s="2" t="s">
        <v>18</v>
      </c>
      <c r="D18" s="2">
        <v>5.7</v>
      </c>
      <c r="E18" s="2">
        <v>2.02</v>
      </c>
      <c r="F18" s="3">
        <f t="shared" si="0"/>
        <v>11.514000000000001</v>
      </c>
    </row>
    <row r="19" spans="2:6" x14ac:dyDescent="0.25">
      <c r="B19" s="2">
        <v>23</v>
      </c>
      <c r="C19" s="2" t="s">
        <v>19</v>
      </c>
      <c r="D19" s="2">
        <v>5.62</v>
      </c>
      <c r="E19" s="2">
        <v>3.3</v>
      </c>
      <c r="F19" s="3">
        <f t="shared" si="0"/>
        <v>18.545999999999999</v>
      </c>
    </row>
    <row r="20" spans="2:6" x14ac:dyDescent="0.25">
      <c r="B20" s="2">
        <v>24</v>
      </c>
      <c r="C20" s="2" t="s">
        <v>20</v>
      </c>
      <c r="D20" s="2">
        <v>8.84</v>
      </c>
      <c r="E20" s="2">
        <v>5.74</v>
      </c>
      <c r="F20" s="3">
        <f t="shared" si="0"/>
        <v>50.741599999999998</v>
      </c>
    </row>
    <row r="21" spans="2:6" x14ac:dyDescent="0.25">
      <c r="B21" s="2">
        <v>25</v>
      </c>
      <c r="C21" s="2" t="s">
        <v>21</v>
      </c>
      <c r="D21" s="2">
        <v>14.16</v>
      </c>
      <c r="E21" s="2">
        <v>5.73</v>
      </c>
      <c r="F21" s="3">
        <f t="shared" si="0"/>
        <v>81.136800000000008</v>
      </c>
    </row>
    <row r="22" spans="2:6" x14ac:dyDescent="0.25">
      <c r="B22" s="2">
        <v>26</v>
      </c>
      <c r="C22" s="2" t="s">
        <v>22</v>
      </c>
      <c r="D22" s="2">
        <v>4.57</v>
      </c>
      <c r="E22" s="2">
        <v>3.82</v>
      </c>
      <c r="F22" s="3">
        <f t="shared" si="0"/>
        <v>17.4574</v>
      </c>
    </row>
    <row r="23" spans="2:6" x14ac:dyDescent="0.25">
      <c r="B23" s="2">
        <v>27</v>
      </c>
      <c r="C23" s="2" t="s">
        <v>25</v>
      </c>
      <c r="D23" s="2">
        <v>7.76</v>
      </c>
      <c r="E23" s="2">
        <v>5.75</v>
      </c>
      <c r="F23" s="3">
        <f t="shared" si="0"/>
        <v>44.62</v>
      </c>
    </row>
    <row r="24" spans="2:6" x14ac:dyDescent="0.25">
      <c r="B24" s="2">
        <v>28</v>
      </c>
      <c r="C24" s="2" t="s">
        <v>23</v>
      </c>
      <c r="D24" s="2">
        <v>5.66</v>
      </c>
      <c r="E24" s="2">
        <v>5.75</v>
      </c>
      <c r="F24" s="3">
        <f t="shared" si="0"/>
        <v>32.545000000000002</v>
      </c>
    </row>
    <row r="25" spans="2:6" x14ac:dyDescent="0.25">
      <c r="B25" s="2">
        <v>29</v>
      </c>
      <c r="C25" s="2" t="s">
        <v>24</v>
      </c>
      <c r="D25" s="2">
        <v>2.93</v>
      </c>
      <c r="E25" s="2">
        <v>3</v>
      </c>
      <c r="F25" s="3">
        <f t="shared" si="0"/>
        <v>8.7900000000000009</v>
      </c>
    </row>
    <row r="26" spans="2:6" x14ac:dyDescent="0.25">
      <c r="B26" s="2">
        <v>30</v>
      </c>
      <c r="C26" s="2" t="s">
        <v>26</v>
      </c>
      <c r="D26" s="2">
        <v>6.19</v>
      </c>
      <c r="E26" s="2">
        <v>5.74</v>
      </c>
      <c r="F26" s="3">
        <f t="shared" si="0"/>
        <v>35.530600000000007</v>
      </c>
    </row>
    <row r="27" spans="2:6" x14ac:dyDescent="0.25">
      <c r="B27" s="2">
        <v>31</v>
      </c>
      <c r="C27" s="2" t="s">
        <v>27</v>
      </c>
      <c r="D27" s="2">
        <v>5.75</v>
      </c>
      <c r="E27" s="2">
        <v>1.85</v>
      </c>
      <c r="F27" s="3">
        <f t="shared" si="0"/>
        <v>10.637500000000001</v>
      </c>
    </row>
    <row r="28" spans="2:6" x14ac:dyDescent="0.25">
      <c r="B28" s="2">
        <v>32</v>
      </c>
      <c r="C28" s="2" t="s">
        <v>28</v>
      </c>
      <c r="D28" s="2">
        <v>5.46</v>
      </c>
      <c r="E28" s="2">
        <v>5.0199999999999996</v>
      </c>
      <c r="F28" s="3">
        <f t="shared" si="0"/>
        <v>27.409199999999998</v>
      </c>
    </row>
    <row r="29" spans="2:6" x14ac:dyDescent="0.25">
      <c r="B29" s="2">
        <v>33</v>
      </c>
      <c r="C29" s="2" t="s">
        <v>29</v>
      </c>
      <c r="D29" s="2">
        <v>3.2</v>
      </c>
      <c r="E29" s="2">
        <v>5</v>
      </c>
      <c r="F29" s="3">
        <f t="shared" si="0"/>
        <v>16</v>
      </c>
    </row>
    <row r="30" spans="2:6" x14ac:dyDescent="0.25">
      <c r="B30" s="6">
        <v>34</v>
      </c>
      <c r="C30" s="7" t="s">
        <v>33</v>
      </c>
      <c r="D30" s="7">
        <v>13.1</v>
      </c>
      <c r="E30" s="8">
        <v>2.9</v>
      </c>
      <c r="F30" s="3">
        <f t="shared" si="0"/>
        <v>37.989999999999995</v>
      </c>
    </row>
    <row r="31" spans="2:6" x14ac:dyDescent="0.25">
      <c r="B31" s="2">
        <v>35</v>
      </c>
      <c r="C31" s="9" t="s">
        <v>34</v>
      </c>
      <c r="D31" s="9">
        <v>20.5</v>
      </c>
      <c r="E31" s="2">
        <v>2.9</v>
      </c>
      <c r="F31" s="3">
        <f t="shared" si="0"/>
        <v>59.449999999999996</v>
      </c>
    </row>
    <row r="32" spans="2:6" x14ac:dyDescent="0.25">
      <c r="B32" s="2">
        <v>36</v>
      </c>
      <c r="C32" s="9" t="s">
        <v>35</v>
      </c>
      <c r="D32" s="9">
        <v>14.9</v>
      </c>
      <c r="E32" s="2">
        <v>2.9</v>
      </c>
      <c r="F32" s="3">
        <f t="shared" si="0"/>
        <v>43.21</v>
      </c>
    </row>
    <row r="33" spans="2:6" x14ac:dyDescent="0.25">
      <c r="B33" s="2">
        <v>37</v>
      </c>
      <c r="C33" s="9" t="s">
        <v>36</v>
      </c>
      <c r="D33" s="9">
        <v>10.6</v>
      </c>
      <c r="E33" s="2">
        <v>2.9</v>
      </c>
      <c r="F33" s="3">
        <f t="shared" si="0"/>
        <v>30.74</v>
      </c>
    </row>
    <row r="34" spans="2:6" x14ac:dyDescent="0.25">
      <c r="B34" s="2">
        <v>38</v>
      </c>
      <c r="C34" s="1" t="s">
        <v>42</v>
      </c>
      <c r="D34" s="1"/>
      <c r="E34" s="1"/>
      <c r="F34" s="3">
        <f>-F43</f>
        <v>-6.4428000000000001</v>
      </c>
    </row>
    <row r="35" spans="2:6" x14ac:dyDescent="0.25">
      <c r="B35" s="2">
        <v>39</v>
      </c>
      <c r="C35" s="1" t="s">
        <v>43</v>
      </c>
      <c r="D35" s="1"/>
      <c r="E35" s="1"/>
      <c r="F35" s="10">
        <f>-F44</f>
        <v>-2.52</v>
      </c>
    </row>
    <row r="36" spans="2:6" x14ac:dyDescent="0.25">
      <c r="B36" s="2">
        <v>40</v>
      </c>
      <c r="C36" s="1" t="s">
        <v>44</v>
      </c>
      <c r="D36" s="1"/>
      <c r="E36" s="1"/>
      <c r="F36" s="2">
        <f>-F45</f>
        <v>-2.2701000000000002</v>
      </c>
    </row>
    <row r="37" spans="2:6" x14ac:dyDescent="0.25">
      <c r="B37" s="2">
        <v>41</v>
      </c>
      <c r="C37" s="1" t="s">
        <v>45</v>
      </c>
      <c r="D37" s="1"/>
      <c r="E37" s="1"/>
      <c r="F37" s="2">
        <f>-F46</f>
        <v>-2.2399999999999998</v>
      </c>
    </row>
    <row r="38" spans="2:6" s="5" customFormat="1" x14ac:dyDescent="0.25">
      <c r="B38" s="2">
        <v>42</v>
      </c>
      <c r="C38" s="11" t="s">
        <v>31</v>
      </c>
      <c r="D38" s="11"/>
      <c r="E38" s="11"/>
      <c r="F38" s="12">
        <f>SUM(F5:F37)</f>
        <v>793.71340000000009</v>
      </c>
    </row>
    <row r="42" spans="2:6" ht="30" x14ac:dyDescent="0.25">
      <c r="B42" s="2" t="s">
        <v>0</v>
      </c>
      <c r="C42" s="2" t="s">
        <v>38</v>
      </c>
      <c r="D42" s="1" t="s">
        <v>2</v>
      </c>
      <c r="E42" s="1"/>
      <c r="F42" s="2" t="s">
        <v>5</v>
      </c>
    </row>
    <row r="43" spans="2:6" ht="30" x14ac:dyDescent="0.25">
      <c r="B43" s="2">
        <v>1</v>
      </c>
      <c r="C43" s="2" t="s">
        <v>37</v>
      </c>
      <c r="D43" s="2">
        <v>4.13</v>
      </c>
      <c r="E43" s="2">
        <v>1.56</v>
      </c>
      <c r="F43" s="2">
        <f>D43*E43</f>
        <v>6.4428000000000001</v>
      </c>
    </row>
    <row r="44" spans="2:6" x14ac:dyDescent="0.25">
      <c r="B44" s="2">
        <v>2</v>
      </c>
      <c r="C44" s="2" t="s">
        <v>39</v>
      </c>
      <c r="D44" s="2">
        <v>1.8</v>
      </c>
      <c r="E44" s="2">
        <v>1.4</v>
      </c>
      <c r="F44" s="2">
        <f t="shared" ref="F44:F46" si="1">D44*E44</f>
        <v>2.52</v>
      </c>
    </row>
    <row r="45" spans="2:6" ht="30" x14ac:dyDescent="0.25">
      <c r="B45" s="2">
        <v>3</v>
      </c>
      <c r="C45" s="2" t="s">
        <v>40</v>
      </c>
      <c r="D45" s="2">
        <v>1.61</v>
      </c>
      <c r="E45" s="2">
        <v>1.41</v>
      </c>
      <c r="F45" s="2">
        <f t="shared" si="1"/>
        <v>2.2701000000000002</v>
      </c>
    </row>
    <row r="46" spans="2:6" ht="30" x14ac:dyDescent="0.25">
      <c r="B46" s="2">
        <v>4</v>
      </c>
      <c r="C46" s="2" t="s">
        <v>41</v>
      </c>
      <c r="D46" s="2">
        <v>1.6</v>
      </c>
      <c r="E46" s="2">
        <v>1.4</v>
      </c>
      <c r="F46" s="2">
        <f t="shared" si="1"/>
        <v>2.2399999999999998</v>
      </c>
    </row>
  </sheetData>
  <mergeCells count="13">
    <mergeCell ref="B2:F2"/>
    <mergeCell ref="D42:E42"/>
    <mergeCell ref="C34:E34"/>
    <mergeCell ref="C35:E35"/>
    <mergeCell ref="C36:E36"/>
    <mergeCell ref="C37:E37"/>
    <mergeCell ref="C38:E38"/>
    <mergeCell ref="D3:E3"/>
    <mergeCell ref="B3:B4"/>
    <mergeCell ref="F3:F4"/>
    <mergeCell ref="C3:C4"/>
    <mergeCell ref="C15:C16"/>
    <mergeCell ref="B15:B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2023-07-18T12:50:15Z</dcterms:modified>
</cp:coreProperties>
</file>