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<sst xmlns="http://schemas.openxmlformats.org/spreadsheetml/2006/main" count="73" uniqueCount="37">
  <si>
    <t xml:space="preserve">Group:</t>
  </si>
  <si>
    <t xml:space="preserve">student1</t>
  </si>
  <si>
    <t xml:space="preserve">student2</t>
  </si>
  <si>
    <t xml:space="preserve">Host Processor</t>
  </si>
  <si>
    <t xml:space="preserve">Arch Linux x86_64 Linux 6.12.7-arch1-1</t>
  </si>
  <si>
    <t xml:space="preserve">Host OS</t>
  </si>
  <si>
    <t xml:space="preserve">13th Gen Intel(R) Core(TM) i9-13900H (20) @ 5.40 GHz</t>
  </si>
  <si>
    <t xml:space="preserve">Instrutions</t>
  </si>
  <si>
    <t xml:space="preserve">Fill out the tables below with the total execution time of each program under the given test configurations</t>
  </si>
  <si>
    <t xml:space="preserve">baseline</t>
  </si>
  <si>
    <t xml:space="preserve">"--liveness trivial --regalloc none"</t>
  </si>
  <si>
    <t xml:space="preserve">greedy</t>
  </si>
  <si>
    <t xml:space="preserve">"--liveness dataflow --regalloc greedy"</t>
  </si>
  <si>
    <t xml:space="preserve">better</t>
  </si>
  <si>
    <t xml:space="preserve">"--liveness dataflow --regalloc better"</t>
  </si>
  <si>
    <t xml:space="preserve">clang</t>
  </si>
  <si>
    <t xml:space="preserve">"--clang"</t>
  </si>
  <si>
    <t xml:space="preserve">We have filled out the first column for regalloctest with example data from our test solution. Overwrite it with your own data.</t>
  </si>
  <si>
    <t xml:space="preserve">POST THIS COLUMN</t>
  </si>
  <si>
    <t xml:space="preserve">regalloctest</t>
  </si>
  <si>
    <t xml:space="preserve">regalloctest speedup</t>
  </si>
  <si>
    <t xml:space="preserve">Column1</t>
  </si>
  <si>
    <t xml:space="preserve">total time1</t>
  </si>
  <si>
    <t xml:space="preserve">total time2</t>
  </si>
  <si>
    <t xml:space="preserve">total time3</t>
  </si>
  <si>
    <t xml:space="preserve">total time4</t>
  </si>
  <si>
    <t xml:space="preserve">total time5</t>
  </si>
  <si>
    <t xml:space="preserve">average</t>
  </si>
  <si>
    <t xml:space="preserve">% speedup</t>
  </si>
  <si>
    <t xml:space="preserve">baseline-O1</t>
  </si>
  <si>
    <t xml:space="preserve">greedy-O1</t>
  </si>
  <si>
    <t xml:space="preserve">better-O1</t>
  </si>
  <si>
    <t xml:space="preserve">clang-O1</t>
  </si>
  <si>
    <t xml:space="preserve">matmul</t>
  </si>
  <si>
    <t xml:space="preserve">matmul speedup</t>
  </si>
  <si>
    <t xml:space="preserve">bst.oat</t>
  </si>
  <si>
    <t xml:space="preserve">bst.oat speedup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</si>
</sst>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Aptos Narrow"/>
      <family val="0"/>
      <charset val="1"/>
    </font>
    <font>
      <sz val="18"/>
      <color theme="1"/>
      <name val="Aptos Narrow"/>
      <family val="2"/>
      <charset val="1"/>
    </font>
    <font>
      <sz val="2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4:H22" headerRowCount="1" totalsRowCount="0" totalsRowShown="0">
  <autoFilter ref="A14:H22"/>
  <tableColumns count="8">
    <tableColumn id="1" name="Column1"/>
    <tableColumn id="2" name="total time1"/>
    <tableColumn id="3" name="total time2"/>
    <tableColumn id="4" name="total time3"/>
    <tableColumn id="5" name="total time4"/>
    <tableColumn id="6" name="total time5"/>
    <tableColumn id="7" name="average"/>
    <tableColumn id="8" name="% speedup"/>
  </tableColumns>
</table>
</file>

<file path=xl/tables/table2.xml><?xml version="1.0" encoding="utf-8"?>
<table xmlns="http://schemas.openxmlformats.org/spreadsheetml/2006/main" id="2" name="Table13" displayName="Table13" ref="A25:H33" headerRowCount="1" totalsRowCount="0" totalsRowShown="0">
  <autoFilter ref="A25:H33"/>
  <tableColumns count="8">
    <tableColumn id="1" name="Column1"/>
    <tableColumn id="2" name="total time1"/>
    <tableColumn id="3" name="total time2"/>
    <tableColumn id="4" name="total time3"/>
    <tableColumn id="5" name="total time4"/>
    <tableColumn id="6" name="total time5"/>
    <tableColumn id="7" name="average"/>
    <tableColumn id="8" name="% speedup"/>
  </tableColumns>
</table>
</file>

<file path=xl/tables/table3.xml><?xml version="1.0" encoding="utf-8"?>
<table xmlns="http://schemas.openxmlformats.org/spreadsheetml/2006/main" id="3" name="Table134" displayName="Table134" ref="A36:H44" headerRowCount="1" totalsRowCount="0" totalsRowShown="0">
  <autoFilter ref="A36:H44"/>
  <tableColumns count="8">
    <tableColumn id="1" name="Column1"/>
    <tableColumn id="2" name="total time1"/>
    <tableColumn id="3" name="total time2"/>
    <tableColumn id="4" name="total time3"/>
    <tableColumn id="5" name="total time4"/>
    <tableColumn id="6" name="total time5"/>
    <tableColumn id="7" name="average"/>
    <tableColumn id="8" name="% speedup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2890625" defaultRowHeight="15.75" zeroHeight="false" outlineLevelRow="0" outlineLevelCol="0"/>
  <cols>
    <col collapsed="false" customWidth="true" hidden="false" outlineLevel="0" max="1" min="1" style="1" width="24.51"/>
    <col collapsed="false" customWidth="true" hidden="false" outlineLevel="0" max="6" min="2" style="2" width="12.5"/>
    <col collapsed="false" customWidth="true" hidden="false" outlineLevel="0" max="9" min="8" style="2" width="24.66"/>
  </cols>
  <sheetData>
    <row r="1" customFormat="false" ht="22.05" hidden="false" customHeight="false" outlineLevel="0" collapsed="false">
      <c r="A1" s="3" t="s">
        <v>0</v>
      </c>
      <c r="B1" s="4" t="s">
        <v>1</v>
      </c>
      <c r="C1" s="4" t="s">
        <v>2</v>
      </c>
    </row>
    <row r="2" customFormat="false" ht="22.05" hidden="false" customHeight="false" outlineLevel="0" collapsed="false">
      <c r="A2" s="3" t="s">
        <v>3</v>
      </c>
      <c r="B2" s="4" t="s">
        <v>4</v>
      </c>
    </row>
    <row r="3" customFormat="false" ht="22.05" hidden="false" customHeight="false" outlineLevel="0" collapsed="false">
      <c r="A3" s="3" t="s">
        <v>5</v>
      </c>
      <c r="B3" s="4" t="s">
        <v>6</v>
      </c>
    </row>
    <row r="4" customFormat="false" ht="22.05" hidden="false" customHeight="false" outlineLevel="0" collapsed="false">
      <c r="A4" s="3"/>
    </row>
    <row r="5" customFormat="false" ht="22.05" hidden="false" customHeight="false" outlineLevel="0" collapsed="false">
      <c r="A5" s="3" t="s">
        <v>7</v>
      </c>
      <c r="B5" s="5" t="s">
        <v>8</v>
      </c>
    </row>
    <row r="6" customFormat="false" ht="22.05" hidden="false" customHeight="false" outlineLevel="0" collapsed="false">
      <c r="A6" s="3"/>
      <c r="B6" s="5" t="s">
        <v>9</v>
      </c>
      <c r="C6" s="5" t="s">
        <v>10</v>
      </c>
    </row>
    <row r="7" customFormat="false" ht="22.05" hidden="false" customHeight="false" outlineLevel="0" collapsed="false">
      <c r="A7" s="3"/>
      <c r="B7" s="5" t="s">
        <v>11</v>
      </c>
      <c r="C7" s="5" t="s">
        <v>12</v>
      </c>
    </row>
    <row r="8" customFormat="false" ht="22.05" hidden="false" customHeight="false" outlineLevel="0" collapsed="false">
      <c r="A8" s="3"/>
      <c r="B8" s="5" t="s">
        <v>13</v>
      </c>
      <c r="C8" s="5" t="s">
        <v>14</v>
      </c>
    </row>
    <row r="9" customFormat="false" ht="22.05" hidden="false" customHeight="false" outlineLevel="0" collapsed="false">
      <c r="A9" s="3"/>
      <c r="B9" s="5" t="s">
        <v>15</v>
      </c>
      <c r="C9" s="5" t="s">
        <v>16</v>
      </c>
    </row>
    <row r="10" customFormat="false" ht="22.05" hidden="false" customHeight="false" outlineLevel="0" collapsed="false">
      <c r="A10" s="3"/>
      <c r="B10" s="5" t="s">
        <v>17</v>
      </c>
    </row>
    <row r="11" customFormat="false" ht="22.05" hidden="false" customHeight="false" outlineLevel="0" collapsed="false">
      <c r="A11" s="3"/>
    </row>
    <row r="12" customFormat="false" ht="22.05" hidden="false" customHeight="false" outlineLevel="0" collapsed="false">
      <c r="H12" s="6" t="s">
        <v>18</v>
      </c>
    </row>
    <row r="13" customFormat="false" ht="26.8" hidden="false" customHeight="false" outlineLevel="0" collapsed="false">
      <c r="A13" s="7" t="s">
        <v>19</v>
      </c>
      <c r="H13" s="7" t="s">
        <v>20</v>
      </c>
    </row>
    <row r="14" customFormat="false" ht="15.75" hidden="false" customHeight="false" outlineLevel="0" collapsed="false">
      <c r="A14" s="8" t="s">
        <v>21</v>
      </c>
      <c r="B14" s="9" t="s">
        <v>22</v>
      </c>
      <c r="C14" s="9" t="s">
        <v>23</v>
      </c>
      <c r="D14" s="9" t="s">
        <v>24</v>
      </c>
      <c r="E14" s="9" t="s">
        <v>25</v>
      </c>
      <c r="F14" s="9" t="s">
        <v>26</v>
      </c>
      <c r="G14" s="9" t="s">
        <v>27</v>
      </c>
      <c r="H14" s="9" t="s">
        <v>28</v>
      </c>
    </row>
    <row r="15" customFormat="false" ht="15.75" hidden="false" customHeight="false" outlineLevel="0" collapsed="false">
      <c r="A15" s="1" t="s">
        <v>9</v>
      </c>
      <c r="B15" s="2" t="n">
        <v>0.141506039</v>
      </c>
      <c r="C15" s="2" t="n">
        <v>0.140893679</v>
      </c>
      <c r="D15" s="2" t="n">
        <v>0.140509633</v>
      </c>
      <c r="E15" s="2" t="n">
        <v>0.140326325</v>
      </c>
      <c r="F15" s="2" t="n">
        <v>0.141245974</v>
      </c>
      <c r="G15" s="5" t="n">
        <f aca="false">SUM(B15:F15)/5</f>
        <v>0.14089633</v>
      </c>
      <c r="H15" s="10" t="n">
        <f aca="false">($G$15/G15 - 1)*100</f>
        <v>0</v>
      </c>
    </row>
    <row r="16" customFormat="false" ht="15.75" hidden="false" customHeight="false" outlineLevel="0" collapsed="false">
      <c r="A16" s="1" t="s">
        <v>11</v>
      </c>
      <c r="B16" s="2" t="n">
        <v>0.074511088</v>
      </c>
      <c r="C16" s="2" t="n">
        <v>0.073191035</v>
      </c>
      <c r="D16" s="2" t="n">
        <v>0.074857405</v>
      </c>
      <c r="E16" s="2" t="n">
        <v>0.060779367</v>
      </c>
      <c r="F16" s="2" t="n">
        <v>0.067123879</v>
      </c>
      <c r="G16" s="5" t="n">
        <f aca="false">SUM(B16:F16)/5</f>
        <v>0.0700925548</v>
      </c>
      <c r="H16" s="10" t="n">
        <f aca="false">($G$15/G16 - 1)*100</f>
        <v>101.014687511433</v>
      </c>
    </row>
    <row r="17" customFormat="false" ht="15.75" hidden="false" customHeight="false" outlineLevel="0" collapsed="false">
      <c r="A17" s="1" t="s">
        <v>13</v>
      </c>
      <c r="B17" s="2" t="n">
        <v>0.101193764</v>
      </c>
      <c r="C17" s="2" t="n">
        <v>0.109356924</v>
      </c>
      <c r="D17" s="2" t="n">
        <v>0.112609977</v>
      </c>
      <c r="E17" s="2" t="n">
        <v>0.113608689</v>
      </c>
      <c r="F17" s="2" t="n">
        <v>0.114860067</v>
      </c>
      <c r="G17" s="5" t="n">
        <f aca="false">SUM(B17:F17)/5</f>
        <v>0.1103258842</v>
      </c>
      <c r="H17" s="10" t="n">
        <f aca="false">($G$15/G17 - 1)*100</f>
        <v>27.709223471603</v>
      </c>
    </row>
    <row r="18" customFormat="false" ht="15.75" hidden="false" customHeight="false" outlineLevel="0" collapsed="false">
      <c r="A18" s="1" t="s">
        <v>15</v>
      </c>
      <c r="B18" s="2" t="n">
        <v>0.000361032</v>
      </c>
      <c r="C18" s="2" t="n">
        <v>0.000333952</v>
      </c>
      <c r="D18" s="2" t="n">
        <v>0.00031142</v>
      </c>
      <c r="E18" s="2" t="n">
        <v>0.000258061</v>
      </c>
      <c r="F18" s="2" t="n">
        <v>0.00025482</v>
      </c>
      <c r="G18" s="5" t="n">
        <f aca="false">SUM(B18:F18)/5</f>
        <v>0.000303857</v>
      </c>
      <c r="H18" s="10" t="n">
        <f aca="false">($G$15/G18 - 1)*100</f>
        <v>46269.2888431071</v>
      </c>
    </row>
    <row r="19" customFormat="false" ht="15.75" hidden="false" customHeight="false" outlineLevel="0" collapsed="false">
      <c r="A19" s="1" t="s">
        <v>29</v>
      </c>
      <c r="B19" s="2" t="n">
        <v>0.138261043</v>
      </c>
      <c r="C19" s="2" t="n">
        <v>0.125773866</v>
      </c>
      <c r="D19" s="2" t="n">
        <v>0.130456752</v>
      </c>
      <c r="E19" s="2" t="n">
        <v>0.131518999</v>
      </c>
      <c r="F19" s="2" t="n">
        <v>0.140519549</v>
      </c>
      <c r="G19" s="5" t="n">
        <f aca="false">SUM(B19:F19)/5</f>
        <v>0.1333060418</v>
      </c>
      <c r="H19" s="10" t="n">
        <f aca="false">($G$15/G19 - 1)*100</f>
        <v>5.6938816106983</v>
      </c>
    </row>
    <row r="20" customFormat="false" ht="15.75" hidden="false" customHeight="false" outlineLevel="0" collapsed="false">
      <c r="A20" s="1" t="s">
        <v>30</v>
      </c>
      <c r="B20" s="2" t="n">
        <v>0.139834745</v>
      </c>
      <c r="C20" s="2" t="n">
        <v>0.139836846</v>
      </c>
      <c r="D20" s="2" t="n">
        <v>0.137091728</v>
      </c>
      <c r="E20" s="2" t="n">
        <v>0.139887299</v>
      </c>
      <c r="F20" s="2" t="n">
        <v>0.13377197</v>
      </c>
      <c r="G20" s="5" t="n">
        <f aca="false">SUM(B20:F20)/5</f>
        <v>0.1380845176</v>
      </c>
      <c r="H20" s="10" t="n">
        <f aca="false">($G$15/G20 - 1)*100</f>
        <v>2.03629809400152</v>
      </c>
    </row>
    <row r="21" customFormat="false" ht="15.75" hidden="false" customHeight="false" outlineLevel="0" collapsed="false">
      <c r="A21" s="1" t="s">
        <v>31</v>
      </c>
      <c r="B21" s="2" t="n">
        <v>0.063606346</v>
      </c>
      <c r="C21" s="2" t="n">
        <v>0.062236328</v>
      </c>
      <c r="D21" s="2" t="n">
        <v>0.060570989</v>
      </c>
      <c r="E21" s="2" t="n">
        <v>0.062350707</v>
      </c>
      <c r="F21" s="2" t="n">
        <v>0.062516939</v>
      </c>
      <c r="G21" s="5" t="n">
        <f aca="false">SUM(B21:F21)/5</f>
        <v>0.0622562618</v>
      </c>
      <c r="H21" s="10" t="n">
        <f aca="false">($G$15/G21 - 1)*100</f>
        <v>126.31672048128</v>
      </c>
    </row>
    <row r="22" customFormat="false" ht="15.75" hidden="false" customHeight="false" outlineLevel="0" collapsed="false">
      <c r="A22" s="1" t="s">
        <v>32</v>
      </c>
      <c r="B22" s="2" t="n">
        <v>0.0004131</v>
      </c>
      <c r="C22" s="2" t="n">
        <v>0.000433987</v>
      </c>
      <c r="D22" s="2" t="n">
        <v>0.00036715</v>
      </c>
      <c r="E22" s="2" t="n">
        <v>0.00036021</v>
      </c>
      <c r="F22" s="2" t="n">
        <v>0.000292342</v>
      </c>
      <c r="G22" s="5" t="n">
        <f aca="false">SUM(B22:F22)/5</f>
        <v>0.0003733578</v>
      </c>
      <c r="H22" s="10" t="n">
        <f aca="false">($G$15/G22 - 1)*100</f>
        <v>37637.6152312875</v>
      </c>
    </row>
    <row r="24" customFormat="false" ht="26.8" hidden="false" customHeight="false" outlineLevel="0" collapsed="false">
      <c r="A24" s="7" t="s">
        <v>33</v>
      </c>
      <c r="H24" s="7" t="s">
        <v>34</v>
      </c>
    </row>
    <row r="25" customFormat="false" ht="15.75" hidden="false" customHeight="false" outlineLevel="0" collapsed="false">
      <c r="A25" s="8" t="s">
        <v>21</v>
      </c>
      <c r="B25" s="9" t="s">
        <v>22</v>
      </c>
      <c r="C25" s="9" t="s">
        <v>23</v>
      </c>
      <c r="D25" s="9" t="s">
        <v>24</v>
      </c>
      <c r="E25" s="9" t="s">
        <v>25</v>
      </c>
      <c r="F25" s="9" t="s">
        <v>26</v>
      </c>
      <c r="G25" s="9" t="s">
        <v>27</v>
      </c>
      <c r="H25" s="9" t="s">
        <v>28</v>
      </c>
    </row>
    <row r="26" customFormat="false" ht="15.75" hidden="false" customHeight="false" outlineLevel="0" collapsed="false">
      <c r="A26" s="1" t="s">
        <v>9</v>
      </c>
      <c r="B26" s="2" t="n">
        <v>0.000295694</v>
      </c>
      <c r="C26" s="2" t="n">
        <v>0.000275081</v>
      </c>
      <c r="D26" s="2" t="n">
        <v>0.000274295</v>
      </c>
      <c r="E26" s="2" t="n">
        <v>0.000282132</v>
      </c>
      <c r="F26" s="2" t="n">
        <v>0.000336628</v>
      </c>
      <c r="G26" s="5" t="n">
        <f aca="false">SUM(B26:F26)/5</f>
        <v>0.000292766</v>
      </c>
      <c r="H26" s="10" t="n">
        <f aca="false">($G$26/G26 - 1)*100</f>
        <v>0</v>
      </c>
    </row>
    <row r="27" customFormat="false" ht="15.75" hidden="false" customHeight="false" outlineLevel="0" collapsed="false">
      <c r="A27" s="1" t="s">
        <v>11</v>
      </c>
      <c r="B27" s="2" t="n">
        <v>0.00026478</v>
      </c>
      <c r="C27" s="2" t="n">
        <v>0.00028429</v>
      </c>
      <c r="D27" s="2" t="n">
        <v>0.0003707</v>
      </c>
      <c r="E27" s="2" t="n">
        <v>0.00032385</v>
      </c>
      <c r="F27" s="2" t="n">
        <v>0.00031012</v>
      </c>
      <c r="G27" s="5" t="n">
        <f aca="false">SUM(B27:F27)/5</f>
        <v>0.000310748</v>
      </c>
      <c r="H27" s="10" t="n">
        <f aca="false">($G$26/G27 - 1)*100</f>
        <v>-5.78668245652427</v>
      </c>
    </row>
    <row r="28" customFormat="false" ht="15.75" hidden="false" customHeight="false" outlineLevel="0" collapsed="false">
      <c r="A28" s="1" t="s">
        <v>13</v>
      </c>
      <c r="B28" s="0" t="n">
        <v>0.0002833</v>
      </c>
      <c r="C28" s="0" t="n">
        <v>0.00031718</v>
      </c>
      <c r="D28" s="0" t="n">
        <v>0.00033482</v>
      </c>
      <c r="E28" s="0" t="n">
        <v>0.00028697</v>
      </c>
      <c r="F28" s="0" t="n">
        <v>0.00027545</v>
      </c>
      <c r="G28" s="5" t="n">
        <f aca="false">SUM(B28:F28)/5</f>
        <v>0.000299544</v>
      </c>
      <c r="H28" s="10" t="n">
        <f aca="false">($G$26/G28 - 1)*100</f>
        <v>-2.26277274791017</v>
      </c>
    </row>
    <row r="29" customFormat="false" ht="15.75" hidden="false" customHeight="false" outlineLevel="0" collapsed="false">
      <c r="A29" s="1" t="s">
        <v>15</v>
      </c>
      <c r="B29" s="0" t="n">
        <v>0.000271017</v>
      </c>
      <c r="C29" s="0" t="n">
        <v>0.000262459</v>
      </c>
      <c r="D29" s="0" t="n">
        <v>0.000268005</v>
      </c>
      <c r="E29" s="2" t="n">
        <v>0.000264987</v>
      </c>
      <c r="F29" s="2" t="n">
        <v>0.000268002</v>
      </c>
      <c r="G29" s="5" t="n">
        <f aca="false">SUM(B29:F29)/5</f>
        <v>0.000266894</v>
      </c>
      <c r="H29" s="10" t="n">
        <f aca="false">($G$26/G29 - 1)*100</f>
        <v>9.69373608998325</v>
      </c>
    </row>
    <row r="30" customFormat="false" ht="15.75" hidden="false" customHeight="false" outlineLevel="0" collapsed="false">
      <c r="A30" s="1" t="s">
        <v>29</v>
      </c>
      <c r="B30" s="2" t="n">
        <v>0.000581011</v>
      </c>
      <c r="C30" s="2" t="n">
        <v>0.000439907</v>
      </c>
      <c r="D30" s="2" t="n">
        <v>0.000373366</v>
      </c>
      <c r="E30" s="2" t="n">
        <v>0.000415632</v>
      </c>
      <c r="F30" s="2" t="n">
        <v>0.000374975</v>
      </c>
      <c r="G30" s="5" t="n">
        <f aca="false">SUM(B30:F30)/5</f>
        <v>0.0004369782</v>
      </c>
      <c r="H30" s="10" t="n">
        <f aca="false">($G$26/G30 - 1)*100</f>
        <v>-33.0021497639928</v>
      </c>
    </row>
    <row r="31" customFormat="false" ht="15.75" hidden="false" customHeight="false" outlineLevel="0" collapsed="false">
      <c r="A31" s="1" t="s">
        <v>30</v>
      </c>
      <c r="B31" s="0" t="n">
        <v>0.000300677</v>
      </c>
      <c r="C31" s="0" t="n">
        <v>0.000315282</v>
      </c>
      <c r="D31" s="0" t="n">
        <v>0.000308579</v>
      </c>
      <c r="E31" s="0" t="n">
        <v>0.000267343</v>
      </c>
      <c r="F31" s="0" t="n">
        <v>0.000277162</v>
      </c>
      <c r="G31" s="5" t="n">
        <f aca="false">SUM(B31:F31)/5</f>
        <v>0.0002938086</v>
      </c>
      <c r="H31" s="10" t="n">
        <f aca="false">($G$26/G31 - 1)*100</f>
        <v>-0.354856869404119</v>
      </c>
    </row>
    <row r="32" customFormat="false" ht="15.75" hidden="false" customHeight="false" outlineLevel="0" collapsed="false">
      <c r="A32" s="1" t="s">
        <v>31</v>
      </c>
      <c r="B32" s="2" t="n">
        <v>0.000279676</v>
      </c>
      <c r="C32" s="0" t="n">
        <v>0.000311456</v>
      </c>
      <c r="D32" s="0" t="n">
        <v>0.000285192</v>
      </c>
      <c r="E32" s="0" t="n">
        <v>0.000271894</v>
      </c>
      <c r="F32" s="0" t="n">
        <v>0.000272245</v>
      </c>
      <c r="G32" s="5" t="n">
        <f aca="false">SUM(B32:F32)/5</f>
        <v>0.0002840926</v>
      </c>
      <c r="H32" s="10" t="n">
        <f aca="false">($G$26/G32 - 1)*100</f>
        <v>3.05301862843312</v>
      </c>
    </row>
    <row r="33" customFormat="false" ht="15.75" hidden="false" customHeight="false" outlineLevel="0" collapsed="false">
      <c r="A33" s="1" t="s">
        <v>32</v>
      </c>
      <c r="B33" s="0" t="n">
        <v>0.000277614</v>
      </c>
      <c r="C33" s="0" t="n">
        <v>0.000337448</v>
      </c>
      <c r="D33" s="0" t="n">
        <v>0.000259897</v>
      </c>
      <c r="E33" s="0" t="n">
        <v>0.000261621</v>
      </c>
      <c r="F33" s="0" t="n">
        <v>0.000274496</v>
      </c>
      <c r="G33" s="5" t="n">
        <f aca="false">SUM(B33:F33)/5</f>
        <v>0.0002822152</v>
      </c>
      <c r="H33" s="10" t="n">
        <f aca="false">($G$26/G33 - 1)*100</f>
        <v>3.73856546351863</v>
      </c>
    </row>
    <row r="35" customFormat="false" ht="26.8" hidden="false" customHeight="false" outlineLevel="0" collapsed="false">
      <c r="A35" s="11" t="s">
        <v>35</v>
      </c>
      <c r="H35" s="11" t="s">
        <v>36</v>
      </c>
    </row>
    <row r="36" customFormat="false" ht="15.75" hidden="false" customHeight="false" outlineLevel="0" collapsed="false">
      <c r="A36" s="8" t="s">
        <v>21</v>
      </c>
      <c r="B36" s="9" t="s">
        <v>22</v>
      </c>
      <c r="C36" s="9" t="s">
        <v>23</v>
      </c>
      <c r="D36" s="9" t="s">
        <v>24</v>
      </c>
      <c r="E36" s="9" t="s">
        <v>25</v>
      </c>
      <c r="F36" s="9" t="s">
        <v>26</v>
      </c>
      <c r="G36" s="9" t="s">
        <v>27</v>
      </c>
      <c r="H36" s="9" t="s">
        <v>28</v>
      </c>
    </row>
    <row r="37" customFormat="false" ht="15.75" hidden="false" customHeight="false" outlineLevel="0" collapsed="false">
      <c r="A37" s="1" t="s">
        <v>9</v>
      </c>
      <c r="B37" s="0" t="n">
        <v>0.000287164</v>
      </c>
      <c r="C37" s="0" t="n">
        <v>0.000281362</v>
      </c>
      <c r="D37" s="0" t="n">
        <v>0.000273879</v>
      </c>
      <c r="E37" s="0" t="n">
        <v>0.000267437</v>
      </c>
      <c r="F37" s="0" t="n">
        <v>0.000277664</v>
      </c>
      <c r="G37" s="5" t="n">
        <f aca="false">SUM(B37:F37)/5</f>
        <v>0.0002775012</v>
      </c>
      <c r="H37" s="10" t="n">
        <f aca="false">($G$37/G37 - 1)*100</f>
        <v>0</v>
      </c>
    </row>
    <row r="38" customFormat="false" ht="15.75" hidden="false" customHeight="false" outlineLevel="0" collapsed="false">
      <c r="A38" s="1" t="s">
        <v>11</v>
      </c>
      <c r="B38" s="0" t="n">
        <v>0.000282249</v>
      </c>
      <c r="C38" s="0" t="n">
        <v>0.000322657</v>
      </c>
      <c r="D38" s="0" t="n">
        <v>0.000318914</v>
      </c>
      <c r="E38" s="0" t="n">
        <v>0.000279598</v>
      </c>
      <c r="F38" s="0" t="n">
        <v>0.000329014</v>
      </c>
      <c r="G38" s="5" t="n">
        <f aca="false">SUM(B38:F38)/5</f>
        <v>0.0003064864</v>
      </c>
      <c r="H38" s="10" t="n">
        <f aca="false">($G$37/G38 - 1)*100</f>
        <v>-9.45725487329941</v>
      </c>
    </row>
    <row r="39" customFormat="false" ht="15.75" hidden="false" customHeight="false" outlineLevel="0" collapsed="false">
      <c r="A39" s="1" t="s">
        <v>13</v>
      </c>
      <c r="B39" s="0" t="n">
        <v>0.00027503</v>
      </c>
      <c r="C39" s="0" t="n">
        <v>0.00026787</v>
      </c>
      <c r="D39" s="0" t="n">
        <v>0.00027347</v>
      </c>
      <c r="E39" s="0" t="n">
        <v>0.00028704</v>
      </c>
      <c r="F39" s="0" t="n">
        <v>0.00035082</v>
      </c>
      <c r="G39" s="5" t="n">
        <f aca="false">SUM(B39:F39)/5</f>
        <v>0.000290846</v>
      </c>
      <c r="H39" s="10" t="n">
        <f aca="false">($G$37/G39 - 1)*100</f>
        <v>-4.58827008107383</v>
      </c>
    </row>
    <row r="40" customFormat="false" ht="15.75" hidden="false" customHeight="false" outlineLevel="0" collapsed="false">
      <c r="A40" s="1" t="s">
        <v>15</v>
      </c>
      <c r="B40" s="0" t="n">
        <v>0.00026886</v>
      </c>
      <c r="C40" s="0" t="n">
        <v>0.0002718</v>
      </c>
      <c r="D40" s="0" t="n">
        <v>0.00026883</v>
      </c>
      <c r="E40" s="0" t="n">
        <v>0.00026457</v>
      </c>
      <c r="F40" s="0" t="n">
        <v>0.0003031</v>
      </c>
      <c r="G40" s="5" t="n">
        <f aca="false">SUM(B40:F40)/5</f>
        <v>0.000275432</v>
      </c>
      <c r="H40" s="10" t="n">
        <f aca="false">($G$37/G40 - 1)*100</f>
        <v>0.751256208428952</v>
      </c>
    </row>
    <row r="41" customFormat="false" ht="15.75" hidden="false" customHeight="false" outlineLevel="0" collapsed="false">
      <c r="A41" s="1" t="s">
        <v>29</v>
      </c>
      <c r="B41" s="2" t="n">
        <v>0.000294493</v>
      </c>
      <c r="C41" s="2" t="n">
        <v>0.000277375</v>
      </c>
      <c r="D41" s="2" t="n">
        <v>0.000280231</v>
      </c>
      <c r="E41" s="2" t="n">
        <v>0.000285052</v>
      </c>
      <c r="F41" s="2" t="n">
        <v>0.000287865</v>
      </c>
      <c r="G41" s="5" t="n">
        <f aca="false">SUM(B41:F41)/5</f>
        <v>0.0002850032</v>
      </c>
      <c r="H41" s="10" t="n">
        <f aca="false">($G$37/G41 - 1)*100</f>
        <v>-2.63225114665379</v>
      </c>
    </row>
    <row r="42" customFormat="false" ht="15.75" hidden="false" customHeight="false" outlineLevel="0" collapsed="false">
      <c r="A42" s="1" t="s">
        <v>30</v>
      </c>
      <c r="B42" s="0" t="n">
        <v>0.000287546</v>
      </c>
      <c r="C42" s="0" t="n">
        <v>0.000320963</v>
      </c>
      <c r="D42" s="0" t="n">
        <v>0.000279496</v>
      </c>
      <c r="E42" s="0" t="n">
        <v>0.000275716</v>
      </c>
      <c r="F42" s="0" t="n">
        <v>0.000272029</v>
      </c>
      <c r="G42" s="5" t="n">
        <f aca="false">SUM(B42:F42)/5</f>
        <v>0.00028715</v>
      </c>
      <c r="H42" s="10" t="n">
        <f aca="false">($G$37/G42 - 1)*100</f>
        <v>-3.36019502002438</v>
      </c>
    </row>
    <row r="43" customFormat="false" ht="15.75" hidden="false" customHeight="false" outlineLevel="0" collapsed="false">
      <c r="A43" s="1" t="s">
        <v>31</v>
      </c>
      <c r="B43" s="2" t="n">
        <v>0.000286838</v>
      </c>
      <c r="C43" s="2" t="n">
        <v>0.000327272</v>
      </c>
      <c r="D43" s="2" t="n">
        <v>0.000385359</v>
      </c>
      <c r="E43" s="2" t="n">
        <v>0.000275015</v>
      </c>
      <c r="F43" s="2" t="n">
        <v>0.000267558</v>
      </c>
      <c r="G43" s="5" t="n">
        <f aca="false">SUM(B43:F43)/5</f>
        <v>0.0003084084</v>
      </c>
      <c r="H43" s="10" t="n">
        <f aca="false">($G$37/G43 - 1)*100</f>
        <v>-10.0215169236636</v>
      </c>
    </row>
    <row r="44" customFormat="false" ht="15.75" hidden="false" customHeight="false" outlineLevel="0" collapsed="false">
      <c r="A44" s="1" t="s">
        <v>32</v>
      </c>
      <c r="B44" s="0" t="n">
        <v>0.000271118</v>
      </c>
      <c r="C44" s="0" t="n">
        <v>0.000272287</v>
      </c>
      <c r="D44" s="0" t="n">
        <v>0.000269341</v>
      </c>
      <c r="E44" s="0" t="n">
        <v>0.000265214</v>
      </c>
      <c r="F44" s="0" t="n">
        <v>0.000269358</v>
      </c>
      <c r="G44" s="5" t="n">
        <f aca="false">SUM(B44:F44)/5</f>
        <v>0.0002694636</v>
      </c>
      <c r="H44" s="10" t="n">
        <f aca="false">($G$37/G44 - 1)*100</f>
        <v>2.98281474752062</v>
      </c>
    </row>
    <row r="46" customFormat="false" ht="15.75" hidden="false" customHeight="false" outlineLevel="0" collapsed="false">
      <c r="C46" s="0"/>
    </row>
    <row r="47" customFormat="false" ht="15.75" hidden="false" customHeight="false" outlineLevel="0" collapsed="false">
      <c r="C47" s="0"/>
      <c r="D47" s="0"/>
    </row>
    <row r="48" customFormat="false" ht="15.75" hidden="false" customHeight="false" outlineLevel="0" collapsed="false">
      <c r="C48" s="0"/>
      <c r="D48" s="0"/>
    </row>
    <row r="49" customFormat="false" ht="15.75" hidden="false" customHeight="false" outlineLevel="0" collapsed="false">
      <c r="B49" s="0"/>
      <c r="C49" s="0"/>
      <c r="D49" s="0"/>
    </row>
    <row r="50" customFormat="false" ht="15.75" hidden="false" customHeight="false" outlineLevel="0" collapsed="false">
      <c r="B50" s="0"/>
      <c r="C50" s="0"/>
      <c r="D50" s="0"/>
    </row>
    <row r="51" customFormat="false" ht="15.75" hidden="false" customHeight="false" outlineLevel="0" collapsed="false">
      <c r="B51" s="0"/>
      <c r="C51" s="0"/>
      <c r="D51" s="0"/>
    </row>
    <row r="52" customFormat="false" ht="15.75" hidden="false" customHeight="false" outlineLevel="0" collapsed="false">
      <c r="B52" s="0"/>
      <c r="C52" s="0"/>
    </row>
    <row r="53" customFormat="false" ht="15.75" hidden="false" customHeight="false" outlineLevel="0" collapsed="false">
      <c r="B53" s="0"/>
      <c r="C53" s="0"/>
    </row>
    <row r="58" customFormat="false" ht="15.75" hidden="false" customHeight="false" outlineLevel="0" collapsed="false">
      <c r="D58" s="0"/>
    </row>
    <row r="59" customFormat="false" ht="15.75" hidden="false" customHeight="false" outlineLevel="0" collapsed="false">
      <c r="D59" s="0"/>
    </row>
    <row r="60" customFormat="false" ht="15.75" hidden="false" customHeight="false" outlineLevel="0" collapsed="false">
      <c r="D60" s="0"/>
    </row>
    <row r="61" customFormat="false" ht="15.75" hidden="false" customHeight="false" outlineLevel="0" collapsed="false">
      <c r="D61" s="0"/>
    </row>
    <row r="62" customFormat="false" ht="15.75" hidden="false" customHeight="false" outlineLevel="0" collapsed="false">
      <c r="D62" s="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2024-04-18T20:27:43Z</dcterms:created>
  <dc:creator>Zdancewic, Stephan A</dc:creator>
  <dc:description/>
  <dc:language>zh-CN</dc:language>
  <cp:lastModifiedBy/>
  <dcterms:modified xsi:type="dcterms:W3CDTF">2024-12-30T21:25:46Z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