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esktop\GWProject\Data_Processing\CENEB_PumpingData\"/>
    </mc:Choice>
  </mc:AlternateContent>
  <xr:revisionPtr revIDLastSave="0" documentId="13_ncr:1_{7470DF83-DC3A-4E1F-B917-301AEADA6B56}" xr6:coauthVersionLast="46" xr6:coauthVersionMax="46" xr10:uidLastSave="{00000000-0000-0000-0000-000000000000}"/>
  <bookViews>
    <workbookView xWindow="-108" yWindow="-108" windowWidth="23256" windowHeight="12576" activeTab="1" xr2:uid="{F790A329-2868-44B7-B603-EA27C92DB1E7}"/>
  </bookViews>
  <sheets>
    <sheet name="Raw" sheetId="1" r:id="rId1"/>
    <sheet name="Raw2" sheetId="3" r:id="rId2"/>
    <sheet name="S1" sheetId="2" r:id="rId3"/>
    <sheet name="Sheet6" sheetId="7" r:id="rId4"/>
    <sheet name="main" sheetId="8" r:id="rId5"/>
    <sheet name="S2" sheetId="6" r:id="rId6"/>
    <sheet name="S3" sheetId="5" r:id="rId7"/>
    <sheet name="S4" sheetId="9" r:id="rId8"/>
    <sheet name="Sheet4" sheetId="4" state="hidden" r:id="rId9"/>
    <sheet name="Sheet2" sheetId="10" r:id="rId10"/>
    <sheet name="Sheet3" sheetId="11" r:id="rId11"/>
  </sheets>
  <definedNames>
    <definedName name="_xlnm._FilterDatabase" localSheetId="0" hidden="1">Raw!$A$1:$J$433</definedName>
    <definedName name="_xlnm._FilterDatabase" localSheetId="1" hidden="1">'Raw2'!$A$1:$BO$1</definedName>
    <definedName name="_xlnm._FilterDatabase" localSheetId="3" hidden="1">Sheet6!$A$1:$E$1434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9" i="1" l="1"/>
  <c r="F468" i="1"/>
  <c r="F467" i="1"/>
  <c r="G469" i="1" s="1"/>
  <c r="H469" i="1" s="1"/>
  <c r="F466" i="1"/>
  <c r="F465" i="1"/>
  <c r="F464" i="1"/>
  <c r="F463" i="1"/>
  <c r="F462" i="1"/>
  <c r="F461" i="1"/>
  <c r="F460" i="1"/>
  <c r="F459" i="1"/>
  <c r="F458" i="1"/>
  <c r="G460" i="1" s="1"/>
  <c r="H460" i="1" s="1"/>
  <c r="F457" i="1"/>
  <c r="F456" i="1"/>
  <c r="F455" i="1"/>
  <c r="F454" i="1"/>
  <c r="F453" i="1"/>
  <c r="F452" i="1"/>
  <c r="F451" i="1"/>
  <c r="F450" i="1"/>
  <c r="F449" i="1"/>
  <c r="G451" i="1" s="1"/>
  <c r="H451" i="1" s="1"/>
  <c r="F448" i="1"/>
  <c r="F447" i="1"/>
  <c r="F446" i="1"/>
  <c r="F445" i="1"/>
  <c r="F444" i="1"/>
  <c r="F443" i="1"/>
  <c r="G445" i="1" s="1"/>
  <c r="H445" i="1" s="1"/>
  <c r="F442" i="1"/>
  <c r="F441" i="1"/>
  <c r="F440" i="1"/>
  <c r="F439" i="1"/>
  <c r="F438" i="1"/>
  <c r="F437" i="1"/>
  <c r="F436" i="1"/>
  <c r="F435" i="1"/>
  <c r="F434" i="1"/>
  <c r="G436" i="1" s="1"/>
  <c r="H436" i="1" s="1"/>
  <c r="F433" i="1"/>
  <c r="F432" i="1"/>
  <c r="F431" i="1"/>
  <c r="F430" i="1"/>
  <c r="F429" i="1"/>
  <c r="F428" i="1"/>
  <c r="G430" i="1" s="1"/>
  <c r="H430" i="1" s="1"/>
  <c r="F427" i="1"/>
  <c r="F426" i="1"/>
  <c r="F425" i="1"/>
  <c r="G427" i="1" s="1"/>
  <c r="H427" i="1" s="1"/>
  <c r="F424" i="1"/>
  <c r="F423" i="1"/>
  <c r="F422" i="1"/>
  <c r="G424" i="1" s="1"/>
  <c r="H424" i="1" s="1"/>
  <c r="F421" i="1"/>
  <c r="F420" i="1"/>
  <c r="F419" i="1"/>
  <c r="G421" i="1" s="1"/>
  <c r="H421" i="1" s="1"/>
  <c r="F418" i="1"/>
  <c r="G418" i="1" s="1"/>
  <c r="H418" i="1" s="1"/>
  <c r="F417" i="1"/>
  <c r="F416" i="1"/>
  <c r="F415" i="1"/>
  <c r="F414" i="1"/>
  <c r="F413" i="1"/>
  <c r="G415" i="1" s="1"/>
  <c r="H415" i="1" s="1"/>
  <c r="G412" i="1"/>
  <c r="H412" i="1" s="1"/>
  <c r="F412" i="1"/>
  <c r="F411" i="1"/>
  <c r="F410" i="1"/>
  <c r="F409" i="1"/>
  <c r="F408" i="1"/>
  <c r="F407" i="1"/>
  <c r="F406" i="1"/>
  <c r="F405" i="1"/>
  <c r="F404" i="1"/>
  <c r="F403" i="1"/>
  <c r="F402" i="1"/>
  <c r="F401" i="1"/>
  <c r="G403" i="1" s="1"/>
  <c r="H403" i="1" s="1"/>
  <c r="F400" i="1"/>
  <c r="F399" i="1"/>
  <c r="F398" i="1"/>
  <c r="G400" i="1" s="1"/>
  <c r="H400" i="1" s="1"/>
  <c r="F397" i="1"/>
  <c r="F396" i="1"/>
  <c r="F395" i="1"/>
  <c r="F394" i="1"/>
  <c r="F393" i="1"/>
  <c r="F392" i="1"/>
  <c r="F391" i="1"/>
  <c r="F390" i="1"/>
  <c r="F389" i="1"/>
  <c r="F388" i="1"/>
  <c r="G388" i="1" s="1"/>
  <c r="H388" i="1" s="1"/>
  <c r="F387" i="1"/>
  <c r="F386" i="1"/>
  <c r="F385" i="1"/>
  <c r="F384" i="1"/>
  <c r="G385" i="1" s="1"/>
  <c r="H385" i="1" s="1"/>
  <c r="F383" i="1"/>
  <c r="F382" i="1"/>
  <c r="F381" i="1"/>
  <c r="F380" i="1"/>
  <c r="F379" i="1"/>
  <c r="F378" i="1"/>
  <c r="F377" i="1"/>
  <c r="G379" i="1" s="1"/>
  <c r="H379" i="1" s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G355" i="1" s="1"/>
  <c r="H355" i="1" s="1"/>
  <c r="F352" i="1"/>
  <c r="F351" i="1"/>
  <c r="F350" i="1"/>
  <c r="F349" i="1"/>
  <c r="F348" i="1"/>
  <c r="F347" i="1"/>
  <c r="G349" i="1" s="1"/>
  <c r="H349" i="1" s="1"/>
  <c r="F346" i="1"/>
  <c r="F345" i="1"/>
  <c r="F344" i="1"/>
  <c r="F343" i="1"/>
  <c r="F342" i="1"/>
  <c r="F341" i="1"/>
  <c r="F340" i="1"/>
  <c r="F339" i="1"/>
  <c r="F338" i="1"/>
  <c r="G340" i="1" s="1"/>
  <c r="H340" i="1" s="1"/>
  <c r="F337" i="1"/>
  <c r="F336" i="1"/>
  <c r="F335" i="1"/>
  <c r="F334" i="1"/>
  <c r="F333" i="1"/>
  <c r="F332" i="1"/>
  <c r="G334" i="1" s="1"/>
  <c r="H334" i="1" s="1"/>
  <c r="F331" i="1"/>
  <c r="F330" i="1"/>
  <c r="F329" i="1"/>
  <c r="G331" i="1" s="1"/>
  <c r="H331" i="1" s="1"/>
  <c r="F328" i="1"/>
  <c r="F327" i="1"/>
  <c r="F326" i="1"/>
  <c r="G328" i="1" s="1"/>
  <c r="H328" i="1" s="1"/>
  <c r="F325" i="1"/>
  <c r="F324" i="1"/>
  <c r="F323" i="1"/>
  <c r="G325" i="1" s="1"/>
  <c r="H325" i="1" s="1"/>
  <c r="F322" i="1"/>
  <c r="G322" i="1" s="1"/>
  <c r="H322" i="1" s="1"/>
  <c r="F321" i="1"/>
  <c r="F320" i="1"/>
  <c r="F319" i="1"/>
  <c r="F318" i="1"/>
  <c r="F317" i="1"/>
  <c r="G319" i="1" s="1"/>
  <c r="H319" i="1" s="1"/>
  <c r="F316" i="1"/>
  <c r="F315" i="1"/>
  <c r="F314" i="1"/>
  <c r="F313" i="1"/>
  <c r="F312" i="1"/>
  <c r="F311" i="1"/>
  <c r="F310" i="1"/>
  <c r="F309" i="1"/>
  <c r="F308" i="1"/>
  <c r="G307" i="1"/>
  <c r="H307" i="1" s="1"/>
  <c r="F307" i="1"/>
  <c r="F306" i="1"/>
  <c r="F305" i="1"/>
  <c r="F304" i="1"/>
  <c r="F303" i="1"/>
  <c r="F302" i="1"/>
  <c r="G304" i="1" s="1"/>
  <c r="H304" i="1" s="1"/>
  <c r="F301" i="1"/>
  <c r="F300" i="1"/>
  <c r="F299" i="1"/>
  <c r="F298" i="1"/>
  <c r="G298" i="1" s="1"/>
  <c r="H298" i="1" s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G286" i="1" s="1"/>
  <c r="H286" i="1" s="1"/>
  <c r="G283" i="1"/>
  <c r="H283" i="1" s="1"/>
  <c r="F283" i="1"/>
  <c r="F282" i="1"/>
  <c r="F281" i="1"/>
  <c r="F280" i="1"/>
  <c r="F279" i="1"/>
  <c r="F278" i="1"/>
  <c r="F277" i="1"/>
  <c r="F276" i="1"/>
  <c r="F275" i="1"/>
  <c r="F274" i="1"/>
  <c r="G274" i="1" s="1"/>
  <c r="H274" i="1" s="1"/>
  <c r="F273" i="1"/>
  <c r="F272" i="1"/>
  <c r="F271" i="1"/>
  <c r="F270" i="1"/>
  <c r="F269" i="1"/>
  <c r="G271" i="1" s="1"/>
  <c r="H271" i="1" s="1"/>
  <c r="F268" i="1"/>
  <c r="F267" i="1"/>
  <c r="F266" i="1"/>
  <c r="F265" i="1"/>
  <c r="F264" i="1"/>
  <c r="F263" i="1"/>
  <c r="F262" i="1"/>
  <c r="F261" i="1"/>
  <c r="F260" i="1"/>
  <c r="G259" i="1"/>
  <c r="H259" i="1" s="1"/>
  <c r="F259" i="1"/>
  <c r="F258" i="1"/>
  <c r="F257" i="1"/>
  <c r="F256" i="1"/>
  <c r="F255" i="1"/>
  <c r="F254" i="1"/>
  <c r="G256" i="1" s="1"/>
  <c r="H256" i="1" s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G241" i="1" s="1"/>
  <c r="H241" i="1" s="1"/>
  <c r="F239" i="1"/>
  <c r="F238" i="1"/>
  <c r="F237" i="1"/>
  <c r="F236" i="1"/>
  <c r="F235" i="1"/>
  <c r="F234" i="1"/>
  <c r="F233" i="1"/>
  <c r="G235" i="1" s="1"/>
  <c r="H235" i="1" s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G211" i="1" s="1"/>
  <c r="H211" i="1" s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G196" i="1" s="1"/>
  <c r="H196" i="1" s="1"/>
  <c r="F193" i="1"/>
  <c r="F192" i="1"/>
  <c r="G193" i="1" s="1"/>
  <c r="H193" i="1" s="1"/>
  <c r="F191" i="1"/>
  <c r="F190" i="1"/>
  <c r="F189" i="1"/>
  <c r="F188" i="1"/>
  <c r="F187" i="1"/>
  <c r="F186" i="1"/>
  <c r="F185" i="1"/>
  <c r="G187" i="1" s="1"/>
  <c r="H187" i="1" s="1"/>
  <c r="F184" i="1"/>
  <c r="F183" i="1"/>
  <c r="F182" i="1"/>
  <c r="F181" i="1"/>
  <c r="F180" i="1"/>
  <c r="F179" i="1"/>
  <c r="G181" i="1" s="1"/>
  <c r="H181" i="1" s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G163" i="1" s="1"/>
  <c r="H163" i="1" s="1"/>
  <c r="F161" i="1"/>
  <c r="F160" i="1"/>
  <c r="F159" i="1"/>
  <c r="F158" i="1"/>
  <c r="F157" i="1"/>
  <c r="F156" i="1"/>
  <c r="F155" i="1"/>
  <c r="F154" i="1"/>
  <c r="G154" i="1" s="1"/>
  <c r="H154" i="1" s="1"/>
  <c r="F153" i="1"/>
  <c r="F152" i="1"/>
  <c r="F151" i="1"/>
  <c r="F150" i="1"/>
  <c r="F149" i="1"/>
  <c r="F148" i="1"/>
  <c r="F147" i="1"/>
  <c r="F146" i="1"/>
  <c r="G148" i="1" s="1"/>
  <c r="H148" i="1" s="1"/>
  <c r="F145" i="1"/>
  <c r="F144" i="1"/>
  <c r="F143" i="1"/>
  <c r="F142" i="1"/>
  <c r="F141" i="1"/>
  <c r="F140" i="1"/>
  <c r="G142" i="1" s="1"/>
  <c r="H142" i="1" s="1"/>
  <c r="F139" i="1"/>
  <c r="F138" i="1"/>
  <c r="F137" i="1"/>
  <c r="G139" i="1" s="1"/>
  <c r="H139" i="1" s="1"/>
  <c r="F136" i="1"/>
  <c r="F135" i="1"/>
  <c r="F134" i="1"/>
  <c r="G136" i="1" s="1"/>
  <c r="H136" i="1" s="1"/>
  <c r="F133" i="1"/>
  <c r="F132" i="1"/>
  <c r="F131" i="1"/>
  <c r="G133" i="1" s="1"/>
  <c r="H133" i="1" s="1"/>
  <c r="F130" i="1"/>
  <c r="G130" i="1" s="1"/>
  <c r="H130" i="1" s="1"/>
  <c r="F129" i="1"/>
  <c r="F128" i="1"/>
  <c r="F127" i="1"/>
  <c r="F126" i="1"/>
  <c r="F125" i="1"/>
  <c r="G127" i="1" s="1"/>
  <c r="H127" i="1" s="1"/>
  <c r="F124" i="1"/>
  <c r="F123" i="1"/>
  <c r="F122" i="1"/>
  <c r="F121" i="1"/>
  <c r="F120" i="1"/>
  <c r="F119" i="1"/>
  <c r="F118" i="1"/>
  <c r="F117" i="1"/>
  <c r="F116" i="1"/>
  <c r="G115" i="1"/>
  <c r="H115" i="1" s="1"/>
  <c r="F115" i="1"/>
  <c r="F114" i="1"/>
  <c r="F113" i="1"/>
  <c r="F112" i="1"/>
  <c r="F111" i="1"/>
  <c r="F110" i="1"/>
  <c r="G112" i="1" s="1"/>
  <c r="H112" i="1" s="1"/>
  <c r="F109" i="1"/>
  <c r="F108" i="1"/>
  <c r="F107" i="1"/>
  <c r="F106" i="1"/>
  <c r="G106" i="1" s="1"/>
  <c r="H106" i="1" s="1"/>
  <c r="F105" i="1"/>
  <c r="F104" i="1"/>
  <c r="F103" i="1"/>
  <c r="F102" i="1"/>
  <c r="F101" i="1"/>
  <c r="F100" i="1"/>
  <c r="F99" i="1"/>
  <c r="F98" i="1"/>
  <c r="F97" i="1"/>
  <c r="F96" i="1"/>
  <c r="G97" i="1" s="1"/>
  <c r="H97" i="1" s="1"/>
  <c r="F95" i="1"/>
  <c r="F94" i="1"/>
  <c r="F93" i="1"/>
  <c r="F92" i="1"/>
  <c r="G94" i="1" s="1"/>
  <c r="H94" i="1" s="1"/>
  <c r="G91" i="1"/>
  <c r="H91" i="1" s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G79" i="1" s="1"/>
  <c r="H79" i="1" s="1"/>
  <c r="F76" i="1"/>
  <c r="F75" i="1"/>
  <c r="F74" i="1"/>
  <c r="F73" i="1"/>
  <c r="F72" i="1"/>
  <c r="F71" i="1"/>
  <c r="F70" i="1"/>
  <c r="F69" i="1"/>
  <c r="F68" i="1"/>
  <c r="G67" i="1"/>
  <c r="H67" i="1" s="1"/>
  <c r="F67" i="1"/>
  <c r="F66" i="1"/>
  <c r="F65" i="1"/>
  <c r="F64" i="1"/>
  <c r="F63" i="1"/>
  <c r="F62" i="1"/>
  <c r="G64" i="1" s="1"/>
  <c r="H64" i="1" s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G49" i="1" s="1"/>
  <c r="H49" i="1" s="1"/>
  <c r="F47" i="1"/>
  <c r="F46" i="1"/>
  <c r="F45" i="1"/>
  <c r="F44" i="1"/>
  <c r="F43" i="1"/>
  <c r="F42" i="1"/>
  <c r="F41" i="1"/>
  <c r="G43" i="1" s="1"/>
  <c r="H43" i="1" s="1"/>
  <c r="F40" i="1"/>
  <c r="F39" i="1"/>
  <c r="F38" i="1"/>
  <c r="G37" i="1"/>
  <c r="H37" i="1" s="1"/>
  <c r="F37" i="1"/>
  <c r="F36" i="1"/>
  <c r="F35" i="1"/>
  <c r="F34" i="1"/>
  <c r="F33" i="1"/>
  <c r="F32" i="1"/>
  <c r="F31" i="1"/>
  <c r="F30" i="1"/>
  <c r="F29" i="1"/>
  <c r="F28" i="1"/>
  <c r="F27" i="1"/>
  <c r="F26" i="1"/>
  <c r="G28" i="1" s="1"/>
  <c r="H28" i="1" s="1"/>
  <c r="F25" i="1"/>
  <c r="F24" i="1"/>
  <c r="G25" i="1" s="1"/>
  <c r="H25" i="1" s="1"/>
  <c r="F23" i="1"/>
  <c r="F22" i="1"/>
  <c r="F21" i="1"/>
  <c r="F20" i="1"/>
  <c r="F19" i="1"/>
  <c r="F18" i="1"/>
  <c r="F17" i="1"/>
  <c r="G19" i="1" s="1"/>
  <c r="H19" i="1" s="1"/>
  <c r="F16" i="1"/>
  <c r="F15" i="1"/>
  <c r="F14" i="1"/>
  <c r="F13" i="1"/>
  <c r="F12" i="1"/>
  <c r="F11" i="1"/>
  <c r="G13" i="1" s="1"/>
  <c r="H13" i="1" s="1"/>
  <c r="F10" i="1"/>
  <c r="G10" i="1" s="1"/>
  <c r="H10" i="1" s="1"/>
  <c r="F9" i="1"/>
  <c r="F8" i="1"/>
  <c r="F7" i="1"/>
  <c r="F6" i="1"/>
  <c r="F5" i="1"/>
  <c r="F4" i="1"/>
  <c r="F3" i="1"/>
  <c r="F2" i="1"/>
  <c r="G4" i="1" s="1"/>
  <c r="H4" i="1" s="1"/>
  <c r="F2" i="10"/>
  <c r="G2" i="10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" i="11"/>
  <c r="G1" i="10"/>
  <c r="F1" i="10"/>
  <c r="G40" i="1" l="1"/>
  <c r="H40" i="1" s="1"/>
  <c r="G55" i="1"/>
  <c r="H55" i="1" s="1"/>
  <c r="G70" i="1"/>
  <c r="H70" i="1" s="1"/>
  <c r="G109" i="1"/>
  <c r="H109" i="1" s="1"/>
  <c r="G124" i="1"/>
  <c r="H124" i="1" s="1"/>
  <c r="G169" i="1"/>
  <c r="H169" i="1" s="1"/>
  <c r="G232" i="1"/>
  <c r="H232" i="1" s="1"/>
  <c r="G247" i="1"/>
  <c r="H247" i="1" s="1"/>
  <c r="G262" i="1"/>
  <c r="H262" i="1" s="1"/>
  <c r="G301" i="1"/>
  <c r="H301" i="1" s="1"/>
  <c r="G316" i="1"/>
  <c r="H316" i="1" s="1"/>
  <c r="G376" i="1"/>
  <c r="H376" i="1" s="1"/>
  <c r="G391" i="1"/>
  <c r="H391" i="1" s="1"/>
  <c r="G406" i="1"/>
  <c r="H406" i="1" s="1"/>
  <c r="G88" i="1"/>
  <c r="H88" i="1" s="1"/>
  <c r="G103" i="1"/>
  <c r="H103" i="1" s="1"/>
  <c r="G118" i="1"/>
  <c r="H118" i="1" s="1"/>
  <c r="G157" i="1"/>
  <c r="H157" i="1" s="1"/>
  <c r="G172" i="1"/>
  <c r="H172" i="1" s="1"/>
  <c r="G178" i="1"/>
  <c r="H178" i="1" s="1"/>
  <c r="G217" i="1"/>
  <c r="H217" i="1" s="1"/>
  <c r="G280" i="1"/>
  <c r="H280" i="1" s="1"/>
  <c r="G295" i="1"/>
  <c r="H295" i="1" s="1"/>
  <c r="G310" i="1"/>
  <c r="H310" i="1" s="1"/>
  <c r="G361" i="1"/>
  <c r="H361" i="1" s="1"/>
  <c r="G457" i="1"/>
  <c r="H457" i="1" s="1"/>
  <c r="G34" i="1"/>
  <c r="H34" i="1" s="1"/>
  <c r="G202" i="1"/>
  <c r="H202" i="1" s="1"/>
  <c r="G346" i="1"/>
  <c r="H346" i="1" s="1"/>
  <c r="G442" i="1"/>
  <c r="H442" i="1" s="1"/>
  <c r="G7" i="1"/>
  <c r="H7" i="1" s="1"/>
  <c r="G73" i="1"/>
  <c r="H73" i="1" s="1"/>
  <c r="G151" i="1"/>
  <c r="H151" i="1" s="1"/>
  <c r="G166" i="1"/>
  <c r="H166" i="1" s="1"/>
  <c r="G205" i="1"/>
  <c r="H205" i="1" s="1"/>
  <c r="G220" i="1"/>
  <c r="H220" i="1" s="1"/>
  <c r="G226" i="1"/>
  <c r="H226" i="1" s="1"/>
  <c r="G265" i="1"/>
  <c r="H265" i="1" s="1"/>
  <c r="G370" i="1"/>
  <c r="H370" i="1" s="1"/>
  <c r="G409" i="1"/>
  <c r="H409" i="1" s="1"/>
  <c r="G466" i="1"/>
  <c r="H466" i="1" s="1"/>
  <c r="G22" i="1"/>
  <c r="H22" i="1" s="1"/>
  <c r="G52" i="1"/>
  <c r="H52" i="1" s="1"/>
  <c r="G58" i="1"/>
  <c r="H58" i="1" s="1"/>
  <c r="G160" i="1"/>
  <c r="H160" i="1" s="1"/>
  <c r="G175" i="1"/>
  <c r="H175" i="1" s="1"/>
  <c r="G190" i="1"/>
  <c r="H190" i="1" s="1"/>
  <c r="G229" i="1"/>
  <c r="H229" i="1" s="1"/>
  <c r="G244" i="1"/>
  <c r="H244" i="1" s="1"/>
  <c r="G250" i="1"/>
  <c r="H250" i="1" s="1"/>
  <c r="G289" i="1"/>
  <c r="H289" i="1" s="1"/>
  <c r="G373" i="1"/>
  <c r="H373" i="1" s="1"/>
  <c r="G394" i="1"/>
  <c r="H394" i="1" s="1"/>
  <c r="G16" i="1"/>
  <c r="H16" i="1" s="1"/>
  <c r="G31" i="1"/>
  <c r="H31" i="1" s="1"/>
  <c r="G61" i="1"/>
  <c r="H61" i="1" s="1"/>
  <c r="G76" i="1"/>
  <c r="H76" i="1" s="1"/>
  <c r="G82" i="1"/>
  <c r="H82" i="1" s="1"/>
  <c r="G121" i="1"/>
  <c r="H121" i="1" s="1"/>
  <c r="G184" i="1"/>
  <c r="H184" i="1" s="1"/>
  <c r="G199" i="1"/>
  <c r="H199" i="1" s="1"/>
  <c r="G214" i="1"/>
  <c r="H214" i="1" s="1"/>
  <c r="G253" i="1"/>
  <c r="H253" i="1" s="1"/>
  <c r="G268" i="1"/>
  <c r="H268" i="1" s="1"/>
  <c r="G313" i="1"/>
  <c r="H313" i="1" s="1"/>
  <c r="G343" i="1"/>
  <c r="H343" i="1" s="1"/>
  <c r="G358" i="1"/>
  <c r="H358" i="1" s="1"/>
  <c r="G364" i="1"/>
  <c r="H364" i="1" s="1"/>
  <c r="G397" i="1"/>
  <c r="H397" i="1" s="1"/>
  <c r="G439" i="1"/>
  <c r="H439" i="1" s="1"/>
  <c r="G454" i="1"/>
  <c r="H454" i="1" s="1"/>
  <c r="G46" i="1"/>
  <c r="H46" i="1" s="1"/>
  <c r="G85" i="1"/>
  <c r="H85" i="1" s="1"/>
  <c r="G100" i="1"/>
  <c r="H100" i="1" s="1"/>
  <c r="G145" i="1"/>
  <c r="H145" i="1" s="1"/>
  <c r="G208" i="1"/>
  <c r="H208" i="1" s="1"/>
  <c r="G223" i="1"/>
  <c r="H223" i="1" s="1"/>
  <c r="G238" i="1"/>
  <c r="H238" i="1" s="1"/>
  <c r="G277" i="1"/>
  <c r="H277" i="1" s="1"/>
  <c r="G292" i="1"/>
  <c r="H292" i="1" s="1"/>
  <c r="G337" i="1"/>
  <c r="H337" i="1" s="1"/>
  <c r="G352" i="1"/>
  <c r="H352" i="1" s="1"/>
  <c r="G367" i="1"/>
  <c r="H367" i="1" s="1"/>
  <c r="G382" i="1"/>
  <c r="H382" i="1" s="1"/>
  <c r="G433" i="1"/>
  <c r="H433" i="1" s="1"/>
  <c r="G448" i="1"/>
  <c r="H448" i="1" s="1"/>
  <c r="G463" i="1"/>
  <c r="H463" i="1" s="1"/>
  <c r="G2" i="9" l="1"/>
  <c r="F2" i="9"/>
  <c r="E168" i="6" l="1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3" i="4"/>
  <c r="L6" i="4" l="1"/>
  <c r="L4" i="4"/>
  <c r="L140" i="4"/>
  <c r="L132" i="4"/>
  <c r="L124" i="4"/>
  <c r="L116" i="4"/>
  <c r="L108" i="4"/>
  <c r="L100" i="4"/>
  <c r="L92" i="4"/>
  <c r="L84" i="4"/>
  <c r="L76" i="4"/>
  <c r="L68" i="4"/>
  <c r="L60" i="4"/>
  <c r="L52" i="4"/>
  <c r="L44" i="4"/>
  <c r="L36" i="4"/>
  <c r="L28" i="4"/>
  <c r="L20" i="4"/>
  <c r="L12" i="4"/>
  <c r="L3" i="4"/>
  <c r="L139" i="4"/>
  <c r="L131" i="4"/>
  <c r="L123" i="4"/>
  <c r="L115" i="4"/>
  <c r="L107" i="4"/>
  <c r="L99" i="4"/>
  <c r="L91" i="4"/>
  <c r="L83" i="4"/>
  <c r="L75" i="4"/>
  <c r="L67" i="4"/>
  <c r="L59" i="4"/>
  <c r="L51" i="4"/>
  <c r="L43" i="4"/>
  <c r="L35" i="4"/>
  <c r="L27" i="4"/>
  <c r="L19" i="4"/>
  <c r="L11" i="4"/>
  <c r="L138" i="4"/>
  <c r="L114" i="4"/>
  <c r="L90" i="4"/>
  <c r="L66" i="4"/>
  <c r="L42" i="4"/>
  <c r="L18" i="4"/>
  <c r="L137" i="4"/>
  <c r="L113" i="4"/>
  <c r="L97" i="4"/>
  <c r="L73" i="4"/>
  <c r="L49" i="4"/>
  <c r="L17" i="4"/>
  <c r="L144" i="4"/>
  <c r="L136" i="4"/>
  <c r="L128" i="4"/>
  <c r="L120" i="4"/>
  <c r="L112" i="4"/>
  <c r="L104" i="4"/>
  <c r="L96" i="4"/>
  <c r="L88" i="4"/>
  <c r="L80" i="4"/>
  <c r="L72" i="4"/>
  <c r="L64" i="4"/>
  <c r="L56" i="4"/>
  <c r="L48" i="4"/>
  <c r="L40" i="4"/>
  <c r="L32" i="4"/>
  <c r="L24" i="4"/>
  <c r="L16" i="4"/>
  <c r="L8" i="4"/>
  <c r="L146" i="4"/>
  <c r="L130" i="4"/>
  <c r="L122" i="4"/>
  <c r="L106" i="4"/>
  <c r="L98" i="4"/>
  <c r="L82" i="4"/>
  <c r="L74" i="4"/>
  <c r="L58" i="4"/>
  <c r="L50" i="4"/>
  <c r="L34" i="4"/>
  <c r="L26" i="4"/>
  <c r="L10" i="4"/>
  <c r="L145" i="4"/>
  <c r="L129" i="4"/>
  <c r="L121" i="4"/>
  <c r="L105" i="4"/>
  <c r="L89" i="4"/>
  <c r="L81" i="4"/>
  <c r="L65" i="4"/>
  <c r="L57" i="4"/>
  <c r="L41" i="4"/>
  <c r="L33" i="4"/>
  <c r="L25" i="4"/>
  <c r="L9" i="4"/>
  <c r="L143" i="4"/>
  <c r="L135" i="4"/>
  <c r="L127" i="4"/>
  <c r="L119" i="4"/>
  <c r="L111" i="4"/>
  <c r="L103" i="4"/>
  <c r="L95" i="4"/>
  <c r="L87" i="4"/>
  <c r="L79" i="4"/>
  <c r="L71" i="4"/>
  <c r="L63" i="4"/>
  <c r="L55" i="4"/>
  <c r="L47" i="4"/>
  <c r="L39" i="4"/>
  <c r="L31" i="4"/>
  <c r="L23" i="4"/>
  <c r="L15" i="4"/>
  <c r="L7" i="4"/>
  <c r="L142" i="4"/>
  <c r="L134" i="4"/>
  <c r="L126" i="4"/>
  <c r="L118" i="4"/>
  <c r="L110" i="4"/>
  <c r="L102" i="4"/>
  <c r="L94" i="4"/>
  <c r="L86" i="4"/>
  <c r="L78" i="4"/>
  <c r="L70" i="4"/>
  <c r="L62" i="4"/>
  <c r="L54" i="4"/>
  <c r="L46" i="4"/>
  <c r="L38" i="4"/>
  <c r="L30" i="4"/>
  <c r="L22" i="4"/>
  <c r="L14" i="4"/>
  <c r="L141" i="4"/>
  <c r="L133" i="4"/>
  <c r="L125" i="4"/>
  <c r="L117" i="4"/>
  <c r="L109" i="4"/>
  <c r="L101" i="4"/>
  <c r="L93" i="4"/>
  <c r="L85" i="4"/>
  <c r="L77" i="4"/>
  <c r="L69" i="4"/>
  <c r="L61" i="4"/>
  <c r="L53" i="4"/>
  <c r="L45" i="4"/>
  <c r="L37" i="4"/>
  <c r="L29" i="4"/>
  <c r="L21" i="4"/>
  <c r="L13" i="4"/>
  <c r="L5" i="4"/>
</calcChain>
</file>

<file path=xl/sharedStrings.xml><?xml version="1.0" encoding="utf-8"?>
<sst xmlns="http://schemas.openxmlformats.org/spreadsheetml/2006/main" count="534" uniqueCount="39">
  <si>
    <t xml:space="preserve">   ZONE         </t>
  </si>
  <si>
    <t>WELL_Pump</t>
  </si>
  <si>
    <t>Time per TS</t>
  </si>
  <si>
    <t>Volume (cubic feet)</t>
  </si>
  <si>
    <t>Monthly Calculations Cf per Month</t>
  </si>
  <si>
    <t>Zone 12 Acre-feet per month</t>
  </si>
  <si>
    <t xml:space="preserve">  PERIOD        </t>
  </si>
  <si>
    <t xml:space="preserve">   STEP         </t>
  </si>
  <si>
    <t xml:space="preserve">TOTIM           </t>
  </si>
  <si>
    <t xml:space="preserve">         STORAGE</t>
  </si>
  <si>
    <t xml:space="preserve">   CONSTANT HEAD</t>
  </si>
  <si>
    <t xml:space="preserve">           WELLS</t>
  </si>
  <si>
    <t xml:space="preserve">              ET</t>
  </si>
  <si>
    <t xml:space="preserve"> HEAD DEP BOUNDS</t>
  </si>
  <si>
    <t xml:space="preserve">        RECHARGE</t>
  </si>
  <si>
    <t xml:space="preserve">  STREAM LEAKAGE</t>
  </si>
  <si>
    <t>From Other Zones</t>
  </si>
  <si>
    <t xml:space="preserve">Total IN        </t>
  </si>
  <si>
    <t xml:space="preserve">To Other Zones  </t>
  </si>
  <si>
    <t xml:space="preserve">Total Out       </t>
  </si>
  <si>
    <t xml:space="preserve"> IN-OUT         </t>
  </si>
  <si>
    <t xml:space="preserve">Percent Error   </t>
  </si>
  <si>
    <t>NET_STORAGE</t>
  </si>
  <si>
    <t>NET_CONSTANTHD</t>
  </si>
  <si>
    <t>NET_WELLS</t>
  </si>
  <si>
    <t>NET_ET</t>
  </si>
  <si>
    <t>NET_GHB</t>
  </si>
  <si>
    <t>NET_RECH</t>
  </si>
  <si>
    <t>NET_STR</t>
  </si>
  <si>
    <t>BetwZones</t>
  </si>
  <si>
    <t xml:space="preserve">UNDEFINED       </t>
  </si>
  <si>
    <t>In</t>
  </si>
  <si>
    <t>Out</t>
  </si>
  <si>
    <t>Wells</t>
  </si>
  <si>
    <t>Recharge</t>
  </si>
  <si>
    <t>Average in each period</t>
  </si>
  <si>
    <t>Zone12(Acre-feet per month)</t>
  </si>
  <si>
    <t>Pumping(cubic_m)</t>
  </si>
  <si>
    <t>Pumping(cubic_ft)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</si>
</sst>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2" borderId="1" xfId="1" applyFont="1" applyAlignment="1">
      <alignment wrapText="1"/>
    </xf>
    <xf numFmtId="0" fontId="0" fillId="2" borderId="1" xfId="1" applyFont="1"/>
    <xf numFmtId="11" fontId="0" fillId="0" borderId="0" xfId="0" applyNumberFormat="1"/>
    <xf numFmtId="0" fontId="2" fillId="0" borderId="0" xfId="0" applyFont="1"/>
    <xf numFmtId="1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  <xf numFmtId="0" fontId="0" fillId="3" borderId="1" xfId="1" applyFont="1" applyFill="1"/>
    <xf numFmtId="0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'S1'!$B$2:$B$145</c:f>
              <c:numCache>
                <c:formatCode>General</c:formatCode>
                <c:ptCount val="144"/>
                <c:pt idx="0">
                  <c:v>121.68691651362103</c:v>
                </c:pt>
                <c:pt idx="1">
                  <c:v>110.1184582568105</c:v>
                </c:pt>
                <c:pt idx="2">
                  <c:v>129.03768078512391</c:v>
                </c:pt>
                <c:pt idx="3">
                  <c:v>359.72777777777759</c:v>
                </c:pt>
                <c:pt idx="4">
                  <c:v>1139.286415289256</c:v>
                </c:pt>
                <c:pt idx="5">
                  <c:v>10021.663223140493</c:v>
                </c:pt>
                <c:pt idx="6">
                  <c:v>52026.116276400346</c:v>
                </c:pt>
                <c:pt idx="7">
                  <c:v>54527.565905264753</c:v>
                </c:pt>
                <c:pt idx="8">
                  <c:v>12070.842994337308</c:v>
                </c:pt>
                <c:pt idx="9">
                  <c:v>176.12262492347713</c:v>
                </c:pt>
                <c:pt idx="10">
                  <c:v>129.19988904193443</c:v>
                </c:pt>
                <c:pt idx="11">
                  <c:v>123.32945840985609</c:v>
                </c:pt>
                <c:pt idx="12">
                  <c:v>121.91001396541164</c:v>
                </c:pt>
                <c:pt idx="13">
                  <c:v>110.27054159014382</c:v>
                </c:pt>
                <c:pt idx="14">
                  <c:v>129.21001396541163</c:v>
                </c:pt>
                <c:pt idx="15">
                  <c:v>1504.2766395010708</c:v>
                </c:pt>
                <c:pt idx="16">
                  <c:v>1634.6933348637888</c:v>
                </c:pt>
                <c:pt idx="17">
                  <c:v>12869.392217630852</c:v>
                </c:pt>
                <c:pt idx="18">
                  <c:v>96474.809649525516</c:v>
                </c:pt>
                <c:pt idx="19">
                  <c:v>45894.818736608489</c:v>
                </c:pt>
                <c:pt idx="20">
                  <c:v>8390.6497742577249</c:v>
                </c:pt>
                <c:pt idx="21">
                  <c:v>176.3051528543005</c:v>
                </c:pt>
                <c:pt idx="22">
                  <c:v>129.35197237526779</c:v>
                </c:pt>
                <c:pt idx="23">
                  <c:v>123.53223618763388</c:v>
                </c:pt>
                <c:pt idx="24">
                  <c:v>121.68691651362103</c:v>
                </c:pt>
                <c:pt idx="25">
                  <c:v>110.08808348637891</c:v>
                </c:pt>
                <c:pt idx="26">
                  <c:v>128.986916513621</c:v>
                </c:pt>
                <c:pt idx="27">
                  <c:v>2201.3147765534122</c:v>
                </c:pt>
                <c:pt idx="28">
                  <c:v>481.49583333333317</c:v>
                </c:pt>
                <c:pt idx="29">
                  <c:v>3374.74941651362</c:v>
                </c:pt>
                <c:pt idx="30">
                  <c:v>42896.472777012532</c:v>
                </c:pt>
                <c:pt idx="31">
                  <c:v>83994.060873890383</c:v>
                </c:pt>
                <c:pt idx="32">
                  <c:v>31590.864516375867</c:v>
                </c:pt>
                <c:pt idx="33">
                  <c:v>176.08205540250987</c:v>
                </c:pt>
                <c:pt idx="34">
                  <c:v>129.15931952096719</c:v>
                </c:pt>
                <c:pt idx="35">
                  <c:v>123.31933348637888</c:v>
                </c:pt>
                <c:pt idx="36">
                  <c:v>122.00127793082335</c:v>
                </c:pt>
                <c:pt idx="37">
                  <c:v>110.38212522956837</c:v>
                </c:pt>
                <c:pt idx="38">
                  <c:v>129.31140285430055</c:v>
                </c:pt>
                <c:pt idx="39">
                  <c:v>1817.8015285430049</c:v>
                </c:pt>
                <c:pt idx="40">
                  <c:v>1892.0891395010703</c:v>
                </c:pt>
                <c:pt idx="41">
                  <c:v>1172.1365549433726</c:v>
                </c:pt>
                <c:pt idx="42">
                  <c:v>10090.009947964489</c:v>
                </c:pt>
                <c:pt idx="43">
                  <c:v>62337.184726048334</c:v>
                </c:pt>
                <c:pt idx="44">
                  <c:v>47118.831209825505</c:v>
                </c:pt>
                <c:pt idx="45">
                  <c:v>176.5281804790327</c:v>
                </c:pt>
                <c:pt idx="46">
                  <c:v>129.47361111111107</c:v>
                </c:pt>
                <c:pt idx="47">
                  <c:v>123.62350015304555</c:v>
                </c:pt>
                <c:pt idx="48">
                  <c:v>122.21418063207832</c:v>
                </c:pt>
                <c:pt idx="49">
                  <c:v>110.56458333333329</c:v>
                </c:pt>
                <c:pt idx="50">
                  <c:v>129.48373603458825</c:v>
                </c:pt>
                <c:pt idx="51">
                  <c:v>315.13691651362092</c:v>
                </c:pt>
                <c:pt idx="52">
                  <c:v>2179.5364152892557</c:v>
                </c:pt>
                <c:pt idx="53">
                  <c:v>3109.4044995408617</c:v>
                </c:pt>
                <c:pt idx="54">
                  <c:v>67209.751779155165</c:v>
                </c:pt>
                <c:pt idx="55">
                  <c:v>59277.467764768873</c:v>
                </c:pt>
                <c:pt idx="56">
                  <c:v>7741.4396808999054</c:v>
                </c:pt>
                <c:pt idx="57">
                  <c:v>176.9641806320783</c:v>
                </c:pt>
                <c:pt idx="58">
                  <c:v>129.80822237526777</c:v>
                </c:pt>
                <c:pt idx="59">
                  <c:v>123.87697237526777</c:v>
                </c:pt>
                <c:pt idx="60">
                  <c:v>122.3155695209672</c:v>
                </c:pt>
                <c:pt idx="61">
                  <c:v>110.70654174318945</c:v>
                </c:pt>
                <c:pt idx="62">
                  <c:v>133.10336126415666</c:v>
                </c:pt>
                <c:pt idx="63">
                  <c:v>483.13830540250973</c:v>
                </c:pt>
                <c:pt idx="64">
                  <c:v>4912.6666379706139</c:v>
                </c:pt>
                <c:pt idx="65">
                  <c:v>7298.8967324762743</c:v>
                </c:pt>
                <c:pt idx="66">
                  <c:v>82007.550887664489</c:v>
                </c:pt>
                <c:pt idx="67">
                  <c:v>23108.168713651659</c:v>
                </c:pt>
                <c:pt idx="68">
                  <c:v>1451.5544172788486</c:v>
                </c:pt>
                <c:pt idx="69">
                  <c:v>191.91904174318941</c:v>
                </c:pt>
                <c:pt idx="70">
                  <c:v>135.18183348637888</c:v>
                </c:pt>
                <c:pt idx="71">
                  <c:v>124.06955540250992</c:v>
                </c:pt>
                <c:pt idx="72">
                  <c:v>164.02690254820934</c:v>
                </c:pt>
                <c:pt idx="73">
                  <c:v>147.48026381236602</c:v>
                </c:pt>
                <c:pt idx="74">
                  <c:v>173.4358193679216</c:v>
                </c:pt>
                <c:pt idx="75">
                  <c:v>196.69444444444437</c:v>
                </c:pt>
                <c:pt idx="76">
                  <c:v>739.7234178910312</c:v>
                </c:pt>
                <c:pt idx="77">
                  <c:v>6736.0648052494616</c:v>
                </c:pt>
                <c:pt idx="78">
                  <c:v>64137.081898530741</c:v>
                </c:pt>
                <c:pt idx="79">
                  <c:v>19083.155513468006</c:v>
                </c:pt>
                <c:pt idx="80">
                  <c:v>2771.1510560146917</c:v>
                </c:pt>
                <c:pt idx="81">
                  <c:v>237.24999999999991</c:v>
                </c:pt>
                <c:pt idx="82">
                  <c:v>176.2950279308233</c:v>
                </c:pt>
                <c:pt idx="83">
                  <c:v>165.03073634067948</c:v>
                </c:pt>
                <c:pt idx="84">
                  <c:v>164.16886095806544</c:v>
                </c:pt>
                <c:pt idx="85">
                  <c:v>147.57152777777773</c:v>
                </c:pt>
                <c:pt idx="86">
                  <c:v>173.55745810376484</c:v>
                </c:pt>
                <c:pt idx="87">
                  <c:v>223.19751396541159</c:v>
                </c:pt>
                <c:pt idx="88">
                  <c:v>1409.052083333333</c:v>
                </c:pt>
                <c:pt idx="89">
                  <c:v>2158.9548898071616</c:v>
                </c:pt>
                <c:pt idx="90">
                  <c:v>49717.438207835919</c:v>
                </c:pt>
                <c:pt idx="91">
                  <c:v>64297.013793235368</c:v>
                </c:pt>
                <c:pt idx="92">
                  <c:v>16169.733222375262</c:v>
                </c:pt>
                <c:pt idx="93">
                  <c:v>1724.0978057086006</c:v>
                </c:pt>
                <c:pt idx="94">
                  <c:v>176.44711126415666</c:v>
                </c:pt>
                <c:pt idx="95">
                  <c:v>165.21319444444438</c:v>
                </c:pt>
                <c:pt idx="96">
                  <c:v>164.29056952096721</c:v>
                </c:pt>
                <c:pt idx="97">
                  <c:v>147.72361111111107</c:v>
                </c:pt>
                <c:pt idx="98">
                  <c:v>173.72986111111106</c:v>
                </c:pt>
                <c:pt idx="99">
                  <c:v>643.91070840985583</c:v>
                </c:pt>
                <c:pt idx="100">
                  <c:v>2073.9097222222217</c:v>
                </c:pt>
                <c:pt idx="101">
                  <c:v>2248.5925830272413</c:v>
                </c:pt>
                <c:pt idx="102">
                  <c:v>41185.332778542994</c:v>
                </c:pt>
                <c:pt idx="103">
                  <c:v>15939.255050505046</c:v>
                </c:pt>
                <c:pt idx="104">
                  <c:v>39468.4739439853</c:v>
                </c:pt>
                <c:pt idx="105">
                  <c:v>1881.6157790021423</c:v>
                </c:pt>
                <c:pt idx="106">
                  <c:v>176.60931952096718</c:v>
                </c:pt>
                <c:pt idx="107">
                  <c:v>165.36527777777772</c:v>
                </c:pt>
                <c:pt idx="108">
                  <c:v>164.48322237526779</c:v>
                </c:pt>
                <c:pt idx="109">
                  <c:v>147.80468032598711</c:v>
                </c:pt>
                <c:pt idx="110">
                  <c:v>173.88194444444437</c:v>
                </c:pt>
                <c:pt idx="111">
                  <c:v>822.82180708601118</c:v>
                </c:pt>
                <c:pt idx="112">
                  <c:v>1431.1956401132534</c:v>
                </c:pt>
                <c:pt idx="113">
                  <c:v>2927.0162228344038</c:v>
                </c:pt>
                <c:pt idx="114">
                  <c:v>11143.511727119678</c:v>
                </c:pt>
                <c:pt idx="115">
                  <c:v>70351.669153657756</c:v>
                </c:pt>
                <c:pt idx="116">
                  <c:v>8409.5310108662343</c:v>
                </c:pt>
                <c:pt idx="117">
                  <c:v>358.70376396541155</c:v>
                </c:pt>
                <c:pt idx="118">
                  <c:v>176.74108318028766</c:v>
                </c:pt>
                <c:pt idx="119">
                  <c:v>165.52748603458826</c:v>
                </c:pt>
                <c:pt idx="120">
                  <c:v>170.3028887358432</c:v>
                </c:pt>
                <c:pt idx="121">
                  <c:v>153.72580540250991</c:v>
                </c:pt>
                <c:pt idx="122">
                  <c:v>180.54316651362097</c:v>
                </c:pt>
                <c:pt idx="123">
                  <c:v>702.19905494337286</c:v>
                </c:pt>
                <c:pt idx="124">
                  <c:v>904.13541666666629</c:v>
                </c:pt>
                <c:pt idx="125">
                  <c:v>1164.3298898071621</c:v>
                </c:pt>
                <c:pt idx="126">
                  <c:v>18666.092458677682</c:v>
                </c:pt>
                <c:pt idx="127">
                  <c:v>39692.744490358113</c:v>
                </c:pt>
                <c:pt idx="128">
                  <c:v>13457.377946127941</c:v>
                </c:pt>
                <c:pt idx="129">
                  <c:v>349.18333333333322</c:v>
                </c:pt>
                <c:pt idx="130">
                  <c:v>185.35913873584317</c:v>
                </c:pt>
                <c:pt idx="131">
                  <c:v>172.08738904193444</c:v>
                </c:pt>
                <c:pt idx="132">
                  <c:v>170.47529174318939</c:v>
                </c:pt>
                <c:pt idx="133">
                  <c:v>153.82719429139877</c:v>
                </c:pt>
                <c:pt idx="134">
                  <c:v>578.64670856290161</c:v>
                </c:pt>
                <c:pt idx="135">
                  <c:v>1165.9009986225892</c:v>
                </c:pt>
                <c:pt idx="136">
                  <c:v>1819.2308884297513</c:v>
                </c:pt>
                <c:pt idx="137">
                  <c:v>14608.700451484536</c:v>
                </c:pt>
                <c:pt idx="138">
                  <c:v>141229.83432812974</c:v>
                </c:pt>
                <c:pt idx="139">
                  <c:v>95872.900405570821</c:v>
                </c:pt>
                <c:pt idx="140">
                  <c:v>2254.7673898071616</c:v>
                </c:pt>
                <c:pt idx="141">
                  <c:v>249.27470825681047</c:v>
                </c:pt>
                <c:pt idx="142">
                  <c:v>185.5112220691766</c:v>
                </c:pt>
                <c:pt idx="143">
                  <c:v>172.27997206917655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B-42EC-A258-0183B103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525328"/>
        <c:axId val="650571456"/>
      </c:lineChart>
      <c:catAx>
        <c:axId val="74952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71456"/>
        <c:crosses val="autoZero"/>
        <c:auto val="1"/>
        <c:lblAlgn val="ctr"/>
        <c:lblOffset val="100"/>
        <c:noMultiLvlLbl val="0"/>
      </c:catAx>
      <c:valAx>
        <c:axId val="6505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Sheet4!$L$3:$L$146</c:f>
              <c:numCache>
                <c:formatCode>General</c:formatCode>
                <c:ptCount val="144"/>
                <c:pt idx="0">
                  <c:v>-22613691</c:v>
                </c:pt>
                <c:pt idx="1">
                  <c:v>-23304700.100000001</c:v>
                </c:pt>
                <c:pt idx="2">
                  <c:v>-18944799.833333332</c:v>
                </c:pt>
                <c:pt idx="3">
                  <c:v>-51234685.399999999</c:v>
                </c:pt>
                <c:pt idx="4">
                  <c:v>-147744359.26666665</c:v>
                </c:pt>
                <c:pt idx="5">
                  <c:v>-111798078</c:v>
                </c:pt>
                <c:pt idx="6">
                  <c:v>15884753.333333332</c:v>
                </c:pt>
                <c:pt idx="7">
                  <c:v>56126403.333333343</c:v>
                </c:pt>
                <c:pt idx="8">
                  <c:v>31768200</c:v>
                </c:pt>
                <c:pt idx="9">
                  <c:v>-14586099.033333333</c:v>
                </c:pt>
                <c:pt idx="10">
                  <c:v>-22537121.933333334</c:v>
                </c:pt>
                <c:pt idx="11">
                  <c:v>-36162650.300000004</c:v>
                </c:pt>
                <c:pt idx="12">
                  <c:v>-1554660.9666666668</c:v>
                </c:pt>
                <c:pt idx="13">
                  <c:v>-2615130.5</c:v>
                </c:pt>
                <c:pt idx="14">
                  <c:v>-9200740.0333333332</c:v>
                </c:pt>
                <c:pt idx="15">
                  <c:v>-21184865.066666666</c:v>
                </c:pt>
                <c:pt idx="16">
                  <c:v>-32584540.666666664</c:v>
                </c:pt>
                <c:pt idx="17">
                  <c:v>-37319500</c:v>
                </c:pt>
                <c:pt idx="18">
                  <c:v>36676776.666666664</c:v>
                </c:pt>
                <c:pt idx="19">
                  <c:v>96251026.666666672</c:v>
                </c:pt>
                <c:pt idx="20">
                  <c:v>34817389.666666664</c:v>
                </c:pt>
                <c:pt idx="21">
                  <c:v>-1898881.2333333325</c:v>
                </c:pt>
                <c:pt idx="22">
                  <c:v>-20612322.400000002</c:v>
                </c:pt>
                <c:pt idx="23">
                  <c:v>-22778479.833333328</c:v>
                </c:pt>
                <c:pt idx="24">
                  <c:v>-1191956.6000000001</c:v>
                </c:pt>
                <c:pt idx="25">
                  <c:v>-4831322.9333333336</c:v>
                </c:pt>
                <c:pt idx="26">
                  <c:v>-9214760.0666666664</c:v>
                </c:pt>
                <c:pt idx="27">
                  <c:v>-27446049.733333334</c:v>
                </c:pt>
                <c:pt idx="28">
                  <c:v>-82711565.733333334</c:v>
                </c:pt>
                <c:pt idx="29">
                  <c:v>-92740096.466666669</c:v>
                </c:pt>
                <c:pt idx="30">
                  <c:v>-6667436</c:v>
                </c:pt>
                <c:pt idx="31">
                  <c:v>62608363.333333328</c:v>
                </c:pt>
                <c:pt idx="32">
                  <c:v>72913640</c:v>
                </c:pt>
                <c:pt idx="33">
                  <c:v>8565176.5999999978</c:v>
                </c:pt>
                <c:pt idx="34">
                  <c:v>-3562313.0333333337</c:v>
                </c:pt>
                <c:pt idx="35">
                  <c:v>-2775996.1333333333</c:v>
                </c:pt>
                <c:pt idx="36">
                  <c:v>-1116347.9333333333</c:v>
                </c:pt>
                <c:pt idx="37">
                  <c:v>-4144883.7666666661</c:v>
                </c:pt>
                <c:pt idx="38">
                  <c:v>-23047632.433333334</c:v>
                </c:pt>
                <c:pt idx="39">
                  <c:v>-46254190.933333337</c:v>
                </c:pt>
                <c:pt idx="40">
                  <c:v>-53094079.666666672</c:v>
                </c:pt>
                <c:pt idx="41">
                  <c:v>-89437948</c:v>
                </c:pt>
                <c:pt idx="42">
                  <c:v>-100335614.66666667</c:v>
                </c:pt>
                <c:pt idx="43">
                  <c:v>-75932583.333333343</c:v>
                </c:pt>
                <c:pt idx="44">
                  <c:v>62323640</c:v>
                </c:pt>
                <c:pt idx="45">
                  <c:v>26392417.899999995</c:v>
                </c:pt>
                <c:pt idx="46">
                  <c:v>-10753990.733333332</c:v>
                </c:pt>
                <c:pt idx="47">
                  <c:v>-22396635.599999998</c:v>
                </c:pt>
                <c:pt idx="48">
                  <c:v>-9362135.0333333332</c:v>
                </c:pt>
                <c:pt idx="49">
                  <c:v>-7994949.7333333334</c:v>
                </c:pt>
                <c:pt idx="50">
                  <c:v>-26589497.966666665</c:v>
                </c:pt>
                <c:pt idx="51">
                  <c:v>-68827133.199999988</c:v>
                </c:pt>
                <c:pt idx="52">
                  <c:v>-100631554.59999999</c:v>
                </c:pt>
                <c:pt idx="53">
                  <c:v>-79908720.666666672</c:v>
                </c:pt>
                <c:pt idx="54">
                  <c:v>-53696418</c:v>
                </c:pt>
                <c:pt idx="55">
                  <c:v>72122076.666666672</c:v>
                </c:pt>
                <c:pt idx="56">
                  <c:v>42711424</c:v>
                </c:pt>
                <c:pt idx="57">
                  <c:v>329036.70000000019</c:v>
                </c:pt>
                <c:pt idx="58">
                  <c:v>-3497982.0666666669</c:v>
                </c:pt>
                <c:pt idx="59">
                  <c:v>-5472946.7999999998</c:v>
                </c:pt>
                <c:pt idx="60">
                  <c:v>-3087246.3000000003</c:v>
                </c:pt>
                <c:pt idx="61">
                  <c:v>-1193291.1333333333</c:v>
                </c:pt>
                <c:pt idx="62">
                  <c:v>-22882057.133333333</c:v>
                </c:pt>
                <c:pt idx="63">
                  <c:v>-76454715.266666666</c:v>
                </c:pt>
                <c:pt idx="64">
                  <c:v>-63080496.666666664</c:v>
                </c:pt>
                <c:pt idx="65">
                  <c:v>-11417909.333333336</c:v>
                </c:pt>
                <c:pt idx="66">
                  <c:v>10250126.666666664</c:v>
                </c:pt>
                <c:pt idx="67">
                  <c:v>70458060</c:v>
                </c:pt>
                <c:pt idx="68">
                  <c:v>-8413955</c:v>
                </c:pt>
                <c:pt idx="69">
                  <c:v>-46153593.633333333</c:v>
                </c:pt>
                <c:pt idx="70">
                  <c:v>-21851678.866666667</c:v>
                </c:pt>
                <c:pt idx="71">
                  <c:v>-44493889.466666669</c:v>
                </c:pt>
                <c:pt idx="72">
                  <c:v>-99066597.699999988</c:v>
                </c:pt>
                <c:pt idx="73">
                  <c:v>-69900854.36666666</c:v>
                </c:pt>
                <c:pt idx="74">
                  <c:v>-67707708.366666675</c:v>
                </c:pt>
                <c:pt idx="75">
                  <c:v>-153488751.26666668</c:v>
                </c:pt>
                <c:pt idx="76">
                  <c:v>-215932719.66666669</c:v>
                </c:pt>
                <c:pt idx="77">
                  <c:v>-139509272.33333334</c:v>
                </c:pt>
                <c:pt idx="78">
                  <c:v>-13659031.333333336</c:v>
                </c:pt>
                <c:pt idx="79">
                  <c:v>38485923.333333328</c:v>
                </c:pt>
                <c:pt idx="80">
                  <c:v>-25459952.666666668</c:v>
                </c:pt>
                <c:pt idx="81">
                  <c:v>-56767909.333333336</c:v>
                </c:pt>
                <c:pt idx="82">
                  <c:v>-113406700.06666666</c:v>
                </c:pt>
                <c:pt idx="83">
                  <c:v>-40599736.766666666</c:v>
                </c:pt>
                <c:pt idx="84">
                  <c:v>-38321023</c:v>
                </c:pt>
                <c:pt idx="85">
                  <c:v>-2908629.6</c:v>
                </c:pt>
                <c:pt idx="86">
                  <c:v>-2166884.8333333335</c:v>
                </c:pt>
                <c:pt idx="87">
                  <c:v>-28127318.700000003</c:v>
                </c:pt>
                <c:pt idx="88">
                  <c:v>-128730032.13333334</c:v>
                </c:pt>
                <c:pt idx="89">
                  <c:v>-191771668.66666666</c:v>
                </c:pt>
                <c:pt idx="90">
                  <c:v>-61723586.666666657</c:v>
                </c:pt>
                <c:pt idx="91">
                  <c:v>61994513.333333336</c:v>
                </c:pt>
                <c:pt idx="92">
                  <c:v>53632236.666666672</c:v>
                </c:pt>
                <c:pt idx="93">
                  <c:v>-10995287.666666668</c:v>
                </c:pt>
                <c:pt idx="94">
                  <c:v>-44074224.799999997</c:v>
                </c:pt>
                <c:pt idx="95">
                  <c:v>-20256931.133333333</c:v>
                </c:pt>
                <c:pt idx="96">
                  <c:v>-20227788.366666667</c:v>
                </c:pt>
                <c:pt idx="97">
                  <c:v>-5268101.8</c:v>
                </c:pt>
                <c:pt idx="98">
                  <c:v>-6777186.333333333</c:v>
                </c:pt>
                <c:pt idx="99">
                  <c:v>-14203900.299999999</c:v>
                </c:pt>
                <c:pt idx="100">
                  <c:v>-20687727.533333335</c:v>
                </c:pt>
                <c:pt idx="101">
                  <c:v>-34792825.666666664</c:v>
                </c:pt>
                <c:pt idx="102">
                  <c:v>-42286872.666666672</c:v>
                </c:pt>
                <c:pt idx="103">
                  <c:v>22482440.000000004</c:v>
                </c:pt>
                <c:pt idx="104">
                  <c:v>420481.33333333582</c:v>
                </c:pt>
                <c:pt idx="105">
                  <c:v>6657715.9999999963</c:v>
                </c:pt>
                <c:pt idx="106">
                  <c:v>-50282418.700000003</c:v>
                </c:pt>
                <c:pt idx="107">
                  <c:v>-7907750.333333334</c:v>
                </c:pt>
                <c:pt idx="108">
                  <c:v>-62283273.200000003</c:v>
                </c:pt>
                <c:pt idx="109">
                  <c:v>-104924416.16666666</c:v>
                </c:pt>
                <c:pt idx="110">
                  <c:v>-12934093.666666666</c:v>
                </c:pt>
                <c:pt idx="111">
                  <c:v>-32024051</c:v>
                </c:pt>
                <c:pt idx="112">
                  <c:v>-48717466.333333328</c:v>
                </c:pt>
                <c:pt idx="113">
                  <c:v>-191172598</c:v>
                </c:pt>
                <c:pt idx="114">
                  <c:v>-331190258</c:v>
                </c:pt>
                <c:pt idx="115">
                  <c:v>25251980</c:v>
                </c:pt>
                <c:pt idx="116">
                  <c:v>58040573.333333336</c:v>
                </c:pt>
                <c:pt idx="117">
                  <c:v>-902604.63333333377</c:v>
                </c:pt>
                <c:pt idx="118">
                  <c:v>-1267298.3999999999</c:v>
                </c:pt>
                <c:pt idx="119">
                  <c:v>-614984.00000000012</c:v>
                </c:pt>
                <c:pt idx="120">
                  <c:v>-2249984.666666667</c:v>
                </c:pt>
                <c:pt idx="121">
                  <c:v>-4851459.333333333</c:v>
                </c:pt>
                <c:pt idx="122">
                  <c:v>-3272498</c:v>
                </c:pt>
                <c:pt idx="123">
                  <c:v>-16718165.6</c:v>
                </c:pt>
                <c:pt idx="124">
                  <c:v>-96517295.666666672</c:v>
                </c:pt>
                <c:pt idx="125">
                  <c:v>-171046156.66666666</c:v>
                </c:pt>
                <c:pt idx="126">
                  <c:v>-69696844.666666672</c:v>
                </c:pt>
                <c:pt idx="127">
                  <c:v>-11817896.666666664</c:v>
                </c:pt>
                <c:pt idx="128">
                  <c:v>31959456.666666664</c:v>
                </c:pt>
                <c:pt idx="129">
                  <c:v>1056772.9333333317</c:v>
                </c:pt>
                <c:pt idx="130">
                  <c:v>-9969596.0333333332</c:v>
                </c:pt>
                <c:pt idx="131">
                  <c:v>-1092190.4666666668</c:v>
                </c:pt>
                <c:pt idx="132">
                  <c:v>-2352441.2999999998</c:v>
                </c:pt>
                <c:pt idx="133">
                  <c:v>-2444098.1333333333</c:v>
                </c:pt>
                <c:pt idx="134">
                  <c:v>-5089503.5666666664</c:v>
                </c:pt>
                <c:pt idx="135">
                  <c:v>-17214232.333333332</c:v>
                </c:pt>
                <c:pt idx="136">
                  <c:v>-46370818.666666664</c:v>
                </c:pt>
                <c:pt idx="137">
                  <c:v>-30600831.333333328</c:v>
                </c:pt>
                <c:pt idx="138">
                  <c:v>63081446.666666657</c:v>
                </c:pt>
                <c:pt idx="139">
                  <c:v>153344196.66666666</c:v>
                </c:pt>
                <c:pt idx="140">
                  <c:v>75531491</c:v>
                </c:pt>
                <c:pt idx="141">
                  <c:v>-4373022.666666666</c:v>
                </c:pt>
                <c:pt idx="142">
                  <c:v>-622952.53333333333</c:v>
                </c:pt>
                <c:pt idx="143">
                  <c:v>-680912.03333333333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6-4F36-B7A9-81CDD929A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573424"/>
        <c:axId val="650574408"/>
      </c:lineChart>
      <c:catAx>
        <c:axId val="6505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74408"/>
        <c:crosses val="autoZero"/>
        <c:auto val="1"/>
        <c:lblAlgn val="ctr"/>
        <c:lblOffset val="100"/>
        <c:noMultiLvlLbl val="0"/>
      </c:catAx>
      <c:valAx>
        <c:axId val="6505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110490</xdr:rowOff>
    </xdr:from>
    <xdr:to>
      <xdr:col>19</xdr:col>
      <xdr:colOff>335280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8795E-3123-4EF3-882F-26FBD7333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220980</xdr:colOff>
      <xdr:row>0</xdr:row>
      <xdr:rowOff>171450</xdr:rowOff>
    </xdr:from>
    <xdr:to>
      <xdr:col>20</xdr:col>
      <xdr:colOff>525780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47790-43D6-4C3C-B8EE-70B414847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22FE-A2CA-42A0-AD65-C75D536ACBC4}">
  <dimension ref="A1:H469"/>
  <sheetViews>
    <sheetView topLeftCell="A31" workbookViewId="0">
      <selection activeCell="K45" sqref="K45"/>
    </sheetView>
  </sheetViews>
  <sheetFormatPr defaultRowHeight="14.4" x14ac:dyDescent="0.3"/>
  <cols>
    <col min="3" max="3" width="10.77734375" bestFit="1" customWidth="1"/>
    <col min="5" max="5" width="9.77734375" bestFit="1" customWidth="1"/>
    <col min="6" max="6" width="15.33203125" customWidth="1"/>
    <col min="7" max="7" width="8.88671875" style="4"/>
  </cols>
  <sheetData>
    <row r="1" spans="1:8" ht="72" x14ac:dyDescent="0.3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3" t="s">
        <v>5</v>
      </c>
    </row>
    <row r="2" spans="1:8" x14ac:dyDescent="0.3">
      <c r="A2">
        <v>216</v>
      </c>
      <c r="B2">
        <v>1</v>
      </c>
      <c r="C2">
        <v>12</v>
      </c>
      <c r="D2">
        <v>174007.7</v>
      </c>
      <c r="E2">
        <v>8.3562271062271041</v>
      </c>
      <c r="F2" s="5">
        <f t="shared" ref="F2:F65" si="0">D2*E2</f>
        <v>1454047.8594322342</v>
      </c>
      <c r="G2"/>
      <c r="H2" s="4"/>
    </row>
    <row r="3" spans="1:8" x14ac:dyDescent="0.3">
      <c r="A3">
        <v>216</v>
      </c>
      <c r="B3">
        <v>2</v>
      </c>
      <c r="C3">
        <v>12</v>
      </c>
      <c r="D3">
        <v>174007.7</v>
      </c>
      <c r="E3">
        <v>10.027472527472524</v>
      </c>
      <c r="F3" s="5">
        <f t="shared" si="0"/>
        <v>1744857.4313186808</v>
      </c>
      <c r="G3"/>
      <c r="H3" s="4"/>
    </row>
    <row r="4" spans="1:8" x14ac:dyDescent="0.3">
      <c r="A4">
        <v>216</v>
      </c>
      <c r="B4">
        <v>3</v>
      </c>
      <c r="C4">
        <v>12</v>
      </c>
      <c r="D4">
        <v>174007.7</v>
      </c>
      <c r="E4">
        <v>12.032967032967028</v>
      </c>
      <c r="F4" s="5">
        <f t="shared" si="0"/>
        <v>2093828.9175824167</v>
      </c>
      <c r="G4" s="5">
        <f>SUM(F2:F4)</f>
        <v>5292734.2083333321</v>
      </c>
      <c r="H4" s="4">
        <f>G4/43560</f>
        <v>121.50445840985611</v>
      </c>
    </row>
    <row r="5" spans="1:8" x14ac:dyDescent="0.3">
      <c r="A5">
        <v>217</v>
      </c>
      <c r="B5">
        <v>1</v>
      </c>
      <c r="C5">
        <v>12</v>
      </c>
      <c r="D5">
        <v>157454.9</v>
      </c>
      <c r="E5">
        <v>8.3562271062271041</v>
      </c>
      <c r="F5" s="5">
        <f t="shared" si="0"/>
        <v>1315728.9033882781</v>
      </c>
      <c r="G5"/>
      <c r="H5" s="4"/>
    </row>
    <row r="6" spans="1:8" x14ac:dyDescent="0.3">
      <c r="A6">
        <v>217</v>
      </c>
      <c r="B6">
        <v>2</v>
      </c>
      <c r="C6">
        <v>12</v>
      </c>
      <c r="D6">
        <v>157454.9</v>
      </c>
      <c r="E6">
        <v>10.027472527472524</v>
      </c>
      <c r="F6" s="5">
        <f t="shared" si="0"/>
        <v>1578874.6840659333</v>
      </c>
      <c r="G6"/>
      <c r="H6" s="4"/>
    </row>
    <row r="7" spans="1:8" x14ac:dyDescent="0.3">
      <c r="A7">
        <v>217</v>
      </c>
      <c r="B7">
        <v>3</v>
      </c>
      <c r="C7">
        <v>12</v>
      </c>
      <c r="D7">
        <v>157454.9</v>
      </c>
      <c r="E7">
        <v>12.032967032967028</v>
      </c>
      <c r="F7" s="5">
        <f t="shared" si="0"/>
        <v>1894649.62087912</v>
      </c>
      <c r="G7" s="5">
        <f>SUM(F5:F7)</f>
        <v>4789253.2083333312</v>
      </c>
      <c r="H7" s="4">
        <f>G7/43560</f>
        <v>109.94612507652275</v>
      </c>
    </row>
    <row r="8" spans="1:8" x14ac:dyDescent="0.3">
      <c r="A8">
        <v>218</v>
      </c>
      <c r="B8">
        <v>1</v>
      </c>
      <c r="C8">
        <v>12</v>
      </c>
      <c r="D8">
        <v>184505.60000000001</v>
      </c>
      <c r="E8">
        <v>8.3562271062271041</v>
      </c>
      <c r="F8" s="5">
        <f t="shared" si="0"/>
        <v>1541770.6959706957</v>
      </c>
      <c r="G8"/>
      <c r="H8" s="4"/>
    </row>
    <row r="9" spans="1:8" x14ac:dyDescent="0.3">
      <c r="A9">
        <v>218</v>
      </c>
      <c r="B9">
        <v>2</v>
      </c>
      <c r="C9">
        <v>12</v>
      </c>
      <c r="D9">
        <v>184505.60000000001</v>
      </c>
      <c r="E9">
        <v>10.027472527472524</v>
      </c>
      <c r="F9" s="5">
        <f t="shared" si="0"/>
        <v>1850124.8351648345</v>
      </c>
      <c r="G9"/>
      <c r="H9" s="4"/>
    </row>
    <row r="10" spans="1:8" x14ac:dyDescent="0.3">
      <c r="A10">
        <v>218</v>
      </c>
      <c r="B10">
        <v>3</v>
      </c>
      <c r="C10">
        <v>12</v>
      </c>
      <c r="D10">
        <v>184505.60000000001</v>
      </c>
      <c r="E10">
        <v>12.032967032967028</v>
      </c>
      <c r="F10" s="5">
        <f t="shared" si="0"/>
        <v>2220149.8021978014</v>
      </c>
      <c r="G10" s="5">
        <f>SUM(F8:F10)</f>
        <v>5612045.3333333321</v>
      </c>
      <c r="H10" s="4">
        <f>G10/43560</f>
        <v>128.83483318028769</v>
      </c>
    </row>
    <row r="11" spans="1:8" x14ac:dyDescent="0.3">
      <c r="A11">
        <v>219</v>
      </c>
      <c r="B11">
        <v>1</v>
      </c>
      <c r="C11">
        <v>12</v>
      </c>
      <c r="D11">
        <v>2961630</v>
      </c>
      <c r="E11">
        <v>8.3562271062271041</v>
      </c>
      <c r="F11" s="5">
        <f t="shared" si="0"/>
        <v>24748052.884615377</v>
      </c>
      <c r="G11"/>
      <c r="H11" s="4"/>
    </row>
    <row r="12" spans="1:8" x14ac:dyDescent="0.3">
      <c r="A12">
        <v>219</v>
      </c>
      <c r="B12">
        <v>2</v>
      </c>
      <c r="C12">
        <v>12</v>
      </c>
      <c r="D12">
        <v>2961630</v>
      </c>
      <c r="E12">
        <v>10.027472527472524</v>
      </c>
      <c r="F12" s="5">
        <f t="shared" si="0"/>
        <v>29697663.461538449</v>
      </c>
      <c r="G12"/>
      <c r="H12" s="4"/>
    </row>
    <row r="13" spans="1:8" x14ac:dyDescent="0.3">
      <c r="A13">
        <v>219</v>
      </c>
      <c r="B13">
        <v>3</v>
      </c>
      <c r="C13">
        <v>12</v>
      </c>
      <c r="D13">
        <v>2961630</v>
      </c>
      <c r="E13">
        <v>12.032967032967028</v>
      </c>
      <c r="F13" s="5">
        <f t="shared" si="0"/>
        <v>35637196.153846137</v>
      </c>
      <c r="G13" s="5">
        <f>SUM(F11:F13)</f>
        <v>90082912.49999997</v>
      </c>
      <c r="H13" s="4">
        <f>G13/43560</f>
        <v>2068.0191115702473</v>
      </c>
    </row>
    <row r="14" spans="1:8" x14ac:dyDescent="0.3">
      <c r="A14">
        <v>220</v>
      </c>
      <c r="B14">
        <v>1</v>
      </c>
      <c r="C14">
        <v>12</v>
      </c>
      <c r="D14">
        <v>4961295</v>
      </c>
      <c r="E14">
        <v>8.3562271062271041</v>
      </c>
      <c r="F14" s="5">
        <f t="shared" si="0"/>
        <v>41457707.760989003</v>
      </c>
      <c r="G14"/>
      <c r="H14" s="4"/>
    </row>
    <row r="15" spans="1:8" x14ac:dyDescent="0.3">
      <c r="A15">
        <v>220</v>
      </c>
      <c r="B15">
        <v>2</v>
      </c>
      <c r="C15">
        <v>12</v>
      </c>
      <c r="D15">
        <v>4961295</v>
      </c>
      <c r="E15">
        <v>10.027472527472524</v>
      </c>
      <c r="F15" s="5">
        <f t="shared" si="0"/>
        <v>49749249.313186795</v>
      </c>
      <c r="G15"/>
      <c r="H15" s="4"/>
    </row>
    <row r="16" spans="1:8" x14ac:dyDescent="0.3">
      <c r="A16">
        <v>220</v>
      </c>
      <c r="B16">
        <v>3</v>
      </c>
      <c r="C16">
        <v>12</v>
      </c>
      <c r="D16">
        <v>4961295</v>
      </c>
      <c r="E16">
        <v>12.032967032967028</v>
      </c>
      <c r="F16" s="5">
        <f t="shared" si="0"/>
        <v>59699099.17582415</v>
      </c>
      <c r="G16" s="5">
        <f>SUM(F14:F16)</f>
        <v>150906056.24999994</v>
      </c>
      <c r="H16" s="4">
        <f>G16/43560</f>
        <v>3464.3263601928361</v>
      </c>
    </row>
    <row r="17" spans="1:8" x14ac:dyDescent="0.3">
      <c r="A17">
        <v>221</v>
      </c>
      <c r="B17">
        <v>1</v>
      </c>
      <c r="C17">
        <v>12</v>
      </c>
      <c r="D17">
        <v>20498010</v>
      </c>
      <c r="E17">
        <v>8.3562271062271041</v>
      </c>
      <c r="F17" s="5">
        <f t="shared" si="0"/>
        <v>171286026.78571424</v>
      </c>
      <c r="G17"/>
      <c r="H17" s="4"/>
    </row>
    <row r="18" spans="1:8" x14ac:dyDescent="0.3">
      <c r="A18">
        <v>221</v>
      </c>
      <c r="B18">
        <v>2</v>
      </c>
      <c r="C18">
        <v>12</v>
      </c>
      <c r="D18">
        <v>20498010</v>
      </c>
      <c r="E18">
        <v>10.027472527472524</v>
      </c>
      <c r="F18" s="5">
        <f t="shared" si="0"/>
        <v>205543232.14285707</v>
      </c>
      <c r="G18"/>
      <c r="H18" s="4"/>
    </row>
    <row r="19" spans="1:8" x14ac:dyDescent="0.3">
      <c r="A19">
        <v>221</v>
      </c>
      <c r="B19">
        <v>3</v>
      </c>
      <c r="C19">
        <v>12</v>
      </c>
      <c r="D19">
        <v>20498010</v>
      </c>
      <c r="E19">
        <v>12.032967032967028</v>
      </c>
      <c r="F19" s="5">
        <f t="shared" si="0"/>
        <v>246651878.57142845</v>
      </c>
      <c r="G19" s="5">
        <f>SUM(F17:F19)</f>
        <v>623481137.49999976</v>
      </c>
      <c r="H19" s="4">
        <f>G19/43560</f>
        <v>14313.157426538102</v>
      </c>
    </row>
    <row r="20" spans="1:8" x14ac:dyDescent="0.3">
      <c r="A20">
        <v>222</v>
      </c>
      <c r="B20">
        <v>1</v>
      </c>
      <c r="C20">
        <v>12</v>
      </c>
      <c r="D20">
        <v>62320200</v>
      </c>
      <c r="E20">
        <v>8.3562271062271041</v>
      </c>
      <c r="F20" s="5">
        <f t="shared" si="0"/>
        <v>520761744.50549436</v>
      </c>
      <c r="G20"/>
      <c r="H20" s="4"/>
    </row>
    <row r="21" spans="1:8" x14ac:dyDescent="0.3">
      <c r="A21">
        <v>222</v>
      </c>
      <c r="B21">
        <v>2</v>
      </c>
      <c r="C21">
        <v>12</v>
      </c>
      <c r="D21">
        <v>62320200</v>
      </c>
      <c r="E21">
        <v>10.027472527472524</v>
      </c>
      <c r="F21" s="5">
        <f t="shared" si="0"/>
        <v>624914093.4065932</v>
      </c>
      <c r="G21"/>
      <c r="H21" s="4"/>
    </row>
    <row r="22" spans="1:8" x14ac:dyDescent="0.3">
      <c r="A22">
        <v>222</v>
      </c>
      <c r="B22">
        <v>3</v>
      </c>
      <c r="C22">
        <v>12</v>
      </c>
      <c r="D22">
        <v>62320200</v>
      </c>
      <c r="E22">
        <v>12.032967032967028</v>
      </c>
      <c r="F22" s="5">
        <f t="shared" si="0"/>
        <v>749896912.08791173</v>
      </c>
      <c r="G22" s="5">
        <f>SUM(F20:F22)</f>
        <v>1895572749.999999</v>
      </c>
      <c r="H22" s="4">
        <f>G22/43560</f>
        <v>43516.362488521554</v>
      </c>
    </row>
    <row r="23" spans="1:8" x14ac:dyDescent="0.3">
      <c r="A23">
        <v>223</v>
      </c>
      <c r="B23">
        <v>1</v>
      </c>
      <c r="C23">
        <v>12</v>
      </c>
      <c r="D23">
        <v>111593500</v>
      </c>
      <c r="E23">
        <v>8.3562271062271041</v>
      </c>
      <c r="F23" s="5">
        <f t="shared" si="0"/>
        <v>932500629.57875431</v>
      </c>
      <c r="G23"/>
      <c r="H23" s="4"/>
    </row>
    <row r="24" spans="1:8" x14ac:dyDescent="0.3">
      <c r="A24">
        <v>223</v>
      </c>
      <c r="B24">
        <v>2</v>
      </c>
      <c r="C24">
        <v>12</v>
      </c>
      <c r="D24">
        <v>111593500</v>
      </c>
      <c r="E24">
        <v>10.027472527472524</v>
      </c>
      <c r="F24" s="5">
        <f t="shared" si="0"/>
        <v>1119000755.4945052</v>
      </c>
      <c r="G24"/>
      <c r="H24" s="4"/>
    </row>
    <row r="25" spans="1:8" x14ac:dyDescent="0.3">
      <c r="A25">
        <v>223</v>
      </c>
      <c r="B25">
        <v>3</v>
      </c>
      <c r="C25">
        <v>12</v>
      </c>
      <c r="D25">
        <v>111593500</v>
      </c>
      <c r="E25">
        <v>12.032967032967028</v>
      </c>
      <c r="F25" s="5">
        <f t="shared" si="0"/>
        <v>1342800906.593406</v>
      </c>
      <c r="G25" s="5">
        <f>SUM(F23:F25)</f>
        <v>3394302291.6666651</v>
      </c>
      <c r="H25" s="4">
        <f>G25/43560</f>
        <v>77922.458486378906</v>
      </c>
    </row>
    <row r="26" spans="1:8" x14ac:dyDescent="0.3">
      <c r="A26">
        <v>224</v>
      </c>
      <c r="B26">
        <v>1</v>
      </c>
      <c r="C26">
        <v>12</v>
      </c>
      <c r="D26">
        <v>17346560</v>
      </c>
      <c r="E26">
        <v>8.3562271062271041</v>
      </c>
      <c r="F26" s="5">
        <f t="shared" si="0"/>
        <v>144951794.87179482</v>
      </c>
      <c r="G26"/>
      <c r="H26" s="4"/>
    </row>
    <row r="27" spans="1:8" x14ac:dyDescent="0.3">
      <c r="A27">
        <v>224</v>
      </c>
      <c r="B27">
        <v>2</v>
      </c>
      <c r="C27">
        <v>12</v>
      </c>
      <c r="D27">
        <v>17346560</v>
      </c>
      <c r="E27">
        <v>10.027472527472524</v>
      </c>
      <c r="F27" s="5">
        <f t="shared" si="0"/>
        <v>173942153.8461538</v>
      </c>
      <c r="G27"/>
      <c r="H27" s="4"/>
    </row>
    <row r="28" spans="1:8" x14ac:dyDescent="0.3">
      <c r="A28">
        <v>224</v>
      </c>
      <c r="B28">
        <v>3</v>
      </c>
      <c r="C28">
        <v>12</v>
      </c>
      <c r="D28">
        <v>17346560</v>
      </c>
      <c r="E28">
        <v>12.032967032967028</v>
      </c>
      <c r="F28" s="5">
        <f t="shared" si="0"/>
        <v>208730584.61538452</v>
      </c>
      <c r="G28" s="5">
        <f>SUM(F26:F28)</f>
        <v>527624533.33333313</v>
      </c>
      <c r="H28" s="4">
        <f>G28/43560</f>
        <v>12112.592592592588</v>
      </c>
    </row>
    <row r="29" spans="1:8" x14ac:dyDescent="0.3">
      <c r="A29">
        <v>225</v>
      </c>
      <c r="B29">
        <v>1</v>
      </c>
      <c r="C29">
        <v>12</v>
      </c>
      <c r="D29">
        <v>251805.8</v>
      </c>
      <c r="E29">
        <v>8.3562271062271041</v>
      </c>
      <c r="F29" s="5">
        <f t="shared" si="0"/>
        <v>2104146.4514652006</v>
      </c>
      <c r="G29"/>
      <c r="H29" s="4"/>
    </row>
    <row r="30" spans="1:8" x14ac:dyDescent="0.3">
      <c r="A30">
        <v>225</v>
      </c>
      <c r="B30">
        <v>2</v>
      </c>
      <c r="C30">
        <v>12</v>
      </c>
      <c r="D30">
        <v>251805.8</v>
      </c>
      <c r="E30">
        <v>10.027472527472524</v>
      </c>
      <c r="F30" s="5">
        <f t="shared" si="0"/>
        <v>2524975.7417582409</v>
      </c>
      <c r="G30"/>
      <c r="H30" s="4"/>
    </row>
    <row r="31" spans="1:8" x14ac:dyDescent="0.3">
      <c r="A31">
        <v>225</v>
      </c>
      <c r="B31">
        <v>3</v>
      </c>
      <c r="C31">
        <v>12</v>
      </c>
      <c r="D31">
        <v>251805.8</v>
      </c>
      <c r="E31">
        <v>12.032967032967028</v>
      </c>
      <c r="F31" s="5">
        <f t="shared" si="0"/>
        <v>3029970.8901098887</v>
      </c>
      <c r="G31" s="5">
        <f>SUM(F29:F31)</f>
        <v>7659093.0833333302</v>
      </c>
      <c r="H31" s="4">
        <f>G31/43560</f>
        <v>175.82858318028767</v>
      </c>
    </row>
    <row r="32" spans="1:8" x14ac:dyDescent="0.3">
      <c r="A32">
        <v>226</v>
      </c>
      <c r="B32">
        <v>1</v>
      </c>
      <c r="C32">
        <v>12</v>
      </c>
      <c r="D32">
        <v>184796</v>
      </c>
      <c r="E32">
        <v>8.3562271062271041</v>
      </c>
      <c r="F32" s="5">
        <f t="shared" si="0"/>
        <v>1544197.3443223438</v>
      </c>
      <c r="G32"/>
      <c r="H32" s="4"/>
    </row>
    <row r="33" spans="1:8" x14ac:dyDescent="0.3">
      <c r="A33">
        <v>226</v>
      </c>
      <c r="B33">
        <v>2</v>
      </c>
      <c r="C33">
        <v>12</v>
      </c>
      <c r="D33">
        <v>184796</v>
      </c>
      <c r="E33">
        <v>10.027472527472524</v>
      </c>
      <c r="F33" s="5">
        <f t="shared" si="0"/>
        <v>1853036.8131868124</v>
      </c>
      <c r="G33"/>
      <c r="H33" s="4"/>
    </row>
    <row r="34" spans="1:8" x14ac:dyDescent="0.3">
      <c r="A34">
        <v>226</v>
      </c>
      <c r="B34">
        <v>3</v>
      </c>
      <c r="C34">
        <v>12</v>
      </c>
      <c r="D34">
        <v>184796</v>
      </c>
      <c r="E34">
        <v>12.032967032967028</v>
      </c>
      <c r="F34" s="5">
        <f t="shared" si="0"/>
        <v>2223644.1758241747</v>
      </c>
      <c r="G34" s="5">
        <f>SUM(F32:F34)</f>
        <v>5620878.3333333312</v>
      </c>
      <c r="H34" s="4">
        <f>G34/43560</f>
        <v>129.03761095806544</v>
      </c>
    </row>
    <row r="35" spans="1:8" x14ac:dyDescent="0.3">
      <c r="A35">
        <v>227</v>
      </c>
      <c r="B35">
        <v>1</v>
      </c>
      <c r="C35">
        <v>12</v>
      </c>
      <c r="D35">
        <v>176345.4</v>
      </c>
      <c r="E35">
        <v>8.3562271062271041</v>
      </c>
      <c r="F35" s="5">
        <f t="shared" si="0"/>
        <v>1473582.211538461</v>
      </c>
      <c r="G35"/>
      <c r="H35" s="4"/>
    </row>
    <row r="36" spans="1:8" x14ac:dyDescent="0.3">
      <c r="A36">
        <v>227</v>
      </c>
      <c r="B36">
        <v>2</v>
      </c>
      <c r="C36">
        <v>12</v>
      </c>
      <c r="D36">
        <v>176345.4</v>
      </c>
      <c r="E36">
        <v>10.027472527472524</v>
      </c>
      <c r="F36" s="5">
        <f t="shared" si="0"/>
        <v>1768298.6538461531</v>
      </c>
      <c r="G36"/>
      <c r="H36" s="4"/>
    </row>
    <row r="37" spans="1:8" x14ac:dyDescent="0.3">
      <c r="A37">
        <v>227</v>
      </c>
      <c r="B37">
        <v>3</v>
      </c>
      <c r="C37">
        <v>12</v>
      </c>
      <c r="D37">
        <v>176345.4</v>
      </c>
      <c r="E37">
        <v>12.032967032967028</v>
      </c>
      <c r="F37" s="5">
        <f t="shared" si="0"/>
        <v>2121958.3846153836</v>
      </c>
      <c r="G37" s="5">
        <f>SUM(F35:F37)</f>
        <v>5363839.2499999981</v>
      </c>
      <c r="H37" s="4">
        <f>G37/43560</f>
        <v>123.13680555555551</v>
      </c>
    </row>
    <row r="38" spans="1:8" x14ac:dyDescent="0.3">
      <c r="A38">
        <v>228</v>
      </c>
      <c r="B38">
        <v>1</v>
      </c>
      <c r="C38">
        <v>12</v>
      </c>
      <c r="D38">
        <v>174269</v>
      </c>
      <c r="E38">
        <v>8.3562271062271041</v>
      </c>
      <c r="F38" s="5">
        <f t="shared" si="0"/>
        <v>1456231.3415750912</v>
      </c>
      <c r="G38"/>
      <c r="H38" s="4"/>
    </row>
    <row r="39" spans="1:8" x14ac:dyDescent="0.3">
      <c r="A39">
        <v>228</v>
      </c>
      <c r="B39">
        <v>2</v>
      </c>
      <c r="C39">
        <v>12</v>
      </c>
      <c r="D39">
        <v>174269</v>
      </c>
      <c r="E39">
        <v>10.027472527472524</v>
      </c>
      <c r="F39" s="5">
        <f t="shared" si="0"/>
        <v>1747477.6098901092</v>
      </c>
      <c r="G39"/>
      <c r="H39" s="4"/>
    </row>
    <row r="40" spans="1:8" x14ac:dyDescent="0.3">
      <c r="A40">
        <v>228</v>
      </c>
      <c r="B40">
        <v>3</v>
      </c>
      <c r="C40">
        <v>12</v>
      </c>
      <c r="D40">
        <v>174269</v>
      </c>
      <c r="E40">
        <v>12.032967032967028</v>
      </c>
      <c r="F40" s="5">
        <f t="shared" si="0"/>
        <v>2096973.131868131</v>
      </c>
      <c r="G40" s="5">
        <f>SUM(F38:F40)</f>
        <v>5300682.0833333321</v>
      </c>
      <c r="H40" s="4">
        <f>G40/43560</f>
        <v>121.68691651362103</v>
      </c>
    </row>
    <row r="41" spans="1:8" x14ac:dyDescent="0.3">
      <c r="A41">
        <v>229</v>
      </c>
      <c r="B41">
        <v>1</v>
      </c>
      <c r="C41">
        <v>12</v>
      </c>
      <c r="D41">
        <v>157701.70000000001</v>
      </c>
      <c r="E41">
        <v>8.3562271062271041</v>
      </c>
      <c r="F41" s="5">
        <f t="shared" si="0"/>
        <v>1317791.2202380949</v>
      </c>
      <c r="G41"/>
      <c r="H41" s="4"/>
    </row>
    <row r="42" spans="1:8" x14ac:dyDescent="0.3">
      <c r="A42">
        <v>229</v>
      </c>
      <c r="B42">
        <v>2</v>
      </c>
      <c r="C42">
        <v>12</v>
      </c>
      <c r="D42">
        <v>157701.70000000001</v>
      </c>
      <c r="E42">
        <v>10.027472527472524</v>
      </c>
      <c r="F42" s="5">
        <f t="shared" si="0"/>
        <v>1581349.4642857139</v>
      </c>
      <c r="G42"/>
      <c r="H42" s="4"/>
    </row>
    <row r="43" spans="1:8" x14ac:dyDescent="0.3">
      <c r="A43">
        <v>229</v>
      </c>
      <c r="B43">
        <v>3</v>
      </c>
      <c r="C43">
        <v>12</v>
      </c>
      <c r="D43">
        <v>157701.70000000001</v>
      </c>
      <c r="E43">
        <v>12.032967032967028</v>
      </c>
      <c r="F43" s="5">
        <f t="shared" si="0"/>
        <v>1897619.3571428563</v>
      </c>
      <c r="G43" s="5">
        <f>SUM(F41:F43)</f>
        <v>4796760.0416666651</v>
      </c>
      <c r="H43" s="4">
        <f>G43/43560</f>
        <v>110.1184582568105</v>
      </c>
    </row>
    <row r="44" spans="1:8" x14ac:dyDescent="0.3">
      <c r="A44">
        <v>230</v>
      </c>
      <c r="B44">
        <v>1</v>
      </c>
      <c r="C44">
        <v>12</v>
      </c>
      <c r="D44">
        <v>184796.1</v>
      </c>
      <c r="E44">
        <v>8.3562271062271041</v>
      </c>
      <c r="F44" s="5">
        <f t="shared" si="0"/>
        <v>1544198.1799450547</v>
      </c>
      <c r="G44"/>
      <c r="H44" s="4"/>
    </row>
    <row r="45" spans="1:8" x14ac:dyDescent="0.3">
      <c r="A45">
        <v>230</v>
      </c>
      <c r="B45">
        <v>2</v>
      </c>
      <c r="C45">
        <v>12</v>
      </c>
      <c r="D45">
        <v>184796.1</v>
      </c>
      <c r="E45">
        <v>10.027472527472524</v>
      </c>
      <c r="F45" s="5">
        <f t="shared" si="0"/>
        <v>1853037.8159340653</v>
      </c>
      <c r="G45"/>
      <c r="H45" s="4"/>
    </row>
    <row r="46" spans="1:8" x14ac:dyDescent="0.3">
      <c r="A46">
        <v>230</v>
      </c>
      <c r="B46">
        <v>3</v>
      </c>
      <c r="C46">
        <v>12</v>
      </c>
      <c r="D46">
        <v>184796.1</v>
      </c>
      <c r="E46">
        <v>12.032967032967028</v>
      </c>
      <c r="F46" s="5">
        <f t="shared" si="0"/>
        <v>2223645.3791208784</v>
      </c>
      <c r="G46" s="5">
        <f>SUM(F44:F46)</f>
        <v>5620881.3749999981</v>
      </c>
      <c r="H46" s="4">
        <f>G46/43560</f>
        <v>129.03768078512391</v>
      </c>
    </row>
    <row r="47" spans="1:8" x14ac:dyDescent="0.3">
      <c r="A47">
        <v>231</v>
      </c>
      <c r="B47">
        <v>1</v>
      </c>
      <c r="C47">
        <v>12</v>
      </c>
      <c r="D47">
        <v>515169.6</v>
      </c>
      <c r="E47">
        <v>8.3562271062271041</v>
      </c>
      <c r="F47" s="5">
        <f t="shared" si="0"/>
        <v>4304874.1758241747</v>
      </c>
      <c r="G47"/>
      <c r="H47" s="4"/>
    </row>
    <row r="48" spans="1:8" x14ac:dyDescent="0.3">
      <c r="A48">
        <v>231</v>
      </c>
      <c r="B48">
        <v>2</v>
      </c>
      <c r="C48">
        <v>12</v>
      </c>
      <c r="D48">
        <v>515169.6</v>
      </c>
      <c r="E48">
        <v>10.027472527472524</v>
      </c>
      <c r="F48" s="5">
        <f t="shared" si="0"/>
        <v>5165849.0109890085</v>
      </c>
      <c r="G48"/>
      <c r="H48" s="4"/>
    </row>
    <row r="49" spans="1:8" x14ac:dyDescent="0.3">
      <c r="A49">
        <v>231</v>
      </c>
      <c r="B49">
        <v>3</v>
      </c>
      <c r="C49">
        <v>12</v>
      </c>
      <c r="D49">
        <v>515169.6</v>
      </c>
      <c r="E49">
        <v>12.032967032967028</v>
      </c>
      <c r="F49" s="5">
        <f t="shared" si="0"/>
        <v>6199018.8131868104</v>
      </c>
      <c r="G49" s="5">
        <f>SUM(F47:F49)</f>
        <v>15669741.999999993</v>
      </c>
      <c r="H49" s="4">
        <f>G49/43560</f>
        <v>359.72777777777759</v>
      </c>
    </row>
    <row r="50" spans="1:8" x14ac:dyDescent="0.3">
      <c r="A50">
        <v>232</v>
      </c>
      <c r="B50">
        <v>1</v>
      </c>
      <c r="C50">
        <v>12</v>
      </c>
      <c r="D50">
        <v>1631583</v>
      </c>
      <c r="E50">
        <v>8.3562271062271041</v>
      </c>
      <c r="F50" s="5">
        <f t="shared" si="0"/>
        <v>13633878.090659337</v>
      </c>
      <c r="G50"/>
      <c r="H50" s="4"/>
    </row>
    <row r="51" spans="1:8" x14ac:dyDescent="0.3">
      <c r="A51">
        <v>232</v>
      </c>
      <c r="B51">
        <v>2</v>
      </c>
      <c r="C51">
        <v>12</v>
      </c>
      <c r="D51">
        <v>1631583</v>
      </c>
      <c r="E51">
        <v>10.027472527472524</v>
      </c>
      <c r="F51" s="5">
        <f t="shared" si="0"/>
        <v>16360653.708791202</v>
      </c>
      <c r="G51"/>
      <c r="H51" s="4"/>
    </row>
    <row r="52" spans="1:8" x14ac:dyDescent="0.3">
      <c r="A52">
        <v>232</v>
      </c>
      <c r="B52">
        <v>3</v>
      </c>
      <c r="C52">
        <v>12</v>
      </c>
      <c r="D52">
        <v>1631583</v>
      </c>
      <c r="E52">
        <v>12.032967032967028</v>
      </c>
      <c r="F52" s="5">
        <f t="shared" si="0"/>
        <v>19632784.450549442</v>
      </c>
      <c r="G52" s="5">
        <f>SUM(F50:F52)</f>
        <v>49627316.249999985</v>
      </c>
      <c r="H52" s="4">
        <f>G52/43560</f>
        <v>1139.286415289256</v>
      </c>
    </row>
    <row r="53" spans="1:8" x14ac:dyDescent="0.3">
      <c r="A53">
        <v>233</v>
      </c>
      <c r="B53">
        <v>1</v>
      </c>
      <c r="C53">
        <v>12</v>
      </c>
      <c r="D53">
        <v>14352120</v>
      </c>
      <c r="E53">
        <v>8.3562271062271041</v>
      </c>
      <c r="F53" s="5">
        <f t="shared" si="0"/>
        <v>119929574.17582415</v>
      </c>
      <c r="G53"/>
      <c r="H53" s="4"/>
    </row>
    <row r="54" spans="1:8" x14ac:dyDescent="0.3">
      <c r="A54">
        <v>233</v>
      </c>
      <c r="B54">
        <v>2</v>
      </c>
      <c r="C54">
        <v>12</v>
      </c>
      <c r="D54">
        <v>14352120</v>
      </c>
      <c r="E54">
        <v>10.027472527472524</v>
      </c>
      <c r="F54" s="5">
        <f t="shared" si="0"/>
        <v>143915489.01098895</v>
      </c>
      <c r="G54"/>
      <c r="H54" s="4"/>
    </row>
    <row r="55" spans="1:8" x14ac:dyDescent="0.3">
      <c r="A55">
        <v>233</v>
      </c>
      <c r="B55">
        <v>3</v>
      </c>
      <c r="C55">
        <v>12</v>
      </c>
      <c r="D55">
        <v>14352120</v>
      </c>
      <c r="E55">
        <v>12.032967032967028</v>
      </c>
      <c r="F55" s="5">
        <f t="shared" si="0"/>
        <v>172698586.81318673</v>
      </c>
      <c r="G55" s="5">
        <f>SUM(F53:F55)</f>
        <v>436543649.99999988</v>
      </c>
      <c r="H55" s="4">
        <f>G55/43560</f>
        <v>10021.663223140493</v>
      </c>
    </row>
    <row r="56" spans="1:8" x14ac:dyDescent="0.3">
      <c r="A56">
        <v>234</v>
      </c>
      <c r="B56">
        <v>1</v>
      </c>
      <c r="C56">
        <v>12</v>
      </c>
      <c r="D56">
        <v>74507100</v>
      </c>
      <c r="E56">
        <v>8.3562271062271041</v>
      </c>
      <c r="F56" s="5">
        <f t="shared" si="0"/>
        <v>622598248.62637341</v>
      </c>
      <c r="G56"/>
      <c r="H56" s="4"/>
    </row>
    <row r="57" spans="1:8" x14ac:dyDescent="0.3">
      <c r="A57">
        <v>234</v>
      </c>
      <c r="B57">
        <v>2</v>
      </c>
      <c r="C57">
        <v>12</v>
      </c>
      <c r="D57">
        <v>74507100</v>
      </c>
      <c r="E57">
        <v>10.027472527472524</v>
      </c>
      <c r="F57" s="5">
        <f t="shared" si="0"/>
        <v>747117898.35164809</v>
      </c>
      <c r="G57"/>
      <c r="H57" s="4"/>
    </row>
    <row r="58" spans="1:8" x14ac:dyDescent="0.3">
      <c r="A58">
        <v>234</v>
      </c>
      <c r="B58">
        <v>3</v>
      </c>
      <c r="C58">
        <v>12</v>
      </c>
      <c r="D58">
        <v>74507100</v>
      </c>
      <c r="E58">
        <v>12.032967032967028</v>
      </c>
      <c r="F58" s="5">
        <f t="shared" si="0"/>
        <v>896541478.02197766</v>
      </c>
      <c r="G58" s="5">
        <f>SUM(F56:F58)</f>
        <v>2266257624.999999</v>
      </c>
      <c r="H58" s="4">
        <f>G58/43560</f>
        <v>52026.116276400346</v>
      </c>
    </row>
    <row r="59" spans="1:8" x14ac:dyDescent="0.3">
      <c r="A59">
        <v>235</v>
      </c>
      <c r="B59">
        <v>1</v>
      </c>
      <c r="C59">
        <v>12</v>
      </c>
      <c r="D59">
        <v>78089450</v>
      </c>
      <c r="E59">
        <v>8.3562271062271041</v>
      </c>
      <c r="F59" s="5">
        <f t="shared" si="0"/>
        <v>652533178.80036616</v>
      </c>
      <c r="G59"/>
      <c r="H59" s="4"/>
    </row>
    <row r="60" spans="1:8" x14ac:dyDescent="0.3">
      <c r="A60">
        <v>235</v>
      </c>
      <c r="B60">
        <v>2</v>
      </c>
      <c r="C60">
        <v>12</v>
      </c>
      <c r="D60">
        <v>78089450</v>
      </c>
      <c r="E60">
        <v>10.027472527472524</v>
      </c>
      <c r="F60" s="5">
        <f t="shared" si="0"/>
        <v>783039814.56043923</v>
      </c>
      <c r="G60"/>
      <c r="H60" s="4"/>
    </row>
    <row r="61" spans="1:8" x14ac:dyDescent="0.3">
      <c r="A61">
        <v>235</v>
      </c>
      <c r="B61">
        <v>3</v>
      </c>
      <c r="C61">
        <v>12</v>
      </c>
      <c r="D61">
        <v>78089450</v>
      </c>
      <c r="E61">
        <v>12.032967032967028</v>
      </c>
      <c r="F61" s="5">
        <f t="shared" si="0"/>
        <v>939647777.47252703</v>
      </c>
      <c r="G61" s="5">
        <f>SUM(F59:F61)</f>
        <v>2375220770.8333325</v>
      </c>
      <c r="H61" s="4">
        <f>G61/43560</f>
        <v>54527.565905264753</v>
      </c>
    </row>
    <row r="62" spans="1:8" x14ac:dyDescent="0.3">
      <c r="A62">
        <v>236</v>
      </c>
      <c r="B62">
        <v>1</v>
      </c>
      <c r="C62">
        <v>12</v>
      </c>
      <c r="D62">
        <v>17286770</v>
      </c>
      <c r="E62">
        <v>8.3562271062271041</v>
      </c>
      <c r="F62" s="5">
        <f t="shared" si="0"/>
        <v>144452176.05311352</v>
      </c>
      <c r="G62"/>
      <c r="H62" s="4"/>
    </row>
    <row r="63" spans="1:8" x14ac:dyDescent="0.3">
      <c r="A63">
        <v>236</v>
      </c>
      <c r="B63">
        <v>2</v>
      </c>
      <c r="C63">
        <v>12</v>
      </c>
      <c r="D63">
        <v>17286770</v>
      </c>
      <c r="E63">
        <v>10.027472527472524</v>
      </c>
      <c r="F63" s="5">
        <f t="shared" si="0"/>
        <v>173342611.26373619</v>
      </c>
      <c r="G63"/>
      <c r="H63" s="4"/>
    </row>
    <row r="64" spans="1:8" x14ac:dyDescent="0.3">
      <c r="A64">
        <v>236</v>
      </c>
      <c r="B64">
        <v>3</v>
      </c>
      <c r="C64">
        <v>12</v>
      </c>
      <c r="D64">
        <v>17286770</v>
      </c>
      <c r="E64">
        <v>12.032967032967028</v>
      </c>
      <c r="F64" s="5">
        <f t="shared" si="0"/>
        <v>208011133.51648343</v>
      </c>
      <c r="G64" s="5">
        <f>SUM(F62:F64)</f>
        <v>525805920.83333313</v>
      </c>
      <c r="H64" s="4">
        <f>G64/43560</f>
        <v>12070.842994337308</v>
      </c>
    </row>
    <row r="65" spans="1:8" x14ac:dyDescent="0.3">
      <c r="A65">
        <v>237</v>
      </c>
      <c r="B65">
        <v>1</v>
      </c>
      <c r="C65">
        <v>12</v>
      </c>
      <c r="D65">
        <v>252226.9</v>
      </c>
      <c r="E65">
        <v>8.3562271062271041</v>
      </c>
      <c r="F65" s="5">
        <f t="shared" si="0"/>
        <v>2107665.2586996332</v>
      </c>
      <c r="G65"/>
      <c r="H65" s="4"/>
    </row>
    <row r="66" spans="1:8" x14ac:dyDescent="0.3">
      <c r="A66">
        <v>237</v>
      </c>
      <c r="B66">
        <v>2</v>
      </c>
      <c r="C66">
        <v>12</v>
      </c>
      <c r="D66">
        <v>252226.9</v>
      </c>
      <c r="E66">
        <v>10.027472527472524</v>
      </c>
      <c r="F66" s="5">
        <f t="shared" ref="F66:F129" si="1">D66*E66</f>
        <v>2529198.3104395596</v>
      </c>
      <c r="G66"/>
      <c r="H66" s="4"/>
    </row>
    <row r="67" spans="1:8" x14ac:dyDescent="0.3">
      <c r="A67">
        <v>237</v>
      </c>
      <c r="B67">
        <v>3</v>
      </c>
      <c r="C67">
        <v>12</v>
      </c>
      <c r="D67">
        <v>252226.9</v>
      </c>
      <c r="E67">
        <v>12.032967032967028</v>
      </c>
      <c r="F67" s="5">
        <f t="shared" si="1"/>
        <v>3035037.9725274709</v>
      </c>
      <c r="G67" s="5">
        <f>SUM(F65:F67)</f>
        <v>7671901.5416666642</v>
      </c>
      <c r="H67" s="4">
        <f>G67/43560</f>
        <v>176.12262492347713</v>
      </c>
    </row>
    <row r="68" spans="1:8" x14ac:dyDescent="0.3">
      <c r="A68">
        <v>238</v>
      </c>
      <c r="B68">
        <v>1</v>
      </c>
      <c r="C68">
        <v>12</v>
      </c>
      <c r="D68">
        <v>185028.4</v>
      </c>
      <c r="E68">
        <v>8.3562271062271041</v>
      </c>
      <c r="F68" s="5">
        <f t="shared" si="1"/>
        <v>1546139.3315018311</v>
      </c>
      <c r="G68"/>
      <c r="H68" s="4"/>
    </row>
    <row r="69" spans="1:8" x14ac:dyDescent="0.3">
      <c r="A69">
        <v>238</v>
      </c>
      <c r="B69">
        <v>2</v>
      </c>
      <c r="C69">
        <v>12</v>
      </c>
      <c r="D69">
        <v>185028.4</v>
      </c>
      <c r="E69">
        <v>10.027472527472524</v>
      </c>
      <c r="F69" s="5">
        <f t="shared" si="1"/>
        <v>1855367.197802197</v>
      </c>
      <c r="G69"/>
      <c r="H69" s="4"/>
    </row>
    <row r="70" spans="1:8" x14ac:dyDescent="0.3">
      <c r="A70">
        <v>238</v>
      </c>
      <c r="B70">
        <v>3</v>
      </c>
      <c r="C70">
        <v>12</v>
      </c>
      <c r="D70">
        <v>185028.4</v>
      </c>
      <c r="E70">
        <v>12.032967032967028</v>
      </c>
      <c r="F70" s="5">
        <f t="shared" si="1"/>
        <v>2226440.6373626362</v>
      </c>
      <c r="G70" s="5">
        <f>SUM(F68:F70)</f>
        <v>5627947.1666666642</v>
      </c>
      <c r="H70" s="4">
        <f>G70/43560</f>
        <v>129.19988904193443</v>
      </c>
    </row>
    <row r="71" spans="1:8" x14ac:dyDescent="0.3">
      <c r="A71">
        <v>239</v>
      </c>
      <c r="B71">
        <v>1</v>
      </c>
      <c r="C71">
        <v>12</v>
      </c>
      <c r="D71">
        <v>176621.3</v>
      </c>
      <c r="E71">
        <v>8.3562271062271041</v>
      </c>
      <c r="F71" s="5">
        <f t="shared" si="1"/>
        <v>1475887.6945970692</v>
      </c>
      <c r="G71"/>
      <c r="H71" s="4"/>
    </row>
    <row r="72" spans="1:8" x14ac:dyDescent="0.3">
      <c r="A72">
        <v>239</v>
      </c>
      <c r="B72">
        <v>2</v>
      </c>
      <c r="C72">
        <v>12</v>
      </c>
      <c r="D72">
        <v>176621.3</v>
      </c>
      <c r="E72">
        <v>10.027472527472524</v>
      </c>
      <c r="F72" s="5">
        <f t="shared" si="1"/>
        <v>1771065.2335164829</v>
      </c>
      <c r="G72"/>
      <c r="H72" s="4"/>
    </row>
    <row r="73" spans="1:8" x14ac:dyDescent="0.3">
      <c r="A73">
        <v>239</v>
      </c>
      <c r="B73">
        <v>3</v>
      </c>
      <c r="C73">
        <v>12</v>
      </c>
      <c r="D73">
        <v>176621.3</v>
      </c>
      <c r="E73">
        <v>12.032967032967028</v>
      </c>
      <c r="F73" s="5">
        <f t="shared" si="1"/>
        <v>2125278.2802197793</v>
      </c>
      <c r="G73" s="5">
        <f>SUM(F71:F73)</f>
        <v>5372231.2083333312</v>
      </c>
      <c r="H73" s="4">
        <f>G73/43560</f>
        <v>123.32945840985609</v>
      </c>
    </row>
    <row r="74" spans="1:8" x14ac:dyDescent="0.3">
      <c r="A74">
        <v>240</v>
      </c>
      <c r="B74">
        <v>1</v>
      </c>
      <c r="C74">
        <v>12</v>
      </c>
      <c r="D74">
        <v>174588.5</v>
      </c>
      <c r="E74">
        <v>8.3562271062271041</v>
      </c>
      <c r="F74" s="5">
        <f t="shared" si="1"/>
        <v>1458901.1561355307</v>
      </c>
      <c r="G74"/>
      <c r="H74" s="4"/>
    </row>
    <row r="75" spans="1:8" x14ac:dyDescent="0.3">
      <c r="A75">
        <v>240</v>
      </c>
      <c r="B75">
        <v>2</v>
      </c>
      <c r="C75">
        <v>12</v>
      </c>
      <c r="D75">
        <v>174588.5</v>
      </c>
      <c r="E75">
        <v>10.027472527472524</v>
      </c>
      <c r="F75" s="5">
        <f t="shared" si="1"/>
        <v>1750681.3873626366</v>
      </c>
      <c r="G75"/>
      <c r="H75" s="4"/>
    </row>
    <row r="76" spans="1:8" x14ac:dyDescent="0.3">
      <c r="A76">
        <v>240</v>
      </c>
      <c r="B76">
        <v>3</v>
      </c>
      <c r="C76">
        <v>12</v>
      </c>
      <c r="D76">
        <v>174588.5</v>
      </c>
      <c r="E76">
        <v>12.032967032967028</v>
      </c>
      <c r="F76" s="5">
        <f t="shared" si="1"/>
        <v>2100817.6648351639</v>
      </c>
      <c r="G76" s="5">
        <f>SUM(F74:F76)</f>
        <v>5310400.2083333312</v>
      </c>
      <c r="H76" s="4">
        <f>G76/43560</f>
        <v>121.91001396541164</v>
      </c>
    </row>
    <row r="77" spans="1:8" x14ac:dyDescent="0.3">
      <c r="A77">
        <v>241</v>
      </c>
      <c r="B77">
        <v>1</v>
      </c>
      <c r="C77">
        <v>12</v>
      </c>
      <c r="D77">
        <v>157919.5</v>
      </c>
      <c r="E77">
        <v>8.3562271062271041</v>
      </c>
      <c r="F77" s="5">
        <f t="shared" si="1"/>
        <v>1319611.2065018311</v>
      </c>
      <c r="G77"/>
      <c r="H77" s="4"/>
    </row>
    <row r="78" spans="1:8" x14ac:dyDescent="0.3">
      <c r="A78">
        <v>241</v>
      </c>
      <c r="B78">
        <v>2</v>
      </c>
      <c r="C78">
        <v>12</v>
      </c>
      <c r="D78">
        <v>157919.5</v>
      </c>
      <c r="E78">
        <v>10.027472527472524</v>
      </c>
      <c r="F78" s="5">
        <f t="shared" si="1"/>
        <v>1583533.4478021972</v>
      </c>
      <c r="G78"/>
      <c r="H78" s="4"/>
    </row>
    <row r="79" spans="1:8" x14ac:dyDescent="0.3">
      <c r="A79">
        <v>241</v>
      </c>
      <c r="B79">
        <v>3</v>
      </c>
      <c r="C79">
        <v>12</v>
      </c>
      <c r="D79">
        <v>157919.5</v>
      </c>
      <c r="E79">
        <v>12.032967032967028</v>
      </c>
      <c r="F79" s="5">
        <f t="shared" si="1"/>
        <v>1900240.1373626364</v>
      </c>
      <c r="G79" s="5">
        <f>SUM(F77:F79)</f>
        <v>4803384.7916666651</v>
      </c>
      <c r="H79" s="4">
        <f>G79/43560</f>
        <v>110.27054159014382</v>
      </c>
    </row>
    <row r="80" spans="1:8" x14ac:dyDescent="0.3">
      <c r="A80">
        <v>242</v>
      </c>
      <c r="B80">
        <v>1</v>
      </c>
      <c r="C80">
        <v>12</v>
      </c>
      <c r="D80">
        <v>185042.9</v>
      </c>
      <c r="E80">
        <v>8.3562271062271041</v>
      </c>
      <c r="F80" s="5">
        <f t="shared" si="1"/>
        <v>1546260.4967948713</v>
      </c>
      <c r="G80"/>
      <c r="H80" s="4"/>
    </row>
    <row r="81" spans="1:8" x14ac:dyDescent="0.3">
      <c r="A81">
        <v>242</v>
      </c>
      <c r="B81">
        <v>2</v>
      </c>
      <c r="C81">
        <v>12</v>
      </c>
      <c r="D81">
        <v>185042.9</v>
      </c>
      <c r="E81">
        <v>10.027472527472524</v>
      </c>
      <c r="F81" s="5">
        <f t="shared" si="1"/>
        <v>1855512.5961538453</v>
      </c>
      <c r="G81"/>
      <c r="H81" s="4"/>
    </row>
    <row r="82" spans="1:8" x14ac:dyDescent="0.3">
      <c r="A82">
        <v>242</v>
      </c>
      <c r="B82">
        <v>3</v>
      </c>
      <c r="C82">
        <v>12</v>
      </c>
      <c r="D82">
        <v>185042.9</v>
      </c>
      <c r="E82">
        <v>12.032967032967028</v>
      </c>
      <c r="F82" s="5">
        <f t="shared" si="1"/>
        <v>2226615.1153846141</v>
      </c>
      <c r="G82" s="5">
        <f>SUM(F80:F82)</f>
        <v>5628388.2083333302</v>
      </c>
      <c r="H82" s="4">
        <f>G82/43560</f>
        <v>129.21001396541163</v>
      </c>
    </row>
    <row r="83" spans="1:8" x14ac:dyDescent="0.3">
      <c r="A83">
        <v>243</v>
      </c>
      <c r="B83">
        <v>1</v>
      </c>
      <c r="C83">
        <v>12</v>
      </c>
      <c r="D83">
        <v>2154289</v>
      </c>
      <c r="E83">
        <v>8.3562271062271041</v>
      </c>
      <c r="F83" s="5">
        <f t="shared" si="1"/>
        <v>18001728.136446882</v>
      </c>
      <c r="G83"/>
      <c r="H83" s="4"/>
    </row>
    <row r="84" spans="1:8" x14ac:dyDescent="0.3">
      <c r="A84">
        <v>243</v>
      </c>
      <c r="B84">
        <v>2</v>
      </c>
      <c r="C84">
        <v>12</v>
      </c>
      <c r="D84">
        <v>2154289</v>
      </c>
      <c r="E84">
        <v>10.027472527472524</v>
      </c>
      <c r="F84" s="5">
        <f t="shared" si="1"/>
        <v>21602073.763736255</v>
      </c>
      <c r="G84"/>
      <c r="H84" s="4"/>
    </row>
    <row r="85" spans="1:8" x14ac:dyDescent="0.3">
      <c r="A85">
        <v>243</v>
      </c>
      <c r="B85">
        <v>3</v>
      </c>
      <c r="C85">
        <v>12</v>
      </c>
      <c r="D85">
        <v>2154289</v>
      </c>
      <c r="E85">
        <v>12.032967032967028</v>
      </c>
      <c r="F85" s="5">
        <f t="shared" si="1"/>
        <v>25922488.516483504</v>
      </c>
      <c r="G85" s="5">
        <f>SUM(F83:F85)</f>
        <v>65526290.416666642</v>
      </c>
      <c r="H85" s="4">
        <f>G85/43560</f>
        <v>1504.2766395010708</v>
      </c>
    </row>
    <row r="86" spans="1:8" x14ac:dyDescent="0.3">
      <c r="A86">
        <v>244</v>
      </c>
      <c r="B86">
        <v>1</v>
      </c>
      <c r="C86">
        <v>12</v>
      </c>
      <c r="D86">
        <v>2341060</v>
      </c>
      <c r="E86">
        <v>8.3562271062271041</v>
      </c>
      <c r="F86" s="5">
        <f t="shared" si="1"/>
        <v>19562429.029304024</v>
      </c>
      <c r="G86"/>
      <c r="H86" s="4"/>
    </row>
    <row r="87" spans="1:8" x14ac:dyDescent="0.3">
      <c r="A87">
        <v>244</v>
      </c>
      <c r="B87">
        <v>2</v>
      </c>
      <c r="C87">
        <v>12</v>
      </c>
      <c r="D87">
        <v>2341060</v>
      </c>
      <c r="E87">
        <v>10.027472527472524</v>
      </c>
      <c r="F87" s="5">
        <f t="shared" si="1"/>
        <v>23474914.835164826</v>
      </c>
      <c r="G87"/>
      <c r="H87" s="4"/>
    </row>
    <row r="88" spans="1:8" x14ac:dyDescent="0.3">
      <c r="A88">
        <v>244</v>
      </c>
      <c r="B88">
        <v>3</v>
      </c>
      <c r="C88">
        <v>12</v>
      </c>
      <c r="D88">
        <v>2341060</v>
      </c>
      <c r="E88">
        <v>12.032967032967028</v>
      </c>
      <c r="F88" s="5">
        <f t="shared" si="1"/>
        <v>28169897.802197788</v>
      </c>
      <c r="G88" s="5">
        <f>SUM(F86:F88)</f>
        <v>71207241.666666642</v>
      </c>
      <c r="H88" s="4">
        <f>G88/43560</f>
        <v>1634.6933348637888</v>
      </c>
    </row>
    <row r="89" spans="1:8" x14ac:dyDescent="0.3">
      <c r="A89">
        <v>245</v>
      </c>
      <c r="B89">
        <v>1</v>
      </c>
      <c r="C89">
        <v>12</v>
      </c>
      <c r="D89">
        <v>18430380</v>
      </c>
      <c r="E89">
        <v>8.3562271062271041</v>
      </c>
      <c r="F89" s="5">
        <f t="shared" si="1"/>
        <v>154008440.93406591</v>
      </c>
      <c r="G89"/>
      <c r="H89" s="4"/>
    </row>
    <row r="90" spans="1:8" x14ac:dyDescent="0.3">
      <c r="A90">
        <v>245</v>
      </c>
      <c r="B90">
        <v>2</v>
      </c>
      <c r="C90">
        <v>12</v>
      </c>
      <c r="D90">
        <v>18430380</v>
      </c>
      <c r="E90">
        <v>10.027472527472524</v>
      </c>
      <c r="F90" s="5">
        <f t="shared" si="1"/>
        <v>184810129.12087905</v>
      </c>
      <c r="G90"/>
      <c r="H90" s="4"/>
    </row>
    <row r="91" spans="1:8" x14ac:dyDescent="0.3">
      <c r="A91">
        <v>245</v>
      </c>
      <c r="B91">
        <v>3</v>
      </c>
      <c r="C91">
        <v>12</v>
      </c>
      <c r="D91">
        <v>18430380</v>
      </c>
      <c r="E91">
        <v>12.032967032967028</v>
      </c>
      <c r="F91" s="5">
        <f t="shared" si="1"/>
        <v>221772154.94505486</v>
      </c>
      <c r="G91" s="5">
        <f>SUM(F89:F91)</f>
        <v>560590724.99999988</v>
      </c>
      <c r="H91" s="4">
        <f>G91/43560</f>
        <v>12869.392217630852</v>
      </c>
    </row>
    <row r="92" spans="1:8" x14ac:dyDescent="0.3">
      <c r="A92">
        <v>246</v>
      </c>
      <c r="B92">
        <v>1</v>
      </c>
      <c r="C92">
        <v>12</v>
      </c>
      <c r="D92">
        <v>138162500</v>
      </c>
      <c r="E92">
        <v>8.3562271062271041</v>
      </c>
      <c r="F92" s="5">
        <f t="shared" si="1"/>
        <v>1154517227.5641022</v>
      </c>
      <c r="G92"/>
      <c r="H92" s="4"/>
    </row>
    <row r="93" spans="1:8" x14ac:dyDescent="0.3">
      <c r="A93">
        <v>246</v>
      </c>
      <c r="B93">
        <v>2</v>
      </c>
      <c r="C93">
        <v>12</v>
      </c>
      <c r="D93">
        <v>138162500</v>
      </c>
      <c r="E93">
        <v>10.027472527472524</v>
      </c>
      <c r="F93" s="5">
        <f t="shared" si="1"/>
        <v>1385420673.0769227</v>
      </c>
      <c r="G93"/>
      <c r="H93" s="4"/>
    </row>
    <row r="94" spans="1:8" x14ac:dyDescent="0.3">
      <c r="A94">
        <v>246</v>
      </c>
      <c r="B94">
        <v>3</v>
      </c>
      <c r="C94">
        <v>12</v>
      </c>
      <c r="D94">
        <v>138162500</v>
      </c>
      <c r="E94">
        <v>12.032967032967028</v>
      </c>
      <c r="F94" s="5">
        <f t="shared" si="1"/>
        <v>1662504807.692307</v>
      </c>
      <c r="G94" s="5">
        <f>SUM(F92:F94)</f>
        <v>4202442708.3333316</v>
      </c>
      <c r="H94" s="4">
        <f>G94/43560</f>
        <v>96474.809649525516</v>
      </c>
    </row>
    <row r="95" spans="1:8" x14ac:dyDescent="0.3">
      <c r="A95">
        <v>247</v>
      </c>
      <c r="B95">
        <v>1</v>
      </c>
      <c r="C95">
        <v>12</v>
      </c>
      <c r="D95">
        <v>65726410</v>
      </c>
      <c r="E95">
        <v>8.3562271062271041</v>
      </c>
      <c r="F95" s="5">
        <f t="shared" si="1"/>
        <v>549224808.8369962</v>
      </c>
      <c r="G95"/>
      <c r="H95" s="4"/>
    </row>
    <row r="96" spans="1:8" x14ac:dyDescent="0.3">
      <c r="A96">
        <v>247</v>
      </c>
      <c r="B96">
        <v>2</v>
      </c>
      <c r="C96">
        <v>12</v>
      </c>
      <c r="D96">
        <v>65726410</v>
      </c>
      <c r="E96">
        <v>10.027472527472524</v>
      </c>
      <c r="F96" s="5">
        <f t="shared" si="1"/>
        <v>659069770.60439539</v>
      </c>
      <c r="G96"/>
      <c r="H96" s="4"/>
    </row>
    <row r="97" spans="1:8" x14ac:dyDescent="0.3">
      <c r="A97">
        <v>247</v>
      </c>
      <c r="B97">
        <v>3</v>
      </c>
      <c r="C97">
        <v>12</v>
      </c>
      <c r="D97">
        <v>65726410</v>
      </c>
      <c r="E97">
        <v>12.032967032967028</v>
      </c>
      <c r="F97" s="5">
        <f t="shared" si="1"/>
        <v>790883724.72527432</v>
      </c>
      <c r="G97" s="5">
        <f>SUM(F95:F97)</f>
        <v>1999178304.1666658</v>
      </c>
      <c r="H97" s="4">
        <f>G97/43560</f>
        <v>45894.818736608489</v>
      </c>
    </row>
    <row r="98" spans="1:8" x14ac:dyDescent="0.3">
      <c r="A98">
        <v>248</v>
      </c>
      <c r="B98">
        <v>1</v>
      </c>
      <c r="C98">
        <v>12</v>
      </c>
      <c r="D98">
        <v>12016330</v>
      </c>
      <c r="E98">
        <v>8.3562271062271041</v>
      </c>
      <c r="F98" s="5">
        <f t="shared" si="1"/>
        <v>100411182.46336994</v>
      </c>
      <c r="G98"/>
      <c r="H98" s="4"/>
    </row>
    <row r="99" spans="1:8" x14ac:dyDescent="0.3">
      <c r="A99">
        <v>248</v>
      </c>
      <c r="B99">
        <v>2</v>
      </c>
      <c r="C99">
        <v>12</v>
      </c>
      <c r="D99">
        <v>12016330</v>
      </c>
      <c r="E99">
        <v>10.027472527472524</v>
      </c>
      <c r="F99" s="5">
        <f t="shared" si="1"/>
        <v>120493418.95604391</v>
      </c>
      <c r="G99"/>
      <c r="H99" s="4"/>
    </row>
    <row r="100" spans="1:8" x14ac:dyDescent="0.3">
      <c r="A100">
        <v>248</v>
      </c>
      <c r="B100">
        <v>3</v>
      </c>
      <c r="C100">
        <v>12</v>
      </c>
      <c r="D100">
        <v>12016330</v>
      </c>
      <c r="E100">
        <v>12.032967032967028</v>
      </c>
      <c r="F100" s="5">
        <f t="shared" si="1"/>
        <v>144592102.74725267</v>
      </c>
      <c r="G100" s="5">
        <f>SUM(F98:F100)</f>
        <v>365496704.16666651</v>
      </c>
      <c r="H100" s="4">
        <f>G100/43560</f>
        <v>8390.6497742577249</v>
      </c>
    </row>
    <row r="101" spans="1:8" x14ac:dyDescent="0.3">
      <c r="A101">
        <v>249</v>
      </c>
      <c r="B101">
        <v>1</v>
      </c>
      <c r="C101">
        <v>12</v>
      </c>
      <c r="D101">
        <v>252488.3</v>
      </c>
      <c r="E101">
        <v>8.3562271062271041</v>
      </c>
      <c r="F101" s="5">
        <f t="shared" si="1"/>
        <v>2109849.5764652006</v>
      </c>
      <c r="G101"/>
      <c r="H101" s="4"/>
    </row>
    <row r="102" spans="1:8" x14ac:dyDescent="0.3">
      <c r="A102">
        <v>249</v>
      </c>
      <c r="B102">
        <v>2</v>
      </c>
      <c r="C102">
        <v>12</v>
      </c>
      <c r="D102">
        <v>252488.3</v>
      </c>
      <c r="E102">
        <v>10.027472527472524</v>
      </c>
      <c r="F102" s="5">
        <f t="shared" si="1"/>
        <v>2531819.4917582409</v>
      </c>
      <c r="G102"/>
      <c r="H102" s="4"/>
    </row>
    <row r="103" spans="1:8" x14ac:dyDescent="0.3">
      <c r="A103">
        <v>249</v>
      </c>
      <c r="B103">
        <v>3</v>
      </c>
      <c r="C103">
        <v>12</v>
      </c>
      <c r="D103">
        <v>252488.3</v>
      </c>
      <c r="E103">
        <v>12.032967032967028</v>
      </c>
      <c r="F103" s="5">
        <f t="shared" si="1"/>
        <v>3038183.3901098887</v>
      </c>
      <c r="G103" s="5">
        <f>SUM(F101:F103)</f>
        <v>7679852.4583333302</v>
      </c>
      <c r="H103" s="4">
        <f>G103/43560</f>
        <v>176.3051528543005</v>
      </c>
    </row>
    <row r="104" spans="1:8" x14ac:dyDescent="0.3">
      <c r="A104">
        <v>250</v>
      </c>
      <c r="B104">
        <v>1</v>
      </c>
      <c r="C104">
        <v>12</v>
      </c>
      <c r="D104">
        <v>185246.2</v>
      </c>
      <c r="E104">
        <v>8.3562271062271041</v>
      </c>
      <c r="F104" s="5">
        <f t="shared" si="1"/>
        <v>1547959.3177655675</v>
      </c>
      <c r="G104"/>
      <c r="H104" s="4"/>
    </row>
    <row r="105" spans="1:8" x14ac:dyDescent="0.3">
      <c r="A105">
        <v>250</v>
      </c>
      <c r="B105">
        <v>2</v>
      </c>
      <c r="C105">
        <v>12</v>
      </c>
      <c r="D105">
        <v>185246.2</v>
      </c>
      <c r="E105">
        <v>10.027472527472524</v>
      </c>
      <c r="F105" s="5">
        <f t="shared" si="1"/>
        <v>1857551.1813186808</v>
      </c>
      <c r="G105"/>
      <c r="H105" s="4"/>
    </row>
    <row r="106" spans="1:8" x14ac:dyDescent="0.3">
      <c r="A106">
        <v>250</v>
      </c>
      <c r="B106">
        <v>3</v>
      </c>
      <c r="C106">
        <v>12</v>
      </c>
      <c r="D106">
        <v>185246.2</v>
      </c>
      <c r="E106">
        <v>12.032967032967028</v>
      </c>
      <c r="F106" s="5">
        <f t="shared" si="1"/>
        <v>2229061.4175824169</v>
      </c>
      <c r="G106" s="5">
        <f>SUM(F104:F106)</f>
        <v>5634571.9166666651</v>
      </c>
      <c r="H106" s="4">
        <f>G106/43560</f>
        <v>129.35197237526779</v>
      </c>
    </row>
    <row r="107" spans="1:8" x14ac:dyDescent="0.3">
      <c r="A107">
        <v>251</v>
      </c>
      <c r="B107">
        <v>1</v>
      </c>
      <c r="C107">
        <v>12</v>
      </c>
      <c r="D107">
        <v>176911.7</v>
      </c>
      <c r="E107">
        <v>8.3562271062271041</v>
      </c>
      <c r="F107" s="5">
        <f t="shared" si="1"/>
        <v>1478314.3429487178</v>
      </c>
      <c r="G107"/>
      <c r="H107" s="4"/>
    </row>
    <row r="108" spans="1:8" x14ac:dyDescent="0.3">
      <c r="A108">
        <v>251</v>
      </c>
      <c r="B108">
        <v>2</v>
      </c>
      <c r="C108">
        <v>12</v>
      </c>
      <c r="D108">
        <v>176911.7</v>
      </c>
      <c r="E108">
        <v>10.027472527472524</v>
      </c>
      <c r="F108" s="5">
        <f t="shared" si="1"/>
        <v>1773977.211538461</v>
      </c>
      <c r="G108"/>
      <c r="H108" s="4"/>
    </row>
    <row r="109" spans="1:8" x14ac:dyDescent="0.3">
      <c r="A109">
        <v>251</v>
      </c>
      <c r="B109">
        <v>3</v>
      </c>
      <c r="C109">
        <v>12</v>
      </c>
      <c r="D109">
        <v>176911.7</v>
      </c>
      <c r="E109">
        <v>12.032967032967028</v>
      </c>
      <c r="F109" s="5">
        <f t="shared" si="1"/>
        <v>2128772.6538461531</v>
      </c>
      <c r="G109" s="5">
        <f>SUM(F107:F109)</f>
        <v>5381064.2083333321</v>
      </c>
      <c r="H109" s="4">
        <f>G109/43560</f>
        <v>123.53223618763388</v>
      </c>
    </row>
    <row r="110" spans="1:8" x14ac:dyDescent="0.3">
      <c r="A110">
        <v>252</v>
      </c>
      <c r="B110">
        <v>1</v>
      </c>
      <c r="C110">
        <v>12</v>
      </c>
      <c r="D110">
        <v>174269</v>
      </c>
      <c r="E110">
        <v>8.3562271062271041</v>
      </c>
      <c r="F110" s="5">
        <f t="shared" si="1"/>
        <v>1456231.3415750912</v>
      </c>
      <c r="G110"/>
      <c r="H110" s="4"/>
    </row>
    <row r="111" spans="1:8" x14ac:dyDescent="0.3">
      <c r="A111">
        <v>252</v>
      </c>
      <c r="B111">
        <v>2</v>
      </c>
      <c r="C111">
        <v>12</v>
      </c>
      <c r="D111">
        <v>174269</v>
      </c>
      <c r="E111">
        <v>10.027472527472524</v>
      </c>
      <c r="F111" s="5">
        <f t="shared" si="1"/>
        <v>1747477.6098901092</v>
      </c>
      <c r="G111"/>
      <c r="H111" s="4"/>
    </row>
    <row r="112" spans="1:8" x14ac:dyDescent="0.3">
      <c r="A112">
        <v>252</v>
      </c>
      <c r="B112">
        <v>3</v>
      </c>
      <c r="C112">
        <v>12</v>
      </c>
      <c r="D112">
        <v>174269</v>
      </c>
      <c r="E112">
        <v>12.032967032967028</v>
      </c>
      <c r="F112" s="5">
        <f t="shared" si="1"/>
        <v>2096973.131868131</v>
      </c>
      <c r="G112" s="5">
        <f>SUM(F110:F112)</f>
        <v>5300682.0833333321</v>
      </c>
      <c r="H112" s="4">
        <f>G112/43560</f>
        <v>121.68691651362103</v>
      </c>
    </row>
    <row r="113" spans="1:8" x14ac:dyDescent="0.3">
      <c r="A113">
        <v>253</v>
      </c>
      <c r="B113">
        <v>1</v>
      </c>
      <c r="C113">
        <v>12</v>
      </c>
      <c r="D113">
        <v>157658.20000000001</v>
      </c>
      <c r="E113">
        <v>8.3562271062271041</v>
      </c>
      <c r="F113" s="5">
        <f t="shared" si="1"/>
        <v>1317427.724358974</v>
      </c>
      <c r="G113"/>
      <c r="H113" s="4"/>
    </row>
    <row r="114" spans="1:8" x14ac:dyDescent="0.3">
      <c r="A114">
        <v>253</v>
      </c>
      <c r="B114">
        <v>2</v>
      </c>
      <c r="C114">
        <v>12</v>
      </c>
      <c r="D114">
        <v>157658.20000000001</v>
      </c>
      <c r="E114">
        <v>10.027472527472524</v>
      </c>
      <c r="F114" s="5">
        <f t="shared" si="1"/>
        <v>1580913.2692307688</v>
      </c>
      <c r="G114"/>
      <c r="H114" s="4"/>
    </row>
    <row r="115" spans="1:8" x14ac:dyDescent="0.3">
      <c r="A115">
        <v>253</v>
      </c>
      <c r="B115">
        <v>3</v>
      </c>
      <c r="C115">
        <v>12</v>
      </c>
      <c r="D115">
        <v>157658.20000000001</v>
      </c>
      <c r="E115">
        <v>12.032967032967028</v>
      </c>
      <c r="F115" s="5">
        <f t="shared" si="1"/>
        <v>1897095.9230769223</v>
      </c>
      <c r="G115" s="5">
        <f>SUM(F113:F115)</f>
        <v>4795436.9166666651</v>
      </c>
      <c r="H115" s="4">
        <f>G115/43560</f>
        <v>110.08808348637891</v>
      </c>
    </row>
    <row r="116" spans="1:8" x14ac:dyDescent="0.3">
      <c r="A116">
        <v>254</v>
      </c>
      <c r="B116">
        <v>1</v>
      </c>
      <c r="C116">
        <v>12</v>
      </c>
      <c r="D116">
        <v>184723.4</v>
      </c>
      <c r="E116">
        <v>8.3562271062271041</v>
      </c>
      <c r="F116" s="5">
        <f t="shared" si="1"/>
        <v>1543590.6822344318</v>
      </c>
      <c r="G116"/>
      <c r="H116" s="4"/>
    </row>
    <row r="117" spans="1:8" x14ac:dyDescent="0.3">
      <c r="A117">
        <v>254</v>
      </c>
      <c r="B117">
        <v>2</v>
      </c>
      <c r="C117">
        <v>12</v>
      </c>
      <c r="D117">
        <v>184723.4</v>
      </c>
      <c r="E117">
        <v>10.027472527472524</v>
      </c>
      <c r="F117" s="5">
        <f t="shared" si="1"/>
        <v>1852308.8186813178</v>
      </c>
      <c r="G117"/>
      <c r="H117" s="4"/>
    </row>
    <row r="118" spans="1:8" x14ac:dyDescent="0.3">
      <c r="A118">
        <v>254</v>
      </c>
      <c r="B118">
        <v>3</v>
      </c>
      <c r="C118">
        <v>12</v>
      </c>
      <c r="D118">
        <v>184723.4</v>
      </c>
      <c r="E118">
        <v>12.032967032967028</v>
      </c>
      <c r="F118" s="5">
        <f t="shared" si="1"/>
        <v>2222770.5824175812</v>
      </c>
      <c r="G118" s="5">
        <f>SUM(F116:F118)</f>
        <v>5618670.0833333312</v>
      </c>
      <c r="H118" s="4">
        <f>G118/43560</f>
        <v>128.986916513621</v>
      </c>
    </row>
    <row r="119" spans="1:8" x14ac:dyDescent="0.3">
      <c r="A119">
        <v>255</v>
      </c>
      <c r="B119">
        <v>1</v>
      </c>
      <c r="C119">
        <v>12</v>
      </c>
      <c r="D119">
        <v>3152524</v>
      </c>
      <c r="E119">
        <v>8.3562271062271041</v>
      </c>
      <c r="F119" s="5">
        <f t="shared" si="1"/>
        <v>26343206.501831494</v>
      </c>
      <c r="G119"/>
      <c r="H119" s="4"/>
    </row>
    <row r="120" spans="1:8" x14ac:dyDescent="0.3">
      <c r="A120">
        <v>255</v>
      </c>
      <c r="B120">
        <v>2</v>
      </c>
      <c r="C120">
        <v>12</v>
      </c>
      <c r="D120">
        <v>3152524</v>
      </c>
      <c r="E120">
        <v>10.027472527472524</v>
      </c>
      <c r="F120" s="5">
        <f t="shared" si="1"/>
        <v>31611847.802197792</v>
      </c>
      <c r="G120"/>
      <c r="H120" s="4"/>
    </row>
    <row r="121" spans="1:8" x14ac:dyDescent="0.3">
      <c r="A121">
        <v>255</v>
      </c>
      <c r="B121">
        <v>3</v>
      </c>
      <c r="C121">
        <v>12</v>
      </c>
      <c r="D121">
        <v>3152524</v>
      </c>
      <c r="E121">
        <v>12.032967032967028</v>
      </c>
      <c r="F121" s="5">
        <f t="shared" si="1"/>
        <v>37934217.362637348</v>
      </c>
      <c r="G121" s="5">
        <f>SUM(F119:F121)</f>
        <v>95889271.666666627</v>
      </c>
      <c r="H121" s="4">
        <f>G121/43560</f>
        <v>2201.3147765534122</v>
      </c>
    </row>
    <row r="122" spans="1:8" x14ac:dyDescent="0.3">
      <c r="A122">
        <v>256</v>
      </c>
      <c r="B122">
        <v>1</v>
      </c>
      <c r="C122">
        <v>12</v>
      </c>
      <c r="D122">
        <v>689554.8</v>
      </c>
      <c r="E122">
        <v>8.3562271062271041</v>
      </c>
      <c r="F122" s="5">
        <f t="shared" si="1"/>
        <v>5762076.5109890103</v>
      </c>
      <c r="G122"/>
      <c r="H122" s="4"/>
    </row>
    <row r="123" spans="1:8" x14ac:dyDescent="0.3">
      <c r="A123">
        <v>256</v>
      </c>
      <c r="B123">
        <v>2</v>
      </c>
      <c r="C123">
        <v>12</v>
      </c>
      <c r="D123">
        <v>689554.8</v>
      </c>
      <c r="E123">
        <v>10.027472527472524</v>
      </c>
      <c r="F123" s="5">
        <f t="shared" si="1"/>
        <v>6914491.8131868113</v>
      </c>
      <c r="G123"/>
      <c r="H123" s="4"/>
    </row>
    <row r="124" spans="1:8" x14ac:dyDescent="0.3">
      <c r="A124">
        <v>256</v>
      </c>
      <c r="B124">
        <v>3</v>
      </c>
      <c r="C124">
        <v>12</v>
      </c>
      <c r="D124">
        <v>689554.8</v>
      </c>
      <c r="E124">
        <v>12.032967032967028</v>
      </c>
      <c r="F124" s="5">
        <f t="shared" si="1"/>
        <v>8297390.1758241728</v>
      </c>
      <c r="G124" s="5">
        <f>SUM(F122:F124)</f>
        <v>20973958.499999993</v>
      </c>
      <c r="H124" s="4">
        <f>G124/43560</f>
        <v>481.49583333333317</v>
      </c>
    </row>
    <row r="125" spans="1:8" x14ac:dyDescent="0.3">
      <c r="A125">
        <v>257</v>
      </c>
      <c r="B125">
        <v>1</v>
      </c>
      <c r="C125">
        <v>12</v>
      </c>
      <c r="D125">
        <v>4833011</v>
      </c>
      <c r="E125">
        <v>8.3562271062271041</v>
      </c>
      <c r="F125" s="5">
        <f t="shared" si="1"/>
        <v>40385737.522893764</v>
      </c>
      <c r="G125"/>
      <c r="H125" s="4"/>
    </row>
    <row r="126" spans="1:8" x14ac:dyDescent="0.3">
      <c r="A126">
        <v>257</v>
      </c>
      <c r="B126">
        <v>2</v>
      </c>
      <c r="C126">
        <v>12</v>
      </c>
      <c r="D126">
        <v>4833011</v>
      </c>
      <c r="E126">
        <v>10.027472527472524</v>
      </c>
      <c r="F126" s="5">
        <f t="shared" si="1"/>
        <v>48462885.027472511</v>
      </c>
      <c r="G126"/>
      <c r="H126" s="4"/>
    </row>
    <row r="127" spans="1:8" x14ac:dyDescent="0.3">
      <c r="A127">
        <v>257</v>
      </c>
      <c r="B127">
        <v>3</v>
      </c>
      <c r="C127">
        <v>12</v>
      </c>
      <c r="D127">
        <v>4833011</v>
      </c>
      <c r="E127">
        <v>12.032967032967028</v>
      </c>
      <c r="F127" s="5">
        <f t="shared" si="1"/>
        <v>58155462.032967009</v>
      </c>
      <c r="G127" s="5">
        <f>SUM(F125:F127)</f>
        <v>147004084.58333328</v>
      </c>
      <c r="H127" s="4">
        <f>G127/43560</f>
        <v>3374.74941651362</v>
      </c>
    </row>
    <row r="128" spans="1:8" x14ac:dyDescent="0.3">
      <c r="A128">
        <v>258</v>
      </c>
      <c r="B128">
        <v>1</v>
      </c>
      <c r="C128">
        <v>12</v>
      </c>
      <c r="D128">
        <v>61432450</v>
      </c>
      <c r="E128">
        <v>8.3562271062271041</v>
      </c>
      <c r="F128" s="5">
        <f t="shared" si="1"/>
        <v>513343503.89194125</v>
      </c>
      <c r="G128"/>
      <c r="H128" s="4"/>
    </row>
    <row r="129" spans="1:8" x14ac:dyDescent="0.3">
      <c r="A129">
        <v>258</v>
      </c>
      <c r="B129">
        <v>2</v>
      </c>
      <c r="C129">
        <v>12</v>
      </c>
      <c r="D129">
        <v>61432450</v>
      </c>
      <c r="E129">
        <v>10.027472527472524</v>
      </c>
      <c r="F129" s="5">
        <f t="shared" si="1"/>
        <v>616012204.67032945</v>
      </c>
      <c r="G129"/>
      <c r="H129" s="4"/>
    </row>
    <row r="130" spans="1:8" x14ac:dyDescent="0.3">
      <c r="A130">
        <v>258</v>
      </c>
      <c r="B130">
        <v>3</v>
      </c>
      <c r="C130">
        <v>12</v>
      </c>
      <c r="D130">
        <v>61432450</v>
      </c>
      <c r="E130">
        <v>12.032967032967028</v>
      </c>
      <c r="F130" s="5">
        <f t="shared" ref="F130:F193" si="2">D130*E130</f>
        <v>739214645.60439527</v>
      </c>
      <c r="G130" s="5">
        <f>SUM(F128:F130)</f>
        <v>1868570354.166666</v>
      </c>
      <c r="H130" s="4">
        <f>G130/43560</f>
        <v>42896.472777012532</v>
      </c>
    </row>
    <row r="131" spans="1:8" x14ac:dyDescent="0.3">
      <c r="A131">
        <v>259</v>
      </c>
      <c r="B131">
        <v>1</v>
      </c>
      <c r="C131">
        <v>12</v>
      </c>
      <c r="D131">
        <v>120288700</v>
      </c>
      <c r="E131">
        <v>8.3562271062271041</v>
      </c>
      <c r="F131" s="5">
        <f t="shared" si="2"/>
        <v>1005159695.5128202</v>
      </c>
      <c r="G131"/>
      <c r="H131" s="4"/>
    </row>
    <row r="132" spans="1:8" x14ac:dyDescent="0.3">
      <c r="A132">
        <v>259</v>
      </c>
      <c r="B132">
        <v>2</v>
      </c>
      <c r="C132">
        <v>12</v>
      </c>
      <c r="D132">
        <v>120288700</v>
      </c>
      <c r="E132">
        <v>10.027472527472524</v>
      </c>
      <c r="F132" s="5">
        <f t="shared" si="2"/>
        <v>1206191634.6153841</v>
      </c>
      <c r="G132"/>
      <c r="H132" s="4"/>
    </row>
    <row r="133" spans="1:8" x14ac:dyDescent="0.3">
      <c r="A133">
        <v>259</v>
      </c>
      <c r="B133">
        <v>3</v>
      </c>
      <c r="C133">
        <v>12</v>
      </c>
      <c r="D133">
        <v>120288700</v>
      </c>
      <c r="E133">
        <v>12.032967032967028</v>
      </c>
      <c r="F133" s="5">
        <f t="shared" si="2"/>
        <v>1447429961.538461</v>
      </c>
      <c r="G133" s="5">
        <f>SUM(F131:F133)</f>
        <v>3658781291.6666651</v>
      </c>
      <c r="H133" s="4">
        <f>G133/43560</f>
        <v>83994.060873890383</v>
      </c>
    </row>
    <row r="134" spans="1:8" x14ac:dyDescent="0.3">
      <c r="A134">
        <v>260</v>
      </c>
      <c r="B134">
        <v>1</v>
      </c>
      <c r="C134">
        <v>12</v>
      </c>
      <c r="D134">
        <v>45241580</v>
      </c>
      <c r="E134">
        <v>8.3562271062271041</v>
      </c>
      <c r="F134" s="5">
        <f t="shared" si="2"/>
        <v>378048917.124542</v>
      </c>
      <c r="G134"/>
      <c r="H134" s="4"/>
    </row>
    <row r="135" spans="1:8" x14ac:dyDescent="0.3">
      <c r="A135">
        <v>260</v>
      </c>
      <c r="B135">
        <v>2</v>
      </c>
      <c r="C135">
        <v>12</v>
      </c>
      <c r="D135">
        <v>45241580</v>
      </c>
      <c r="E135">
        <v>10.027472527472524</v>
      </c>
      <c r="F135" s="5">
        <f t="shared" si="2"/>
        <v>453658700.5494504</v>
      </c>
      <c r="G135"/>
      <c r="H135" s="4"/>
    </row>
    <row r="136" spans="1:8" x14ac:dyDescent="0.3">
      <c r="A136">
        <v>260</v>
      </c>
      <c r="B136">
        <v>3</v>
      </c>
      <c r="C136">
        <v>12</v>
      </c>
      <c r="D136">
        <v>45241580</v>
      </c>
      <c r="E136">
        <v>12.032967032967028</v>
      </c>
      <c r="F136" s="5">
        <f t="shared" si="2"/>
        <v>544390440.65934038</v>
      </c>
      <c r="G136" s="5">
        <f>SUM(F134:F136)</f>
        <v>1376098058.3333328</v>
      </c>
      <c r="H136" s="4">
        <f>G136/43560</f>
        <v>31590.864516375867</v>
      </c>
    </row>
    <row r="137" spans="1:8" x14ac:dyDescent="0.3">
      <c r="A137">
        <v>261</v>
      </c>
      <c r="B137">
        <v>1</v>
      </c>
      <c r="C137">
        <v>12</v>
      </c>
      <c r="D137">
        <v>252168.8</v>
      </c>
      <c r="E137">
        <v>8.3562271062271041</v>
      </c>
      <c r="F137" s="5">
        <f t="shared" si="2"/>
        <v>2107179.7619047612</v>
      </c>
      <c r="G137"/>
      <c r="H137" s="4"/>
    </row>
    <row r="138" spans="1:8" x14ac:dyDescent="0.3">
      <c r="A138">
        <v>261</v>
      </c>
      <c r="B138">
        <v>2</v>
      </c>
      <c r="C138">
        <v>12</v>
      </c>
      <c r="D138">
        <v>252168.8</v>
      </c>
      <c r="E138">
        <v>10.027472527472524</v>
      </c>
      <c r="F138" s="5">
        <f t="shared" si="2"/>
        <v>2528615.7142857132</v>
      </c>
      <c r="G138"/>
      <c r="H138" s="4"/>
    </row>
    <row r="139" spans="1:8" x14ac:dyDescent="0.3">
      <c r="A139">
        <v>261</v>
      </c>
      <c r="B139">
        <v>3</v>
      </c>
      <c r="C139">
        <v>12</v>
      </c>
      <c r="D139">
        <v>252168.8</v>
      </c>
      <c r="E139">
        <v>12.032967032967028</v>
      </c>
      <c r="F139" s="5">
        <f t="shared" si="2"/>
        <v>3034338.8571428554</v>
      </c>
      <c r="G139" s="5">
        <f>SUM(F137:F139)</f>
        <v>7670134.3333333293</v>
      </c>
      <c r="H139" s="4">
        <f>G139/43560</f>
        <v>176.08205540250987</v>
      </c>
    </row>
    <row r="140" spans="1:8" x14ac:dyDescent="0.3">
      <c r="A140">
        <v>262</v>
      </c>
      <c r="B140">
        <v>1</v>
      </c>
      <c r="C140">
        <v>12</v>
      </c>
      <c r="D140">
        <v>184970.3</v>
      </c>
      <c r="E140">
        <v>8.3562271062271041</v>
      </c>
      <c r="F140" s="5">
        <f t="shared" si="2"/>
        <v>1545653.8347069593</v>
      </c>
      <c r="G140"/>
      <c r="H140" s="4"/>
    </row>
    <row r="141" spans="1:8" x14ac:dyDescent="0.3">
      <c r="A141">
        <v>262</v>
      </c>
      <c r="B141">
        <v>2</v>
      </c>
      <c r="C141">
        <v>12</v>
      </c>
      <c r="D141">
        <v>184970.3</v>
      </c>
      <c r="E141">
        <v>10.027472527472524</v>
      </c>
      <c r="F141" s="5">
        <f t="shared" si="2"/>
        <v>1854784.6016483509</v>
      </c>
      <c r="G141"/>
      <c r="H141" s="4"/>
    </row>
    <row r="142" spans="1:8" x14ac:dyDescent="0.3">
      <c r="A142">
        <v>262</v>
      </c>
      <c r="B142">
        <v>3</v>
      </c>
      <c r="C142">
        <v>12</v>
      </c>
      <c r="D142">
        <v>184970.3</v>
      </c>
      <c r="E142">
        <v>12.032967032967028</v>
      </c>
      <c r="F142" s="5">
        <f t="shared" si="2"/>
        <v>2225741.5219780207</v>
      </c>
      <c r="G142" s="5">
        <f>SUM(F140:F142)</f>
        <v>5626179.9583333312</v>
      </c>
      <c r="H142" s="4">
        <f>G142/43560</f>
        <v>129.15931952096719</v>
      </c>
    </row>
    <row r="143" spans="1:8" x14ac:dyDescent="0.3">
      <c r="A143">
        <v>263</v>
      </c>
      <c r="B143">
        <v>1</v>
      </c>
      <c r="C143">
        <v>12</v>
      </c>
      <c r="D143">
        <v>176606.8</v>
      </c>
      <c r="E143">
        <v>8.3562271062271041</v>
      </c>
      <c r="F143" s="5">
        <f t="shared" si="2"/>
        <v>1475766.5293040287</v>
      </c>
      <c r="G143"/>
      <c r="H143" s="4"/>
    </row>
    <row r="144" spans="1:8" x14ac:dyDescent="0.3">
      <c r="A144">
        <v>263</v>
      </c>
      <c r="B144">
        <v>2</v>
      </c>
      <c r="C144">
        <v>12</v>
      </c>
      <c r="D144">
        <v>176606.8</v>
      </c>
      <c r="E144">
        <v>10.027472527472524</v>
      </c>
      <c r="F144" s="5">
        <f t="shared" si="2"/>
        <v>1770919.8351648345</v>
      </c>
      <c r="G144"/>
      <c r="H144" s="4"/>
    </row>
    <row r="145" spans="1:8" x14ac:dyDescent="0.3">
      <c r="A145">
        <v>263</v>
      </c>
      <c r="B145">
        <v>3</v>
      </c>
      <c r="C145">
        <v>12</v>
      </c>
      <c r="D145">
        <v>176606.8</v>
      </c>
      <c r="E145">
        <v>12.032967032967028</v>
      </c>
      <c r="F145" s="5">
        <f t="shared" si="2"/>
        <v>2125103.8021978009</v>
      </c>
      <c r="G145" s="5">
        <f>SUM(F143:F145)</f>
        <v>5371790.1666666642</v>
      </c>
      <c r="H145" s="4">
        <f>G145/43560</f>
        <v>123.31933348637888</v>
      </c>
    </row>
    <row r="146" spans="1:8" x14ac:dyDescent="0.3">
      <c r="A146">
        <v>264</v>
      </c>
      <c r="B146">
        <v>1</v>
      </c>
      <c r="C146">
        <v>12</v>
      </c>
      <c r="D146">
        <v>174719.2</v>
      </c>
      <c r="E146">
        <v>8.3562271062271041</v>
      </c>
      <c r="F146" s="5">
        <f t="shared" si="2"/>
        <v>1459993.3150183146</v>
      </c>
      <c r="G146"/>
      <c r="H146" s="4"/>
    </row>
    <row r="147" spans="1:8" x14ac:dyDescent="0.3">
      <c r="A147">
        <v>264</v>
      </c>
      <c r="B147">
        <v>2</v>
      </c>
      <c r="C147">
        <v>12</v>
      </c>
      <c r="D147">
        <v>174719.2</v>
      </c>
      <c r="E147">
        <v>10.027472527472524</v>
      </c>
      <c r="F147" s="5">
        <f t="shared" si="2"/>
        <v>1751991.9780219775</v>
      </c>
      <c r="G147"/>
      <c r="H147" s="4"/>
    </row>
    <row r="148" spans="1:8" x14ac:dyDescent="0.3">
      <c r="A148">
        <v>264</v>
      </c>
      <c r="B148">
        <v>3</v>
      </c>
      <c r="C148">
        <v>12</v>
      </c>
      <c r="D148">
        <v>174719.2</v>
      </c>
      <c r="E148">
        <v>12.032967032967028</v>
      </c>
      <c r="F148" s="5">
        <f t="shared" si="2"/>
        <v>2102390.3736263728</v>
      </c>
      <c r="G148" s="5">
        <f>SUM(F146:F148)</f>
        <v>5314375.6666666651</v>
      </c>
      <c r="H148" s="4">
        <f>G148/43560</f>
        <v>122.00127793082335</v>
      </c>
    </row>
    <row r="149" spans="1:8" x14ac:dyDescent="0.3">
      <c r="A149">
        <v>265</v>
      </c>
      <c r="B149">
        <v>1</v>
      </c>
      <c r="C149">
        <v>12</v>
      </c>
      <c r="D149">
        <v>158079.29999999999</v>
      </c>
      <c r="E149">
        <v>8.3562271062271041</v>
      </c>
      <c r="F149" s="5">
        <f t="shared" si="2"/>
        <v>1320946.5315934061</v>
      </c>
      <c r="G149"/>
      <c r="H149" s="4"/>
    </row>
    <row r="150" spans="1:8" x14ac:dyDescent="0.3">
      <c r="A150">
        <v>265</v>
      </c>
      <c r="B150">
        <v>2</v>
      </c>
      <c r="C150">
        <v>12</v>
      </c>
      <c r="D150">
        <v>158079.29999999999</v>
      </c>
      <c r="E150">
        <v>10.027472527472524</v>
      </c>
      <c r="F150" s="5">
        <f t="shared" si="2"/>
        <v>1585135.8379120873</v>
      </c>
      <c r="G150"/>
      <c r="H150" s="4"/>
    </row>
    <row r="151" spans="1:8" x14ac:dyDescent="0.3">
      <c r="A151">
        <v>265</v>
      </c>
      <c r="B151">
        <v>3</v>
      </c>
      <c r="C151">
        <v>12</v>
      </c>
      <c r="D151">
        <v>158079.29999999999</v>
      </c>
      <c r="E151">
        <v>12.032967032967028</v>
      </c>
      <c r="F151" s="5">
        <f t="shared" si="2"/>
        <v>1902163.0054945045</v>
      </c>
      <c r="G151" s="5">
        <f>SUM(F149:F151)</f>
        <v>4808245.3749999981</v>
      </c>
      <c r="H151" s="4">
        <f>G151/43560</f>
        <v>110.38212522956837</v>
      </c>
    </row>
    <row r="152" spans="1:8" x14ac:dyDescent="0.3">
      <c r="A152">
        <v>266</v>
      </c>
      <c r="B152">
        <v>1</v>
      </c>
      <c r="C152">
        <v>12</v>
      </c>
      <c r="D152">
        <v>185188.1</v>
      </c>
      <c r="E152">
        <v>8.3562271062271041</v>
      </c>
      <c r="F152" s="5">
        <f t="shared" si="2"/>
        <v>1547473.8209706957</v>
      </c>
      <c r="G152"/>
      <c r="H152" s="4"/>
    </row>
    <row r="153" spans="1:8" x14ac:dyDescent="0.3">
      <c r="A153">
        <v>266</v>
      </c>
      <c r="B153">
        <v>2</v>
      </c>
      <c r="C153">
        <v>12</v>
      </c>
      <c r="D153">
        <v>185188.1</v>
      </c>
      <c r="E153">
        <v>10.027472527472524</v>
      </c>
      <c r="F153" s="5">
        <f t="shared" si="2"/>
        <v>1856968.5851648345</v>
      </c>
      <c r="G153"/>
      <c r="H153" s="4"/>
    </row>
    <row r="154" spans="1:8" x14ac:dyDescent="0.3">
      <c r="A154">
        <v>266</v>
      </c>
      <c r="B154">
        <v>3</v>
      </c>
      <c r="C154">
        <v>12</v>
      </c>
      <c r="D154">
        <v>185188.1</v>
      </c>
      <c r="E154">
        <v>12.032967032967028</v>
      </c>
      <c r="F154" s="5">
        <f t="shared" si="2"/>
        <v>2228362.3021978014</v>
      </c>
      <c r="G154" s="5">
        <f>SUM(F152:F154)</f>
        <v>5632804.7083333321</v>
      </c>
      <c r="H154" s="4">
        <f>G154/43560</f>
        <v>129.31140285430055</v>
      </c>
    </row>
    <row r="155" spans="1:8" x14ac:dyDescent="0.3">
      <c r="A155">
        <v>267</v>
      </c>
      <c r="B155">
        <v>1</v>
      </c>
      <c r="C155">
        <v>12</v>
      </c>
      <c r="D155">
        <v>2603291</v>
      </c>
      <c r="E155">
        <v>8.3562271062271041</v>
      </c>
      <c r="F155" s="5">
        <f t="shared" si="2"/>
        <v>21753690.819597065</v>
      </c>
      <c r="G155"/>
      <c r="H155" s="4"/>
    </row>
    <row r="156" spans="1:8" x14ac:dyDescent="0.3">
      <c r="A156">
        <v>267</v>
      </c>
      <c r="B156">
        <v>2</v>
      </c>
      <c r="C156">
        <v>12</v>
      </c>
      <c r="D156">
        <v>2603291</v>
      </c>
      <c r="E156">
        <v>10.027472527472524</v>
      </c>
      <c r="F156" s="5">
        <f t="shared" si="2"/>
        <v>26104428.983516473</v>
      </c>
      <c r="G156"/>
      <c r="H156" s="4"/>
    </row>
    <row r="157" spans="1:8" x14ac:dyDescent="0.3">
      <c r="A157">
        <v>267</v>
      </c>
      <c r="B157">
        <v>3</v>
      </c>
      <c r="C157">
        <v>12</v>
      </c>
      <c r="D157">
        <v>2603291</v>
      </c>
      <c r="E157">
        <v>12.032967032967028</v>
      </c>
      <c r="F157" s="5">
        <f t="shared" si="2"/>
        <v>31325314.780219767</v>
      </c>
      <c r="G157" s="5">
        <f>SUM(F155:F157)</f>
        <v>79183434.583333299</v>
      </c>
      <c r="H157" s="4">
        <f>G157/43560</f>
        <v>1817.8015285430049</v>
      </c>
    </row>
    <row r="158" spans="1:8" x14ac:dyDescent="0.3">
      <c r="A158">
        <v>268</v>
      </c>
      <c r="B158">
        <v>1</v>
      </c>
      <c r="C158">
        <v>12</v>
      </c>
      <c r="D158">
        <v>2709679</v>
      </c>
      <c r="E158">
        <v>8.3562271062271041</v>
      </c>
      <c r="F158" s="5">
        <f t="shared" si="2"/>
        <v>22642693.108974352</v>
      </c>
      <c r="G158"/>
      <c r="H158" s="4"/>
    </row>
    <row r="159" spans="1:8" x14ac:dyDescent="0.3">
      <c r="A159">
        <v>268</v>
      </c>
      <c r="B159">
        <v>2</v>
      </c>
      <c r="C159">
        <v>12</v>
      </c>
      <c r="D159">
        <v>2709679</v>
      </c>
      <c r="E159">
        <v>10.027472527472524</v>
      </c>
      <c r="F159" s="5">
        <f t="shared" si="2"/>
        <v>27171231.730769221</v>
      </c>
      <c r="G159"/>
      <c r="H159" s="4"/>
    </row>
    <row r="160" spans="1:8" x14ac:dyDescent="0.3">
      <c r="A160">
        <v>268</v>
      </c>
      <c r="B160">
        <v>3</v>
      </c>
      <c r="C160">
        <v>12</v>
      </c>
      <c r="D160">
        <v>2709679</v>
      </c>
      <c r="E160">
        <v>12.032967032967028</v>
      </c>
      <c r="F160" s="5">
        <f t="shared" si="2"/>
        <v>32605478.076923061</v>
      </c>
      <c r="G160" s="5">
        <f>SUM(F158:F160)</f>
        <v>82419402.916666627</v>
      </c>
      <c r="H160" s="4">
        <f>G160/43560</f>
        <v>1892.0891395010703</v>
      </c>
    </row>
    <row r="161" spans="1:8" x14ac:dyDescent="0.3">
      <c r="A161">
        <v>269</v>
      </c>
      <c r="B161">
        <v>1</v>
      </c>
      <c r="C161">
        <v>12</v>
      </c>
      <c r="D161">
        <v>1678628</v>
      </c>
      <c r="E161">
        <v>8.3562271062271041</v>
      </c>
      <c r="F161" s="5">
        <f t="shared" si="2"/>
        <v>14026996.79487179</v>
      </c>
      <c r="G161"/>
      <c r="H161" s="4"/>
    </row>
    <row r="162" spans="1:8" x14ac:dyDescent="0.3">
      <c r="A162">
        <v>269</v>
      </c>
      <c r="B162">
        <v>2</v>
      </c>
      <c r="C162">
        <v>12</v>
      </c>
      <c r="D162">
        <v>1678628</v>
      </c>
      <c r="E162">
        <v>10.027472527472524</v>
      </c>
      <c r="F162" s="5">
        <f t="shared" si="2"/>
        <v>16832396.153846148</v>
      </c>
      <c r="G162"/>
      <c r="H162" s="4"/>
    </row>
    <row r="163" spans="1:8" x14ac:dyDescent="0.3">
      <c r="A163">
        <v>269</v>
      </c>
      <c r="B163">
        <v>3</v>
      </c>
      <c r="C163">
        <v>12</v>
      </c>
      <c r="D163">
        <v>1678628</v>
      </c>
      <c r="E163">
        <v>12.032967032967028</v>
      </c>
      <c r="F163" s="5">
        <f t="shared" si="2"/>
        <v>20198875.384615377</v>
      </c>
      <c r="G163" s="5">
        <f>SUM(F161:F163)</f>
        <v>51058268.333333313</v>
      </c>
      <c r="H163" s="4">
        <f>G163/43560</f>
        <v>1172.1365549433726</v>
      </c>
    </row>
    <row r="164" spans="1:8" x14ac:dyDescent="0.3">
      <c r="A164">
        <v>270</v>
      </c>
      <c r="B164">
        <v>1</v>
      </c>
      <c r="C164">
        <v>12</v>
      </c>
      <c r="D164">
        <v>14450000</v>
      </c>
      <c r="E164">
        <v>8.3562271062271041</v>
      </c>
      <c r="F164" s="5">
        <f t="shared" si="2"/>
        <v>120747481.68498166</v>
      </c>
      <c r="G164"/>
      <c r="H164" s="4"/>
    </row>
    <row r="165" spans="1:8" x14ac:dyDescent="0.3">
      <c r="A165">
        <v>270</v>
      </c>
      <c r="B165">
        <v>2</v>
      </c>
      <c r="C165">
        <v>12</v>
      </c>
      <c r="D165">
        <v>14450000</v>
      </c>
      <c r="E165">
        <v>10.027472527472524</v>
      </c>
      <c r="F165" s="5">
        <f t="shared" si="2"/>
        <v>144896978.02197796</v>
      </c>
      <c r="G165"/>
      <c r="H165" s="4"/>
    </row>
    <row r="166" spans="1:8" x14ac:dyDescent="0.3">
      <c r="A166">
        <v>270</v>
      </c>
      <c r="B166">
        <v>3</v>
      </c>
      <c r="C166">
        <v>12</v>
      </c>
      <c r="D166">
        <v>14450000</v>
      </c>
      <c r="E166">
        <v>12.032967032967028</v>
      </c>
      <c r="F166" s="5">
        <f t="shared" si="2"/>
        <v>173876373.62637356</v>
      </c>
      <c r="G166" s="5">
        <f>SUM(F164:F166)</f>
        <v>439520833.33333313</v>
      </c>
      <c r="H166" s="4">
        <f>G166/43560</f>
        <v>10090.009947964489</v>
      </c>
    </row>
    <row r="167" spans="1:8" x14ac:dyDescent="0.3">
      <c r="A167">
        <v>271</v>
      </c>
      <c r="B167">
        <v>1</v>
      </c>
      <c r="C167">
        <v>12</v>
      </c>
      <c r="D167">
        <v>89273680</v>
      </c>
      <c r="E167">
        <v>8.3562271062271041</v>
      </c>
      <c r="F167" s="5">
        <f t="shared" si="2"/>
        <v>745991144.68864453</v>
      </c>
      <c r="G167"/>
      <c r="H167" s="4"/>
    </row>
    <row r="168" spans="1:8" x14ac:dyDescent="0.3">
      <c r="A168">
        <v>271</v>
      </c>
      <c r="B168">
        <v>2</v>
      </c>
      <c r="C168">
        <v>12</v>
      </c>
      <c r="D168">
        <v>89273680</v>
      </c>
      <c r="E168">
        <v>10.027472527472524</v>
      </c>
      <c r="F168" s="5">
        <f t="shared" si="2"/>
        <v>895189373.62637329</v>
      </c>
      <c r="G168"/>
      <c r="H168" s="4"/>
    </row>
    <row r="169" spans="1:8" x14ac:dyDescent="0.3">
      <c r="A169">
        <v>271</v>
      </c>
      <c r="B169">
        <v>3</v>
      </c>
      <c r="C169">
        <v>12</v>
      </c>
      <c r="D169">
        <v>89273680</v>
      </c>
      <c r="E169">
        <v>12.032967032967028</v>
      </c>
      <c r="F169" s="5">
        <f t="shared" si="2"/>
        <v>1074227248.3516479</v>
      </c>
      <c r="G169" s="5">
        <f>SUM(F167:F169)</f>
        <v>2715407766.6666656</v>
      </c>
      <c r="H169" s="4">
        <f>G169/43560</f>
        <v>62337.184726048334</v>
      </c>
    </row>
    <row r="170" spans="1:8" x14ac:dyDescent="0.3">
      <c r="A170">
        <v>272</v>
      </c>
      <c r="B170">
        <v>1</v>
      </c>
      <c r="C170">
        <v>12</v>
      </c>
      <c r="D170">
        <v>67479330</v>
      </c>
      <c r="E170">
        <v>8.3562271062271041</v>
      </c>
      <c r="F170" s="5">
        <f t="shared" si="2"/>
        <v>563872606.45604384</v>
      </c>
      <c r="G170"/>
      <c r="H170" s="4"/>
    </row>
    <row r="171" spans="1:8" x14ac:dyDescent="0.3">
      <c r="A171">
        <v>272</v>
      </c>
      <c r="B171">
        <v>2</v>
      </c>
      <c r="C171">
        <v>12</v>
      </c>
      <c r="D171">
        <v>67479330</v>
      </c>
      <c r="E171">
        <v>10.027472527472524</v>
      </c>
      <c r="F171" s="5">
        <f t="shared" si="2"/>
        <v>676647127.74725246</v>
      </c>
      <c r="G171"/>
      <c r="H171" s="4"/>
    </row>
    <row r="172" spans="1:8" x14ac:dyDescent="0.3">
      <c r="A172">
        <v>272</v>
      </c>
      <c r="B172">
        <v>3</v>
      </c>
      <c r="C172">
        <v>12</v>
      </c>
      <c r="D172">
        <v>67479330</v>
      </c>
      <c r="E172">
        <v>12.032967032967028</v>
      </c>
      <c r="F172" s="5">
        <f t="shared" si="2"/>
        <v>811976553.29670298</v>
      </c>
      <c r="G172" s="5">
        <f>SUM(F170:F172)</f>
        <v>2052496287.499999</v>
      </c>
      <c r="H172" s="4">
        <f>G172/43560</f>
        <v>47118.831209825505</v>
      </c>
    </row>
    <row r="173" spans="1:8" x14ac:dyDescent="0.3">
      <c r="A173">
        <v>273</v>
      </c>
      <c r="B173">
        <v>1</v>
      </c>
      <c r="C173">
        <v>12</v>
      </c>
      <c r="D173">
        <v>252807.7</v>
      </c>
      <c r="E173">
        <v>8.3562271062271041</v>
      </c>
      <c r="F173" s="5">
        <f t="shared" si="2"/>
        <v>2112518.5554029299</v>
      </c>
      <c r="G173"/>
      <c r="H173" s="4"/>
    </row>
    <row r="174" spans="1:8" x14ac:dyDescent="0.3">
      <c r="A174">
        <v>273</v>
      </c>
      <c r="B174">
        <v>2</v>
      </c>
      <c r="C174">
        <v>12</v>
      </c>
      <c r="D174">
        <v>252807.7</v>
      </c>
      <c r="E174">
        <v>10.027472527472524</v>
      </c>
      <c r="F174" s="5">
        <f t="shared" si="2"/>
        <v>2535022.2664835155</v>
      </c>
      <c r="G174"/>
      <c r="H174" s="4"/>
    </row>
    <row r="175" spans="1:8" x14ac:dyDescent="0.3">
      <c r="A175">
        <v>273</v>
      </c>
      <c r="B175">
        <v>3</v>
      </c>
      <c r="C175">
        <v>12</v>
      </c>
      <c r="D175">
        <v>252807.7</v>
      </c>
      <c r="E175">
        <v>12.032967032967028</v>
      </c>
      <c r="F175" s="5">
        <f t="shared" si="2"/>
        <v>3042026.7197802183</v>
      </c>
      <c r="G175" s="5">
        <f>SUM(F173:F175)</f>
        <v>7689567.5416666642</v>
      </c>
      <c r="H175" s="4">
        <f>G175/43560</f>
        <v>176.5281804790327</v>
      </c>
    </row>
    <row r="176" spans="1:8" x14ac:dyDescent="0.3">
      <c r="A176">
        <v>274</v>
      </c>
      <c r="B176">
        <v>1</v>
      </c>
      <c r="C176">
        <v>12</v>
      </c>
      <c r="D176">
        <v>185420.4</v>
      </c>
      <c r="E176">
        <v>8.3562271062271041</v>
      </c>
      <c r="F176" s="5">
        <f t="shared" si="2"/>
        <v>1549414.9725274721</v>
      </c>
      <c r="G176"/>
      <c r="H176" s="4"/>
    </row>
    <row r="177" spans="1:8" x14ac:dyDescent="0.3">
      <c r="A177">
        <v>274</v>
      </c>
      <c r="B177">
        <v>2</v>
      </c>
      <c r="C177">
        <v>12</v>
      </c>
      <c r="D177">
        <v>185420.4</v>
      </c>
      <c r="E177">
        <v>10.027472527472524</v>
      </c>
      <c r="F177" s="5">
        <f t="shared" si="2"/>
        <v>1859297.9670329662</v>
      </c>
      <c r="G177"/>
      <c r="H177" s="4"/>
    </row>
    <row r="178" spans="1:8" x14ac:dyDescent="0.3">
      <c r="A178">
        <v>274</v>
      </c>
      <c r="B178">
        <v>3</v>
      </c>
      <c r="C178">
        <v>12</v>
      </c>
      <c r="D178">
        <v>185420.4</v>
      </c>
      <c r="E178">
        <v>12.032967032967028</v>
      </c>
      <c r="F178" s="5">
        <f t="shared" si="2"/>
        <v>2231157.5604395592</v>
      </c>
      <c r="G178" s="5">
        <f>SUM(F176:F178)</f>
        <v>5639870.4999999981</v>
      </c>
      <c r="H178" s="4">
        <f>G178/43560</f>
        <v>129.47361111111107</v>
      </c>
    </row>
    <row r="179" spans="1:8" x14ac:dyDescent="0.3">
      <c r="A179">
        <v>275</v>
      </c>
      <c r="B179">
        <v>1</v>
      </c>
      <c r="C179">
        <v>12</v>
      </c>
      <c r="D179">
        <v>177042.4</v>
      </c>
      <c r="E179">
        <v>8.3562271062271041</v>
      </c>
      <c r="F179" s="5">
        <f t="shared" si="2"/>
        <v>1479406.5018315015</v>
      </c>
      <c r="G179"/>
      <c r="H179" s="4"/>
    </row>
    <row r="180" spans="1:8" x14ac:dyDescent="0.3">
      <c r="A180">
        <v>275</v>
      </c>
      <c r="B180">
        <v>2</v>
      </c>
      <c r="C180">
        <v>12</v>
      </c>
      <c r="D180">
        <v>177042.4</v>
      </c>
      <c r="E180">
        <v>10.027472527472524</v>
      </c>
      <c r="F180" s="5">
        <f t="shared" si="2"/>
        <v>1775287.8021978014</v>
      </c>
      <c r="G180"/>
      <c r="H180" s="4"/>
    </row>
    <row r="181" spans="1:8" x14ac:dyDescent="0.3">
      <c r="A181">
        <v>275</v>
      </c>
      <c r="B181">
        <v>3</v>
      </c>
      <c r="C181">
        <v>12</v>
      </c>
      <c r="D181">
        <v>177042.4</v>
      </c>
      <c r="E181">
        <v>12.032967032967028</v>
      </c>
      <c r="F181" s="5">
        <f t="shared" si="2"/>
        <v>2130345.3626373615</v>
      </c>
      <c r="G181" s="5">
        <f>SUM(F179:F181)</f>
        <v>5385039.6666666642</v>
      </c>
      <c r="H181" s="4">
        <f>G181/43560</f>
        <v>123.62350015304555</v>
      </c>
    </row>
    <row r="182" spans="1:8" x14ac:dyDescent="0.3">
      <c r="A182">
        <v>276</v>
      </c>
      <c r="B182">
        <v>1</v>
      </c>
      <c r="C182">
        <v>12</v>
      </c>
      <c r="D182">
        <v>175024.1</v>
      </c>
      <c r="E182">
        <v>8.3562271062271041</v>
      </c>
      <c r="F182" s="5">
        <f t="shared" si="2"/>
        <v>1462541.1286630034</v>
      </c>
      <c r="G182"/>
      <c r="H182" s="4"/>
    </row>
    <row r="183" spans="1:8" x14ac:dyDescent="0.3">
      <c r="A183">
        <v>276</v>
      </c>
      <c r="B183">
        <v>2</v>
      </c>
      <c r="C183">
        <v>12</v>
      </c>
      <c r="D183">
        <v>175024.1</v>
      </c>
      <c r="E183">
        <v>10.027472527472524</v>
      </c>
      <c r="F183" s="5">
        <f t="shared" si="2"/>
        <v>1755049.3543956038</v>
      </c>
      <c r="G183"/>
      <c r="H183" s="4"/>
    </row>
    <row r="184" spans="1:8" x14ac:dyDescent="0.3">
      <c r="A184">
        <v>276</v>
      </c>
      <c r="B184">
        <v>3</v>
      </c>
      <c r="C184">
        <v>12</v>
      </c>
      <c r="D184">
        <v>175024.1</v>
      </c>
      <c r="E184">
        <v>12.032967032967028</v>
      </c>
      <c r="F184" s="5">
        <f t="shared" si="2"/>
        <v>2106059.2252747244</v>
      </c>
      <c r="G184" s="5">
        <f>SUM(F182:F184)</f>
        <v>5323649.7083333321</v>
      </c>
      <c r="H184" s="4">
        <f>G184/43560</f>
        <v>122.21418063207832</v>
      </c>
    </row>
    <row r="185" spans="1:8" x14ac:dyDescent="0.3">
      <c r="A185">
        <v>277</v>
      </c>
      <c r="B185">
        <v>1</v>
      </c>
      <c r="C185">
        <v>12</v>
      </c>
      <c r="D185">
        <v>158340.6</v>
      </c>
      <c r="E185">
        <v>8.3562271062271041</v>
      </c>
      <c r="F185" s="5">
        <f t="shared" si="2"/>
        <v>1323130.0137362634</v>
      </c>
      <c r="G185"/>
      <c r="H185" s="4"/>
    </row>
    <row r="186" spans="1:8" x14ac:dyDescent="0.3">
      <c r="A186">
        <v>277</v>
      </c>
      <c r="B186">
        <v>2</v>
      </c>
      <c r="C186">
        <v>12</v>
      </c>
      <c r="D186">
        <v>158340.6</v>
      </c>
      <c r="E186">
        <v>10.027472527472524</v>
      </c>
      <c r="F186" s="5">
        <f t="shared" si="2"/>
        <v>1587756.016483516</v>
      </c>
      <c r="G186"/>
      <c r="H186" s="4"/>
    </row>
    <row r="187" spans="1:8" x14ac:dyDescent="0.3">
      <c r="A187">
        <v>277</v>
      </c>
      <c r="B187">
        <v>3</v>
      </c>
      <c r="C187">
        <v>12</v>
      </c>
      <c r="D187">
        <v>158340.6</v>
      </c>
      <c r="E187">
        <v>12.032967032967028</v>
      </c>
      <c r="F187" s="5">
        <f t="shared" si="2"/>
        <v>1905307.219780219</v>
      </c>
      <c r="G187" s="5">
        <f>SUM(F185:F187)</f>
        <v>4816193.2499999981</v>
      </c>
      <c r="H187" s="4">
        <f>G187/43560</f>
        <v>110.56458333333329</v>
      </c>
    </row>
    <row r="188" spans="1:8" x14ac:dyDescent="0.3">
      <c r="A188">
        <v>278</v>
      </c>
      <c r="B188">
        <v>1</v>
      </c>
      <c r="C188">
        <v>12</v>
      </c>
      <c r="D188">
        <v>185434.9</v>
      </c>
      <c r="E188">
        <v>8.3562271062271041</v>
      </c>
      <c r="F188" s="5">
        <f t="shared" si="2"/>
        <v>1549536.1378205123</v>
      </c>
      <c r="G188"/>
      <c r="H188" s="4"/>
    </row>
    <row r="189" spans="1:8" x14ac:dyDescent="0.3">
      <c r="A189">
        <v>278</v>
      </c>
      <c r="B189">
        <v>2</v>
      </c>
      <c r="C189">
        <v>12</v>
      </c>
      <c r="D189">
        <v>185434.9</v>
      </c>
      <c r="E189">
        <v>10.027472527472524</v>
      </c>
      <c r="F189" s="5">
        <f t="shared" si="2"/>
        <v>1859443.3653846146</v>
      </c>
      <c r="G189"/>
      <c r="H189" s="4"/>
    </row>
    <row r="190" spans="1:8" x14ac:dyDescent="0.3">
      <c r="A190">
        <v>278</v>
      </c>
      <c r="B190">
        <v>3</v>
      </c>
      <c r="C190">
        <v>12</v>
      </c>
      <c r="D190">
        <v>185434.9</v>
      </c>
      <c r="E190">
        <v>12.032967032967028</v>
      </c>
      <c r="F190" s="5">
        <f t="shared" si="2"/>
        <v>2231332.0384615376</v>
      </c>
      <c r="G190" s="5">
        <f>SUM(F188:F190)</f>
        <v>5640311.5416666642</v>
      </c>
      <c r="H190" s="4">
        <f>G190/43560</f>
        <v>129.48373603458825</v>
      </c>
    </row>
    <row r="191" spans="1:8" x14ac:dyDescent="0.3">
      <c r="A191">
        <v>279</v>
      </c>
      <c r="B191">
        <v>1</v>
      </c>
      <c r="C191">
        <v>12</v>
      </c>
      <c r="D191">
        <v>451310.6</v>
      </c>
      <c r="E191">
        <v>8.3562271062271041</v>
      </c>
      <c r="F191" s="5">
        <f t="shared" si="2"/>
        <v>3771253.869047618</v>
      </c>
      <c r="G191"/>
      <c r="H191" s="4"/>
    </row>
    <row r="192" spans="1:8" x14ac:dyDescent="0.3">
      <c r="A192">
        <v>279</v>
      </c>
      <c r="B192">
        <v>2</v>
      </c>
      <c r="C192">
        <v>12</v>
      </c>
      <c r="D192">
        <v>451310.6</v>
      </c>
      <c r="E192">
        <v>10.027472527472524</v>
      </c>
      <c r="F192" s="5">
        <f t="shared" si="2"/>
        <v>4525504.6428571409</v>
      </c>
      <c r="G192"/>
      <c r="H192" s="4"/>
    </row>
    <row r="193" spans="1:8" x14ac:dyDescent="0.3">
      <c r="A193">
        <v>279</v>
      </c>
      <c r="B193">
        <v>3</v>
      </c>
      <c r="C193">
        <v>12</v>
      </c>
      <c r="D193">
        <v>451310.6</v>
      </c>
      <c r="E193">
        <v>12.032967032967028</v>
      </c>
      <c r="F193" s="5">
        <f t="shared" si="2"/>
        <v>5430605.571428569</v>
      </c>
      <c r="G193" s="5">
        <f>SUM(F191:F193)</f>
        <v>13727364.083333328</v>
      </c>
      <c r="H193" s="4">
        <f>G193/43560</f>
        <v>315.13691651362092</v>
      </c>
    </row>
    <row r="194" spans="1:8" x14ac:dyDescent="0.3">
      <c r="A194">
        <v>280</v>
      </c>
      <c r="B194">
        <v>1</v>
      </c>
      <c r="C194">
        <v>12</v>
      </c>
      <c r="D194">
        <v>3121335</v>
      </c>
      <c r="E194">
        <v>8.3562271062271041</v>
      </c>
      <c r="F194" s="5">
        <f t="shared" ref="F194:F257" si="3">D194*E194</f>
        <v>26082584.134615377</v>
      </c>
      <c r="G194"/>
      <c r="H194" s="4"/>
    </row>
    <row r="195" spans="1:8" x14ac:dyDescent="0.3">
      <c r="A195">
        <v>280</v>
      </c>
      <c r="B195">
        <v>2</v>
      </c>
      <c r="C195">
        <v>12</v>
      </c>
      <c r="D195">
        <v>3121335</v>
      </c>
      <c r="E195">
        <v>10.027472527472524</v>
      </c>
      <c r="F195" s="5">
        <f t="shared" si="3"/>
        <v>31299100.961538449</v>
      </c>
      <c r="G195"/>
      <c r="H195" s="4"/>
    </row>
    <row r="196" spans="1:8" x14ac:dyDescent="0.3">
      <c r="A196">
        <v>280</v>
      </c>
      <c r="B196">
        <v>3</v>
      </c>
      <c r="C196">
        <v>12</v>
      </c>
      <c r="D196">
        <v>3121335</v>
      </c>
      <c r="E196">
        <v>12.032967032967028</v>
      </c>
      <c r="F196" s="5">
        <f t="shared" si="3"/>
        <v>37558921.153846137</v>
      </c>
      <c r="G196" s="5">
        <f>SUM(F194:F196)</f>
        <v>94940606.24999997</v>
      </c>
      <c r="H196" s="4">
        <f>G196/43560</f>
        <v>2179.5364152892557</v>
      </c>
    </row>
    <row r="197" spans="1:8" x14ac:dyDescent="0.3">
      <c r="A197">
        <v>281</v>
      </c>
      <c r="B197">
        <v>1</v>
      </c>
      <c r="C197">
        <v>12</v>
      </c>
      <c r="D197">
        <v>4453008</v>
      </c>
      <c r="E197">
        <v>8.3562271062271041</v>
      </c>
      <c r="F197" s="5">
        <f t="shared" si="3"/>
        <v>37210346.153846145</v>
      </c>
      <c r="G197"/>
      <c r="H197" s="4"/>
    </row>
    <row r="198" spans="1:8" x14ac:dyDescent="0.3">
      <c r="A198">
        <v>281</v>
      </c>
      <c r="B198">
        <v>2</v>
      </c>
      <c r="C198">
        <v>12</v>
      </c>
      <c r="D198">
        <v>4453008</v>
      </c>
      <c r="E198">
        <v>10.027472527472524</v>
      </c>
      <c r="F198" s="5">
        <f t="shared" si="3"/>
        <v>44652415.384615369</v>
      </c>
      <c r="G198"/>
      <c r="H198" s="4"/>
    </row>
    <row r="199" spans="1:8" x14ac:dyDescent="0.3">
      <c r="A199">
        <v>281</v>
      </c>
      <c r="B199">
        <v>3</v>
      </c>
      <c r="C199">
        <v>12</v>
      </c>
      <c r="D199">
        <v>4453008</v>
      </c>
      <c r="E199">
        <v>12.032967032967028</v>
      </c>
      <c r="F199" s="5">
        <f t="shared" si="3"/>
        <v>53582898.461538434</v>
      </c>
      <c r="G199" s="5">
        <f>SUM(F197:F199)</f>
        <v>135445659.99999994</v>
      </c>
      <c r="H199" s="4">
        <f>G199/43560</f>
        <v>3109.4044995408617</v>
      </c>
    </row>
    <row r="200" spans="1:8" x14ac:dyDescent="0.3">
      <c r="A200">
        <v>282</v>
      </c>
      <c r="B200">
        <v>1</v>
      </c>
      <c r="C200">
        <v>12</v>
      </c>
      <c r="D200">
        <v>96251730</v>
      </c>
      <c r="E200">
        <v>8.3562271062271041</v>
      </c>
      <c r="F200" s="5">
        <f t="shared" si="3"/>
        <v>804301315.24725258</v>
      </c>
      <c r="G200"/>
      <c r="H200" s="4"/>
    </row>
    <row r="201" spans="1:8" x14ac:dyDescent="0.3">
      <c r="A201">
        <v>282</v>
      </c>
      <c r="B201">
        <v>2</v>
      </c>
      <c r="C201">
        <v>12</v>
      </c>
      <c r="D201">
        <v>96251730</v>
      </c>
      <c r="E201">
        <v>10.027472527472524</v>
      </c>
      <c r="F201" s="5">
        <f t="shared" si="3"/>
        <v>965161578.29670298</v>
      </c>
      <c r="G201"/>
      <c r="H201" s="4"/>
    </row>
    <row r="202" spans="1:8" x14ac:dyDescent="0.3">
      <c r="A202">
        <v>282</v>
      </c>
      <c r="B202">
        <v>3</v>
      </c>
      <c r="C202">
        <v>12</v>
      </c>
      <c r="D202">
        <v>96251730</v>
      </c>
      <c r="E202">
        <v>12.032967032967028</v>
      </c>
      <c r="F202" s="5">
        <f t="shared" si="3"/>
        <v>1158193893.9560435</v>
      </c>
      <c r="G202" s="5">
        <f>SUM(F200:F202)</f>
        <v>2927656787.499999</v>
      </c>
      <c r="H202" s="4">
        <f>G202/43560</f>
        <v>67209.751779155165</v>
      </c>
    </row>
    <row r="203" spans="1:8" x14ac:dyDescent="0.3">
      <c r="A203">
        <v>283</v>
      </c>
      <c r="B203">
        <v>1</v>
      </c>
      <c r="C203">
        <v>12</v>
      </c>
      <c r="D203">
        <v>84891830</v>
      </c>
      <c r="E203">
        <v>8.3562271062271041</v>
      </c>
      <c r="F203" s="5">
        <f t="shared" si="3"/>
        <v>709375410.94322324</v>
      </c>
      <c r="G203"/>
      <c r="H203" s="4"/>
    </row>
    <row r="204" spans="1:8" x14ac:dyDescent="0.3">
      <c r="A204">
        <v>283</v>
      </c>
      <c r="B204">
        <v>2</v>
      </c>
      <c r="C204">
        <v>12</v>
      </c>
      <c r="D204">
        <v>84891830</v>
      </c>
      <c r="E204">
        <v>10.027472527472524</v>
      </c>
      <c r="F204" s="5">
        <f t="shared" si="3"/>
        <v>851250493.13186777</v>
      </c>
      <c r="G204"/>
      <c r="H204" s="4"/>
    </row>
    <row r="205" spans="1:8" x14ac:dyDescent="0.3">
      <c r="A205">
        <v>283</v>
      </c>
      <c r="B205">
        <v>3</v>
      </c>
      <c r="C205">
        <v>12</v>
      </c>
      <c r="D205">
        <v>84891830</v>
      </c>
      <c r="E205">
        <v>12.032967032967028</v>
      </c>
      <c r="F205" s="5">
        <f t="shared" si="3"/>
        <v>1021500591.7582413</v>
      </c>
      <c r="G205" s="5">
        <f>SUM(F203:F205)</f>
        <v>2582126495.8333321</v>
      </c>
      <c r="H205" s="4">
        <f>G205/43560</f>
        <v>59277.467764768873</v>
      </c>
    </row>
    <row r="206" spans="1:8" x14ac:dyDescent="0.3">
      <c r="A206">
        <v>284</v>
      </c>
      <c r="B206">
        <v>1</v>
      </c>
      <c r="C206">
        <v>12</v>
      </c>
      <c r="D206">
        <v>11086590</v>
      </c>
      <c r="E206">
        <v>8.3562271062271041</v>
      </c>
      <c r="F206" s="5">
        <f t="shared" si="3"/>
        <v>92642063.873626351</v>
      </c>
      <c r="G206"/>
      <c r="H206" s="4"/>
    </row>
    <row r="207" spans="1:8" x14ac:dyDescent="0.3">
      <c r="A207">
        <v>284</v>
      </c>
      <c r="B207">
        <v>2</v>
      </c>
      <c r="C207">
        <v>12</v>
      </c>
      <c r="D207">
        <v>11086590</v>
      </c>
      <c r="E207">
        <v>10.027472527472524</v>
      </c>
      <c r="F207" s="5">
        <f t="shared" si="3"/>
        <v>111170476.64835161</v>
      </c>
      <c r="G207"/>
      <c r="H207" s="4"/>
    </row>
    <row r="208" spans="1:8" x14ac:dyDescent="0.3">
      <c r="A208">
        <v>284</v>
      </c>
      <c r="B208">
        <v>3</v>
      </c>
      <c r="C208">
        <v>12</v>
      </c>
      <c r="D208">
        <v>11086590</v>
      </c>
      <c r="E208">
        <v>12.032967032967028</v>
      </c>
      <c r="F208" s="5">
        <f t="shared" si="3"/>
        <v>133404571.97802192</v>
      </c>
      <c r="G208" s="5">
        <f>SUM(F206:F208)</f>
        <v>337217112.49999988</v>
      </c>
      <c r="H208" s="4">
        <f>G208/43560</f>
        <v>7741.4396808999054</v>
      </c>
    </row>
    <row r="209" spans="1:8" x14ac:dyDescent="0.3">
      <c r="A209">
        <v>285</v>
      </c>
      <c r="B209">
        <v>1</v>
      </c>
      <c r="C209">
        <v>12</v>
      </c>
      <c r="D209">
        <v>253432.1</v>
      </c>
      <c r="E209">
        <v>8.3562271062271041</v>
      </c>
      <c r="F209" s="5">
        <f t="shared" si="3"/>
        <v>2117736.1836080579</v>
      </c>
      <c r="G209"/>
      <c r="H209" s="4"/>
    </row>
    <row r="210" spans="1:8" x14ac:dyDescent="0.3">
      <c r="A210">
        <v>285</v>
      </c>
      <c r="B210">
        <v>2</v>
      </c>
      <c r="C210">
        <v>12</v>
      </c>
      <c r="D210">
        <v>253432.1</v>
      </c>
      <c r="E210">
        <v>10.027472527472524</v>
      </c>
      <c r="F210" s="5">
        <f t="shared" si="3"/>
        <v>2541283.4203296695</v>
      </c>
      <c r="G210"/>
      <c r="H210" s="4"/>
    </row>
    <row r="211" spans="1:8" x14ac:dyDescent="0.3">
      <c r="A211">
        <v>285</v>
      </c>
      <c r="B211">
        <v>3</v>
      </c>
      <c r="C211">
        <v>12</v>
      </c>
      <c r="D211">
        <v>253432.1</v>
      </c>
      <c r="E211">
        <v>12.032967032967028</v>
      </c>
      <c r="F211" s="5">
        <f t="shared" si="3"/>
        <v>3049540.1043956033</v>
      </c>
      <c r="G211" s="5">
        <f>SUM(F209:F211)</f>
        <v>7708559.7083333302</v>
      </c>
      <c r="H211" s="4">
        <f>G211/43560</f>
        <v>176.9641806320783</v>
      </c>
    </row>
    <row r="212" spans="1:8" x14ac:dyDescent="0.3">
      <c r="A212">
        <v>286</v>
      </c>
      <c r="B212">
        <v>1</v>
      </c>
      <c r="C212">
        <v>12</v>
      </c>
      <c r="D212">
        <v>185899.6</v>
      </c>
      <c r="E212">
        <v>8.3562271062271041</v>
      </c>
      <c r="F212" s="5">
        <f t="shared" si="3"/>
        <v>1553419.2765567761</v>
      </c>
      <c r="G212"/>
      <c r="H212" s="4"/>
    </row>
    <row r="213" spans="1:8" x14ac:dyDescent="0.3">
      <c r="A213">
        <v>286</v>
      </c>
      <c r="B213">
        <v>2</v>
      </c>
      <c r="C213">
        <v>12</v>
      </c>
      <c r="D213">
        <v>185899.6</v>
      </c>
      <c r="E213">
        <v>10.027472527472524</v>
      </c>
      <c r="F213" s="5">
        <f t="shared" si="3"/>
        <v>1864103.1318681312</v>
      </c>
      <c r="G213"/>
      <c r="H213" s="4"/>
    </row>
    <row r="214" spans="1:8" x14ac:dyDescent="0.3">
      <c r="A214">
        <v>286</v>
      </c>
      <c r="B214">
        <v>3</v>
      </c>
      <c r="C214">
        <v>12</v>
      </c>
      <c r="D214">
        <v>185899.6</v>
      </c>
      <c r="E214">
        <v>12.032967032967028</v>
      </c>
      <c r="F214" s="5">
        <f t="shared" si="3"/>
        <v>2236923.7582417573</v>
      </c>
      <c r="G214" s="5">
        <f>SUM(F212:F214)</f>
        <v>5654446.1666666642</v>
      </c>
      <c r="H214" s="4">
        <f>G214/43560</f>
        <v>129.80822237526777</v>
      </c>
    </row>
    <row r="215" spans="1:8" x14ac:dyDescent="0.3">
      <c r="A215">
        <v>287</v>
      </c>
      <c r="B215">
        <v>1</v>
      </c>
      <c r="C215">
        <v>12</v>
      </c>
      <c r="D215">
        <v>177405.4</v>
      </c>
      <c r="E215">
        <v>8.3562271062271041</v>
      </c>
      <c r="F215" s="5">
        <f t="shared" si="3"/>
        <v>1482439.8122710618</v>
      </c>
      <c r="G215"/>
      <c r="H215" s="4"/>
    </row>
    <row r="216" spans="1:8" x14ac:dyDescent="0.3">
      <c r="A216">
        <v>287</v>
      </c>
      <c r="B216">
        <v>2</v>
      </c>
      <c r="C216">
        <v>12</v>
      </c>
      <c r="D216">
        <v>177405.4</v>
      </c>
      <c r="E216">
        <v>10.027472527472524</v>
      </c>
      <c r="F216" s="5">
        <f t="shared" si="3"/>
        <v>1778927.774725274</v>
      </c>
      <c r="G216"/>
      <c r="H216" s="4"/>
    </row>
    <row r="217" spans="1:8" x14ac:dyDescent="0.3">
      <c r="A217">
        <v>287</v>
      </c>
      <c r="B217">
        <v>3</v>
      </c>
      <c r="C217">
        <v>12</v>
      </c>
      <c r="D217">
        <v>177405.4</v>
      </c>
      <c r="E217">
        <v>12.032967032967028</v>
      </c>
      <c r="F217" s="5">
        <f t="shared" si="3"/>
        <v>2134713.3296703286</v>
      </c>
      <c r="G217" s="5">
        <f>SUM(F215:F217)</f>
        <v>5396080.9166666642</v>
      </c>
      <c r="H217" s="4">
        <f>G217/43560</f>
        <v>123.87697237526777</v>
      </c>
    </row>
    <row r="218" spans="1:8" x14ac:dyDescent="0.3">
      <c r="A218">
        <v>288</v>
      </c>
      <c r="B218">
        <v>1</v>
      </c>
      <c r="C218">
        <v>12</v>
      </c>
      <c r="D218">
        <v>175169.3</v>
      </c>
      <c r="E218">
        <v>8.3562271062271041</v>
      </c>
      <c r="F218" s="5">
        <f t="shared" si="3"/>
        <v>1463754.4528388274</v>
      </c>
      <c r="G218"/>
      <c r="H218" s="4"/>
    </row>
    <row r="219" spans="1:8" x14ac:dyDescent="0.3">
      <c r="A219">
        <v>288</v>
      </c>
      <c r="B219">
        <v>2</v>
      </c>
      <c r="C219">
        <v>12</v>
      </c>
      <c r="D219">
        <v>175169.3</v>
      </c>
      <c r="E219">
        <v>10.027472527472524</v>
      </c>
      <c r="F219" s="5">
        <f t="shared" si="3"/>
        <v>1756505.3434065927</v>
      </c>
      <c r="G219"/>
      <c r="H219" s="4"/>
    </row>
    <row r="220" spans="1:8" x14ac:dyDescent="0.3">
      <c r="A220">
        <v>288</v>
      </c>
      <c r="B220">
        <v>3</v>
      </c>
      <c r="C220">
        <v>12</v>
      </c>
      <c r="D220">
        <v>175169.3</v>
      </c>
      <c r="E220">
        <v>12.032967032967028</v>
      </c>
      <c r="F220" s="5">
        <f t="shared" si="3"/>
        <v>2107806.4120879108</v>
      </c>
      <c r="G220" s="5">
        <f>SUM(F218:F220)</f>
        <v>5328066.2083333312</v>
      </c>
      <c r="H220" s="4">
        <f>G220/43560</f>
        <v>122.3155695209672</v>
      </c>
    </row>
    <row r="221" spans="1:8" x14ac:dyDescent="0.3">
      <c r="A221">
        <v>289</v>
      </c>
      <c r="B221">
        <v>1</v>
      </c>
      <c r="C221">
        <v>12</v>
      </c>
      <c r="D221">
        <v>158543.9</v>
      </c>
      <c r="E221">
        <v>8.3562271062271041</v>
      </c>
      <c r="F221" s="5">
        <f t="shared" si="3"/>
        <v>1324828.8347069593</v>
      </c>
      <c r="G221"/>
      <c r="H221" s="4"/>
    </row>
    <row r="222" spans="1:8" x14ac:dyDescent="0.3">
      <c r="A222">
        <v>289</v>
      </c>
      <c r="B222">
        <v>2</v>
      </c>
      <c r="C222">
        <v>12</v>
      </c>
      <c r="D222">
        <v>158543.9</v>
      </c>
      <c r="E222">
        <v>10.027472527472524</v>
      </c>
      <c r="F222" s="5">
        <f t="shared" si="3"/>
        <v>1589794.6016483509</v>
      </c>
      <c r="G222"/>
      <c r="H222" s="4"/>
    </row>
    <row r="223" spans="1:8" x14ac:dyDescent="0.3">
      <c r="A223">
        <v>289</v>
      </c>
      <c r="B223">
        <v>3</v>
      </c>
      <c r="C223">
        <v>12</v>
      </c>
      <c r="D223">
        <v>158543.9</v>
      </c>
      <c r="E223">
        <v>12.032967032967028</v>
      </c>
      <c r="F223" s="5">
        <f t="shared" si="3"/>
        <v>1907753.5219780211</v>
      </c>
      <c r="G223" s="5">
        <f>SUM(F221:F223)</f>
        <v>4822376.9583333321</v>
      </c>
      <c r="H223" s="4">
        <f>G223/43560</f>
        <v>110.70654174318945</v>
      </c>
    </row>
    <row r="224" spans="1:8" x14ac:dyDescent="0.3">
      <c r="A224">
        <v>290</v>
      </c>
      <c r="B224">
        <v>1</v>
      </c>
      <c r="C224">
        <v>12</v>
      </c>
      <c r="D224">
        <v>190618.6</v>
      </c>
      <c r="E224">
        <v>8.3562271062271041</v>
      </c>
      <c r="F224" s="5">
        <f t="shared" si="3"/>
        <v>1592852.3122710618</v>
      </c>
      <c r="G224"/>
      <c r="H224" s="4"/>
    </row>
    <row r="225" spans="1:8" x14ac:dyDescent="0.3">
      <c r="A225">
        <v>290</v>
      </c>
      <c r="B225">
        <v>2</v>
      </c>
      <c r="C225">
        <v>12</v>
      </c>
      <c r="D225">
        <v>190618.6</v>
      </c>
      <c r="E225">
        <v>10.027472527472524</v>
      </c>
      <c r="F225" s="5">
        <f t="shared" si="3"/>
        <v>1911422.7747252742</v>
      </c>
      <c r="G225"/>
      <c r="H225" s="4"/>
    </row>
    <row r="226" spans="1:8" x14ac:dyDescent="0.3">
      <c r="A226">
        <v>290</v>
      </c>
      <c r="B226">
        <v>3</v>
      </c>
      <c r="C226">
        <v>12</v>
      </c>
      <c r="D226">
        <v>190618.6</v>
      </c>
      <c r="E226">
        <v>12.032967032967028</v>
      </c>
      <c r="F226" s="5">
        <f t="shared" si="3"/>
        <v>2293707.3296703286</v>
      </c>
      <c r="G226" s="5">
        <f>SUM(F224:F226)</f>
        <v>5797982.4166666642</v>
      </c>
      <c r="H226" s="4">
        <f>G226/43560</f>
        <v>133.10336126415666</v>
      </c>
    </row>
    <row r="227" spans="1:8" x14ac:dyDescent="0.3">
      <c r="A227">
        <v>291</v>
      </c>
      <c r="B227">
        <v>1</v>
      </c>
      <c r="C227">
        <v>12</v>
      </c>
      <c r="D227">
        <v>691907</v>
      </c>
      <c r="E227">
        <v>8.3562271062271041</v>
      </c>
      <c r="F227" s="5">
        <f t="shared" si="3"/>
        <v>5781732.0283882767</v>
      </c>
      <c r="G227"/>
      <c r="H227" s="4"/>
    </row>
    <row r="228" spans="1:8" x14ac:dyDescent="0.3">
      <c r="A228">
        <v>291</v>
      </c>
      <c r="B228">
        <v>2</v>
      </c>
      <c r="C228">
        <v>12</v>
      </c>
      <c r="D228">
        <v>691907</v>
      </c>
      <c r="E228">
        <v>10.027472527472524</v>
      </c>
      <c r="F228" s="5">
        <f t="shared" si="3"/>
        <v>6938078.4340659315</v>
      </c>
      <c r="G228"/>
      <c r="H228" s="4"/>
    </row>
    <row r="229" spans="1:8" x14ac:dyDescent="0.3">
      <c r="A229">
        <v>291</v>
      </c>
      <c r="B229">
        <v>3</v>
      </c>
      <c r="C229">
        <v>12</v>
      </c>
      <c r="D229">
        <v>691907</v>
      </c>
      <c r="E229">
        <v>12.032967032967028</v>
      </c>
      <c r="F229" s="5">
        <f t="shared" si="3"/>
        <v>8325694.1208791174</v>
      </c>
      <c r="G229" s="5">
        <f>SUM(F227:F229)</f>
        <v>21045504.583333325</v>
      </c>
      <c r="H229" s="4">
        <f>G229/43560</f>
        <v>483.13830540250973</v>
      </c>
    </row>
    <row r="230" spans="1:8" x14ac:dyDescent="0.3">
      <c r="A230">
        <v>292</v>
      </c>
      <c r="B230">
        <v>1</v>
      </c>
      <c r="C230">
        <v>12</v>
      </c>
      <c r="D230">
        <v>7035477</v>
      </c>
      <c r="E230">
        <v>8.3562271062271041</v>
      </c>
      <c r="F230" s="5">
        <f t="shared" si="3"/>
        <v>58790043.612637348</v>
      </c>
      <c r="G230"/>
      <c r="H230" s="4"/>
    </row>
    <row r="231" spans="1:8" x14ac:dyDescent="0.3">
      <c r="A231">
        <v>292</v>
      </c>
      <c r="B231">
        <v>2</v>
      </c>
      <c r="C231">
        <v>12</v>
      </c>
      <c r="D231">
        <v>7035477</v>
      </c>
      <c r="E231">
        <v>10.027472527472524</v>
      </c>
      <c r="F231" s="5">
        <f t="shared" si="3"/>
        <v>70548052.335164815</v>
      </c>
      <c r="G231"/>
      <c r="H231" s="4"/>
    </row>
    <row r="232" spans="1:8" x14ac:dyDescent="0.3">
      <c r="A232">
        <v>292</v>
      </c>
      <c r="B232">
        <v>3</v>
      </c>
      <c r="C232">
        <v>12</v>
      </c>
      <c r="D232">
        <v>7035477</v>
      </c>
      <c r="E232">
        <v>12.032967032967028</v>
      </c>
      <c r="F232" s="5">
        <f t="shared" si="3"/>
        <v>84657662.802197769</v>
      </c>
      <c r="G232" s="5">
        <f>SUM(F230:F232)</f>
        <v>213995758.74999994</v>
      </c>
      <c r="H232" s="4">
        <f>G232/43560</f>
        <v>4912.6666379706139</v>
      </c>
    </row>
    <row r="233" spans="1:8" x14ac:dyDescent="0.3">
      <c r="A233">
        <v>293</v>
      </c>
      <c r="B233">
        <v>1</v>
      </c>
      <c r="C233">
        <v>12</v>
      </c>
      <c r="D233">
        <v>10452820</v>
      </c>
      <c r="E233">
        <v>8.3562271062271041</v>
      </c>
      <c r="F233" s="5">
        <f t="shared" si="3"/>
        <v>87346137.820512801</v>
      </c>
      <c r="G233"/>
      <c r="H233" s="4"/>
    </row>
    <row r="234" spans="1:8" x14ac:dyDescent="0.3">
      <c r="A234">
        <v>293</v>
      </c>
      <c r="B234">
        <v>2</v>
      </c>
      <c r="C234">
        <v>12</v>
      </c>
      <c r="D234">
        <v>10452820</v>
      </c>
      <c r="E234">
        <v>10.027472527472524</v>
      </c>
      <c r="F234" s="5">
        <f t="shared" si="3"/>
        <v>104815365.38461535</v>
      </c>
      <c r="G234"/>
      <c r="H234" s="4"/>
    </row>
    <row r="235" spans="1:8" x14ac:dyDescent="0.3">
      <c r="A235">
        <v>293</v>
      </c>
      <c r="B235">
        <v>3</v>
      </c>
      <c r="C235">
        <v>12</v>
      </c>
      <c r="D235">
        <v>10452820</v>
      </c>
      <c r="E235">
        <v>12.032967032967028</v>
      </c>
      <c r="F235" s="5">
        <f t="shared" si="3"/>
        <v>125778438.4615384</v>
      </c>
      <c r="G235" s="5">
        <f>SUM(F233:F235)</f>
        <v>317939941.66666651</v>
      </c>
      <c r="H235" s="4">
        <f>G235/43560</f>
        <v>7298.8967324762743</v>
      </c>
    </row>
    <row r="236" spans="1:8" x14ac:dyDescent="0.3">
      <c r="A236">
        <v>294</v>
      </c>
      <c r="B236">
        <v>1</v>
      </c>
      <c r="C236">
        <v>12</v>
      </c>
      <c r="D236">
        <v>117443800</v>
      </c>
      <c r="E236">
        <v>8.3562271062271041</v>
      </c>
      <c r="F236" s="5">
        <f t="shared" si="3"/>
        <v>981387065.01831472</v>
      </c>
      <c r="G236"/>
      <c r="H236" s="4"/>
    </row>
    <row r="237" spans="1:8" x14ac:dyDescent="0.3">
      <c r="A237">
        <v>294</v>
      </c>
      <c r="B237">
        <v>2</v>
      </c>
      <c r="C237">
        <v>12</v>
      </c>
      <c r="D237">
        <v>117443800</v>
      </c>
      <c r="E237">
        <v>10.027472527472524</v>
      </c>
      <c r="F237" s="5">
        <f t="shared" si="3"/>
        <v>1177664478.0219777</v>
      </c>
      <c r="G237"/>
      <c r="H237" s="4"/>
    </row>
    <row r="238" spans="1:8" x14ac:dyDescent="0.3">
      <c r="A238">
        <v>294</v>
      </c>
      <c r="B238">
        <v>3</v>
      </c>
      <c r="C238">
        <v>12</v>
      </c>
      <c r="D238">
        <v>117443800</v>
      </c>
      <c r="E238">
        <v>12.032967032967028</v>
      </c>
      <c r="F238" s="5">
        <f t="shared" si="3"/>
        <v>1413197373.6263731</v>
      </c>
      <c r="G238" s="5">
        <f>SUM(F236:F238)</f>
        <v>3572248916.6666651</v>
      </c>
      <c r="H238" s="4">
        <f>G238/43560</f>
        <v>82007.550887664489</v>
      </c>
    </row>
    <row r="239" spans="1:8" x14ac:dyDescent="0.3">
      <c r="A239">
        <v>295</v>
      </c>
      <c r="B239">
        <v>1</v>
      </c>
      <c r="C239">
        <v>12</v>
      </c>
      <c r="D239">
        <v>33093430</v>
      </c>
      <c r="E239">
        <v>8.3562271062271041</v>
      </c>
      <c r="F239" s="5">
        <f t="shared" si="3"/>
        <v>276536216.80402923</v>
      </c>
      <c r="G239"/>
      <c r="H239" s="4"/>
    </row>
    <row r="240" spans="1:8" x14ac:dyDescent="0.3">
      <c r="A240">
        <v>295</v>
      </c>
      <c r="B240">
        <v>2</v>
      </c>
      <c r="C240">
        <v>12</v>
      </c>
      <c r="D240">
        <v>33093430</v>
      </c>
      <c r="E240">
        <v>10.027472527472524</v>
      </c>
      <c r="F240" s="5">
        <f t="shared" si="3"/>
        <v>331843460.16483504</v>
      </c>
      <c r="G240"/>
      <c r="H240" s="4"/>
    </row>
    <row r="241" spans="1:8" x14ac:dyDescent="0.3">
      <c r="A241">
        <v>295</v>
      </c>
      <c r="B241">
        <v>3</v>
      </c>
      <c r="C241">
        <v>12</v>
      </c>
      <c r="D241">
        <v>33093430</v>
      </c>
      <c r="E241">
        <v>12.032967032967028</v>
      </c>
      <c r="F241" s="5">
        <f t="shared" si="3"/>
        <v>398212152.19780201</v>
      </c>
      <c r="G241" s="5">
        <f>SUM(F239:F241)</f>
        <v>1006591829.1666663</v>
      </c>
      <c r="H241" s="4">
        <f>G241/43560</f>
        <v>23108.168713651659</v>
      </c>
    </row>
    <row r="242" spans="1:8" x14ac:dyDescent="0.3">
      <c r="A242">
        <v>296</v>
      </c>
      <c r="B242">
        <v>1</v>
      </c>
      <c r="C242">
        <v>12</v>
      </c>
      <c r="D242">
        <v>2078785</v>
      </c>
      <c r="E242">
        <v>8.3562271062271041</v>
      </c>
      <c r="F242" s="5">
        <f t="shared" si="3"/>
        <v>17370799.565018311</v>
      </c>
      <c r="G242"/>
      <c r="H242" s="4"/>
    </row>
    <row r="243" spans="1:8" x14ac:dyDescent="0.3">
      <c r="A243">
        <v>296</v>
      </c>
      <c r="B243">
        <v>2</v>
      </c>
      <c r="C243">
        <v>12</v>
      </c>
      <c r="D243">
        <v>2078785</v>
      </c>
      <c r="E243">
        <v>10.027472527472524</v>
      </c>
      <c r="F243" s="5">
        <f t="shared" si="3"/>
        <v>20844959.478021972</v>
      </c>
      <c r="G243"/>
      <c r="H243" s="4"/>
    </row>
    <row r="244" spans="1:8" x14ac:dyDescent="0.3">
      <c r="A244">
        <v>296</v>
      </c>
      <c r="B244">
        <v>3</v>
      </c>
      <c r="C244">
        <v>12</v>
      </c>
      <c r="D244">
        <v>2078785</v>
      </c>
      <c r="E244">
        <v>12.032967032967028</v>
      </c>
      <c r="F244" s="5">
        <f t="shared" si="3"/>
        <v>25013951.373626363</v>
      </c>
      <c r="G244" s="5">
        <f>SUM(F242:F244)</f>
        <v>63229710.416666642</v>
      </c>
      <c r="H244" s="4">
        <f>G244/43560</f>
        <v>1451.5544172788486</v>
      </c>
    </row>
    <row r="245" spans="1:8" x14ac:dyDescent="0.3">
      <c r="A245">
        <v>297</v>
      </c>
      <c r="B245">
        <v>1</v>
      </c>
      <c r="C245">
        <v>12</v>
      </c>
      <c r="D245">
        <v>274849.09999999998</v>
      </c>
      <c r="E245">
        <v>8.3562271062271041</v>
      </c>
      <c r="F245" s="5">
        <f t="shared" si="3"/>
        <v>2296701.4995421236</v>
      </c>
      <c r="G245"/>
      <c r="H245" s="4"/>
    </row>
    <row r="246" spans="1:8" x14ac:dyDescent="0.3">
      <c r="A246">
        <v>297</v>
      </c>
      <c r="B246">
        <v>2</v>
      </c>
      <c r="C246">
        <v>12</v>
      </c>
      <c r="D246">
        <v>274849.09999999998</v>
      </c>
      <c r="E246">
        <v>10.027472527472524</v>
      </c>
      <c r="F246" s="5">
        <f t="shared" si="3"/>
        <v>2756041.7994505484</v>
      </c>
      <c r="G246"/>
      <c r="H246" s="4"/>
    </row>
    <row r="247" spans="1:8" x14ac:dyDescent="0.3">
      <c r="A247">
        <v>297</v>
      </c>
      <c r="B247">
        <v>3</v>
      </c>
      <c r="C247">
        <v>12</v>
      </c>
      <c r="D247">
        <v>274849.09999999998</v>
      </c>
      <c r="E247">
        <v>12.032967032967028</v>
      </c>
      <c r="F247" s="5">
        <f t="shared" si="3"/>
        <v>3307250.1593406578</v>
      </c>
      <c r="G247" s="5">
        <f>SUM(F245:F247)</f>
        <v>8359993.4583333302</v>
      </c>
      <c r="H247" s="4">
        <f>G247/43560</f>
        <v>191.91904174318941</v>
      </c>
    </row>
    <row r="248" spans="1:8" x14ac:dyDescent="0.3">
      <c r="A248">
        <v>298</v>
      </c>
      <c r="B248">
        <v>1</v>
      </c>
      <c r="C248">
        <v>12</v>
      </c>
      <c r="D248">
        <v>193595.2</v>
      </c>
      <c r="E248">
        <v>8.3562271062271041</v>
      </c>
      <c r="F248" s="5">
        <f t="shared" si="3"/>
        <v>1617725.4578754576</v>
      </c>
      <c r="G248"/>
      <c r="H248" s="4"/>
    </row>
    <row r="249" spans="1:8" x14ac:dyDescent="0.3">
      <c r="A249">
        <v>298</v>
      </c>
      <c r="B249">
        <v>2</v>
      </c>
      <c r="C249">
        <v>12</v>
      </c>
      <c r="D249">
        <v>193595.2</v>
      </c>
      <c r="E249">
        <v>10.027472527472524</v>
      </c>
      <c r="F249" s="5">
        <f t="shared" si="3"/>
        <v>1941270.5494505488</v>
      </c>
      <c r="G249"/>
      <c r="H249" s="4"/>
    </row>
    <row r="250" spans="1:8" x14ac:dyDescent="0.3">
      <c r="A250">
        <v>298</v>
      </c>
      <c r="B250">
        <v>3</v>
      </c>
      <c r="C250">
        <v>12</v>
      </c>
      <c r="D250">
        <v>193595.2</v>
      </c>
      <c r="E250">
        <v>12.032967032967028</v>
      </c>
      <c r="F250" s="5">
        <f t="shared" si="3"/>
        <v>2329524.6593406582</v>
      </c>
      <c r="G250" s="5">
        <f>SUM(F248:F250)</f>
        <v>5888520.6666666642</v>
      </c>
      <c r="H250" s="4">
        <f>G250/43560</f>
        <v>135.18183348637888</v>
      </c>
    </row>
    <row r="251" spans="1:8" x14ac:dyDescent="0.3">
      <c r="A251">
        <v>299</v>
      </c>
      <c r="B251">
        <v>1</v>
      </c>
      <c r="C251">
        <v>12</v>
      </c>
      <c r="D251">
        <v>177681.2</v>
      </c>
      <c r="E251">
        <v>8.3562271062271041</v>
      </c>
      <c r="F251" s="5">
        <f t="shared" si="3"/>
        <v>1484744.4597069593</v>
      </c>
      <c r="G251"/>
      <c r="H251" s="4"/>
    </row>
    <row r="252" spans="1:8" x14ac:dyDescent="0.3">
      <c r="A252">
        <v>299</v>
      </c>
      <c r="B252">
        <v>2</v>
      </c>
      <c r="C252">
        <v>12</v>
      </c>
      <c r="D252">
        <v>177681.2</v>
      </c>
      <c r="E252">
        <v>10.027472527472524</v>
      </c>
      <c r="F252" s="5">
        <f t="shared" si="3"/>
        <v>1781693.3516483512</v>
      </c>
      <c r="G252"/>
      <c r="H252" s="4"/>
    </row>
    <row r="253" spans="1:8" x14ac:dyDescent="0.3">
      <c r="A253">
        <v>299</v>
      </c>
      <c r="B253">
        <v>3</v>
      </c>
      <c r="C253">
        <v>12</v>
      </c>
      <c r="D253">
        <v>177681.2</v>
      </c>
      <c r="E253">
        <v>12.032967032967028</v>
      </c>
      <c r="F253" s="5">
        <f t="shared" si="3"/>
        <v>2138032.0219780211</v>
      </c>
      <c r="G253" s="5">
        <f>SUM(F251:F253)</f>
        <v>5404469.8333333321</v>
      </c>
      <c r="H253" s="4">
        <f>G253/43560</f>
        <v>124.06955540250992</v>
      </c>
    </row>
    <row r="254" spans="1:8" x14ac:dyDescent="0.3">
      <c r="A254">
        <v>300</v>
      </c>
      <c r="B254">
        <v>1</v>
      </c>
      <c r="C254">
        <v>12</v>
      </c>
      <c r="D254">
        <v>234904.5</v>
      </c>
      <c r="E254">
        <v>8.3562271062271041</v>
      </c>
      <c r="F254" s="5">
        <f t="shared" si="3"/>
        <v>1962915.3502747247</v>
      </c>
      <c r="G254"/>
      <c r="H254" s="4"/>
    </row>
    <row r="255" spans="1:8" x14ac:dyDescent="0.3">
      <c r="A255">
        <v>300</v>
      </c>
      <c r="B255">
        <v>2</v>
      </c>
      <c r="C255">
        <v>12</v>
      </c>
      <c r="D255">
        <v>234904.5</v>
      </c>
      <c r="E255">
        <v>10.027472527472524</v>
      </c>
      <c r="F255" s="5">
        <f t="shared" si="3"/>
        <v>2355498.4203296695</v>
      </c>
      <c r="G255"/>
      <c r="H255" s="4"/>
    </row>
    <row r="256" spans="1:8" x14ac:dyDescent="0.3">
      <c r="A256">
        <v>300</v>
      </c>
      <c r="B256">
        <v>3</v>
      </c>
      <c r="C256">
        <v>12</v>
      </c>
      <c r="D256">
        <v>234904.5</v>
      </c>
      <c r="E256">
        <v>12.032967032967028</v>
      </c>
      <c r="F256" s="5">
        <f t="shared" si="3"/>
        <v>2826598.1043956033</v>
      </c>
      <c r="G256" s="5">
        <f>SUM(F254:F256)</f>
        <v>7145011.8749999981</v>
      </c>
      <c r="H256" s="4">
        <f>G256/43560</f>
        <v>164.02690254820934</v>
      </c>
    </row>
    <row r="257" spans="1:8" x14ac:dyDescent="0.3">
      <c r="A257">
        <v>301</v>
      </c>
      <c r="B257">
        <v>1</v>
      </c>
      <c r="C257">
        <v>12</v>
      </c>
      <c r="D257">
        <v>211207.9</v>
      </c>
      <c r="E257">
        <v>8.3562271062271041</v>
      </c>
      <c r="F257" s="5">
        <f t="shared" si="3"/>
        <v>1764901.1790293036</v>
      </c>
      <c r="G257"/>
      <c r="H257" s="4"/>
    </row>
    <row r="258" spans="1:8" x14ac:dyDescent="0.3">
      <c r="A258">
        <v>301</v>
      </c>
      <c r="B258">
        <v>2</v>
      </c>
      <c r="C258">
        <v>12</v>
      </c>
      <c r="D258">
        <v>211207.9</v>
      </c>
      <c r="E258">
        <v>10.027472527472524</v>
      </c>
      <c r="F258" s="5">
        <f t="shared" ref="F258:F321" si="4">D258*E258</f>
        <v>2117881.4148351639</v>
      </c>
      <c r="G258"/>
      <c r="H258" s="4"/>
    </row>
    <row r="259" spans="1:8" x14ac:dyDescent="0.3">
      <c r="A259">
        <v>301</v>
      </c>
      <c r="B259">
        <v>3</v>
      </c>
      <c r="C259">
        <v>12</v>
      </c>
      <c r="D259">
        <v>211207.9</v>
      </c>
      <c r="E259">
        <v>12.032967032967028</v>
      </c>
      <c r="F259" s="5">
        <f t="shared" si="4"/>
        <v>2541457.6978021967</v>
      </c>
      <c r="G259" s="5">
        <f>SUM(F257:F259)</f>
        <v>6424240.2916666642</v>
      </c>
      <c r="H259" s="4">
        <f>G259/43560</f>
        <v>147.48026381236602</v>
      </c>
    </row>
    <row r="260" spans="1:8" x14ac:dyDescent="0.3">
      <c r="A260">
        <v>302</v>
      </c>
      <c r="B260">
        <v>1</v>
      </c>
      <c r="C260">
        <v>12</v>
      </c>
      <c r="D260">
        <v>248379.1</v>
      </c>
      <c r="E260">
        <v>8.3562271062271041</v>
      </c>
      <c r="F260" s="5">
        <f t="shared" si="4"/>
        <v>2075512.1680402926</v>
      </c>
      <c r="G260"/>
      <c r="H260" s="4"/>
    </row>
    <row r="261" spans="1:8" x14ac:dyDescent="0.3">
      <c r="A261">
        <v>302</v>
      </c>
      <c r="B261">
        <v>2</v>
      </c>
      <c r="C261">
        <v>12</v>
      </c>
      <c r="D261">
        <v>248379.1</v>
      </c>
      <c r="E261">
        <v>10.027472527472524</v>
      </c>
      <c r="F261" s="5">
        <f t="shared" si="4"/>
        <v>2490614.6016483507</v>
      </c>
      <c r="G261"/>
      <c r="H261" s="4"/>
    </row>
    <row r="262" spans="1:8" x14ac:dyDescent="0.3">
      <c r="A262">
        <v>302</v>
      </c>
      <c r="B262">
        <v>3</v>
      </c>
      <c r="C262">
        <v>12</v>
      </c>
      <c r="D262">
        <v>248379.1</v>
      </c>
      <c r="E262">
        <v>12.032967032967028</v>
      </c>
      <c r="F262" s="5">
        <f t="shared" si="4"/>
        <v>2988737.5219780207</v>
      </c>
      <c r="G262" s="5">
        <f>SUM(F260:F262)</f>
        <v>7554864.2916666642</v>
      </c>
      <c r="H262" s="4">
        <f>G262/43560</f>
        <v>173.4358193679216</v>
      </c>
    </row>
    <row r="263" spans="1:8" x14ac:dyDescent="0.3">
      <c r="A263">
        <v>303</v>
      </c>
      <c r="B263">
        <v>1</v>
      </c>
      <c r="C263">
        <v>12</v>
      </c>
      <c r="D263">
        <v>281688</v>
      </c>
      <c r="E263">
        <v>8.3562271062271041</v>
      </c>
      <c r="F263" s="5">
        <f t="shared" si="4"/>
        <v>2353848.9010989005</v>
      </c>
      <c r="G263"/>
      <c r="H263" s="4"/>
    </row>
    <row r="264" spans="1:8" x14ac:dyDescent="0.3">
      <c r="A264">
        <v>303</v>
      </c>
      <c r="B264">
        <v>2</v>
      </c>
      <c r="C264">
        <v>12</v>
      </c>
      <c r="D264">
        <v>281688</v>
      </c>
      <c r="E264">
        <v>10.027472527472524</v>
      </c>
      <c r="F264" s="5">
        <f t="shared" si="4"/>
        <v>2824618.6813186803</v>
      </c>
      <c r="G264"/>
      <c r="H264" s="4"/>
    </row>
    <row r="265" spans="1:8" x14ac:dyDescent="0.3">
      <c r="A265">
        <v>303</v>
      </c>
      <c r="B265">
        <v>3</v>
      </c>
      <c r="C265">
        <v>12</v>
      </c>
      <c r="D265">
        <v>281688</v>
      </c>
      <c r="E265">
        <v>12.032967032967028</v>
      </c>
      <c r="F265" s="5">
        <f t="shared" si="4"/>
        <v>3389542.417582416</v>
      </c>
      <c r="G265" s="5">
        <f>SUM(F263:F265)</f>
        <v>8568009.9999999963</v>
      </c>
      <c r="H265" s="4">
        <f>G265/43560</f>
        <v>196.69444444444437</v>
      </c>
    </row>
    <row r="266" spans="1:8" x14ac:dyDescent="0.3">
      <c r="A266">
        <v>304</v>
      </c>
      <c r="B266">
        <v>1</v>
      </c>
      <c r="C266">
        <v>12</v>
      </c>
      <c r="D266">
        <v>1059365</v>
      </c>
      <c r="E266">
        <v>8.3562271062271041</v>
      </c>
      <c r="F266" s="5">
        <f t="shared" si="4"/>
        <v>8852294.5283882767</v>
      </c>
      <c r="G266"/>
      <c r="H266" s="4"/>
    </row>
    <row r="267" spans="1:8" x14ac:dyDescent="0.3">
      <c r="A267">
        <v>304</v>
      </c>
      <c r="B267">
        <v>2</v>
      </c>
      <c r="C267">
        <v>12</v>
      </c>
      <c r="D267">
        <v>1059365</v>
      </c>
      <c r="E267">
        <v>10.027472527472524</v>
      </c>
      <c r="F267" s="5">
        <f t="shared" si="4"/>
        <v>10622753.434065931</v>
      </c>
      <c r="G267"/>
      <c r="H267" s="4"/>
    </row>
    <row r="268" spans="1:8" x14ac:dyDescent="0.3">
      <c r="A268">
        <v>304</v>
      </c>
      <c r="B268">
        <v>3</v>
      </c>
      <c r="C268">
        <v>12</v>
      </c>
      <c r="D268">
        <v>1059365</v>
      </c>
      <c r="E268">
        <v>12.032967032967028</v>
      </c>
      <c r="F268" s="5">
        <f t="shared" si="4"/>
        <v>12747304.120879116</v>
      </c>
      <c r="G268" s="5">
        <f>SUM(F266:F268)</f>
        <v>32222352.083333321</v>
      </c>
      <c r="H268" s="4">
        <f>G268/43560</f>
        <v>739.7234178910312</v>
      </c>
    </row>
    <row r="269" spans="1:8" x14ac:dyDescent="0.3">
      <c r="A269">
        <v>305</v>
      </c>
      <c r="B269">
        <v>1</v>
      </c>
      <c r="C269">
        <v>12</v>
      </c>
      <c r="D269">
        <v>9646783</v>
      </c>
      <c r="E269">
        <v>8.3562271062271041</v>
      </c>
      <c r="F269" s="5">
        <f t="shared" si="4"/>
        <v>80610709.592490822</v>
      </c>
      <c r="G269"/>
      <c r="H269" s="4"/>
    </row>
    <row r="270" spans="1:8" x14ac:dyDescent="0.3">
      <c r="A270">
        <v>305</v>
      </c>
      <c r="B270">
        <v>2</v>
      </c>
      <c r="C270">
        <v>12</v>
      </c>
      <c r="D270">
        <v>9646783</v>
      </c>
      <c r="E270">
        <v>10.027472527472524</v>
      </c>
      <c r="F270" s="5">
        <f t="shared" si="4"/>
        <v>96732851.510988981</v>
      </c>
      <c r="G270"/>
      <c r="H270" s="4"/>
    </row>
    <row r="271" spans="1:8" x14ac:dyDescent="0.3">
      <c r="A271">
        <v>305</v>
      </c>
      <c r="B271">
        <v>3</v>
      </c>
      <c r="C271">
        <v>12</v>
      </c>
      <c r="D271">
        <v>9646783</v>
      </c>
      <c r="E271">
        <v>12.032967032967028</v>
      </c>
      <c r="F271" s="5">
        <f t="shared" si="4"/>
        <v>116079421.81318676</v>
      </c>
      <c r="G271" s="5">
        <f>SUM(F269:F271)</f>
        <v>293422982.91666657</v>
      </c>
      <c r="H271" s="4">
        <f>G271/43560</f>
        <v>6736.0648052494616</v>
      </c>
    </row>
    <row r="272" spans="1:8" x14ac:dyDescent="0.3">
      <c r="A272">
        <v>306</v>
      </c>
      <c r="B272">
        <v>1</v>
      </c>
      <c r="C272">
        <v>12</v>
      </c>
      <c r="D272">
        <v>91851330</v>
      </c>
      <c r="E272">
        <v>8.3562271062271041</v>
      </c>
      <c r="F272" s="5">
        <f t="shared" si="4"/>
        <v>767530573.48901081</v>
      </c>
      <c r="G272"/>
      <c r="H272" s="4"/>
    </row>
    <row r="273" spans="1:8" x14ac:dyDescent="0.3">
      <c r="A273">
        <v>306</v>
      </c>
      <c r="B273">
        <v>2</v>
      </c>
      <c r="C273">
        <v>12</v>
      </c>
      <c r="D273">
        <v>91851330</v>
      </c>
      <c r="E273">
        <v>10.027472527472524</v>
      </c>
      <c r="F273" s="5">
        <f t="shared" si="4"/>
        <v>921036688.18681288</v>
      </c>
      <c r="G273"/>
      <c r="H273" s="4"/>
    </row>
    <row r="274" spans="1:8" x14ac:dyDescent="0.3">
      <c r="A274">
        <v>306</v>
      </c>
      <c r="B274">
        <v>3</v>
      </c>
      <c r="C274">
        <v>12</v>
      </c>
      <c r="D274">
        <v>91851330</v>
      </c>
      <c r="E274">
        <v>12.032967032967028</v>
      </c>
      <c r="F274" s="5">
        <f t="shared" si="4"/>
        <v>1105244025.8241754</v>
      </c>
      <c r="G274" s="5">
        <f>SUM(F272:F274)</f>
        <v>2793811287.499999</v>
      </c>
      <c r="H274" s="4">
        <f>G274/43560</f>
        <v>64137.081898530741</v>
      </c>
    </row>
    <row r="275" spans="1:8" x14ac:dyDescent="0.3">
      <c r="A275">
        <v>307</v>
      </c>
      <c r="B275">
        <v>1</v>
      </c>
      <c r="C275">
        <v>12</v>
      </c>
      <c r="D275">
        <v>27329170</v>
      </c>
      <c r="E275">
        <v>8.3562271062271041</v>
      </c>
      <c r="F275" s="5">
        <f t="shared" si="4"/>
        <v>228368751.14468858</v>
      </c>
      <c r="G275"/>
      <c r="H275" s="4"/>
    </row>
    <row r="276" spans="1:8" x14ac:dyDescent="0.3">
      <c r="A276">
        <v>307</v>
      </c>
      <c r="B276">
        <v>2</v>
      </c>
      <c r="C276">
        <v>12</v>
      </c>
      <c r="D276">
        <v>27329170</v>
      </c>
      <c r="E276">
        <v>10.027472527472524</v>
      </c>
      <c r="F276" s="5">
        <f t="shared" si="4"/>
        <v>274042501.37362629</v>
      </c>
      <c r="G276"/>
      <c r="H276" s="4"/>
    </row>
    <row r="277" spans="1:8" x14ac:dyDescent="0.3">
      <c r="A277">
        <v>307</v>
      </c>
      <c r="B277">
        <v>3</v>
      </c>
      <c r="C277">
        <v>12</v>
      </c>
      <c r="D277">
        <v>27329170</v>
      </c>
      <c r="E277">
        <v>12.032967032967028</v>
      </c>
      <c r="F277" s="5">
        <f t="shared" si="4"/>
        <v>328851001.64835149</v>
      </c>
      <c r="G277" s="5">
        <f>SUM(F275:F277)</f>
        <v>831262254.16666627</v>
      </c>
      <c r="H277" s="4">
        <f>G277/43560</f>
        <v>19083.155513468006</v>
      </c>
    </row>
    <row r="278" spans="1:8" x14ac:dyDescent="0.3">
      <c r="A278">
        <v>308</v>
      </c>
      <c r="B278">
        <v>1</v>
      </c>
      <c r="C278">
        <v>12</v>
      </c>
      <c r="D278">
        <v>3968592</v>
      </c>
      <c r="E278">
        <v>8.3562271062271041</v>
      </c>
      <c r="F278" s="5">
        <f t="shared" si="4"/>
        <v>33162456.043956034</v>
      </c>
      <c r="G278"/>
      <c r="H278" s="4"/>
    </row>
    <row r="279" spans="1:8" x14ac:dyDescent="0.3">
      <c r="A279">
        <v>308</v>
      </c>
      <c r="B279">
        <v>2</v>
      </c>
      <c r="C279">
        <v>12</v>
      </c>
      <c r="D279">
        <v>3968592</v>
      </c>
      <c r="E279">
        <v>10.027472527472524</v>
      </c>
      <c r="F279" s="5">
        <f t="shared" si="4"/>
        <v>39794947.252747238</v>
      </c>
      <c r="G279"/>
      <c r="H279" s="4"/>
    </row>
    <row r="280" spans="1:8" x14ac:dyDescent="0.3">
      <c r="A280">
        <v>308</v>
      </c>
      <c r="B280">
        <v>3</v>
      </c>
      <c r="C280">
        <v>12</v>
      </c>
      <c r="D280">
        <v>3968592</v>
      </c>
      <c r="E280">
        <v>12.032967032967028</v>
      </c>
      <c r="F280" s="5">
        <f t="shared" si="4"/>
        <v>47753936.703296684</v>
      </c>
      <c r="G280" s="5">
        <f>SUM(F278:F280)</f>
        <v>120711339.99999997</v>
      </c>
      <c r="H280" s="4">
        <f>G280/43560</f>
        <v>2771.1510560146917</v>
      </c>
    </row>
    <row r="281" spans="1:8" x14ac:dyDescent="0.3">
      <c r="A281">
        <v>309</v>
      </c>
      <c r="B281">
        <v>1</v>
      </c>
      <c r="C281">
        <v>12</v>
      </c>
      <c r="D281">
        <v>339768</v>
      </c>
      <c r="E281">
        <v>8.3562271062271041</v>
      </c>
      <c r="F281" s="5">
        <f t="shared" si="4"/>
        <v>2839178.5714285709</v>
      </c>
      <c r="G281"/>
      <c r="H281" s="4"/>
    </row>
    <row r="282" spans="1:8" x14ac:dyDescent="0.3">
      <c r="A282">
        <v>309</v>
      </c>
      <c r="B282">
        <v>2</v>
      </c>
      <c r="C282">
        <v>12</v>
      </c>
      <c r="D282">
        <v>339768</v>
      </c>
      <c r="E282">
        <v>10.027472527472524</v>
      </c>
      <c r="F282" s="5">
        <f t="shared" si="4"/>
        <v>3407014.2857142845</v>
      </c>
      <c r="G282"/>
      <c r="H282" s="4"/>
    </row>
    <row r="283" spans="1:8" x14ac:dyDescent="0.3">
      <c r="A283">
        <v>309</v>
      </c>
      <c r="B283">
        <v>3</v>
      </c>
      <c r="C283">
        <v>12</v>
      </c>
      <c r="D283">
        <v>339768</v>
      </c>
      <c r="E283">
        <v>12.032967032967028</v>
      </c>
      <c r="F283" s="5">
        <f t="shared" si="4"/>
        <v>4088417.1428571409</v>
      </c>
      <c r="G283" s="5">
        <f>SUM(F281:F283)</f>
        <v>10334609.999999996</v>
      </c>
      <c r="H283" s="4">
        <f>G283/43560</f>
        <v>237.24999999999991</v>
      </c>
    </row>
    <row r="284" spans="1:8" x14ac:dyDescent="0.3">
      <c r="A284">
        <v>310</v>
      </c>
      <c r="B284">
        <v>1</v>
      </c>
      <c r="C284">
        <v>12</v>
      </c>
      <c r="D284">
        <v>252473.8</v>
      </c>
      <c r="E284">
        <v>8.3562271062271041</v>
      </c>
      <c r="F284" s="5">
        <f t="shared" si="4"/>
        <v>2109728.4111721604</v>
      </c>
      <c r="G284"/>
      <c r="H284" s="4"/>
    </row>
    <row r="285" spans="1:8" x14ac:dyDescent="0.3">
      <c r="A285">
        <v>310</v>
      </c>
      <c r="B285">
        <v>2</v>
      </c>
      <c r="C285">
        <v>12</v>
      </c>
      <c r="D285">
        <v>252473.8</v>
      </c>
      <c r="E285">
        <v>10.027472527472524</v>
      </c>
      <c r="F285" s="5">
        <f t="shared" si="4"/>
        <v>2531674.0934065925</v>
      </c>
      <c r="G285"/>
      <c r="H285" s="4"/>
    </row>
    <row r="286" spans="1:8" x14ac:dyDescent="0.3">
      <c r="A286">
        <v>310</v>
      </c>
      <c r="B286">
        <v>3</v>
      </c>
      <c r="C286">
        <v>12</v>
      </c>
      <c r="D286">
        <v>252473.8</v>
      </c>
      <c r="E286">
        <v>12.032967032967028</v>
      </c>
      <c r="F286" s="5">
        <f t="shared" si="4"/>
        <v>3038008.9120879103</v>
      </c>
      <c r="G286" s="5">
        <f>SUM(F284:F286)</f>
        <v>7679411.4166666623</v>
      </c>
      <c r="H286" s="4">
        <f>G286/43560</f>
        <v>176.2950279308233</v>
      </c>
    </row>
    <row r="287" spans="1:8" x14ac:dyDescent="0.3">
      <c r="A287">
        <v>311</v>
      </c>
      <c r="B287">
        <v>1</v>
      </c>
      <c r="C287">
        <v>12</v>
      </c>
      <c r="D287">
        <v>236342.1</v>
      </c>
      <c r="E287">
        <v>8.3562271062271041</v>
      </c>
      <c r="F287" s="5">
        <f t="shared" si="4"/>
        <v>1974928.2623626369</v>
      </c>
      <c r="G287"/>
      <c r="H287" s="4"/>
    </row>
    <row r="288" spans="1:8" x14ac:dyDescent="0.3">
      <c r="A288">
        <v>311</v>
      </c>
      <c r="B288">
        <v>2</v>
      </c>
      <c r="C288">
        <v>12</v>
      </c>
      <c r="D288">
        <v>236342.1</v>
      </c>
      <c r="E288">
        <v>10.027472527472524</v>
      </c>
      <c r="F288" s="5">
        <f t="shared" si="4"/>
        <v>2369913.9148351639</v>
      </c>
      <c r="G288"/>
      <c r="H288" s="4"/>
    </row>
    <row r="289" spans="1:8" x14ac:dyDescent="0.3">
      <c r="A289">
        <v>311</v>
      </c>
      <c r="B289">
        <v>3</v>
      </c>
      <c r="C289">
        <v>12</v>
      </c>
      <c r="D289">
        <v>236342.1</v>
      </c>
      <c r="E289">
        <v>12.032967032967028</v>
      </c>
      <c r="F289" s="5">
        <f t="shared" si="4"/>
        <v>2843896.6978021967</v>
      </c>
      <c r="G289" s="5">
        <f>SUM(F287:F289)</f>
        <v>7188738.8749999981</v>
      </c>
      <c r="H289" s="4">
        <f>G289/43560</f>
        <v>165.03073634067948</v>
      </c>
    </row>
    <row r="290" spans="1:8" x14ac:dyDescent="0.3">
      <c r="A290">
        <v>312</v>
      </c>
      <c r="B290">
        <v>1</v>
      </c>
      <c r="C290">
        <v>12</v>
      </c>
      <c r="D290">
        <v>235107.8</v>
      </c>
      <c r="E290">
        <v>8.3562271062271041</v>
      </c>
      <c r="F290" s="5">
        <f t="shared" si="4"/>
        <v>1964614.1712454206</v>
      </c>
      <c r="G290"/>
      <c r="H290" s="4"/>
    </row>
    <row r="291" spans="1:8" x14ac:dyDescent="0.3">
      <c r="A291">
        <v>312</v>
      </c>
      <c r="B291">
        <v>2</v>
      </c>
      <c r="C291">
        <v>12</v>
      </c>
      <c r="D291">
        <v>235107.8</v>
      </c>
      <c r="E291">
        <v>10.027472527472524</v>
      </c>
      <c r="F291" s="5">
        <f t="shared" si="4"/>
        <v>2357537.0054945047</v>
      </c>
      <c r="G291"/>
      <c r="H291" s="4"/>
    </row>
    <row r="292" spans="1:8" x14ac:dyDescent="0.3">
      <c r="A292">
        <v>312</v>
      </c>
      <c r="B292">
        <v>3</v>
      </c>
      <c r="C292">
        <v>12</v>
      </c>
      <c r="D292">
        <v>235107.8</v>
      </c>
      <c r="E292">
        <v>12.032967032967028</v>
      </c>
      <c r="F292" s="5">
        <f t="shared" si="4"/>
        <v>2829044.4065934052</v>
      </c>
      <c r="G292" s="5">
        <f>SUM(F290:F292)</f>
        <v>7151195.5833333302</v>
      </c>
      <c r="H292" s="4">
        <f>G292/43560</f>
        <v>164.16886095806544</v>
      </c>
    </row>
    <row r="293" spans="1:8" x14ac:dyDescent="0.3">
      <c r="A293">
        <v>313</v>
      </c>
      <c r="B293">
        <v>1</v>
      </c>
      <c r="C293">
        <v>12</v>
      </c>
      <c r="D293">
        <v>211338.6</v>
      </c>
      <c r="E293">
        <v>8.3562271062271041</v>
      </c>
      <c r="F293" s="5">
        <f t="shared" si="4"/>
        <v>1765993.3379120876</v>
      </c>
      <c r="G293"/>
      <c r="H293" s="4"/>
    </row>
    <row r="294" spans="1:8" x14ac:dyDescent="0.3">
      <c r="A294">
        <v>313</v>
      </c>
      <c r="B294">
        <v>2</v>
      </c>
      <c r="C294">
        <v>12</v>
      </c>
      <c r="D294">
        <v>211338.6</v>
      </c>
      <c r="E294">
        <v>10.027472527472524</v>
      </c>
      <c r="F294" s="5">
        <f t="shared" si="4"/>
        <v>2119192.0054945047</v>
      </c>
      <c r="G294"/>
      <c r="H294" s="4"/>
    </row>
    <row r="295" spans="1:8" x14ac:dyDescent="0.3">
      <c r="A295">
        <v>313</v>
      </c>
      <c r="B295">
        <v>3</v>
      </c>
      <c r="C295">
        <v>12</v>
      </c>
      <c r="D295">
        <v>211338.6</v>
      </c>
      <c r="E295">
        <v>12.032967032967028</v>
      </c>
      <c r="F295" s="5">
        <f t="shared" si="4"/>
        <v>2543030.4065934056</v>
      </c>
      <c r="G295" s="5">
        <f>SUM(F293:F295)</f>
        <v>6428215.7499999981</v>
      </c>
      <c r="H295" s="4">
        <f>G295/43560</f>
        <v>147.57152777777773</v>
      </c>
    </row>
    <row r="296" spans="1:8" x14ac:dyDescent="0.3">
      <c r="A296">
        <v>314</v>
      </c>
      <c r="B296">
        <v>1</v>
      </c>
      <c r="C296">
        <v>12</v>
      </c>
      <c r="D296">
        <v>248553.3</v>
      </c>
      <c r="E296">
        <v>8.3562271062271041</v>
      </c>
      <c r="F296" s="5">
        <f t="shared" si="4"/>
        <v>2076967.8228021972</v>
      </c>
      <c r="G296"/>
      <c r="H296" s="4"/>
    </row>
    <row r="297" spans="1:8" x14ac:dyDescent="0.3">
      <c r="A297">
        <v>314</v>
      </c>
      <c r="B297">
        <v>2</v>
      </c>
      <c r="C297">
        <v>12</v>
      </c>
      <c r="D297">
        <v>248553.3</v>
      </c>
      <c r="E297">
        <v>10.027472527472524</v>
      </c>
      <c r="F297" s="5">
        <f t="shared" si="4"/>
        <v>2492361.3873626362</v>
      </c>
      <c r="G297"/>
      <c r="H297" s="4"/>
    </row>
    <row r="298" spans="1:8" x14ac:dyDescent="0.3">
      <c r="A298">
        <v>314</v>
      </c>
      <c r="B298">
        <v>3</v>
      </c>
      <c r="C298">
        <v>12</v>
      </c>
      <c r="D298">
        <v>248553.3</v>
      </c>
      <c r="E298">
        <v>12.032967032967028</v>
      </c>
      <c r="F298" s="5">
        <f t="shared" si="4"/>
        <v>2990833.6648351634</v>
      </c>
      <c r="G298" s="5">
        <f>SUM(F296:F298)</f>
        <v>7560162.8749999972</v>
      </c>
      <c r="H298" s="4">
        <f>G298/43560</f>
        <v>173.55745810376484</v>
      </c>
    </row>
    <row r="299" spans="1:8" x14ac:dyDescent="0.3">
      <c r="A299">
        <v>315</v>
      </c>
      <c r="B299">
        <v>1</v>
      </c>
      <c r="C299">
        <v>12</v>
      </c>
      <c r="D299">
        <v>319643.3</v>
      </c>
      <c r="E299">
        <v>8.3562271062271041</v>
      </c>
      <c r="F299" s="5">
        <f t="shared" si="4"/>
        <v>2671012.0077838819</v>
      </c>
      <c r="G299"/>
      <c r="H299" s="4"/>
    </row>
    <row r="300" spans="1:8" x14ac:dyDescent="0.3">
      <c r="A300">
        <v>315</v>
      </c>
      <c r="B300">
        <v>2</v>
      </c>
      <c r="C300">
        <v>12</v>
      </c>
      <c r="D300">
        <v>319643.3</v>
      </c>
      <c r="E300">
        <v>10.027472527472524</v>
      </c>
      <c r="F300" s="5">
        <f t="shared" si="4"/>
        <v>3205214.4093406582</v>
      </c>
      <c r="G300"/>
      <c r="H300" s="4"/>
    </row>
    <row r="301" spans="1:8" x14ac:dyDescent="0.3">
      <c r="A301">
        <v>315</v>
      </c>
      <c r="B301">
        <v>3</v>
      </c>
      <c r="C301">
        <v>12</v>
      </c>
      <c r="D301">
        <v>319643.3</v>
      </c>
      <c r="E301">
        <v>12.032967032967028</v>
      </c>
      <c r="F301" s="5">
        <f t="shared" si="4"/>
        <v>3846257.2912087892</v>
      </c>
      <c r="G301" s="5">
        <f>SUM(F299:F301)</f>
        <v>9722483.7083333284</v>
      </c>
      <c r="H301" s="4">
        <f>G301/43560</f>
        <v>223.19751396541159</v>
      </c>
    </row>
    <row r="302" spans="1:8" x14ac:dyDescent="0.3">
      <c r="A302">
        <v>316</v>
      </c>
      <c r="B302">
        <v>1</v>
      </c>
      <c r="C302">
        <v>12</v>
      </c>
      <c r="D302">
        <v>2017917</v>
      </c>
      <c r="E302">
        <v>8.3562271062271041</v>
      </c>
      <c r="F302" s="5">
        <f t="shared" si="4"/>
        <v>16862172.733516481</v>
      </c>
      <c r="G302"/>
      <c r="H302" s="4"/>
    </row>
    <row r="303" spans="1:8" x14ac:dyDescent="0.3">
      <c r="A303">
        <v>316</v>
      </c>
      <c r="B303">
        <v>2</v>
      </c>
      <c r="C303">
        <v>12</v>
      </c>
      <c r="D303">
        <v>2017917</v>
      </c>
      <c r="E303">
        <v>10.027472527472524</v>
      </c>
      <c r="F303" s="5">
        <f t="shared" si="4"/>
        <v>20234607.280219775</v>
      </c>
      <c r="G303"/>
      <c r="H303" s="4"/>
    </row>
    <row r="304" spans="1:8" x14ac:dyDescent="0.3">
      <c r="A304">
        <v>316</v>
      </c>
      <c r="B304">
        <v>3</v>
      </c>
      <c r="C304">
        <v>12</v>
      </c>
      <c r="D304">
        <v>2017917</v>
      </c>
      <c r="E304">
        <v>12.032967032967028</v>
      </c>
      <c r="F304" s="5">
        <f t="shared" si="4"/>
        <v>24281528.736263726</v>
      </c>
      <c r="G304" s="5">
        <f>SUM(F302:F304)</f>
        <v>61378308.749999985</v>
      </c>
      <c r="H304" s="4">
        <f>G304/43560</f>
        <v>1409.052083333333</v>
      </c>
    </row>
    <row r="305" spans="1:8" x14ac:dyDescent="0.3">
      <c r="A305">
        <v>317</v>
      </c>
      <c r="B305">
        <v>1</v>
      </c>
      <c r="C305">
        <v>12</v>
      </c>
      <c r="D305">
        <v>3091860</v>
      </c>
      <c r="E305">
        <v>8.3562271062271041</v>
      </c>
      <c r="F305" s="5">
        <f t="shared" si="4"/>
        <v>25836284.340659335</v>
      </c>
      <c r="G305"/>
      <c r="H305" s="4"/>
    </row>
    <row r="306" spans="1:8" x14ac:dyDescent="0.3">
      <c r="A306">
        <v>317</v>
      </c>
      <c r="B306">
        <v>2</v>
      </c>
      <c r="C306">
        <v>12</v>
      </c>
      <c r="D306">
        <v>3091860</v>
      </c>
      <c r="E306">
        <v>10.027472527472524</v>
      </c>
      <c r="F306" s="5">
        <f t="shared" si="4"/>
        <v>31003541.208791196</v>
      </c>
      <c r="G306"/>
      <c r="H306" s="4"/>
    </row>
    <row r="307" spans="1:8" x14ac:dyDescent="0.3">
      <c r="A307">
        <v>317</v>
      </c>
      <c r="B307">
        <v>3</v>
      </c>
      <c r="C307">
        <v>12</v>
      </c>
      <c r="D307">
        <v>3091860</v>
      </c>
      <c r="E307">
        <v>12.032967032967028</v>
      </c>
      <c r="F307" s="5">
        <f t="shared" si="4"/>
        <v>37204249.450549431</v>
      </c>
      <c r="G307" s="5">
        <f>SUM(F305:F307)</f>
        <v>94044074.99999997</v>
      </c>
      <c r="H307" s="4">
        <f>G307/43560</f>
        <v>2158.9548898071616</v>
      </c>
    </row>
    <row r="308" spans="1:8" x14ac:dyDescent="0.3">
      <c r="A308">
        <v>318</v>
      </c>
      <c r="B308">
        <v>1</v>
      </c>
      <c r="C308">
        <v>12</v>
      </c>
      <c r="D308">
        <v>71200820</v>
      </c>
      <c r="E308">
        <v>8.3562271062271041</v>
      </c>
      <c r="F308" s="5">
        <f t="shared" si="4"/>
        <v>594970222.06959689</v>
      </c>
      <c r="G308"/>
      <c r="H308" s="4"/>
    </row>
    <row r="309" spans="1:8" x14ac:dyDescent="0.3">
      <c r="A309">
        <v>318</v>
      </c>
      <c r="B309">
        <v>2</v>
      </c>
      <c r="C309">
        <v>12</v>
      </c>
      <c r="D309">
        <v>71200820</v>
      </c>
      <c r="E309">
        <v>10.027472527472524</v>
      </c>
      <c r="F309" s="5">
        <f t="shared" si="4"/>
        <v>713964266.48351622</v>
      </c>
      <c r="G309"/>
      <c r="H309" s="4"/>
    </row>
    <row r="310" spans="1:8" x14ac:dyDescent="0.3">
      <c r="A310">
        <v>318</v>
      </c>
      <c r="B310">
        <v>3</v>
      </c>
      <c r="C310">
        <v>12</v>
      </c>
      <c r="D310">
        <v>71200820</v>
      </c>
      <c r="E310">
        <v>12.032967032967028</v>
      </c>
      <c r="F310" s="5">
        <f t="shared" si="4"/>
        <v>856757119.78021944</v>
      </c>
      <c r="G310" s="5">
        <f>SUM(F308:F310)</f>
        <v>2165691608.3333325</v>
      </c>
      <c r="H310" s="4">
        <f>G310/43560</f>
        <v>49717.438207835919</v>
      </c>
    </row>
    <row r="311" spans="1:8" x14ac:dyDescent="0.3">
      <c r="A311">
        <v>319</v>
      </c>
      <c r="B311">
        <v>1</v>
      </c>
      <c r="C311">
        <v>12</v>
      </c>
      <c r="D311">
        <v>92080370</v>
      </c>
      <c r="E311">
        <v>8.3562271062271041</v>
      </c>
      <c r="F311" s="5">
        <f t="shared" si="4"/>
        <v>769444483.74542105</v>
      </c>
      <c r="G311"/>
      <c r="H311" s="4"/>
    </row>
    <row r="312" spans="1:8" x14ac:dyDescent="0.3">
      <c r="A312">
        <v>319</v>
      </c>
      <c r="B312">
        <v>2</v>
      </c>
      <c r="C312">
        <v>12</v>
      </c>
      <c r="D312">
        <v>92080370</v>
      </c>
      <c r="E312">
        <v>10.027472527472524</v>
      </c>
      <c r="F312" s="5">
        <f t="shared" si="4"/>
        <v>923333380.49450517</v>
      </c>
      <c r="G312"/>
      <c r="H312" s="4"/>
    </row>
    <row r="313" spans="1:8" x14ac:dyDescent="0.3">
      <c r="A313">
        <v>319</v>
      </c>
      <c r="B313">
        <v>3</v>
      </c>
      <c r="C313">
        <v>12</v>
      </c>
      <c r="D313">
        <v>92080370</v>
      </c>
      <c r="E313">
        <v>12.032967032967028</v>
      </c>
      <c r="F313" s="5">
        <f t="shared" si="4"/>
        <v>1108000056.5934062</v>
      </c>
      <c r="G313" s="5">
        <f>SUM(F311:F313)</f>
        <v>2800777920.8333325</v>
      </c>
      <c r="H313" s="4">
        <f>G313/43560</f>
        <v>64297.013793235368</v>
      </c>
    </row>
    <row r="314" spans="1:8" x14ac:dyDescent="0.3">
      <c r="A314">
        <v>320</v>
      </c>
      <c r="B314">
        <v>1</v>
      </c>
      <c r="C314">
        <v>12</v>
      </c>
      <c r="D314">
        <v>23156830</v>
      </c>
      <c r="E314">
        <v>8.3562271062271041</v>
      </c>
      <c r="F314" s="5">
        <f t="shared" si="4"/>
        <v>193503730.54029298</v>
      </c>
      <c r="G314"/>
      <c r="H314" s="4"/>
    </row>
    <row r="315" spans="1:8" x14ac:dyDescent="0.3">
      <c r="A315">
        <v>320</v>
      </c>
      <c r="B315">
        <v>2</v>
      </c>
      <c r="C315">
        <v>12</v>
      </c>
      <c r="D315">
        <v>23156830</v>
      </c>
      <c r="E315">
        <v>10.027472527472524</v>
      </c>
      <c r="F315" s="5">
        <f t="shared" si="4"/>
        <v>232204476.64835155</v>
      </c>
      <c r="G315"/>
      <c r="H315" s="4"/>
    </row>
    <row r="316" spans="1:8" x14ac:dyDescent="0.3">
      <c r="A316">
        <v>320</v>
      </c>
      <c r="B316">
        <v>3</v>
      </c>
      <c r="C316">
        <v>12</v>
      </c>
      <c r="D316">
        <v>23156830</v>
      </c>
      <c r="E316">
        <v>12.032967032967028</v>
      </c>
      <c r="F316" s="5">
        <f t="shared" si="4"/>
        <v>278645371.97802186</v>
      </c>
      <c r="G316" s="5">
        <f>SUM(F314:F316)</f>
        <v>704353579.16666639</v>
      </c>
      <c r="H316" s="4">
        <f>G316/43560</f>
        <v>16169.733222375262</v>
      </c>
    </row>
    <row r="317" spans="1:8" x14ac:dyDescent="0.3">
      <c r="A317">
        <v>321</v>
      </c>
      <c r="B317">
        <v>1</v>
      </c>
      <c r="C317">
        <v>12</v>
      </c>
      <c r="D317">
        <v>2469097</v>
      </c>
      <c r="E317">
        <v>8.3562271062271041</v>
      </c>
      <c r="F317" s="5">
        <f t="shared" si="4"/>
        <v>20632335.279304024</v>
      </c>
      <c r="G317"/>
      <c r="H317" s="4"/>
    </row>
    <row r="318" spans="1:8" x14ac:dyDescent="0.3">
      <c r="A318">
        <v>321</v>
      </c>
      <c r="B318">
        <v>2</v>
      </c>
      <c r="C318">
        <v>12</v>
      </c>
      <c r="D318">
        <v>2469097</v>
      </c>
      <c r="E318">
        <v>10.027472527472524</v>
      </c>
      <c r="F318" s="5">
        <f t="shared" si="4"/>
        <v>24758802.335164826</v>
      </c>
      <c r="G318"/>
      <c r="H318" s="4"/>
    </row>
    <row r="319" spans="1:8" x14ac:dyDescent="0.3">
      <c r="A319">
        <v>321</v>
      </c>
      <c r="B319">
        <v>3</v>
      </c>
      <c r="C319">
        <v>12</v>
      </c>
      <c r="D319">
        <v>2469097</v>
      </c>
      <c r="E319">
        <v>12.032967032967028</v>
      </c>
      <c r="F319" s="5">
        <f t="shared" si="4"/>
        <v>29710562.802197788</v>
      </c>
      <c r="G319" s="5">
        <f>SUM(F317:F319)</f>
        <v>75101700.416666642</v>
      </c>
      <c r="H319" s="4">
        <f>G319/43560</f>
        <v>1724.0978057086006</v>
      </c>
    </row>
    <row r="320" spans="1:8" x14ac:dyDescent="0.3">
      <c r="A320">
        <v>322</v>
      </c>
      <c r="B320">
        <v>1</v>
      </c>
      <c r="C320">
        <v>12</v>
      </c>
      <c r="D320">
        <v>252691.6</v>
      </c>
      <c r="E320">
        <v>8.3562271062271041</v>
      </c>
      <c r="F320" s="5">
        <f t="shared" si="4"/>
        <v>2111548.397435897</v>
      </c>
      <c r="G320"/>
      <c r="H320" s="4"/>
    </row>
    <row r="321" spans="1:8" x14ac:dyDescent="0.3">
      <c r="A321">
        <v>322</v>
      </c>
      <c r="B321">
        <v>2</v>
      </c>
      <c r="C321">
        <v>12</v>
      </c>
      <c r="D321">
        <v>252691.6</v>
      </c>
      <c r="E321">
        <v>10.027472527472524</v>
      </c>
      <c r="F321" s="5">
        <f t="shared" si="4"/>
        <v>2533858.0769230761</v>
      </c>
      <c r="G321"/>
      <c r="H321" s="4"/>
    </row>
    <row r="322" spans="1:8" x14ac:dyDescent="0.3">
      <c r="A322">
        <v>322</v>
      </c>
      <c r="B322">
        <v>3</v>
      </c>
      <c r="C322">
        <v>12</v>
      </c>
      <c r="D322">
        <v>252691.6</v>
      </c>
      <c r="E322">
        <v>12.032967032967028</v>
      </c>
      <c r="F322" s="5">
        <f t="shared" ref="F322:F385" si="5">D322*E322</f>
        <v>3040629.6923076911</v>
      </c>
      <c r="G322" s="5">
        <f>SUM(F320:F322)</f>
        <v>7686036.1666666642</v>
      </c>
      <c r="H322" s="4">
        <f>G322/43560</f>
        <v>176.44711126415666</v>
      </c>
    </row>
    <row r="323" spans="1:8" x14ac:dyDescent="0.3">
      <c r="A323">
        <v>323</v>
      </c>
      <c r="B323">
        <v>1</v>
      </c>
      <c r="C323">
        <v>12</v>
      </c>
      <c r="D323">
        <v>236603.4</v>
      </c>
      <c r="E323">
        <v>8.3562271062271041</v>
      </c>
      <c r="F323" s="5">
        <f t="shared" si="5"/>
        <v>1977111.7445054939</v>
      </c>
      <c r="G323"/>
      <c r="H323" s="4"/>
    </row>
    <row r="324" spans="1:8" x14ac:dyDescent="0.3">
      <c r="A324">
        <v>323</v>
      </c>
      <c r="B324">
        <v>2</v>
      </c>
      <c r="C324">
        <v>12</v>
      </c>
      <c r="D324">
        <v>236603.4</v>
      </c>
      <c r="E324">
        <v>10.027472527472524</v>
      </c>
      <c r="F324" s="5">
        <f t="shared" si="5"/>
        <v>2372534.0934065925</v>
      </c>
      <c r="G324"/>
      <c r="H324" s="4"/>
    </row>
    <row r="325" spans="1:8" x14ac:dyDescent="0.3">
      <c r="A325">
        <v>323</v>
      </c>
      <c r="B325">
        <v>3</v>
      </c>
      <c r="C325">
        <v>12</v>
      </c>
      <c r="D325">
        <v>236603.4</v>
      </c>
      <c r="E325">
        <v>12.032967032967028</v>
      </c>
      <c r="F325" s="5">
        <f t="shared" si="5"/>
        <v>2847040.9120879108</v>
      </c>
      <c r="G325" s="5">
        <f>SUM(F323:F325)</f>
        <v>7196686.7499999972</v>
      </c>
      <c r="H325" s="4">
        <f>G325/43560</f>
        <v>165.21319444444438</v>
      </c>
    </row>
    <row r="326" spans="1:8" x14ac:dyDescent="0.3">
      <c r="A326">
        <v>324</v>
      </c>
      <c r="B326">
        <v>1</v>
      </c>
      <c r="C326">
        <v>12</v>
      </c>
      <c r="D326">
        <v>235282.1</v>
      </c>
      <c r="E326">
        <v>8.3562271062271041</v>
      </c>
      <c r="F326" s="5">
        <f t="shared" si="5"/>
        <v>1966070.6616300361</v>
      </c>
      <c r="G326"/>
      <c r="H326" s="4"/>
    </row>
    <row r="327" spans="1:8" x14ac:dyDescent="0.3">
      <c r="A327">
        <v>324</v>
      </c>
      <c r="B327">
        <v>2</v>
      </c>
      <c r="C327">
        <v>12</v>
      </c>
      <c r="D327">
        <v>235282.1</v>
      </c>
      <c r="E327">
        <v>10.027472527472524</v>
      </c>
      <c r="F327" s="5">
        <f t="shared" si="5"/>
        <v>2359284.7939560432</v>
      </c>
      <c r="G327"/>
      <c r="H327" s="4"/>
    </row>
    <row r="328" spans="1:8" x14ac:dyDescent="0.3">
      <c r="A328">
        <v>324</v>
      </c>
      <c r="B328">
        <v>3</v>
      </c>
      <c r="C328">
        <v>12</v>
      </c>
      <c r="D328">
        <v>235282.1</v>
      </c>
      <c r="E328">
        <v>12.032967032967028</v>
      </c>
      <c r="F328" s="5">
        <f t="shared" si="5"/>
        <v>2831141.7527472517</v>
      </c>
      <c r="G328" s="5">
        <f>SUM(F326:F328)</f>
        <v>7156497.2083333312</v>
      </c>
      <c r="H328" s="4">
        <f>G328/43560</f>
        <v>164.29056952096721</v>
      </c>
    </row>
    <row r="329" spans="1:8" x14ac:dyDescent="0.3">
      <c r="A329">
        <v>325</v>
      </c>
      <c r="B329">
        <v>1</v>
      </c>
      <c r="C329">
        <v>12</v>
      </c>
      <c r="D329">
        <v>211556.4</v>
      </c>
      <c r="E329">
        <v>8.3562271062271041</v>
      </c>
      <c r="F329" s="5">
        <f t="shared" si="5"/>
        <v>1767813.3241758237</v>
      </c>
      <c r="G329"/>
      <c r="H329" s="4"/>
    </row>
    <row r="330" spans="1:8" x14ac:dyDescent="0.3">
      <c r="A330">
        <v>325</v>
      </c>
      <c r="B330">
        <v>2</v>
      </c>
      <c r="C330">
        <v>12</v>
      </c>
      <c r="D330">
        <v>211556.4</v>
      </c>
      <c r="E330">
        <v>10.027472527472524</v>
      </c>
      <c r="F330" s="5">
        <f t="shared" si="5"/>
        <v>2121375.9890109883</v>
      </c>
      <c r="G330"/>
      <c r="H330" s="4"/>
    </row>
    <row r="331" spans="1:8" x14ac:dyDescent="0.3">
      <c r="A331">
        <v>325</v>
      </c>
      <c r="B331">
        <v>3</v>
      </c>
      <c r="C331">
        <v>12</v>
      </c>
      <c r="D331">
        <v>211556.4</v>
      </c>
      <c r="E331">
        <v>12.032967032967028</v>
      </c>
      <c r="F331" s="5">
        <f t="shared" si="5"/>
        <v>2545651.1868131855</v>
      </c>
      <c r="G331" s="5">
        <f>SUM(F329:F331)</f>
        <v>6434840.4999999981</v>
      </c>
      <c r="H331" s="4">
        <f>G331/43560</f>
        <v>147.72361111111107</v>
      </c>
    </row>
    <row r="332" spans="1:8" x14ac:dyDescent="0.3">
      <c r="A332">
        <v>326</v>
      </c>
      <c r="B332">
        <v>1</v>
      </c>
      <c r="C332">
        <v>12</v>
      </c>
      <c r="D332">
        <v>248800.2</v>
      </c>
      <c r="E332">
        <v>8.3562271062271041</v>
      </c>
      <c r="F332" s="5">
        <f t="shared" si="5"/>
        <v>2079030.9752747249</v>
      </c>
      <c r="G332"/>
      <c r="H332" s="4"/>
    </row>
    <row r="333" spans="1:8" x14ac:dyDescent="0.3">
      <c r="A333">
        <v>326</v>
      </c>
      <c r="B333">
        <v>2</v>
      </c>
      <c r="C333">
        <v>12</v>
      </c>
      <c r="D333">
        <v>248800.2</v>
      </c>
      <c r="E333">
        <v>10.027472527472524</v>
      </c>
      <c r="F333" s="5">
        <f t="shared" si="5"/>
        <v>2494837.1703296695</v>
      </c>
      <c r="G333"/>
      <c r="H333" s="4"/>
    </row>
    <row r="334" spans="1:8" x14ac:dyDescent="0.3">
      <c r="A334">
        <v>326</v>
      </c>
      <c r="B334">
        <v>3</v>
      </c>
      <c r="C334">
        <v>12</v>
      </c>
      <c r="D334">
        <v>248800.2</v>
      </c>
      <c r="E334">
        <v>12.032967032967028</v>
      </c>
      <c r="F334" s="5">
        <f t="shared" si="5"/>
        <v>2993804.6043956033</v>
      </c>
      <c r="G334" s="5">
        <f>SUM(F332:F334)</f>
        <v>7567672.7499999981</v>
      </c>
      <c r="H334" s="4">
        <f>G334/43560</f>
        <v>173.72986111111106</v>
      </c>
    </row>
    <row r="335" spans="1:8" x14ac:dyDescent="0.3">
      <c r="A335">
        <v>327</v>
      </c>
      <c r="B335">
        <v>1</v>
      </c>
      <c r="C335">
        <v>12</v>
      </c>
      <c r="D335">
        <v>922150.7</v>
      </c>
      <c r="E335">
        <v>8.3562271062271041</v>
      </c>
      <c r="F335" s="5">
        <f t="shared" si="5"/>
        <v>7705700.6753662983</v>
      </c>
      <c r="G335"/>
      <c r="H335" s="4"/>
    </row>
    <row r="336" spans="1:8" x14ac:dyDescent="0.3">
      <c r="A336">
        <v>327</v>
      </c>
      <c r="B336">
        <v>2</v>
      </c>
      <c r="C336">
        <v>12</v>
      </c>
      <c r="D336">
        <v>922150.7</v>
      </c>
      <c r="E336">
        <v>10.027472527472524</v>
      </c>
      <c r="F336" s="5">
        <f t="shared" si="5"/>
        <v>9246840.8104395568</v>
      </c>
      <c r="G336"/>
      <c r="H336" s="4"/>
    </row>
    <row r="337" spans="1:8" x14ac:dyDescent="0.3">
      <c r="A337">
        <v>327</v>
      </c>
      <c r="B337">
        <v>3</v>
      </c>
      <c r="C337">
        <v>12</v>
      </c>
      <c r="D337">
        <v>922150.7</v>
      </c>
      <c r="E337">
        <v>12.032967032967028</v>
      </c>
      <c r="F337" s="5">
        <f t="shared" si="5"/>
        <v>11096208.972527467</v>
      </c>
      <c r="G337" s="5">
        <f>SUM(F335:F337)</f>
        <v>28048750.458333321</v>
      </c>
      <c r="H337" s="4">
        <f>G337/43560</f>
        <v>643.91070840985583</v>
      </c>
    </row>
    <row r="338" spans="1:8" x14ac:dyDescent="0.3">
      <c r="A338">
        <v>328</v>
      </c>
      <c r="B338">
        <v>1</v>
      </c>
      <c r="C338">
        <v>12</v>
      </c>
      <c r="D338">
        <v>2970066</v>
      </c>
      <c r="E338">
        <v>8.3562271062271041</v>
      </c>
      <c r="F338" s="5">
        <f t="shared" si="5"/>
        <v>24818546.016483512</v>
      </c>
      <c r="G338"/>
      <c r="H338" s="4"/>
    </row>
    <row r="339" spans="1:8" x14ac:dyDescent="0.3">
      <c r="A339">
        <v>328</v>
      </c>
      <c r="B339">
        <v>2</v>
      </c>
      <c r="C339">
        <v>12</v>
      </c>
      <c r="D339">
        <v>2970066</v>
      </c>
      <c r="E339">
        <v>10.027472527472524</v>
      </c>
      <c r="F339" s="5">
        <f t="shared" si="5"/>
        <v>29782255.21978021</v>
      </c>
      <c r="G339"/>
      <c r="H339" s="4"/>
    </row>
    <row r="340" spans="1:8" x14ac:dyDescent="0.3">
      <c r="A340">
        <v>328</v>
      </c>
      <c r="B340">
        <v>3</v>
      </c>
      <c r="C340">
        <v>12</v>
      </c>
      <c r="D340">
        <v>2970066</v>
      </c>
      <c r="E340">
        <v>12.032967032967028</v>
      </c>
      <c r="F340" s="5">
        <f t="shared" si="5"/>
        <v>35738706.263736248</v>
      </c>
      <c r="G340" s="5">
        <f>SUM(F338:F340)</f>
        <v>90339507.49999997</v>
      </c>
      <c r="H340" s="4">
        <f>G340/43560</f>
        <v>2073.9097222222217</v>
      </c>
    </row>
    <row r="341" spans="1:8" x14ac:dyDescent="0.3">
      <c r="A341">
        <v>329</v>
      </c>
      <c r="B341">
        <v>1</v>
      </c>
      <c r="C341">
        <v>12</v>
      </c>
      <c r="D341">
        <v>3220231</v>
      </c>
      <c r="E341">
        <v>8.3562271062271041</v>
      </c>
      <c r="F341" s="5">
        <f t="shared" si="5"/>
        <v>26908981.570512813</v>
      </c>
      <c r="G341"/>
      <c r="H341" s="4"/>
    </row>
    <row r="342" spans="1:8" x14ac:dyDescent="0.3">
      <c r="A342">
        <v>329</v>
      </c>
      <c r="B342">
        <v>2</v>
      </c>
      <c r="C342">
        <v>12</v>
      </c>
      <c r="D342">
        <v>3220231</v>
      </c>
      <c r="E342">
        <v>10.027472527472524</v>
      </c>
      <c r="F342" s="5">
        <f t="shared" si="5"/>
        <v>32290777.884615373</v>
      </c>
      <c r="G342"/>
      <c r="H342" s="4"/>
    </row>
    <row r="343" spans="1:8" x14ac:dyDescent="0.3">
      <c r="A343">
        <v>329</v>
      </c>
      <c r="B343">
        <v>3</v>
      </c>
      <c r="C343">
        <v>12</v>
      </c>
      <c r="D343">
        <v>3220231</v>
      </c>
      <c r="E343">
        <v>12.032967032967028</v>
      </c>
      <c r="F343" s="5">
        <f t="shared" si="5"/>
        <v>38748933.461538441</v>
      </c>
      <c r="G343" s="5">
        <f>SUM(F341:F343)</f>
        <v>97948692.916666627</v>
      </c>
      <c r="H343" s="4">
        <f>G343/43560</f>
        <v>2248.5925830272413</v>
      </c>
    </row>
    <row r="344" spans="1:8" x14ac:dyDescent="0.3">
      <c r="A344">
        <v>330</v>
      </c>
      <c r="B344">
        <v>1</v>
      </c>
      <c r="C344">
        <v>12</v>
      </c>
      <c r="D344">
        <v>58981910</v>
      </c>
      <c r="E344">
        <v>8.3562271062271041</v>
      </c>
      <c r="F344" s="5">
        <f t="shared" si="5"/>
        <v>492866235.11904746</v>
      </c>
      <c r="G344"/>
      <c r="H344" s="4"/>
    </row>
    <row r="345" spans="1:8" x14ac:dyDescent="0.3">
      <c r="A345">
        <v>330</v>
      </c>
      <c r="B345">
        <v>2</v>
      </c>
      <c r="C345">
        <v>12</v>
      </c>
      <c r="D345">
        <v>58981910</v>
      </c>
      <c r="E345">
        <v>10.027472527472524</v>
      </c>
      <c r="F345" s="5">
        <f t="shared" si="5"/>
        <v>591439482.14285696</v>
      </c>
      <c r="G345"/>
      <c r="H345" s="4"/>
    </row>
    <row r="346" spans="1:8" x14ac:dyDescent="0.3">
      <c r="A346">
        <v>330</v>
      </c>
      <c r="B346">
        <v>3</v>
      </c>
      <c r="C346">
        <v>12</v>
      </c>
      <c r="D346">
        <v>58981910</v>
      </c>
      <c r="E346">
        <v>12.032967032967028</v>
      </c>
      <c r="F346" s="5">
        <f t="shared" si="5"/>
        <v>709727378.5714283</v>
      </c>
      <c r="G346" s="5">
        <f>SUM(F344:F346)</f>
        <v>1794033095.8333328</v>
      </c>
      <c r="H346" s="4">
        <f>G346/43560</f>
        <v>41185.332778542994</v>
      </c>
    </row>
    <row r="347" spans="1:8" x14ac:dyDescent="0.3">
      <c r="A347">
        <v>331</v>
      </c>
      <c r="B347">
        <v>1</v>
      </c>
      <c r="C347">
        <v>12</v>
      </c>
      <c r="D347">
        <v>22826760</v>
      </c>
      <c r="E347">
        <v>8.3562271062271041</v>
      </c>
      <c r="F347" s="5">
        <f t="shared" si="5"/>
        <v>190745590.65934062</v>
      </c>
      <c r="G347"/>
      <c r="H347" s="4"/>
    </row>
    <row r="348" spans="1:8" x14ac:dyDescent="0.3">
      <c r="A348">
        <v>331</v>
      </c>
      <c r="B348">
        <v>2</v>
      </c>
      <c r="C348">
        <v>12</v>
      </c>
      <c r="D348">
        <v>22826760</v>
      </c>
      <c r="E348">
        <v>10.027472527472524</v>
      </c>
      <c r="F348" s="5">
        <f t="shared" si="5"/>
        <v>228894708.79120871</v>
      </c>
      <c r="G348"/>
      <c r="H348" s="4"/>
    </row>
    <row r="349" spans="1:8" x14ac:dyDescent="0.3">
      <c r="A349">
        <v>331</v>
      </c>
      <c r="B349">
        <v>3</v>
      </c>
      <c r="C349">
        <v>12</v>
      </c>
      <c r="D349">
        <v>22826760</v>
      </c>
      <c r="E349">
        <v>12.032967032967028</v>
      </c>
      <c r="F349" s="5">
        <f t="shared" si="5"/>
        <v>274673650.5494504</v>
      </c>
      <c r="G349" s="5">
        <f>SUM(F347:F349)</f>
        <v>694313949.99999976</v>
      </c>
      <c r="H349" s="4">
        <f>G349/43560</f>
        <v>15939.255050505046</v>
      </c>
    </row>
    <row r="350" spans="1:8" x14ac:dyDescent="0.3">
      <c r="A350">
        <v>332</v>
      </c>
      <c r="B350">
        <v>1</v>
      </c>
      <c r="C350">
        <v>12</v>
      </c>
      <c r="D350">
        <v>56523180</v>
      </c>
      <c r="E350">
        <v>8.3562271062271041</v>
      </c>
      <c r="F350" s="5">
        <f t="shared" si="5"/>
        <v>472320528.84615374</v>
      </c>
      <c r="G350"/>
      <c r="H350" s="4"/>
    </row>
    <row r="351" spans="1:8" x14ac:dyDescent="0.3">
      <c r="A351">
        <v>332</v>
      </c>
      <c r="B351">
        <v>2</v>
      </c>
      <c r="C351">
        <v>12</v>
      </c>
      <c r="D351">
        <v>56523180</v>
      </c>
      <c r="E351">
        <v>10.027472527472524</v>
      </c>
      <c r="F351" s="5">
        <f t="shared" si="5"/>
        <v>566784634.61538446</v>
      </c>
      <c r="G351"/>
      <c r="H351" s="4"/>
    </row>
    <row r="352" spans="1:8" x14ac:dyDescent="0.3">
      <c r="A352">
        <v>332</v>
      </c>
      <c r="B352">
        <v>3</v>
      </c>
      <c r="C352">
        <v>12</v>
      </c>
      <c r="D352">
        <v>56523180</v>
      </c>
      <c r="E352">
        <v>12.032967032967028</v>
      </c>
      <c r="F352" s="5">
        <f t="shared" si="5"/>
        <v>680141561.53846121</v>
      </c>
      <c r="G352" s="5">
        <f>SUM(F350:F352)</f>
        <v>1719246724.9999995</v>
      </c>
      <c r="H352" s="4">
        <f>G352/43560</f>
        <v>39468.4739439853</v>
      </c>
    </row>
    <row r="353" spans="1:8" x14ac:dyDescent="0.3">
      <c r="A353">
        <v>333</v>
      </c>
      <c r="B353">
        <v>1</v>
      </c>
      <c r="C353">
        <v>12</v>
      </c>
      <c r="D353">
        <v>2694680</v>
      </c>
      <c r="E353">
        <v>8.3562271062271041</v>
      </c>
      <c r="F353" s="5">
        <f t="shared" si="5"/>
        <v>22517358.058608051</v>
      </c>
      <c r="G353"/>
      <c r="H353" s="4"/>
    </row>
    <row r="354" spans="1:8" x14ac:dyDescent="0.3">
      <c r="A354">
        <v>333</v>
      </c>
      <c r="B354">
        <v>2</v>
      </c>
      <c r="C354">
        <v>12</v>
      </c>
      <c r="D354">
        <v>2694680</v>
      </c>
      <c r="E354">
        <v>10.027472527472524</v>
      </c>
      <c r="F354" s="5">
        <f t="shared" si="5"/>
        <v>27020829.67032966</v>
      </c>
      <c r="G354"/>
      <c r="H354" s="4"/>
    </row>
    <row r="355" spans="1:8" x14ac:dyDescent="0.3">
      <c r="A355">
        <v>333</v>
      </c>
      <c r="B355">
        <v>3</v>
      </c>
      <c r="C355">
        <v>12</v>
      </c>
      <c r="D355">
        <v>2694680</v>
      </c>
      <c r="E355">
        <v>12.032967032967028</v>
      </c>
      <c r="F355" s="5">
        <f t="shared" si="5"/>
        <v>32424995.604395591</v>
      </c>
      <c r="G355" s="5">
        <f>SUM(F353:F355)</f>
        <v>81963183.333333313</v>
      </c>
      <c r="H355" s="4">
        <f>G355/43560</f>
        <v>1881.6157790021423</v>
      </c>
    </row>
    <row r="356" spans="1:8" x14ac:dyDescent="0.3">
      <c r="A356">
        <v>334</v>
      </c>
      <c r="B356">
        <v>1</v>
      </c>
      <c r="C356">
        <v>12</v>
      </c>
      <c r="D356">
        <v>252923.9</v>
      </c>
      <c r="E356">
        <v>8.3562271062271041</v>
      </c>
      <c r="F356" s="5">
        <f t="shared" si="5"/>
        <v>2113489.5489926734</v>
      </c>
      <c r="G356"/>
      <c r="H356" s="4"/>
    </row>
    <row r="357" spans="1:8" x14ac:dyDescent="0.3">
      <c r="A357">
        <v>334</v>
      </c>
      <c r="B357">
        <v>2</v>
      </c>
      <c r="C357">
        <v>12</v>
      </c>
      <c r="D357">
        <v>252923.9</v>
      </c>
      <c r="E357">
        <v>10.027472527472524</v>
      </c>
      <c r="F357" s="5">
        <f t="shared" si="5"/>
        <v>2536187.458791208</v>
      </c>
      <c r="G357"/>
      <c r="H357" s="4"/>
    </row>
    <row r="358" spans="1:8" x14ac:dyDescent="0.3">
      <c r="A358">
        <v>334</v>
      </c>
      <c r="B358">
        <v>3</v>
      </c>
      <c r="C358">
        <v>12</v>
      </c>
      <c r="D358">
        <v>252923.9</v>
      </c>
      <c r="E358">
        <v>12.032967032967028</v>
      </c>
      <c r="F358" s="5">
        <f t="shared" si="5"/>
        <v>3043424.9505494493</v>
      </c>
      <c r="G358" s="5">
        <f>SUM(F356:F358)</f>
        <v>7693101.9583333302</v>
      </c>
      <c r="H358" s="4">
        <f>G358/43560</f>
        <v>176.60931952096718</v>
      </c>
    </row>
    <row r="359" spans="1:8" x14ac:dyDescent="0.3">
      <c r="A359">
        <v>335</v>
      </c>
      <c r="B359">
        <v>1</v>
      </c>
      <c r="C359">
        <v>12</v>
      </c>
      <c r="D359">
        <v>236821.2</v>
      </c>
      <c r="E359">
        <v>8.3562271062271041</v>
      </c>
      <c r="F359" s="5">
        <f t="shared" si="5"/>
        <v>1978931.7307692303</v>
      </c>
      <c r="G359"/>
      <c r="H359" s="4"/>
    </row>
    <row r="360" spans="1:8" x14ac:dyDescent="0.3">
      <c r="A360">
        <v>335</v>
      </c>
      <c r="B360">
        <v>2</v>
      </c>
      <c r="C360">
        <v>12</v>
      </c>
      <c r="D360">
        <v>236821.2</v>
      </c>
      <c r="E360">
        <v>10.027472527472524</v>
      </c>
      <c r="F360" s="5">
        <f t="shared" si="5"/>
        <v>2374718.0769230761</v>
      </c>
      <c r="G360"/>
      <c r="H360" s="4"/>
    </row>
    <row r="361" spans="1:8" x14ac:dyDescent="0.3">
      <c r="A361">
        <v>335</v>
      </c>
      <c r="B361">
        <v>3</v>
      </c>
      <c r="C361">
        <v>12</v>
      </c>
      <c r="D361">
        <v>236821.2</v>
      </c>
      <c r="E361">
        <v>12.032967032967028</v>
      </c>
      <c r="F361" s="5">
        <f t="shared" si="5"/>
        <v>2849661.6923076911</v>
      </c>
      <c r="G361" s="5">
        <f>SUM(F359:F361)</f>
        <v>7203311.4999999972</v>
      </c>
      <c r="H361" s="4">
        <f>G361/43560</f>
        <v>165.36527777777772</v>
      </c>
    </row>
    <row r="362" spans="1:8" x14ac:dyDescent="0.3">
      <c r="A362">
        <v>336</v>
      </c>
      <c r="B362">
        <v>1</v>
      </c>
      <c r="C362">
        <v>12</v>
      </c>
      <c r="D362">
        <v>235558</v>
      </c>
      <c r="E362">
        <v>8.3562271062271041</v>
      </c>
      <c r="F362" s="5">
        <f t="shared" si="5"/>
        <v>1968376.1446886442</v>
      </c>
      <c r="G362"/>
      <c r="H362" s="4"/>
    </row>
    <row r="363" spans="1:8" x14ac:dyDescent="0.3">
      <c r="A363">
        <v>336</v>
      </c>
      <c r="B363">
        <v>2</v>
      </c>
      <c r="C363">
        <v>12</v>
      </c>
      <c r="D363">
        <v>235558</v>
      </c>
      <c r="E363">
        <v>10.027472527472524</v>
      </c>
      <c r="F363" s="5">
        <f t="shared" si="5"/>
        <v>2362051.3736263728</v>
      </c>
      <c r="G363"/>
      <c r="H363" s="4"/>
    </row>
    <row r="364" spans="1:8" x14ac:dyDescent="0.3">
      <c r="A364">
        <v>336</v>
      </c>
      <c r="B364">
        <v>3</v>
      </c>
      <c r="C364">
        <v>12</v>
      </c>
      <c r="D364">
        <v>235558</v>
      </c>
      <c r="E364">
        <v>12.032967032967028</v>
      </c>
      <c r="F364" s="5">
        <f t="shared" si="5"/>
        <v>2834461.648351647</v>
      </c>
      <c r="G364" s="5">
        <f>SUM(F362:F364)</f>
        <v>7164889.1666666642</v>
      </c>
      <c r="H364" s="4">
        <f>G364/43560</f>
        <v>164.48322237526779</v>
      </c>
    </row>
    <row r="365" spans="1:8" x14ac:dyDescent="0.3">
      <c r="A365">
        <v>337</v>
      </c>
      <c r="B365">
        <v>1</v>
      </c>
      <c r="C365">
        <v>12</v>
      </c>
      <c r="D365">
        <v>211672.5</v>
      </c>
      <c r="E365">
        <v>8.3562271062271041</v>
      </c>
      <c r="F365" s="5">
        <f t="shared" si="5"/>
        <v>1768783.4821428566</v>
      </c>
      <c r="G365"/>
      <c r="H365" s="4"/>
    </row>
    <row r="366" spans="1:8" x14ac:dyDescent="0.3">
      <c r="A366">
        <v>337</v>
      </c>
      <c r="B366">
        <v>2</v>
      </c>
      <c r="C366">
        <v>12</v>
      </c>
      <c r="D366">
        <v>211672.5</v>
      </c>
      <c r="E366">
        <v>10.027472527472524</v>
      </c>
      <c r="F366" s="5">
        <f t="shared" si="5"/>
        <v>2122540.1785714277</v>
      </c>
      <c r="G366"/>
      <c r="H366" s="4"/>
    </row>
    <row r="367" spans="1:8" x14ac:dyDescent="0.3">
      <c r="A367">
        <v>337</v>
      </c>
      <c r="B367">
        <v>3</v>
      </c>
      <c r="C367">
        <v>12</v>
      </c>
      <c r="D367">
        <v>211672.5</v>
      </c>
      <c r="E367">
        <v>12.032967032967028</v>
      </c>
      <c r="F367" s="5">
        <f t="shared" si="5"/>
        <v>2547048.2142857132</v>
      </c>
      <c r="G367" s="5">
        <f>SUM(F365:F367)</f>
        <v>6438371.8749999981</v>
      </c>
      <c r="H367" s="4">
        <f>G367/43560</f>
        <v>147.80468032598711</v>
      </c>
    </row>
    <row r="368" spans="1:8" x14ac:dyDescent="0.3">
      <c r="A368">
        <v>338</v>
      </c>
      <c r="B368">
        <v>1</v>
      </c>
      <c r="C368">
        <v>12</v>
      </c>
      <c r="D368">
        <v>249018</v>
      </c>
      <c r="E368">
        <v>8.3562271062271041</v>
      </c>
      <c r="F368" s="5">
        <f t="shared" si="5"/>
        <v>2080850.961538461</v>
      </c>
      <c r="G368"/>
      <c r="H368" s="4"/>
    </row>
    <row r="369" spans="1:8" x14ac:dyDescent="0.3">
      <c r="A369">
        <v>338</v>
      </c>
      <c r="B369">
        <v>2</v>
      </c>
      <c r="C369">
        <v>12</v>
      </c>
      <c r="D369">
        <v>249018</v>
      </c>
      <c r="E369">
        <v>10.027472527472524</v>
      </c>
      <c r="F369" s="5">
        <f t="shared" si="5"/>
        <v>2497021.1538461531</v>
      </c>
      <c r="G369"/>
      <c r="H369" s="4"/>
    </row>
    <row r="370" spans="1:8" x14ac:dyDescent="0.3">
      <c r="A370">
        <v>338</v>
      </c>
      <c r="B370">
        <v>3</v>
      </c>
      <c r="C370">
        <v>12</v>
      </c>
      <c r="D370">
        <v>249018</v>
      </c>
      <c r="E370">
        <v>12.032967032967028</v>
      </c>
      <c r="F370" s="5">
        <f t="shared" si="5"/>
        <v>2996425.3846153831</v>
      </c>
      <c r="G370" s="5">
        <f>SUM(F368:F370)</f>
        <v>7574297.4999999972</v>
      </c>
      <c r="H370" s="4">
        <f>G370/43560</f>
        <v>173.88194444444437</v>
      </c>
    </row>
    <row r="371" spans="1:8" x14ac:dyDescent="0.3">
      <c r="A371">
        <v>339</v>
      </c>
      <c r="B371">
        <v>1</v>
      </c>
      <c r="C371">
        <v>12</v>
      </c>
      <c r="D371">
        <v>1178371</v>
      </c>
      <c r="E371">
        <v>8.3562271062271041</v>
      </c>
      <c r="F371" s="5">
        <f t="shared" si="5"/>
        <v>9846735.6913919393</v>
      </c>
      <c r="G371"/>
      <c r="H371" s="4"/>
    </row>
    <row r="372" spans="1:8" x14ac:dyDescent="0.3">
      <c r="A372">
        <v>339</v>
      </c>
      <c r="B372">
        <v>2</v>
      </c>
      <c r="C372">
        <v>12</v>
      </c>
      <c r="D372">
        <v>1178371</v>
      </c>
      <c r="E372">
        <v>10.027472527472524</v>
      </c>
      <c r="F372" s="5">
        <f t="shared" si="5"/>
        <v>11816082.829670325</v>
      </c>
      <c r="G372"/>
      <c r="H372" s="4"/>
    </row>
    <row r="373" spans="1:8" x14ac:dyDescent="0.3">
      <c r="A373">
        <v>339</v>
      </c>
      <c r="B373">
        <v>3</v>
      </c>
      <c r="C373">
        <v>12</v>
      </c>
      <c r="D373">
        <v>1178371</v>
      </c>
      <c r="E373">
        <v>12.032967032967028</v>
      </c>
      <c r="F373" s="5">
        <f t="shared" si="5"/>
        <v>14179299.395604389</v>
      </c>
      <c r="G373" s="5">
        <f>SUM(F371:F373)</f>
        <v>35842117.916666649</v>
      </c>
      <c r="H373" s="4">
        <f>G373/43560</f>
        <v>822.82180708601118</v>
      </c>
    </row>
    <row r="374" spans="1:8" x14ac:dyDescent="0.3">
      <c r="A374">
        <v>340</v>
      </c>
      <c r="B374">
        <v>1</v>
      </c>
      <c r="C374">
        <v>12</v>
      </c>
      <c r="D374">
        <v>2049629</v>
      </c>
      <c r="E374">
        <v>8.3562271062271041</v>
      </c>
      <c r="F374" s="5">
        <f t="shared" si="5"/>
        <v>17127165.407509152</v>
      </c>
      <c r="G374"/>
      <c r="H374" s="4"/>
    </row>
    <row r="375" spans="1:8" x14ac:dyDescent="0.3">
      <c r="A375">
        <v>340</v>
      </c>
      <c r="B375">
        <v>2</v>
      </c>
      <c r="C375">
        <v>12</v>
      </c>
      <c r="D375">
        <v>2049629</v>
      </c>
      <c r="E375">
        <v>10.027472527472524</v>
      </c>
      <c r="F375" s="5">
        <f t="shared" si="5"/>
        <v>20552598.489010982</v>
      </c>
      <c r="G375"/>
      <c r="H375" s="4"/>
    </row>
    <row r="376" spans="1:8" x14ac:dyDescent="0.3">
      <c r="A376">
        <v>340</v>
      </c>
      <c r="B376">
        <v>3</v>
      </c>
      <c r="C376">
        <v>12</v>
      </c>
      <c r="D376">
        <v>2049629</v>
      </c>
      <c r="E376">
        <v>12.032967032967028</v>
      </c>
      <c r="F376" s="5">
        <f t="shared" si="5"/>
        <v>24663118.186813176</v>
      </c>
      <c r="G376" s="5">
        <f>SUM(F374:F376)</f>
        <v>62342882.083333313</v>
      </c>
      <c r="H376" s="4">
        <f>G376/43560</f>
        <v>1431.1956401132534</v>
      </c>
    </row>
    <row r="377" spans="1:8" x14ac:dyDescent="0.3">
      <c r="A377">
        <v>341</v>
      </c>
      <c r="B377">
        <v>1</v>
      </c>
      <c r="C377">
        <v>12</v>
      </c>
      <c r="D377">
        <v>4191808</v>
      </c>
      <c r="E377">
        <v>8.3562271062271041</v>
      </c>
      <c r="F377" s="5">
        <f t="shared" si="5"/>
        <v>35027699.633699626</v>
      </c>
      <c r="G377"/>
      <c r="H377" s="4"/>
    </row>
    <row r="378" spans="1:8" x14ac:dyDescent="0.3">
      <c r="A378">
        <v>341</v>
      </c>
      <c r="B378">
        <v>2</v>
      </c>
      <c r="C378">
        <v>12</v>
      </c>
      <c r="D378">
        <v>4191808</v>
      </c>
      <c r="E378">
        <v>10.027472527472524</v>
      </c>
      <c r="F378" s="5">
        <f t="shared" si="5"/>
        <v>42033239.560439542</v>
      </c>
      <c r="G378"/>
      <c r="H378" s="4"/>
    </row>
    <row r="379" spans="1:8" x14ac:dyDescent="0.3">
      <c r="A379">
        <v>341</v>
      </c>
      <c r="B379">
        <v>3</v>
      </c>
      <c r="C379">
        <v>12</v>
      </c>
      <c r="D379">
        <v>4191808</v>
      </c>
      <c r="E379">
        <v>12.032967032967028</v>
      </c>
      <c r="F379" s="5">
        <f t="shared" si="5"/>
        <v>50439887.472527452</v>
      </c>
      <c r="G379" s="5">
        <f>SUM(F377:F379)</f>
        <v>127500826.66666663</v>
      </c>
      <c r="H379" s="4">
        <f>G379/43560</f>
        <v>2927.0162228344038</v>
      </c>
    </row>
    <row r="380" spans="1:8" x14ac:dyDescent="0.3">
      <c r="A380">
        <v>342</v>
      </c>
      <c r="B380">
        <v>1</v>
      </c>
      <c r="C380">
        <v>12</v>
      </c>
      <c r="D380">
        <v>15958730</v>
      </c>
      <c r="E380">
        <v>8.3562271062271041</v>
      </c>
      <c r="F380" s="5">
        <f t="shared" si="5"/>
        <v>133354772.20695968</v>
      </c>
      <c r="G380"/>
      <c r="H380" s="4"/>
    </row>
    <row r="381" spans="1:8" x14ac:dyDescent="0.3">
      <c r="A381">
        <v>342</v>
      </c>
      <c r="B381">
        <v>2</v>
      </c>
      <c r="C381">
        <v>12</v>
      </c>
      <c r="D381">
        <v>15958730</v>
      </c>
      <c r="E381">
        <v>10.027472527472524</v>
      </c>
      <c r="F381" s="5">
        <f t="shared" si="5"/>
        <v>160025726.64835158</v>
      </c>
      <c r="G381"/>
      <c r="H381" s="4"/>
    </row>
    <row r="382" spans="1:8" x14ac:dyDescent="0.3">
      <c r="A382">
        <v>342</v>
      </c>
      <c r="B382">
        <v>3</v>
      </c>
      <c r="C382">
        <v>12</v>
      </c>
      <c r="D382">
        <v>15958730</v>
      </c>
      <c r="E382">
        <v>12.032967032967028</v>
      </c>
      <c r="F382" s="5">
        <f t="shared" si="5"/>
        <v>192030871.97802189</v>
      </c>
      <c r="G382" s="5">
        <f>SUM(F380:F382)</f>
        <v>485411370.83333313</v>
      </c>
      <c r="H382" s="4">
        <f>G382/43560</f>
        <v>11143.511727119678</v>
      </c>
    </row>
    <row r="383" spans="1:8" x14ac:dyDescent="0.3">
      <c r="A383">
        <v>343</v>
      </c>
      <c r="B383">
        <v>1</v>
      </c>
      <c r="C383">
        <v>12</v>
      </c>
      <c r="D383">
        <v>100751300</v>
      </c>
      <c r="E383">
        <v>8.3562271062271041</v>
      </c>
      <c r="F383" s="5">
        <f t="shared" si="5"/>
        <v>841900744.04761887</v>
      </c>
      <c r="G383"/>
      <c r="H383" s="4"/>
    </row>
    <row r="384" spans="1:8" x14ac:dyDescent="0.3">
      <c r="A384">
        <v>343</v>
      </c>
      <c r="B384">
        <v>2</v>
      </c>
      <c r="C384">
        <v>12</v>
      </c>
      <c r="D384">
        <v>100751300</v>
      </c>
      <c r="E384">
        <v>10.027472527472524</v>
      </c>
      <c r="F384" s="5">
        <f t="shared" si="5"/>
        <v>1010280892.8571424</v>
      </c>
      <c r="G384"/>
      <c r="H384" s="4"/>
    </row>
    <row r="385" spans="1:8" x14ac:dyDescent="0.3">
      <c r="A385">
        <v>343</v>
      </c>
      <c r="B385">
        <v>3</v>
      </c>
      <c r="C385">
        <v>12</v>
      </c>
      <c r="D385">
        <v>100751300</v>
      </c>
      <c r="E385">
        <v>12.032967032967028</v>
      </c>
      <c r="F385" s="5">
        <f t="shared" si="5"/>
        <v>1212337071.428571</v>
      </c>
      <c r="G385" s="5">
        <f>SUM(F383:F385)</f>
        <v>3064518708.3333321</v>
      </c>
      <c r="H385" s="4">
        <f>G385/43560</f>
        <v>70351.669153657756</v>
      </c>
    </row>
    <row r="386" spans="1:8" x14ac:dyDescent="0.3">
      <c r="A386">
        <v>344</v>
      </c>
      <c r="B386">
        <v>1</v>
      </c>
      <c r="C386">
        <v>12</v>
      </c>
      <c r="D386">
        <v>12043370</v>
      </c>
      <c r="E386">
        <v>8.3562271062271041</v>
      </c>
      <c r="F386" s="5">
        <f t="shared" ref="F386:F449" si="6">D386*E386</f>
        <v>100637134.84432232</v>
      </c>
      <c r="G386"/>
      <c r="H386" s="4"/>
    </row>
    <row r="387" spans="1:8" x14ac:dyDescent="0.3">
      <c r="A387">
        <v>344</v>
      </c>
      <c r="B387">
        <v>2</v>
      </c>
      <c r="C387">
        <v>12</v>
      </c>
      <c r="D387">
        <v>12043370</v>
      </c>
      <c r="E387">
        <v>10.027472527472524</v>
      </c>
      <c r="F387" s="5">
        <f t="shared" si="6"/>
        <v>120764561.81318676</v>
      </c>
      <c r="G387"/>
      <c r="H387" s="4"/>
    </row>
    <row r="388" spans="1:8" x14ac:dyDescent="0.3">
      <c r="A388">
        <v>344</v>
      </c>
      <c r="B388">
        <v>3</v>
      </c>
      <c r="C388">
        <v>12</v>
      </c>
      <c r="D388">
        <v>12043370</v>
      </c>
      <c r="E388">
        <v>12.032967032967028</v>
      </c>
      <c r="F388" s="5">
        <f t="shared" si="6"/>
        <v>144917474.17582411</v>
      </c>
      <c r="G388" s="5">
        <f>SUM(F386:F388)</f>
        <v>366319170.83333319</v>
      </c>
      <c r="H388" s="4">
        <f>G388/43560</f>
        <v>8409.5310108662343</v>
      </c>
    </row>
    <row r="389" spans="1:8" x14ac:dyDescent="0.3">
      <c r="A389">
        <v>345</v>
      </c>
      <c r="B389">
        <v>1</v>
      </c>
      <c r="C389">
        <v>12</v>
      </c>
      <c r="D389">
        <v>513703.1</v>
      </c>
      <c r="E389">
        <v>8.3562271062271041</v>
      </c>
      <c r="F389" s="5">
        <f t="shared" si="6"/>
        <v>4292619.7687728927</v>
      </c>
      <c r="G389"/>
      <c r="H389" s="4"/>
    </row>
    <row r="390" spans="1:8" x14ac:dyDescent="0.3">
      <c r="A390">
        <v>345</v>
      </c>
      <c r="B390">
        <v>2</v>
      </c>
      <c r="C390">
        <v>12</v>
      </c>
      <c r="D390">
        <v>513703.1</v>
      </c>
      <c r="E390">
        <v>10.027472527472524</v>
      </c>
      <c r="F390" s="5">
        <f t="shared" si="6"/>
        <v>5151143.7225274704</v>
      </c>
      <c r="G390"/>
      <c r="H390" s="4"/>
    </row>
    <row r="391" spans="1:8" x14ac:dyDescent="0.3">
      <c r="A391">
        <v>345</v>
      </c>
      <c r="B391">
        <v>3</v>
      </c>
      <c r="C391">
        <v>12</v>
      </c>
      <c r="D391">
        <v>513703.1</v>
      </c>
      <c r="E391">
        <v>12.032967032967028</v>
      </c>
      <c r="F391" s="5">
        <f t="shared" si="6"/>
        <v>6181372.4670329643</v>
      </c>
      <c r="G391" s="5">
        <f>SUM(F389:F391)</f>
        <v>15625135.958333328</v>
      </c>
      <c r="H391" s="4">
        <f>G391/43560</f>
        <v>358.70376396541155</v>
      </c>
    </row>
    <row r="392" spans="1:8" x14ac:dyDescent="0.3">
      <c r="A392">
        <v>346</v>
      </c>
      <c r="B392">
        <v>1</v>
      </c>
      <c r="C392">
        <v>12</v>
      </c>
      <c r="D392">
        <v>253112.6</v>
      </c>
      <c r="E392">
        <v>8.3562271062271041</v>
      </c>
      <c r="F392" s="5">
        <f t="shared" si="6"/>
        <v>2115066.3690476185</v>
      </c>
      <c r="G392"/>
      <c r="H392" s="4"/>
    </row>
    <row r="393" spans="1:8" x14ac:dyDescent="0.3">
      <c r="A393">
        <v>346</v>
      </c>
      <c r="B393">
        <v>2</v>
      </c>
      <c r="C393">
        <v>12</v>
      </c>
      <c r="D393">
        <v>253112.6</v>
      </c>
      <c r="E393">
        <v>10.027472527472524</v>
      </c>
      <c r="F393" s="5">
        <f t="shared" si="6"/>
        <v>2538079.6428571418</v>
      </c>
      <c r="G393"/>
      <c r="H393" s="4"/>
    </row>
    <row r="394" spans="1:8" x14ac:dyDescent="0.3">
      <c r="A394">
        <v>346</v>
      </c>
      <c r="B394">
        <v>3</v>
      </c>
      <c r="C394">
        <v>12</v>
      </c>
      <c r="D394">
        <v>253112.6</v>
      </c>
      <c r="E394">
        <v>12.032967032967028</v>
      </c>
      <c r="F394" s="5">
        <f t="shared" si="6"/>
        <v>3045695.57142857</v>
      </c>
      <c r="G394" s="5">
        <f>SUM(F392:F394)</f>
        <v>7698841.5833333302</v>
      </c>
      <c r="H394" s="4">
        <f>G394/43560</f>
        <v>176.74108318028766</v>
      </c>
    </row>
    <row r="395" spans="1:8" x14ac:dyDescent="0.3">
      <c r="A395">
        <v>347</v>
      </c>
      <c r="B395">
        <v>1</v>
      </c>
      <c r="C395">
        <v>12</v>
      </c>
      <c r="D395">
        <v>237053.5</v>
      </c>
      <c r="E395">
        <v>8.3562271062271041</v>
      </c>
      <c r="F395" s="5">
        <f t="shared" si="6"/>
        <v>1980872.8823260069</v>
      </c>
      <c r="G395"/>
      <c r="H395" s="4"/>
    </row>
    <row r="396" spans="1:8" x14ac:dyDescent="0.3">
      <c r="A396">
        <v>347</v>
      </c>
      <c r="B396">
        <v>2</v>
      </c>
      <c r="C396">
        <v>12</v>
      </c>
      <c r="D396">
        <v>237053.5</v>
      </c>
      <c r="E396">
        <v>10.027472527472524</v>
      </c>
      <c r="F396" s="5">
        <f t="shared" si="6"/>
        <v>2377047.458791208</v>
      </c>
      <c r="G396"/>
      <c r="H396" s="4"/>
    </row>
    <row r="397" spans="1:8" x14ac:dyDescent="0.3">
      <c r="A397">
        <v>347</v>
      </c>
      <c r="B397">
        <v>3</v>
      </c>
      <c r="C397">
        <v>12</v>
      </c>
      <c r="D397">
        <v>237053.5</v>
      </c>
      <c r="E397">
        <v>12.032967032967028</v>
      </c>
      <c r="F397" s="5">
        <f t="shared" si="6"/>
        <v>2852456.9505494493</v>
      </c>
      <c r="G397" s="5">
        <f>SUM(F395:F397)</f>
        <v>7210377.2916666642</v>
      </c>
      <c r="H397" s="4">
        <f>G397/43560</f>
        <v>165.52748603458826</v>
      </c>
    </row>
    <row r="398" spans="1:8" x14ac:dyDescent="0.3">
      <c r="A398">
        <v>348</v>
      </c>
      <c r="B398">
        <v>1</v>
      </c>
      <c r="C398">
        <v>12</v>
      </c>
      <c r="D398">
        <v>243892.4</v>
      </c>
      <c r="E398">
        <v>8.3562271062271041</v>
      </c>
      <c r="F398" s="5">
        <f t="shared" si="6"/>
        <v>2038020.2838827833</v>
      </c>
      <c r="G398"/>
      <c r="H398" s="4"/>
    </row>
    <row r="399" spans="1:8" x14ac:dyDescent="0.3">
      <c r="A399">
        <v>348</v>
      </c>
      <c r="B399">
        <v>2</v>
      </c>
      <c r="C399">
        <v>12</v>
      </c>
      <c r="D399">
        <v>243892.4</v>
      </c>
      <c r="E399">
        <v>10.027472527472524</v>
      </c>
      <c r="F399" s="5">
        <f t="shared" si="6"/>
        <v>2445624.3406593399</v>
      </c>
      <c r="G399"/>
      <c r="H399" s="4"/>
    </row>
    <row r="400" spans="1:8" x14ac:dyDescent="0.3">
      <c r="A400">
        <v>348</v>
      </c>
      <c r="B400">
        <v>3</v>
      </c>
      <c r="C400">
        <v>12</v>
      </c>
      <c r="D400">
        <v>243892.4</v>
      </c>
      <c r="E400">
        <v>12.032967032967028</v>
      </c>
      <c r="F400" s="5">
        <f t="shared" si="6"/>
        <v>2934749.2087912075</v>
      </c>
      <c r="G400" s="5">
        <f>SUM(F398:F400)</f>
        <v>7418393.8333333302</v>
      </c>
      <c r="H400" s="4">
        <f>G400/43560</f>
        <v>170.3028887358432</v>
      </c>
    </row>
    <row r="401" spans="1:8" x14ac:dyDescent="0.3">
      <c r="A401">
        <v>349</v>
      </c>
      <c r="B401">
        <v>1</v>
      </c>
      <c r="C401">
        <v>12</v>
      </c>
      <c r="D401">
        <v>220152.2</v>
      </c>
      <c r="E401">
        <v>8.3562271062271041</v>
      </c>
      <c r="F401" s="5">
        <f t="shared" si="6"/>
        <v>1839641.7811355307</v>
      </c>
      <c r="G401"/>
      <c r="H401" s="4"/>
    </row>
    <row r="402" spans="1:8" x14ac:dyDescent="0.3">
      <c r="A402">
        <v>349</v>
      </c>
      <c r="B402">
        <v>2</v>
      </c>
      <c r="C402">
        <v>12</v>
      </c>
      <c r="D402">
        <v>220152.2</v>
      </c>
      <c r="E402">
        <v>10.027472527472524</v>
      </c>
      <c r="F402" s="5">
        <f t="shared" si="6"/>
        <v>2207570.1373626366</v>
      </c>
      <c r="G402"/>
      <c r="H402" s="4"/>
    </row>
    <row r="403" spans="1:8" x14ac:dyDescent="0.3">
      <c r="A403">
        <v>349</v>
      </c>
      <c r="B403">
        <v>3</v>
      </c>
      <c r="C403">
        <v>12</v>
      </c>
      <c r="D403">
        <v>220152.2</v>
      </c>
      <c r="E403">
        <v>12.032967032967028</v>
      </c>
      <c r="F403" s="5">
        <f t="shared" si="6"/>
        <v>2649084.1648351639</v>
      </c>
      <c r="G403" s="5">
        <f>SUM(F401:F403)</f>
        <v>6696296.0833333312</v>
      </c>
      <c r="H403" s="4">
        <f>G403/43560</f>
        <v>153.72580540250991</v>
      </c>
    </row>
    <row r="404" spans="1:8" x14ac:dyDescent="0.3">
      <c r="A404">
        <v>350</v>
      </c>
      <c r="B404">
        <v>1</v>
      </c>
      <c r="C404">
        <v>12</v>
      </c>
      <c r="D404">
        <v>258557.6</v>
      </c>
      <c r="E404">
        <v>8.3562271062271041</v>
      </c>
      <c r="F404" s="5">
        <f t="shared" si="6"/>
        <v>2160566.025641025</v>
      </c>
      <c r="G404"/>
      <c r="H404" s="4"/>
    </row>
    <row r="405" spans="1:8" x14ac:dyDescent="0.3">
      <c r="A405">
        <v>350</v>
      </c>
      <c r="B405">
        <v>2</v>
      </c>
      <c r="C405">
        <v>12</v>
      </c>
      <c r="D405">
        <v>258557.6</v>
      </c>
      <c r="E405">
        <v>10.027472527472524</v>
      </c>
      <c r="F405" s="5">
        <f t="shared" si="6"/>
        <v>2592679.2307692301</v>
      </c>
      <c r="G405"/>
      <c r="H405" s="4"/>
    </row>
    <row r="406" spans="1:8" x14ac:dyDescent="0.3">
      <c r="A406">
        <v>350</v>
      </c>
      <c r="B406">
        <v>3</v>
      </c>
      <c r="C406">
        <v>12</v>
      </c>
      <c r="D406">
        <v>258557.6</v>
      </c>
      <c r="E406">
        <v>12.032967032967028</v>
      </c>
      <c r="F406" s="5">
        <f t="shared" si="6"/>
        <v>3111215.0769230756</v>
      </c>
      <c r="G406" s="5">
        <f>SUM(F404:F406)</f>
        <v>7864460.3333333302</v>
      </c>
      <c r="H406" s="4">
        <f>G406/43560</f>
        <v>180.54316651362097</v>
      </c>
    </row>
    <row r="407" spans="1:8" x14ac:dyDescent="0.3">
      <c r="A407">
        <v>351</v>
      </c>
      <c r="B407">
        <v>1</v>
      </c>
      <c r="C407">
        <v>12</v>
      </c>
      <c r="D407">
        <v>1005626</v>
      </c>
      <c r="E407">
        <v>8.3562271062271041</v>
      </c>
      <c r="F407" s="5">
        <f t="shared" si="6"/>
        <v>8403239.2399267387</v>
      </c>
      <c r="G407"/>
      <c r="H407" s="4"/>
    </row>
    <row r="408" spans="1:8" x14ac:dyDescent="0.3">
      <c r="A408">
        <v>351</v>
      </c>
      <c r="B408">
        <v>2</v>
      </c>
      <c r="C408">
        <v>12</v>
      </c>
      <c r="D408">
        <v>1005626</v>
      </c>
      <c r="E408">
        <v>10.027472527472524</v>
      </c>
      <c r="F408" s="5">
        <f t="shared" si="6"/>
        <v>10083887.087912085</v>
      </c>
      <c r="G408"/>
      <c r="H408" s="4"/>
    </row>
    <row r="409" spans="1:8" x14ac:dyDescent="0.3">
      <c r="A409">
        <v>351</v>
      </c>
      <c r="B409">
        <v>3</v>
      </c>
      <c r="C409">
        <v>12</v>
      </c>
      <c r="D409">
        <v>1005626</v>
      </c>
      <c r="E409">
        <v>12.032967032967028</v>
      </c>
      <c r="F409" s="5">
        <f t="shared" si="6"/>
        <v>12100664.5054945</v>
      </c>
      <c r="G409" s="5">
        <f>SUM(F407:F409)</f>
        <v>30587790.833333321</v>
      </c>
      <c r="H409" s="4">
        <f>G409/43560</f>
        <v>702.19905494337286</v>
      </c>
    </row>
    <row r="410" spans="1:8" x14ac:dyDescent="0.3">
      <c r="A410">
        <v>352</v>
      </c>
      <c r="B410">
        <v>1</v>
      </c>
      <c r="C410">
        <v>12</v>
      </c>
      <c r="D410">
        <v>1294821</v>
      </c>
      <c r="E410">
        <v>8.3562271062271041</v>
      </c>
      <c r="F410" s="5">
        <f t="shared" si="6"/>
        <v>10819818.337912085</v>
      </c>
      <c r="G410"/>
      <c r="H410" s="4"/>
    </row>
    <row r="411" spans="1:8" x14ac:dyDescent="0.3">
      <c r="A411">
        <v>352</v>
      </c>
      <c r="B411">
        <v>2</v>
      </c>
      <c r="C411">
        <v>12</v>
      </c>
      <c r="D411">
        <v>1294821</v>
      </c>
      <c r="E411">
        <v>10.027472527472524</v>
      </c>
      <c r="F411" s="5">
        <f t="shared" si="6"/>
        <v>12983782.005494501</v>
      </c>
      <c r="G411"/>
      <c r="H411" s="4"/>
    </row>
    <row r="412" spans="1:8" x14ac:dyDescent="0.3">
      <c r="A412">
        <v>352</v>
      </c>
      <c r="B412">
        <v>3</v>
      </c>
      <c r="C412">
        <v>12</v>
      </c>
      <c r="D412">
        <v>1294821</v>
      </c>
      <c r="E412">
        <v>12.032967032967028</v>
      </c>
      <c r="F412" s="5">
        <f t="shared" si="6"/>
        <v>15580538.406593399</v>
      </c>
      <c r="G412" s="5">
        <f>SUM(F410:F412)</f>
        <v>39384138.749999985</v>
      </c>
      <c r="H412" s="4">
        <f>G412/43560</f>
        <v>904.13541666666629</v>
      </c>
    </row>
    <row r="413" spans="1:8" x14ac:dyDescent="0.3">
      <c r="A413">
        <v>353</v>
      </c>
      <c r="B413">
        <v>1</v>
      </c>
      <c r="C413">
        <v>12</v>
      </c>
      <c r="D413">
        <v>1667448</v>
      </c>
      <c r="E413">
        <v>8.3562271062271041</v>
      </c>
      <c r="F413" s="5">
        <f t="shared" si="6"/>
        <v>13933574.175824173</v>
      </c>
      <c r="G413"/>
      <c r="H413" s="4"/>
    </row>
    <row r="414" spans="1:8" x14ac:dyDescent="0.3">
      <c r="A414">
        <v>353</v>
      </c>
      <c r="B414">
        <v>2</v>
      </c>
      <c r="C414">
        <v>12</v>
      </c>
      <c r="D414">
        <v>1667448</v>
      </c>
      <c r="E414">
        <v>10.027472527472524</v>
      </c>
      <c r="F414" s="5">
        <f t="shared" si="6"/>
        <v>16720289.010989005</v>
      </c>
      <c r="G414"/>
      <c r="H414" s="4"/>
    </row>
    <row r="415" spans="1:8" x14ac:dyDescent="0.3">
      <c r="A415">
        <v>353</v>
      </c>
      <c r="B415">
        <v>3</v>
      </c>
      <c r="C415">
        <v>12</v>
      </c>
      <c r="D415">
        <v>1667448</v>
      </c>
      <c r="E415">
        <v>12.032967032967028</v>
      </c>
      <c r="F415" s="5">
        <f t="shared" si="6"/>
        <v>20064346.813186806</v>
      </c>
      <c r="G415" s="5">
        <f>SUM(F413:F415)</f>
        <v>50718209.999999985</v>
      </c>
      <c r="H415" s="4">
        <f>G415/43560</f>
        <v>1164.3298898071621</v>
      </c>
    </row>
    <row r="416" spans="1:8" x14ac:dyDescent="0.3">
      <c r="A416">
        <v>354</v>
      </c>
      <c r="B416">
        <v>1</v>
      </c>
      <c r="C416">
        <v>12</v>
      </c>
      <c r="D416">
        <v>26731890</v>
      </c>
      <c r="E416">
        <v>8.3562271062271041</v>
      </c>
      <c r="F416" s="5">
        <f t="shared" si="6"/>
        <v>223377743.81868127</v>
      </c>
      <c r="G416"/>
      <c r="H416" s="4"/>
    </row>
    <row r="417" spans="1:8" x14ac:dyDescent="0.3">
      <c r="A417">
        <v>354</v>
      </c>
      <c r="B417">
        <v>2</v>
      </c>
      <c r="C417">
        <v>12</v>
      </c>
      <c r="D417">
        <v>26731890</v>
      </c>
      <c r="E417">
        <v>10.027472527472524</v>
      </c>
      <c r="F417" s="5">
        <f t="shared" si="6"/>
        <v>268053292.58241749</v>
      </c>
      <c r="G417"/>
      <c r="H417" s="4"/>
    </row>
    <row r="418" spans="1:8" x14ac:dyDescent="0.3">
      <c r="A418">
        <v>354</v>
      </c>
      <c r="B418">
        <v>3</v>
      </c>
      <c r="C418">
        <v>12</v>
      </c>
      <c r="D418">
        <v>26731890</v>
      </c>
      <c r="E418">
        <v>12.032967032967028</v>
      </c>
      <c r="F418" s="5">
        <f t="shared" si="6"/>
        <v>321663951.09890097</v>
      </c>
      <c r="G418" s="5">
        <f>SUM(F416:F418)</f>
        <v>813094987.49999976</v>
      </c>
      <c r="H418" s="4">
        <f>G418/43560</f>
        <v>18666.092458677682</v>
      </c>
    </row>
    <row r="419" spans="1:8" x14ac:dyDescent="0.3">
      <c r="A419">
        <v>355</v>
      </c>
      <c r="B419">
        <v>1</v>
      </c>
      <c r="C419">
        <v>12</v>
      </c>
      <c r="D419">
        <v>56844360</v>
      </c>
      <c r="E419">
        <v>8.3562271062271041</v>
      </c>
      <c r="F419" s="5">
        <f t="shared" si="6"/>
        <v>475004381.86813176</v>
      </c>
      <c r="G419"/>
      <c r="H419" s="4"/>
    </row>
    <row r="420" spans="1:8" x14ac:dyDescent="0.3">
      <c r="A420">
        <v>355</v>
      </c>
      <c r="B420">
        <v>2</v>
      </c>
      <c r="C420">
        <v>12</v>
      </c>
      <c r="D420">
        <v>56844360</v>
      </c>
      <c r="E420">
        <v>10.027472527472524</v>
      </c>
      <c r="F420" s="5">
        <f t="shared" si="6"/>
        <v>570005258.24175799</v>
      </c>
      <c r="G420"/>
      <c r="H420" s="4"/>
    </row>
    <row r="421" spans="1:8" x14ac:dyDescent="0.3">
      <c r="A421">
        <v>355</v>
      </c>
      <c r="B421">
        <v>3</v>
      </c>
      <c r="C421">
        <v>12</v>
      </c>
      <c r="D421">
        <v>56844360</v>
      </c>
      <c r="E421">
        <v>12.032967032967028</v>
      </c>
      <c r="F421" s="5">
        <f t="shared" si="6"/>
        <v>684006309.89010954</v>
      </c>
      <c r="G421" s="5">
        <f>SUM(F419:F421)</f>
        <v>1729015949.9999993</v>
      </c>
      <c r="H421" s="4">
        <f>G421/43560</f>
        <v>39692.744490358113</v>
      </c>
    </row>
    <row r="422" spans="1:8" x14ac:dyDescent="0.3">
      <c r="A422">
        <v>356</v>
      </c>
      <c r="B422">
        <v>1</v>
      </c>
      <c r="C422">
        <v>12</v>
      </c>
      <c r="D422">
        <v>19272440</v>
      </c>
      <c r="E422">
        <v>8.3562271062271041</v>
      </c>
      <c r="F422" s="5">
        <f t="shared" si="6"/>
        <v>161044885.5311355</v>
      </c>
      <c r="G422"/>
      <c r="H422" s="4"/>
    </row>
    <row r="423" spans="1:8" x14ac:dyDescent="0.3">
      <c r="A423">
        <v>356</v>
      </c>
      <c r="B423">
        <v>2</v>
      </c>
      <c r="C423">
        <v>12</v>
      </c>
      <c r="D423">
        <v>19272440</v>
      </c>
      <c r="E423">
        <v>10.027472527472524</v>
      </c>
      <c r="F423" s="5">
        <f t="shared" si="6"/>
        <v>193253862.63736257</v>
      </c>
      <c r="G423"/>
      <c r="H423" s="4"/>
    </row>
    <row r="424" spans="1:8" x14ac:dyDescent="0.3">
      <c r="A424">
        <v>356</v>
      </c>
      <c r="B424">
        <v>3</v>
      </c>
      <c r="C424">
        <v>12</v>
      </c>
      <c r="D424">
        <v>19272440</v>
      </c>
      <c r="E424">
        <v>12.032967032967028</v>
      </c>
      <c r="F424" s="5">
        <f t="shared" si="6"/>
        <v>231904635.16483507</v>
      </c>
      <c r="G424" s="5">
        <f>SUM(F422:F424)</f>
        <v>586203383.33333313</v>
      </c>
      <c r="H424" s="4">
        <f>G424/43560</f>
        <v>13457.377946127941</v>
      </c>
    </row>
    <row r="425" spans="1:8" x14ac:dyDescent="0.3">
      <c r="A425">
        <v>357</v>
      </c>
      <c r="B425">
        <v>1</v>
      </c>
      <c r="C425">
        <v>12</v>
      </c>
      <c r="D425">
        <v>500068.8</v>
      </c>
      <c r="E425">
        <v>8.3562271062271041</v>
      </c>
      <c r="F425" s="5">
        <f t="shared" si="6"/>
        <v>4178688.4615384606</v>
      </c>
      <c r="G425"/>
      <c r="H425" s="4"/>
    </row>
    <row r="426" spans="1:8" x14ac:dyDescent="0.3">
      <c r="A426">
        <v>357</v>
      </c>
      <c r="B426">
        <v>2</v>
      </c>
      <c r="C426">
        <v>12</v>
      </c>
      <c r="D426">
        <v>500068.8</v>
      </c>
      <c r="E426">
        <v>10.027472527472524</v>
      </c>
      <c r="F426" s="5">
        <f t="shared" si="6"/>
        <v>5014426.1538461521</v>
      </c>
      <c r="G426"/>
      <c r="H426" s="4"/>
    </row>
    <row r="427" spans="1:8" x14ac:dyDescent="0.3">
      <c r="A427">
        <v>357</v>
      </c>
      <c r="B427">
        <v>3</v>
      </c>
      <c r="C427">
        <v>12</v>
      </c>
      <c r="D427">
        <v>500068.8</v>
      </c>
      <c r="E427">
        <v>12.032967032967028</v>
      </c>
      <c r="F427" s="5">
        <f t="shared" si="6"/>
        <v>6017311.3846153822</v>
      </c>
      <c r="G427" s="5">
        <f>SUM(F425:F427)</f>
        <v>15210425.999999994</v>
      </c>
      <c r="H427" s="4">
        <f>G427/43560</f>
        <v>349.18333333333322</v>
      </c>
    </row>
    <row r="428" spans="1:8" x14ac:dyDescent="0.3">
      <c r="A428">
        <v>358</v>
      </c>
      <c r="B428">
        <v>1</v>
      </c>
      <c r="C428">
        <v>12</v>
      </c>
      <c r="D428">
        <v>265454.59999999998</v>
      </c>
      <c r="E428">
        <v>8.3562271062271041</v>
      </c>
      <c r="F428" s="5">
        <f t="shared" si="6"/>
        <v>2218198.9239926734</v>
      </c>
      <c r="G428"/>
      <c r="H428" s="4"/>
    </row>
    <row r="429" spans="1:8" x14ac:dyDescent="0.3">
      <c r="A429">
        <v>358</v>
      </c>
      <c r="B429">
        <v>2</v>
      </c>
      <c r="C429">
        <v>12</v>
      </c>
      <c r="D429">
        <v>265454.59999999998</v>
      </c>
      <c r="E429">
        <v>10.027472527472524</v>
      </c>
      <c r="F429" s="5">
        <f t="shared" si="6"/>
        <v>2661838.7087912075</v>
      </c>
      <c r="G429"/>
      <c r="H429" s="4"/>
    </row>
    <row r="430" spans="1:8" x14ac:dyDescent="0.3">
      <c r="A430">
        <v>358</v>
      </c>
      <c r="B430">
        <v>3</v>
      </c>
      <c r="C430">
        <v>12</v>
      </c>
      <c r="D430">
        <v>265454.59999999998</v>
      </c>
      <c r="E430">
        <v>12.032967032967028</v>
      </c>
      <c r="F430" s="5">
        <f t="shared" si="6"/>
        <v>3194206.4505494488</v>
      </c>
      <c r="G430" s="5">
        <f>SUM(F428:F430)</f>
        <v>8074244.0833333293</v>
      </c>
      <c r="H430" s="4">
        <f>G430/43560</f>
        <v>185.35913873584317</v>
      </c>
    </row>
    <row r="431" spans="1:8" x14ac:dyDescent="0.3">
      <c r="A431">
        <v>359</v>
      </c>
      <c r="B431">
        <v>1</v>
      </c>
      <c r="C431">
        <v>12</v>
      </c>
      <c r="D431">
        <v>246448</v>
      </c>
      <c r="E431">
        <v>8.3562271062271041</v>
      </c>
      <c r="F431" s="5">
        <f t="shared" si="6"/>
        <v>2059375.4578754574</v>
      </c>
      <c r="G431"/>
      <c r="H431" s="4"/>
    </row>
    <row r="432" spans="1:8" x14ac:dyDescent="0.3">
      <c r="A432">
        <v>359</v>
      </c>
      <c r="B432">
        <v>2</v>
      </c>
      <c r="C432">
        <v>12</v>
      </c>
      <c r="D432">
        <v>246448</v>
      </c>
      <c r="E432">
        <v>10.027472527472524</v>
      </c>
      <c r="F432" s="5">
        <f t="shared" si="6"/>
        <v>2471250.5494505484</v>
      </c>
      <c r="G432"/>
      <c r="H432" s="4"/>
    </row>
    <row r="433" spans="1:8" x14ac:dyDescent="0.3">
      <c r="A433">
        <v>359</v>
      </c>
      <c r="B433">
        <v>3</v>
      </c>
      <c r="C433">
        <v>12</v>
      </c>
      <c r="D433">
        <v>246448</v>
      </c>
      <c r="E433">
        <v>12.032967032967028</v>
      </c>
      <c r="F433" s="5">
        <f t="shared" si="6"/>
        <v>2965500.6593406582</v>
      </c>
      <c r="G433" s="5">
        <f>SUM(F431:F433)</f>
        <v>7496126.6666666642</v>
      </c>
      <c r="H433" s="4">
        <f>G433/43560</f>
        <v>172.08738904193444</v>
      </c>
    </row>
    <row r="434" spans="1:8" x14ac:dyDescent="0.3">
      <c r="A434">
        <v>360</v>
      </c>
      <c r="B434">
        <v>1</v>
      </c>
      <c r="C434">
        <v>12</v>
      </c>
      <c r="D434">
        <v>244139.3</v>
      </c>
      <c r="E434">
        <v>8.3562271062271041</v>
      </c>
      <c r="F434" s="5">
        <f t="shared" si="6"/>
        <v>2040083.4363553107</v>
      </c>
      <c r="G434"/>
      <c r="H434" s="4"/>
    </row>
    <row r="435" spans="1:8" x14ac:dyDescent="0.3">
      <c r="A435">
        <v>360</v>
      </c>
      <c r="B435">
        <v>2</v>
      </c>
      <c r="C435">
        <v>12</v>
      </c>
      <c r="D435">
        <v>244139.3</v>
      </c>
      <c r="E435">
        <v>10.027472527472524</v>
      </c>
      <c r="F435" s="5">
        <f t="shared" si="6"/>
        <v>2448100.1236263728</v>
      </c>
      <c r="G435"/>
      <c r="H435" s="4"/>
    </row>
    <row r="436" spans="1:8" x14ac:dyDescent="0.3">
      <c r="A436">
        <v>360</v>
      </c>
      <c r="B436">
        <v>3</v>
      </c>
      <c r="C436">
        <v>12</v>
      </c>
      <c r="D436">
        <v>244139.3</v>
      </c>
      <c r="E436">
        <v>12.032967032967028</v>
      </c>
      <c r="F436" s="5">
        <f t="shared" si="6"/>
        <v>2937720.148351647</v>
      </c>
      <c r="G436" s="5">
        <f>SUM(F434:F436)</f>
        <v>7425903.7083333302</v>
      </c>
      <c r="H436" s="4">
        <f>G436/43560</f>
        <v>170.47529174318939</v>
      </c>
    </row>
    <row r="437" spans="1:8" x14ac:dyDescent="0.3">
      <c r="A437">
        <v>361</v>
      </c>
      <c r="B437">
        <v>1</v>
      </c>
      <c r="C437">
        <v>12</v>
      </c>
      <c r="D437">
        <v>220297.4</v>
      </c>
      <c r="E437">
        <v>8.3562271062271041</v>
      </c>
      <c r="F437" s="5">
        <f t="shared" si="6"/>
        <v>1840855.1053113549</v>
      </c>
      <c r="G437"/>
      <c r="H437" s="4"/>
    </row>
    <row r="438" spans="1:8" x14ac:dyDescent="0.3">
      <c r="A438">
        <v>361</v>
      </c>
      <c r="B438">
        <v>2</v>
      </c>
      <c r="C438">
        <v>12</v>
      </c>
      <c r="D438">
        <v>220297.4</v>
      </c>
      <c r="E438">
        <v>10.027472527472524</v>
      </c>
      <c r="F438" s="5">
        <f t="shared" si="6"/>
        <v>2209026.1263736254</v>
      </c>
      <c r="G438"/>
      <c r="H438" s="4"/>
    </row>
    <row r="439" spans="1:8" x14ac:dyDescent="0.3">
      <c r="A439">
        <v>361</v>
      </c>
      <c r="B439">
        <v>3</v>
      </c>
      <c r="C439">
        <v>12</v>
      </c>
      <c r="D439">
        <v>220297.4</v>
      </c>
      <c r="E439">
        <v>12.032967032967028</v>
      </c>
      <c r="F439" s="5">
        <f t="shared" si="6"/>
        <v>2650831.3516483502</v>
      </c>
      <c r="G439" s="5">
        <f>SUM(F437:F439)</f>
        <v>6700712.5833333302</v>
      </c>
      <c r="H439" s="4">
        <f>G439/43560</f>
        <v>153.82719429139877</v>
      </c>
    </row>
    <row r="440" spans="1:8" x14ac:dyDescent="0.3">
      <c r="A440">
        <v>362</v>
      </c>
      <c r="B440">
        <v>1</v>
      </c>
      <c r="C440">
        <v>12</v>
      </c>
      <c r="D440">
        <v>828685.5</v>
      </c>
      <c r="E440">
        <v>8.3562271062271041</v>
      </c>
      <c r="F440" s="5">
        <f t="shared" si="6"/>
        <v>6924684.2376373606</v>
      </c>
      <c r="G440"/>
      <c r="H440" s="4"/>
    </row>
    <row r="441" spans="1:8" x14ac:dyDescent="0.3">
      <c r="A441">
        <v>362</v>
      </c>
      <c r="B441">
        <v>2</v>
      </c>
      <c r="C441">
        <v>12</v>
      </c>
      <c r="D441">
        <v>828685.5</v>
      </c>
      <c r="E441">
        <v>10.027472527472524</v>
      </c>
      <c r="F441" s="5">
        <f t="shared" si="6"/>
        <v>8309621.085164832</v>
      </c>
      <c r="G441"/>
      <c r="H441" s="4"/>
    </row>
    <row r="442" spans="1:8" x14ac:dyDescent="0.3">
      <c r="A442">
        <v>362</v>
      </c>
      <c r="B442">
        <v>3</v>
      </c>
      <c r="C442">
        <v>12</v>
      </c>
      <c r="D442">
        <v>828685.5</v>
      </c>
      <c r="E442">
        <v>12.032967032967028</v>
      </c>
      <c r="F442" s="5">
        <f t="shared" si="6"/>
        <v>9971545.3021977972</v>
      </c>
      <c r="G442" s="5">
        <f>SUM(F440:F442)</f>
        <v>25205850.624999993</v>
      </c>
      <c r="H442" s="4">
        <f>G442/43560</f>
        <v>578.64670856290161</v>
      </c>
    </row>
    <row r="443" spans="1:8" x14ac:dyDescent="0.3">
      <c r="A443">
        <v>363</v>
      </c>
      <c r="B443">
        <v>1</v>
      </c>
      <c r="C443">
        <v>12</v>
      </c>
      <c r="D443">
        <v>1669698</v>
      </c>
      <c r="E443">
        <v>8.3562271062271041</v>
      </c>
      <c r="F443" s="5">
        <f t="shared" si="6"/>
        <v>13952375.686813183</v>
      </c>
      <c r="G443"/>
      <c r="H443" s="4"/>
    </row>
    <row r="444" spans="1:8" x14ac:dyDescent="0.3">
      <c r="A444">
        <v>363</v>
      </c>
      <c r="B444">
        <v>2</v>
      </c>
      <c r="C444">
        <v>12</v>
      </c>
      <c r="D444">
        <v>1669698</v>
      </c>
      <c r="E444">
        <v>10.027472527472524</v>
      </c>
      <c r="F444" s="5">
        <f t="shared" si="6"/>
        <v>16742850.824175818</v>
      </c>
      <c r="G444"/>
      <c r="H444" s="4"/>
    </row>
    <row r="445" spans="1:8" x14ac:dyDescent="0.3">
      <c r="A445">
        <v>363</v>
      </c>
      <c r="B445">
        <v>3</v>
      </c>
      <c r="C445">
        <v>12</v>
      </c>
      <c r="D445">
        <v>1669698</v>
      </c>
      <c r="E445">
        <v>12.032967032967028</v>
      </c>
      <c r="F445" s="5">
        <f t="shared" si="6"/>
        <v>20091420.989010978</v>
      </c>
      <c r="G445" s="5">
        <f>SUM(F443:F445)</f>
        <v>50786647.499999985</v>
      </c>
      <c r="H445" s="4">
        <f>G445/43560</f>
        <v>1165.9009986225892</v>
      </c>
    </row>
    <row r="446" spans="1:8" x14ac:dyDescent="0.3">
      <c r="A446">
        <v>364</v>
      </c>
      <c r="B446">
        <v>1</v>
      </c>
      <c r="C446">
        <v>12</v>
      </c>
      <c r="D446">
        <v>2605338</v>
      </c>
      <c r="E446">
        <v>8.3562271062271041</v>
      </c>
      <c r="F446" s="5">
        <f t="shared" si="6"/>
        <v>21770796.016483512</v>
      </c>
      <c r="G446"/>
      <c r="H446" s="4"/>
    </row>
    <row r="447" spans="1:8" x14ac:dyDescent="0.3">
      <c r="A447">
        <v>364</v>
      </c>
      <c r="B447">
        <v>2</v>
      </c>
      <c r="C447">
        <v>12</v>
      </c>
      <c r="D447">
        <v>2605338</v>
      </c>
      <c r="E447">
        <v>10.027472527472524</v>
      </c>
      <c r="F447" s="5">
        <f t="shared" si="6"/>
        <v>26124955.21978021</v>
      </c>
      <c r="G447"/>
      <c r="H447" s="4"/>
    </row>
    <row r="448" spans="1:8" x14ac:dyDescent="0.3">
      <c r="A448">
        <v>364</v>
      </c>
      <c r="B448">
        <v>3</v>
      </c>
      <c r="C448">
        <v>12</v>
      </c>
      <c r="D448">
        <v>2605338</v>
      </c>
      <c r="E448">
        <v>12.032967032967028</v>
      </c>
      <c r="F448" s="5">
        <f t="shared" si="6"/>
        <v>31349946.263736248</v>
      </c>
      <c r="G448" s="5">
        <f>SUM(F446:F448)</f>
        <v>79245697.49999997</v>
      </c>
      <c r="H448" s="4">
        <f>G448/43560</f>
        <v>1819.2308884297513</v>
      </c>
    </row>
    <row r="449" spans="1:8" x14ac:dyDescent="0.3">
      <c r="A449">
        <v>365</v>
      </c>
      <c r="B449">
        <v>1</v>
      </c>
      <c r="C449">
        <v>12</v>
      </c>
      <c r="D449">
        <v>20921260</v>
      </c>
      <c r="E449">
        <v>8.3562271062271041</v>
      </c>
      <c r="F449" s="5">
        <f t="shared" si="6"/>
        <v>174822799.90842485</v>
      </c>
      <c r="G449"/>
      <c r="H449" s="4"/>
    </row>
    <row r="450" spans="1:8" x14ac:dyDescent="0.3">
      <c r="A450">
        <v>365</v>
      </c>
      <c r="B450">
        <v>2</v>
      </c>
      <c r="C450">
        <v>12</v>
      </c>
      <c r="D450">
        <v>20921260</v>
      </c>
      <c r="E450">
        <v>10.027472527472524</v>
      </c>
      <c r="F450" s="5">
        <f t="shared" ref="F450:F469" si="7">D450*E450</f>
        <v>209787359.89010981</v>
      </c>
      <c r="G450"/>
      <c r="H450" s="4"/>
    </row>
    <row r="451" spans="1:8" x14ac:dyDescent="0.3">
      <c r="A451">
        <v>365</v>
      </c>
      <c r="B451">
        <v>3</v>
      </c>
      <c r="C451">
        <v>12</v>
      </c>
      <c r="D451">
        <v>20921260</v>
      </c>
      <c r="E451">
        <v>12.032967032967028</v>
      </c>
      <c r="F451" s="5">
        <f t="shared" si="7"/>
        <v>251744831.86813176</v>
      </c>
      <c r="G451" s="5">
        <f>SUM(F449:F451)</f>
        <v>636354991.66666639</v>
      </c>
      <c r="H451" s="4">
        <f>G451/43560</f>
        <v>14608.700451484536</v>
      </c>
    </row>
    <row r="452" spans="1:8" x14ac:dyDescent="0.3">
      <c r="A452">
        <v>366</v>
      </c>
      <c r="B452">
        <v>1</v>
      </c>
      <c r="C452">
        <v>12</v>
      </c>
      <c r="D452">
        <v>202256600</v>
      </c>
      <c r="E452">
        <v>8.3562271062271041</v>
      </c>
      <c r="F452" s="5">
        <f t="shared" si="7"/>
        <v>1690102083.333333</v>
      </c>
      <c r="G452"/>
      <c r="H452" s="4"/>
    </row>
    <row r="453" spans="1:8" x14ac:dyDescent="0.3">
      <c r="A453">
        <v>366</v>
      </c>
      <c r="B453">
        <v>2</v>
      </c>
      <c r="C453">
        <v>12</v>
      </c>
      <c r="D453">
        <v>202256600</v>
      </c>
      <c r="E453">
        <v>10.027472527472524</v>
      </c>
      <c r="F453" s="5">
        <f t="shared" si="7"/>
        <v>2028122499.9999993</v>
      </c>
      <c r="G453"/>
      <c r="H453" s="4"/>
    </row>
    <row r="454" spans="1:8" x14ac:dyDescent="0.3">
      <c r="A454">
        <v>366</v>
      </c>
      <c r="B454">
        <v>3</v>
      </c>
      <c r="C454">
        <v>12</v>
      </c>
      <c r="D454">
        <v>202256600</v>
      </c>
      <c r="E454">
        <v>12.032967032967028</v>
      </c>
      <c r="F454" s="5">
        <f t="shared" si="7"/>
        <v>2433746999.999999</v>
      </c>
      <c r="G454" s="5">
        <f>SUM(F452:F454)</f>
        <v>6151971583.3333311</v>
      </c>
      <c r="H454" s="4">
        <f>G454/43560</f>
        <v>141229.83432812974</v>
      </c>
    </row>
    <row r="455" spans="1:8" x14ac:dyDescent="0.3">
      <c r="A455">
        <v>367</v>
      </c>
      <c r="B455">
        <v>1</v>
      </c>
      <c r="C455">
        <v>12</v>
      </c>
      <c r="D455">
        <v>137300500</v>
      </c>
      <c r="E455">
        <v>8.3562271062271041</v>
      </c>
      <c r="F455" s="5">
        <f t="shared" si="7"/>
        <v>1147314159.7985344</v>
      </c>
      <c r="G455"/>
      <c r="H455" s="4"/>
    </row>
    <row r="456" spans="1:8" x14ac:dyDescent="0.3">
      <c r="A456">
        <v>367</v>
      </c>
      <c r="B456">
        <v>2</v>
      </c>
      <c r="C456">
        <v>12</v>
      </c>
      <c r="D456">
        <v>137300500</v>
      </c>
      <c r="E456">
        <v>10.027472527472524</v>
      </c>
      <c r="F456" s="5">
        <f t="shared" si="7"/>
        <v>1376776991.7582412</v>
      </c>
      <c r="G456"/>
      <c r="H456" s="4"/>
    </row>
    <row r="457" spans="1:8" x14ac:dyDescent="0.3">
      <c r="A457">
        <v>367</v>
      </c>
      <c r="B457">
        <v>3</v>
      </c>
      <c r="C457">
        <v>12</v>
      </c>
      <c r="D457">
        <v>137300500</v>
      </c>
      <c r="E457">
        <v>12.032967032967028</v>
      </c>
      <c r="F457" s="5">
        <f t="shared" si="7"/>
        <v>1652132390.1098893</v>
      </c>
      <c r="G457" s="5">
        <f>SUM(F455:F457)</f>
        <v>4176223541.6666651</v>
      </c>
      <c r="H457" s="4">
        <f>G457/43560</f>
        <v>95872.900405570821</v>
      </c>
    </row>
    <row r="458" spans="1:8" x14ac:dyDescent="0.3">
      <c r="A458">
        <v>368</v>
      </c>
      <c r="B458">
        <v>1</v>
      </c>
      <c r="C458">
        <v>12</v>
      </c>
      <c r="D458">
        <v>3229074</v>
      </c>
      <c r="E458">
        <v>8.3562271062271041</v>
      </c>
      <c r="F458" s="5">
        <f t="shared" si="7"/>
        <v>26982875.686813179</v>
      </c>
      <c r="G458"/>
      <c r="H458" s="4"/>
    </row>
    <row r="459" spans="1:8" x14ac:dyDescent="0.3">
      <c r="A459">
        <v>368</v>
      </c>
      <c r="B459">
        <v>2</v>
      </c>
      <c r="C459">
        <v>12</v>
      </c>
      <c r="D459">
        <v>3229074</v>
      </c>
      <c r="E459">
        <v>10.027472527472524</v>
      </c>
      <c r="F459" s="5">
        <f t="shared" si="7"/>
        <v>32379450.824175812</v>
      </c>
      <c r="G459"/>
      <c r="H459" s="4"/>
    </row>
    <row r="460" spans="1:8" x14ac:dyDescent="0.3">
      <c r="A460">
        <v>368</v>
      </c>
      <c r="B460">
        <v>3</v>
      </c>
      <c r="C460">
        <v>12</v>
      </c>
      <c r="D460">
        <v>3229074</v>
      </c>
      <c r="E460">
        <v>12.032967032967028</v>
      </c>
      <c r="F460" s="5">
        <f t="shared" si="7"/>
        <v>38855340.989010975</v>
      </c>
      <c r="G460" s="5">
        <f>SUM(F458:F460)</f>
        <v>98217667.49999997</v>
      </c>
      <c r="H460" s="4">
        <f>G460/43560</f>
        <v>2254.7673898071616</v>
      </c>
    </row>
    <row r="461" spans="1:8" x14ac:dyDescent="0.3">
      <c r="A461">
        <v>369</v>
      </c>
      <c r="B461">
        <v>1</v>
      </c>
      <c r="C461">
        <v>12</v>
      </c>
      <c r="D461">
        <v>356988.7</v>
      </c>
      <c r="E461">
        <v>8.3562271062271041</v>
      </c>
      <c r="F461" s="5">
        <f t="shared" si="7"/>
        <v>2983078.6515567759</v>
      </c>
      <c r="G461"/>
      <c r="H461" s="4"/>
    </row>
    <row r="462" spans="1:8" x14ac:dyDescent="0.3">
      <c r="A462">
        <v>369</v>
      </c>
      <c r="B462">
        <v>2</v>
      </c>
      <c r="C462">
        <v>12</v>
      </c>
      <c r="D462">
        <v>356988.7</v>
      </c>
      <c r="E462">
        <v>10.027472527472524</v>
      </c>
      <c r="F462" s="5">
        <f t="shared" si="7"/>
        <v>3579694.3818681305</v>
      </c>
      <c r="G462"/>
      <c r="H462" s="4"/>
    </row>
    <row r="463" spans="1:8" x14ac:dyDescent="0.3">
      <c r="A463">
        <v>369</v>
      </c>
      <c r="B463">
        <v>3</v>
      </c>
      <c r="C463">
        <v>12</v>
      </c>
      <c r="D463">
        <v>356988.7</v>
      </c>
      <c r="E463">
        <v>12.032967032967028</v>
      </c>
      <c r="F463" s="5">
        <f t="shared" si="7"/>
        <v>4295633.2582417568</v>
      </c>
      <c r="G463" s="5">
        <f>SUM(F461:F463)</f>
        <v>10858406.291666664</v>
      </c>
      <c r="H463" s="4">
        <f>G463/43560</f>
        <v>249.27470825681047</v>
      </c>
    </row>
    <row r="464" spans="1:8" x14ac:dyDescent="0.3">
      <c r="A464">
        <v>370</v>
      </c>
      <c r="B464">
        <v>1</v>
      </c>
      <c r="C464">
        <v>12</v>
      </c>
      <c r="D464">
        <v>265672.40000000002</v>
      </c>
      <c r="E464">
        <v>8.3562271062271041</v>
      </c>
      <c r="F464" s="5">
        <f t="shared" si="7"/>
        <v>2220018.91025641</v>
      </c>
      <c r="G464"/>
      <c r="H464" s="4"/>
    </row>
    <row r="465" spans="1:8" x14ac:dyDescent="0.3">
      <c r="A465">
        <v>370</v>
      </c>
      <c r="B465">
        <v>2</v>
      </c>
      <c r="C465">
        <v>12</v>
      </c>
      <c r="D465">
        <v>265672.40000000002</v>
      </c>
      <c r="E465">
        <v>10.027472527472524</v>
      </c>
      <c r="F465" s="5">
        <f t="shared" si="7"/>
        <v>2664022.6923076916</v>
      </c>
      <c r="G465"/>
      <c r="H465" s="4"/>
    </row>
    <row r="466" spans="1:8" x14ac:dyDescent="0.3">
      <c r="A466">
        <v>370</v>
      </c>
      <c r="B466">
        <v>3</v>
      </c>
      <c r="C466">
        <v>12</v>
      </c>
      <c r="D466">
        <v>265672.40000000002</v>
      </c>
      <c r="E466">
        <v>12.032967032967028</v>
      </c>
      <c r="F466" s="5">
        <f t="shared" si="7"/>
        <v>3196827.2307692296</v>
      </c>
      <c r="G466" s="5">
        <f>SUM(F464:F466)</f>
        <v>8080868.8333333321</v>
      </c>
      <c r="H466" s="4">
        <f>G466/43560</f>
        <v>185.5112220691766</v>
      </c>
    </row>
    <row r="467" spans="1:8" x14ac:dyDescent="0.3">
      <c r="A467">
        <v>371</v>
      </c>
      <c r="B467">
        <v>1</v>
      </c>
      <c r="C467">
        <v>12</v>
      </c>
      <c r="D467">
        <v>246723.8</v>
      </c>
      <c r="E467">
        <v>8.3562271062271041</v>
      </c>
      <c r="F467" s="5">
        <f t="shared" si="7"/>
        <v>2061680.1053113546</v>
      </c>
      <c r="G467"/>
      <c r="H467" s="4"/>
    </row>
    <row r="468" spans="1:8" x14ac:dyDescent="0.3">
      <c r="A468">
        <v>371</v>
      </c>
      <c r="B468">
        <v>2</v>
      </c>
      <c r="C468">
        <v>12</v>
      </c>
      <c r="D468">
        <v>246723.8</v>
      </c>
      <c r="E468">
        <v>10.027472527472524</v>
      </c>
      <c r="F468" s="5">
        <f t="shared" si="7"/>
        <v>2474016.1263736254</v>
      </c>
      <c r="G468"/>
      <c r="H468" s="4"/>
    </row>
    <row r="469" spans="1:8" x14ac:dyDescent="0.3">
      <c r="A469">
        <v>371</v>
      </c>
      <c r="B469">
        <v>3</v>
      </c>
      <c r="C469">
        <v>12</v>
      </c>
      <c r="D469">
        <v>246723.8</v>
      </c>
      <c r="E469">
        <v>12.032967032967028</v>
      </c>
      <c r="F469" s="5">
        <f t="shared" si="7"/>
        <v>2968819.3516483502</v>
      </c>
      <c r="G469" s="5">
        <f>SUM(F467:F469)</f>
        <v>7504515.5833333302</v>
      </c>
      <c r="H469" s="4">
        <f>G469/43560</f>
        <v>172.27997206917655</v>
      </c>
    </row>
  </sheetData>
  <autoFilter ref="A1:J433" xr:uid="{228F39DC-44E2-4CCB-A514-5ED7E89B716C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150D-4A0A-402A-9F49-D0D6DA519D10}">
  <dimension ref="A1:Q504"/>
  <sheetViews>
    <sheetView topLeftCell="B1" workbookViewId="0">
      <selection activeCell="M1" sqref="M1:R1048576"/>
    </sheetView>
  </sheetViews>
  <sheetFormatPr defaultRowHeight="14.4" x14ac:dyDescent="0.3"/>
  <sheetData>
    <row r="1" spans="1:17" x14ac:dyDescent="0.3">
      <c r="A1">
        <v>204</v>
      </c>
      <c r="B1">
        <v>1</v>
      </c>
      <c r="D1" s="11"/>
      <c r="E1" s="8">
        <v>36526</v>
      </c>
      <c r="F1">
        <f>AVERAGE(INDEX(D:D,1+3*(ROW()-ROW($F$1))):INDEX(D:D,3*(ROW()-ROW($F$1)+1)))</f>
        <v>121.50445840985611</v>
      </c>
      <c r="G1">
        <f>AVERAGE(INDEX(C:C,1+3*(ROW()-ROW($G$1))):INDEX(C:C,3*(ROW()-ROW($G$1)+1)))</f>
        <v>5292734.2083333321</v>
      </c>
      <c r="P1" s="5"/>
    </row>
    <row r="2" spans="1:17" x14ac:dyDescent="0.3">
      <c r="A2">
        <v>204</v>
      </c>
      <c r="B2">
        <v>2</v>
      </c>
      <c r="D2" s="11"/>
      <c r="E2" s="8">
        <v>36557</v>
      </c>
      <c r="F2">
        <f>AVERAGE(INDEX(D:D,1+3*(ROW()-ROW($F$1))):INDEX(D:D,3*(ROW()-ROW($F$1)+1)))</f>
        <v>109.94612507652275</v>
      </c>
      <c r="G2">
        <f>AVERAGE(INDEX(C:C,1+3*(ROW()-ROW($G$1))):INDEX(C:C,3*(ROW()-ROW($G$1)+1)))</f>
        <v>4789253.2083333312</v>
      </c>
      <c r="P2" s="5"/>
    </row>
    <row r="3" spans="1:17" x14ac:dyDescent="0.3">
      <c r="A3">
        <v>204</v>
      </c>
      <c r="B3">
        <v>3</v>
      </c>
      <c r="C3" s="5">
        <v>5292734.2083333321</v>
      </c>
      <c r="D3" s="11">
        <v>121.50445840985611</v>
      </c>
      <c r="E3" s="8">
        <v>36586</v>
      </c>
      <c r="F3">
        <f>AVERAGE(INDEX(D:D,1+3*(ROW()-ROW($F$1))):INDEX(D:D,3*(ROW()-ROW($F$1)+1)))</f>
        <v>128.83483318028769</v>
      </c>
      <c r="G3">
        <f>AVERAGE(INDEX(C:C,1+3*(ROW()-ROW($G$1))):INDEX(C:C,3*(ROW()-ROW($G$1)+1)))</f>
        <v>5612045.3333333321</v>
      </c>
      <c r="P3" s="5"/>
      <c r="Q3" s="5"/>
    </row>
    <row r="4" spans="1:17" x14ac:dyDescent="0.3">
      <c r="A4">
        <v>205</v>
      </c>
      <c r="B4">
        <v>1</v>
      </c>
      <c r="D4" s="11"/>
      <c r="E4" s="8">
        <v>36617</v>
      </c>
      <c r="F4">
        <f>AVERAGE(INDEX(D:D,1+3*(ROW()-ROW($F$1))):INDEX(D:D,3*(ROW()-ROW($F$1)+1)))</f>
        <v>2068.0191115702473</v>
      </c>
      <c r="G4">
        <f>AVERAGE(INDEX(C:C,1+3*(ROW()-ROW($G$1))):INDEX(C:C,3*(ROW()-ROW($G$1)+1)))</f>
        <v>90082912.49999997</v>
      </c>
      <c r="P4" s="5"/>
    </row>
    <row r="5" spans="1:17" x14ac:dyDescent="0.3">
      <c r="A5">
        <v>205</v>
      </c>
      <c r="B5">
        <v>2</v>
      </c>
      <c r="D5" s="11"/>
      <c r="E5" s="8">
        <v>36647</v>
      </c>
      <c r="F5">
        <f>AVERAGE(INDEX(D:D,1+3*(ROW()-ROW($F$1))):INDEX(D:D,3*(ROW()-ROW($F$1)+1)))</f>
        <v>3464.3263601928361</v>
      </c>
      <c r="G5">
        <f>AVERAGE(INDEX(C:C,1+3*(ROW()-ROW($G$1))):INDEX(C:C,3*(ROW()-ROW($G$1)+1)))</f>
        <v>150906056.24999994</v>
      </c>
      <c r="P5" s="5"/>
    </row>
    <row r="6" spans="1:17" x14ac:dyDescent="0.3">
      <c r="A6">
        <v>205</v>
      </c>
      <c r="B6">
        <v>3</v>
      </c>
      <c r="C6" s="5">
        <v>4789253.2083333312</v>
      </c>
      <c r="D6" s="11">
        <v>109.94612507652275</v>
      </c>
      <c r="E6" s="8">
        <v>36678</v>
      </c>
      <c r="F6">
        <f>AVERAGE(INDEX(D:D,1+3*(ROW()-ROW($F$1))):INDEX(D:D,3*(ROW()-ROW($F$1)+1)))</f>
        <v>14313.157426538102</v>
      </c>
      <c r="G6">
        <f>AVERAGE(INDEX(C:C,1+3*(ROW()-ROW($G$1))):INDEX(C:C,3*(ROW()-ROW($G$1)+1)))</f>
        <v>623481137.49999976</v>
      </c>
      <c r="P6" s="5"/>
      <c r="Q6" s="5"/>
    </row>
    <row r="7" spans="1:17" x14ac:dyDescent="0.3">
      <c r="A7">
        <v>206</v>
      </c>
      <c r="B7">
        <v>1</v>
      </c>
      <c r="D7" s="11"/>
      <c r="E7" s="8">
        <v>36708</v>
      </c>
      <c r="F7">
        <f>AVERAGE(INDEX(D:D,1+3*(ROW()-ROW($F$1))):INDEX(D:D,3*(ROW()-ROW($F$1)+1)))</f>
        <v>43516.362488521554</v>
      </c>
      <c r="G7">
        <f>AVERAGE(INDEX(C:C,1+3*(ROW()-ROW($G$1))):INDEX(C:C,3*(ROW()-ROW($G$1)+1)))</f>
        <v>1895572749.999999</v>
      </c>
      <c r="P7" s="5"/>
    </row>
    <row r="8" spans="1:17" x14ac:dyDescent="0.3">
      <c r="A8">
        <v>206</v>
      </c>
      <c r="B8">
        <v>2</v>
      </c>
      <c r="D8" s="11"/>
      <c r="E8" s="8">
        <v>36739</v>
      </c>
      <c r="F8">
        <f>AVERAGE(INDEX(D:D,1+3*(ROW()-ROW($F$1))):INDEX(D:D,3*(ROW()-ROW($F$1)+1)))</f>
        <v>77922.458486378906</v>
      </c>
      <c r="G8">
        <f>AVERAGE(INDEX(C:C,1+3*(ROW()-ROW($G$1))):INDEX(C:C,3*(ROW()-ROW($G$1)+1)))</f>
        <v>3394302291.6666651</v>
      </c>
      <c r="P8" s="5"/>
    </row>
    <row r="9" spans="1:17" x14ac:dyDescent="0.3">
      <c r="A9">
        <v>206</v>
      </c>
      <c r="B9">
        <v>3</v>
      </c>
      <c r="C9" s="5">
        <v>5612045.3333333321</v>
      </c>
      <c r="D9" s="11">
        <v>128.83483318028769</v>
      </c>
      <c r="E9" s="8">
        <v>36770</v>
      </c>
      <c r="F9">
        <f>AVERAGE(INDEX(D:D,1+3*(ROW()-ROW($F$1))):INDEX(D:D,3*(ROW()-ROW($F$1)+1)))</f>
        <v>12112.592592592588</v>
      </c>
      <c r="G9">
        <f>AVERAGE(INDEX(C:C,1+3*(ROW()-ROW($G$1))):INDEX(C:C,3*(ROW()-ROW($G$1)+1)))</f>
        <v>527624533.33333313</v>
      </c>
      <c r="P9" s="5"/>
      <c r="Q9" s="5"/>
    </row>
    <row r="10" spans="1:17" x14ac:dyDescent="0.3">
      <c r="A10">
        <v>207</v>
      </c>
      <c r="B10">
        <v>1</v>
      </c>
      <c r="D10" s="11"/>
      <c r="E10" s="8">
        <v>36800</v>
      </c>
      <c r="F10">
        <f>AVERAGE(INDEX(D:D,1+3*(ROW()-ROW($F$1))):INDEX(D:D,3*(ROW()-ROW($F$1)+1)))</f>
        <v>175.82858318028767</v>
      </c>
      <c r="G10">
        <f>AVERAGE(INDEX(C:C,1+3*(ROW()-ROW($G$1))):INDEX(C:C,3*(ROW()-ROW($G$1)+1)))</f>
        <v>7659093.0833333302</v>
      </c>
      <c r="P10" s="5"/>
    </row>
    <row r="11" spans="1:17" x14ac:dyDescent="0.3">
      <c r="A11">
        <v>207</v>
      </c>
      <c r="B11">
        <v>2</v>
      </c>
      <c r="D11" s="11"/>
      <c r="E11" s="8">
        <v>36831</v>
      </c>
      <c r="F11">
        <f>AVERAGE(INDEX(D:D,1+3*(ROW()-ROW($F$1))):INDEX(D:D,3*(ROW()-ROW($F$1)+1)))</f>
        <v>129.03761095806544</v>
      </c>
      <c r="G11">
        <f>AVERAGE(INDEX(C:C,1+3*(ROW()-ROW($G$1))):INDEX(C:C,3*(ROW()-ROW($G$1)+1)))</f>
        <v>5620878.3333333312</v>
      </c>
      <c r="P11" s="5"/>
    </row>
    <row r="12" spans="1:17" x14ac:dyDescent="0.3">
      <c r="A12">
        <v>207</v>
      </c>
      <c r="B12">
        <v>3</v>
      </c>
      <c r="C12" s="5">
        <v>90082912.49999997</v>
      </c>
      <c r="D12" s="4">
        <v>2068.0191115702473</v>
      </c>
      <c r="E12" s="8">
        <v>36861</v>
      </c>
      <c r="F12">
        <f>AVERAGE(INDEX(D:D,1+3*(ROW()-ROW($F$1))):INDEX(D:D,3*(ROW()-ROW($F$1)+1)))</f>
        <v>123.13680555555551</v>
      </c>
      <c r="G12">
        <f>AVERAGE(INDEX(C:C,1+3*(ROW()-ROW($G$1))):INDEX(C:C,3*(ROW()-ROW($G$1)+1)))</f>
        <v>5363839.2499999981</v>
      </c>
      <c r="P12" s="5"/>
      <c r="Q12" s="5"/>
    </row>
    <row r="13" spans="1:17" x14ac:dyDescent="0.3">
      <c r="A13">
        <v>208</v>
      </c>
      <c r="B13">
        <v>1</v>
      </c>
      <c r="D13" s="4"/>
      <c r="E13" s="8">
        <v>36892</v>
      </c>
      <c r="F13">
        <f>AVERAGE(INDEX(D:D,1+3*(ROW()-ROW($F$1))):INDEX(D:D,3*(ROW()-ROW($F$1)+1)))</f>
        <v>121.68691651362103</v>
      </c>
      <c r="G13">
        <f>AVERAGE(INDEX(C:C,1+3*(ROW()-ROW($G$1))):INDEX(C:C,3*(ROW()-ROW($G$1)+1)))</f>
        <v>5300682.0833333321</v>
      </c>
      <c r="P13" s="5"/>
    </row>
    <row r="14" spans="1:17" x14ac:dyDescent="0.3">
      <c r="A14">
        <v>208</v>
      </c>
      <c r="B14">
        <v>2</v>
      </c>
      <c r="D14" s="4"/>
      <c r="E14" s="8">
        <v>36923</v>
      </c>
      <c r="F14">
        <f>AVERAGE(INDEX(D:D,1+3*(ROW()-ROW($F$1))):INDEX(D:D,3*(ROW()-ROW($F$1)+1)))</f>
        <v>110.1184582568105</v>
      </c>
      <c r="G14">
        <f>AVERAGE(INDEX(C:C,1+3*(ROW()-ROW($G$1))):INDEX(C:C,3*(ROW()-ROW($G$1)+1)))</f>
        <v>4796760.0416666651</v>
      </c>
      <c r="P14" s="5"/>
    </row>
    <row r="15" spans="1:17" x14ac:dyDescent="0.3">
      <c r="A15">
        <v>208</v>
      </c>
      <c r="B15">
        <v>3</v>
      </c>
      <c r="C15" s="5">
        <v>150906056.24999994</v>
      </c>
      <c r="D15" s="4">
        <v>3464.3263601928361</v>
      </c>
      <c r="E15" s="8">
        <v>36951</v>
      </c>
      <c r="F15">
        <f>AVERAGE(INDEX(D:D,1+3*(ROW()-ROW($F$1))):INDEX(D:D,3*(ROW()-ROW($F$1)+1)))</f>
        <v>129.03768078512391</v>
      </c>
      <c r="G15">
        <f>AVERAGE(INDEX(C:C,1+3*(ROW()-ROW($G$1))):INDEX(C:C,3*(ROW()-ROW($G$1)+1)))</f>
        <v>5620881.3749999981</v>
      </c>
      <c r="P15" s="5"/>
      <c r="Q15" s="5"/>
    </row>
    <row r="16" spans="1:17" x14ac:dyDescent="0.3">
      <c r="A16">
        <v>209</v>
      </c>
      <c r="B16">
        <v>1</v>
      </c>
      <c r="D16" s="4"/>
      <c r="E16" s="8">
        <v>36982</v>
      </c>
      <c r="F16">
        <f>AVERAGE(INDEX(D:D,1+3*(ROW()-ROW($F$1))):INDEX(D:D,3*(ROW()-ROW($F$1)+1)))</f>
        <v>359.72777777777759</v>
      </c>
      <c r="G16">
        <f>AVERAGE(INDEX(C:C,1+3*(ROW()-ROW($G$1))):INDEX(C:C,3*(ROW()-ROW($G$1)+1)))</f>
        <v>15669741.999999993</v>
      </c>
      <c r="P16" s="5"/>
    </row>
    <row r="17" spans="1:17" x14ac:dyDescent="0.3">
      <c r="A17">
        <v>209</v>
      </c>
      <c r="B17">
        <v>2</v>
      </c>
      <c r="D17" s="4"/>
      <c r="E17" s="8">
        <v>37012</v>
      </c>
      <c r="F17">
        <f>AVERAGE(INDEX(D:D,1+3*(ROW()-ROW($F$1))):INDEX(D:D,3*(ROW()-ROW($F$1)+1)))</f>
        <v>1139.286415289256</v>
      </c>
      <c r="G17">
        <f>AVERAGE(INDEX(C:C,1+3*(ROW()-ROW($G$1))):INDEX(C:C,3*(ROW()-ROW($G$1)+1)))</f>
        <v>49627316.249999985</v>
      </c>
      <c r="P17" s="5"/>
    </row>
    <row r="18" spans="1:17" x14ac:dyDescent="0.3">
      <c r="A18">
        <v>209</v>
      </c>
      <c r="B18">
        <v>3</v>
      </c>
      <c r="C18" s="5">
        <v>623481137.49999976</v>
      </c>
      <c r="D18" s="4">
        <v>14313.157426538102</v>
      </c>
      <c r="E18" s="8">
        <v>37043</v>
      </c>
      <c r="F18">
        <f>AVERAGE(INDEX(D:D,1+3*(ROW()-ROW($F$1))):INDEX(D:D,3*(ROW()-ROW($F$1)+1)))</f>
        <v>10021.663223140493</v>
      </c>
      <c r="G18">
        <f>AVERAGE(INDEX(C:C,1+3*(ROW()-ROW($G$1))):INDEX(C:C,3*(ROW()-ROW($G$1)+1)))</f>
        <v>436543649.99999988</v>
      </c>
      <c r="P18" s="5"/>
      <c r="Q18" s="5"/>
    </row>
    <row r="19" spans="1:17" x14ac:dyDescent="0.3">
      <c r="A19">
        <v>210</v>
      </c>
      <c r="B19">
        <v>1</v>
      </c>
      <c r="D19" s="4"/>
      <c r="E19" s="8">
        <v>37073</v>
      </c>
      <c r="F19">
        <f>AVERAGE(INDEX(D:D,1+3*(ROW()-ROW($F$1))):INDEX(D:D,3*(ROW()-ROW($F$1)+1)))</f>
        <v>52026.116276400346</v>
      </c>
      <c r="G19">
        <f>AVERAGE(INDEX(C:C,1+3*(ROW()-ROW($G$1))):INDEX(C:C,3*(ROW()-ROW($G$1)+1)))</f>
        <v>2266257624.999999</v>
      </c>
      <c r="P19" s="5"/>
    </row>
    <row r="20" spans="1:17" x14ac:dyDescent="0.3">
      <c r="A20">
        <v>210</v>
      </c>
      <c r="B20">
        <v>2</v>
      </c>
      <c r="D20" s="4"/>
      <c r="E20" s="8">
        <v>37104</v>
      </c>
      <c r="F20">
        <f>AVERAGE(INDEX(D:D,1+3*(ROW()-ROW($F$1))):INDEX(D:D,3*(ROW()-ROW($F$1)+1)))</f>
        <v>54527.565905264753</v>
      </c>
      <c r="G20">
        <f>AVERAGE(INDEX(C:C,1+3*(ROW()-ROW($G$1))):INDEX(C:C,3*(ROW()-ROW($G$1)+1)))</f>
        <v>2375220770.8333325</v>
      </c>
      <c r="P20" s="5"/>
    </row>
    <row r="21" spans="1:17" x14ac:dyDescent="0.3">
      <c r="A21">
        <v>210</v>
      </c>
      <c r="B21">
        <v>3</v>
      </c>
      <c r="C21" s="5">
        <v>1895572749.999999</v>
      </c>
      <c r="D21" s="4">
        <v>43516.362488521554</v>
      </c>
      <c r="E21" s="8">
        <v>37135</v>
      </c>
      <c r="F21">
        <f>AVERAGE(INDEX(D:D,1+3*(ROW()-ROW($F$1))):INDEX(D:D,3*(ROW()-ROW($F$1)+1)))</f>
        <v>12070.842994337308</v>
      </c>
      <c r="G21">
        <f>AVERAGE(INDEX(C:C,1+3*(ROW()-ROW($G$1))):INDEX(C:C,3*(ROW()-ROW($G$1)+1)))</f>
        <v>525805920.83333313</v>
      </c>
      <c r="P21" s="5"/>
      <c r="Q21" s="5"/>
    </row>
    <row r="22" spans="1:17" x14ac:dyDescent="0.3">
      <c r="A22">
        <v>211</v>
      </c>
      <c r="B22">
        <v>1</v>
      </c>
      <c r="D22" s="4"/>
      <c r="E22" s="8">
        <v>37165</v>
      </c>
      <c r="F22">
        <f>AVERAGE(INDEX(D:D,1+3*(ROW()-ROW($F$1))):INDEX(D:D,3*(ROW()-ROW($F$1)+1)))</f>
        <v>176.12262492347713</v>
      </c>
      <c r="G22">
        <f>AVERAGE(INDEX(C:C,1+3*(ROW()-ROW($G$1))):INDEX(C:C,3*(ROW()-ROW($G$1)+1)))</f>
        <v>7671901.5416666642</v>
      </c>
      <c r="P22" s="5"/>
    </row>
    <row r="23" spans="1:17" x14ac:dyDescent="0.3">
      <c r="A23">
        <v>211</v>
      </c>
      <c r="B23">
        <v>2</v>
      </c>
      <c r="D23" s="4"/>
      <c r="E23" s="8">
        <v>37196</v>
      </c>
      <c r="F23">
        <f>AVERAGE(INDEX(D:D,1+3*(ROW()-ROW($F$1))):INDEX(D:D,3*(ROW()-ROW($F$1)+1)))</f>
        <v>129.19988904193443</v>
      </c>
      <c r="G23">
        <f>AVERAGE(INDEX(C:C,1+3*(ROW()-ROW($G$1))):INDEX(C:C,3*(ROW()-ROW($G$1)+1)))</f>
        <v>5627947.1666666642</v>
      </c>
      <c r="P23" s="5"/>
    </row>
    <row r="24" spans="1:17" x14ac:dyDescent="0.3">
      <c r="A24">
        <v>211</v>
      </c>
      <c r="B24">
        <v>3</v>
      </c>
      <c r="C24" s="5">
        <v>3394302291.6666651</v>
      </c>
      <c r="D24" s="4">
        <v>77922.458486378906</v>
      </c>
      <c r="E24" s="8">
        <v>37226</v>
      </c>
      <c r="F24">
        <f>AVERAGE(INDEX(D:D,1+3*(ROW()-ROW($F$1))):INDEX(D:D,3*(ROW()-ROW($F$1)+1)))</f>
        <v>123.32945840985609</v>
      </c>
      <c r="G24">
        <f>AVERAGE(INDEX(C:C,1+3*(ROW()-ROW($G$1))):INDEX(C:C,3*(ROW()-ROW($G$1)+1)))</f>
        <v>5372231.2083333312</v>
      </c>
      <c r="P24" s="5"/>
      <c r="Q24" s="5"/>
    </row>
    <row r="25" spans="1:17" x14ac:dyDescent="0.3">
      <c r="A25">
        <v>212</v>
      </c>
      <c r="B25">
        <v>1</v>
      </c>
      <c r="D25" s="4"/>
      <c r="E25" s="8">
        <v>37257</v>
      </c>
      <c r="F25">
        <f>AVERAGE(INDEX(D:D,1+3*(ROW()-ROW($F$1))):INDEX(D:D,3*(ROW()-ROW($F$1)+1)))</f>
        <v>121.91001396541164</v>
      </c>
      <c r="G25">
        <f>AVERAGE(INDEX(C:C,1+3*(ROW()-ROW($G$1))):INDEX(C:C,3*(ROW()-ROW($G$1)+1)))</f>
        <v>5310400.2083333312</v>
      </c>
      <c r="P25" s="5"/>
    </row>
    <row r="26" spans="1:17" x14ac:dyDescent="0.3">
      <c r="A26">
        <v>212</v>
      </c>
      <c r="B26">
        <v>2</v>
      </c>
      <c r="D26" s="4"/>
      <c r="E26" s="8">
        <v>37288</v>
      </c>
      <c r="F26">
        <f>AVERAGE(INDEX(D:D,1+3*(ROW()-ROW($F$1))):INDEX(D:D,3*(ROW()-ROW($F$1)+1)))</f>
        <v>110.27054159014382</v>
      </c>
      <c r="G26">
        <f>AVERAGE(INDEX(C:C,1+3*(ROW()-ROW($G$1))):INDEX(C:C,3*(ROW()-ROW($G$1)+1)))</f>
        <v>4803384.7916666651</v>
      </c>
      <c r="P26" s="5"/>
    </row>
    <row r="27" spans="1:17" x14ac:dyDescent="0.3">
      <c r="A27">
        <v>212</v>
      </c>
      <c r="B27">
        <v>3</v>
      </c>
      <c r="C27" s="5">
        <v>527624533.33333313</v>
      </c>
      <c r="D27" s="4">
        <v>12112.592592592588</v>
      </c>
      <c r="E27" s="8">
        <v>37316</v>
      </c>
      <c r="F27">
        <f>AVERAGE(INDEX(D:D,1+3*(ROW()-ROW($F$1))):INDEX(D:D,3*(ROW()-ROW($F$1)+1)))</f>
        <v>129.21001396541163</v>
      </c>
      <c r="G27">
        <f>AVERAGE(INDEX(C:C,1+3*(ROW()-ROW($G$1))):INDEX(C:C,3*(ROW()-ROW($G$1)+1)))</f>
        <v>5628388.2083333302</v>
      </c>
      <c r="P27" s="5"/>
      <c r="Q27" s="5"/>
    </row>
    <row r="28" spans="1:17" x14ac:dyDescent="0.3">
      <c r="A28">
        <v>213</v>
      </c>
      <c r="B28">
        <v>1</v>
      </c>
      <c r="D28" s="4"/>
      <c r="E28" s="8">
        <v>37347</v>
      </c>
      <c r="F28">
        <f>AVERAGE(INDEX(D:D,1+3*(ROW()-ROW($F$1))):INDEX(D:D,3*(ROW()-ROW($F$1)+1)))</f>
        <v>1504.2766395010708</v>
      </c>
      <c r="G28">
        <f>AVERAGE(INDEX(C:C,1+3*(ROW()-ROW($G$1))):INDEX(C:C,3*(ROW()-ROW($G$1)+1)))</f>
        <v>65526290.416666642</v>
      </c>
      <c r="P28" s="5"/>
    </row>
    <row r="29" spans="1:17" x14ac:dyDescent="0.3">
      <c r="A29">
        <v>213</v>
      </c>
      <c r="B29">
        <v>2</v>
      </c>
      <c r="D29" s="4"/>
      <c r="E29" s="8">
        <v>37377</v>
      </c>
      <c r="F29">
        <f>AVERAGE(INDEX(D:D,1+3*(ROW()-ROW($F$1))):INDEX(D:D,3*(ROW()-ROW($F$1)+1)))</f>
        <v>1634.6933348637888</v>
      </c>
      <c r="G29">
        <f>AVERAGE(INDEX(C:C,1+3*(ROW()-ROW($G$1))):INDEX(C:C,3*(ROW()-ROW($G$1)+1)))</f>
        <v>71207241.666666642</v>
      </c>
      <c r="P29" s="5"/>
    </row>
    <row r="30" spans="1:17" x14ac:dyDescent="0.3">
      <c r="A30">
        <v>213</v>
      </c>
      <c r="B30">
        <v>3</v>
      </c>
      <c r="C30" s="5">
        <v>7659093.0833333302</v>
      </c>
      <c r="D30" s="4">
        <v>175.82858318028767</v>
      </c>
      <c r="E30" s="8">
        <v>37408</v>
      </c>
      <c r="F30">
        <f>AVERAGE(INDEX(D:D,1+3*(ROW()-ROW($F$1))):INDEX(D:D,3*(ROW()-ROW($F$1)+1)))</f>
        <v>12869.392217630852</v>
      </c>
      <c r="G30">
        <f>AVERAGE(INDEX(C:C,1+3*(ROW()-ROW($G$1))):INDEX(C:C,3*(ROW()-ROW($G$1)+1)))</f>
        <v>560590724.99999988</v>
      </c>
      <c r="P30" s="5"/>
      <c r="Q30" s="5"/>
    </row>
    <row r="31" spans="1:17" x14ac:dyDescent="0.3">
      <c r="A31">
        <v>214</v>
      </c>
      <c r="B31">
        <v>1</v>
      </c>
      <c r="D31" s="4"/>
      <c r="E31" s="8">
        <v>37438</v>
      </c>
      <c r="F31">
        <f>AVERAGE(INDEX(D:D,1+3*(ROW()-ROW($F$1))):INDEX(D:D,3*(ROW()-ROW($F$1)+1)))</f>
        <v>96474.809649525516</v>
      </c>
      <c r="G31">
        <f>AVERAGE(INDEX(C:C,1+3*(ROW()-ROW($G$1))):INDEX(C:C,3*(ROW()-ROW($G$1)+1)))</f>
        <v>4202442708.3333316</v>
      </c>
      <c r="P31" s="5"/>
    </row>
    <row r="32" spans="1:17" x14ac:dyDescent="0.3">
      <c r="A32">
        <v>214</v>
      </c>
      <c r="B32">
        <v>2</v>
      </c>
      <c r="D32" s="4"/>
      <c r="E32" s="8">
        <v>37469</v>
      </c>
      <c r="F32">
        <f>AVERAGE(INDEX(D:D,1+3*(ROW()-ROW($F$1))):INDEX(D:D,3*(ROW()-ROW($F$1)+1)))</f>
        <v>45894.818736608489</v>
      </c>
      <c r="G32">
        <f>AVERAGE(INDEX(C:C,1+3*(ROW()-ROW($G$1))):INDEX(C:C,3*(ROW()-ROW($G$1)+1)))</f>
        <v>1999178304.1666658</v>
      </c>
      <c r="P32" s="5"/>
    </row>
    <row r="33" spans="1:17" x14ac:dyDescent="0.3">
      <c r="A33">
        <v>214</v>
      </c>
      <c r="B33">
        <v>3</v>
      </c>
      <c r="C33" s="5">
        <v>5620878.3333333312</v>
      </c>
      <c r="D33" s="4">
        <v>129.03761095806544</v>
      </c>
      <c r="E33" s="8">
        <v>37500</v>
      </c>
      <c r="F33">
        <f>AVERAGE(INDEX(D:D,1+3*(ROW()-ROW($F$1))):INDEX(D:D,3*(ROW()-ROW($F$1)+1)))</f>
        <v>8390.6497742577249</v>
      </c>
      <c r="G33">
        <f>AVERAGE(INDEX(C:C,1+3*(ROW()-ROW($G$1))):INDEX(C:C,3*(ROW()-ROW($G$1)+1)))</f>
        <v>365496704.16666651</v>
      </c>
      <c r="P33" s="5"/>
      <c r="Q33" s="5"/>
    </row>
    <row r="34" spans="1:17" x14ac:dyDescent="0.3">
      <c r="A34">
        <v>215</v>
      </c>
      <c r="B34">
        <v>1</v>
      </c>
      <c r="D34" s="4"/>
      <c r="E34" s="8">
        <v>37530</v>
      </c>
      <c r="F34">
        <f>AVERAGE(INDEX(D:D,1+3*(ROW()-ROW($F$1))):INDEX(D:D,3*(ROW()-ROW($F$1)+1)))</f>
        <v>176.3051528543005</v>
      </c>
      <c r="G34">
        <f>AVERAGE(INDEX(C:C,1+3*(ROW()-ROW($G$1))):INDEX(C:C,3*(ROW()-ROW($G$1)+1)))</f>
        <v>7679852.4583333302</v>
      </c>
      <c r="P34" s="5"/>
    </row>
    <row r="35" spans="1:17" x14ac:dyDescent="0.3">
      <c r="A35">
        <v>215</v>
      </c>
      <c r="B35">
        <v>2</v>
      </c>
      <c r="D35" s="4"/>
      <c r="E35" s="8">
        <v>37561</v>
      </c>
      <c r="F35">
        <f>AVERAGE(INDEX(D:D,1+3*(ROW()-ROW($F$1))):INDEX(D:D,3*(ROW()-ROW($F$1)+1)))</f>
        <v>129.35197237526779</v>
      </c>
      <c r="G35">
        <f>AVERAGE(INDEX(C:C,1+3*(ROW()-ROW($G$1))):INDEX(C:C,3*(ROW()-ROW($G$1)+1)))</f>
        <v>5634571.9166666651</v>
      </c>
      <c r="P35" s="5"/>
    </row>
    <row r="36" spans="1:17" x14ac:dyDescent="0.3">
      <c r="A36">
        <v>215</v>
      </c>
      <c r="B36">
        <v>3</v>
      </c>
      <c r="C36" s="5">
        <v>5363839.2499999981</v>
      </c>
      <c r="D36" s="4">
        <v>123.13680555555551</v>
      </c>
      <c r="E36" s="8">
        <v>37591</v>
      </c>
      <c r="F36">
        <f>AVERAGE(INDEX(D:D,1+3*(ROW()-ROW($F$1))):INDEX(D:D,3*(ROW()-ROW($F$1)+1)))</f>
        <v>123.53223618763388</v>
      </c>
      <c r="G36">
        <f>AVERAGE(INDEX(C:C,1+3*(ROW()-ROW($G$1))):INDEX(C:C,3*(ROW()-ROW($G$1)+1)))</f>
        <v>5381064.2083333321</v>
      </c>
      <c r="P36" s="5"/>
      <c r="Q36" s="5"/>
    </row>
    <row r="37" spans="1:17" x14ac:dyDescent="0.3">
      <c r="A37">
        <v>216</v>
      </c>
      <c r="B37">
        <v>1</v>
      </c>
      <c r="D37" s="4"/>
      <c r="E37" s="8">
        <v>37622</v>
      </c>
      <c r="F37">
        <f>AVERAGE(INDEX(D:D,1+3*(ROW()-ROW($F$1))):INDEX(D:D,3*(ROW()-ROW($F$1)+1)))</f>
        <v>121.68691651362103</v>
      </c>
      <c r="G37">
        <f>AVERAGE(INDEX(C:C,1+3*(ROW()-ROW($G$1))):INDEX(C:C,3*(ROW()-ROW($G$1)+1)))</f>
        <v>5300682.0833333321</v>
      </c>
      <c r="P37" s="5"/>
    </row>
    <row r="38" spans="1:17" x14ac:dyDescent="0.3">
      <c r="A38">
        <v>216</v>
      </c>
      <c r="B38">
        <v>2</v>
      </c>
      <c r="D38" s="4"/>
      <c r="E38" s="8">
        <v>37653</v>
      </c>
      <c r="F38">
        <f>AVERAGE(INDEX(D:D,1+3*(ROW()-ROW($F$1))):INDEX(D:D,3*(ROW()-ROW($F$1)+1)))</f>
        <v>110.08808348637891</v>
      </c>
      <c r="G38">
        <f>AVERAGE(INDEX(C:C,1+3*(ROW()-ROW($G$1))):INDEX(C:C,3*(ROW()-ROW($G$1)+1)))</f>
        <v>4795436.9166666651</v>
      </c>
      <c r="P38" s="5"/>
    </row>
    <row r="39" spans="1:17" x14ac:dyDescent="0.3">
      <c r="A39">
        <v>216</v>
      </c>
      <c r="B39">
        <v>3</v>
      </c>
      <c r="C39" s="5">
        <v>5300682.0833333321</v>
      </c>
      <c r="D39" s="4">
        <v>121.68691651362103</v>
      </c>
      <c r="E39" s="8">
        <v>37681</v>
      </c>
      <c r="F39">
        <f>AVERAGE(INDEX(D:D,1+3*(ROW()-ROW($F$1))):INDEX(D:D,3*(ROW()-ROW($F$1)+1)))</f>
        <v>128.986916513621</v>
      </c>
      <c r="G39">
        <f>AVERAGE(INDEX(C:C,1+3*(ROW()-ROW($G$1))):INDEX(C:C,3*(ROW()-ROW($G$1)+1)))</f>
        <v>5618670.0833333312</v>
      </c>
      <c r="P39" s="5"/>
      <c r="Q39" s="5"/>
    </row>
    <row r="40" spans="1:17" x14ac:dyDescent="0.3">
      <c r="A40">
        <v>217</v>
      </c>
      <c r="B40">
        <v>1</v>
      </c>
      <c r="D40" s="4"/>
      <c r="E40" s="8">
        <v>37712</v>
      </c>
      <c r="F40">
        <f>AVERAGE(INDEX(D:D,1+3*(ROW()-ROW($F$1))):INDEX(D:D,3*(ROW()-ROW($F$1)+1)))</f>
        <v>2201.3147765534122</v>
      </c>
      <c r="G40">
        <f>AVERAGE(INDEX(C:C,1+3*(ROW()-ROW($G$1))):INDEX(C:C,3*(ROW()-ROW($G$1)+1)))</f>
        <v>95889271.666666627</v>
      </c>
      <c r="P40" s="5"/>
    </row>
    <row r="41" spans="1:17" x14ac:dyDescent="0.3">
      <c r="A41">
        <v>217</v>
      </c>
      <c r="B41">
        <v>2</v>
      </c>
      <c r="D41" s="4"/>
      <c r="E41" s="8">
        <v>37742</v>
      </c>
      <c r="F41">
        <f>AVERAGE(INDEX(D:D,1+3*(ROW()-ROW($F$1))):INDEX(D:D,3*(ROW()-ROW($F$1)+1)))</f>
        <v>481.49583333333317</v>
      </c>
      <c r="G41">
        <f>AVERAGE(INDEX(C:C,1+3*(ROW()-ROW($G$1))):INDEX(C:C,3*(ROW()-ROW($G$1)+1)))</f>
        <v>20973958.499999993</v>
      </c>
      <c r="P41" s="5"/>
    </row>
    <row r="42" spans="1:17" x14ac:dyDescent="0.3">
      <c r="A42">
        <v>217</v>
      </c>
      <c r="B42">
        <v>3</v>
      </c>
      <c r="C42" s="5">
        <v>4796760.0416666651</v>
      </c>
      <c r="D42" s="4">
        <v>110.1184582568105</v>
      </c>
      <c r="E42" s="8">
        <v>37773</v>
      </c>
      <c r="F42">
        <f>AVERAGE(INDEX(D:D,1+3*(ROW()-ROW($F$1))):INDEX(D:D,3*(ROW()-ROW($F$1)+1)))</f>
        <v>3374.74941651362</v>
      </c>
      <c r="G42">
        <f>AVERAGE(INDEX(C:C,1+3*(ROW()-ROW($G$1))):INDEX(C:C,3*(ROW()-ROW($G$1)+1)))</f>
        <v>147004084.58333328</v>
      </c>
      <c r="P42" s="5"/>
      <c r="Q42" s="5"/>
    </row>
    <row r="43" spans="1:17" x14ac:dyDescent="0.3">
      <c r="A43">
        <v>218</v>
      </c>
      <c r="B43">
        <v>1</v>
      </c>
      <c r="D43" s="4"/>
      <c r="E43" s="8">
        <v>37803</v>
      </c>
      <c r="F43">
        <f>AVERAGE(INDEX(D:D,1+3*(ROW()-ROW($F$1))):INDEX(D:D,3*(ROW()-ROW($F$1)+1)))</f>
        <v>42896.472777012532</v>
      </c>
      <c r="G43">
        <f>AVERAGE(INDEX(C:C,1+3*(ROW()-ROW($G$1))):INDEX(C:C,3*(ROW()-ROW($G$1)+1)))</f>
        <v>1868570354.166666</v>
      </c>
      <c r="P43" s="5"/>
    </row>
    <row r="44" spans="1:17" x14ac:dyDescent="0.3">
      <c r="A44">
        <v>218</v>
      </c>
      <c r="B44">
        <v>2</v>
      </c>
      <c r="D44" s="4"/>
      <c r="E44" s="8">
        <v>37834</v>
      </c>
      <c r="F44">
        <f>AVERAGE(INDEX(D:D,1+3*(ROW()-ROW($F$1))):INDEX(D:D,3*(ROW()-ROW($F$1)+1)))</f>
        <v>83994.060873890383</v>
      </c>
      <c r="G44">
        <f>AVERAGE(INDEX(C:C,1+3*(ROW()-ROW($G$1))):INDEX(C:C,3*(ROW()-ROW($G$1)+1)))</f>
        <v>3658781291.6666651</v>
      </c>
      <c r="P44" s="5"/>
    </row>
    <row r="45" spans="1:17" x14ac:dyDescent="0.3">
      <c r="A45">
        <v>218</v>
      </c>
      <c r="B45">
        <v>3</v>
      </c>
      <c r="C45" s="5">
        <v>5620881.3749999981</v>
      </c>
      <c r="D45" s="4">
        <v>129.03768078512391</v>
      </c>
      <c r="E45" s="8">
        <v>37865</v>
      </c>
      <c r="F45">
        <f>AVERAGE(INDEX(D:D,1+3*(ROW()-ROW($F$1))):INDEX(D:D,3*(ROW()-ROW($F$1)+1)))</f>
        <v>31590.864516375867</v>
      </c>
      <c r="G45">
        <f>AVERAGE(INDEX(C:C,1+3*(ROW()-ROW($G$1))):INDEX(C:C,3*(ROW()-ROW($G$1)+1)))</f>
        <v>1376098058.3333328</v>
      </c>
      <c r="P45" s="5"/>
      <c r="Q45" s="5"/>
    </row>
    <row r="46" spans="1:17" x14ac:dyDescent="0.3">
      <c r="A46">
        <v>219</v>
      </c>
      <c r="B46">
        <v>1</v>
      </c>
      <c r="D46" s="4"/>
      <c r="E46" s="8">
        <v>37895</v>
      </c>
      <c r="F46">
        <f>AVERAGE(INDEX(D:D,1+3*(ROW()-ROW($F$1))):INDEX(D:D,3*(ROW()-ROW($F$1)+1)))</f>
        <v>176.08205540250987</v>
      </c>
      <c r="G46">
        <f>AVERAGE(INDEX(C:C,1+3*(ROW()-ROW($G$1))):INDEX(C:C,3*(ROW()-ROW($G$1)+1)))</f>
        <v>7670134.3333333293</v>
      </c>
      <c r="P46" s="5"/>
    </row>
    <row r="47" spans="1:17" x14ac:dyDescent="0.3">
      <c r="A47">
        <v>219</v>
      </c>
      <c r="B47">
        <v>2</v>
      </c>
      <c r="D47" s="4"/>
      <c r="E47" s="8">
        <v>37926</v>
      </c>
      <c r="F47">
        <f>AVERAGE(INDEX(D:D,1+3*(ROW()-ROW($F$1))):INDEX(D:D,3*(ROW()-ROW($F$1)+1)))</f>
        <v>129.15931952096719</v>
      </c>
      <c r="G47">
        <f>AVERAGE(INDEX(C:C,1+3*(ROW()-ROW($G$1))):INDEX(C:C,3*(ROW()-ROW($G$1)+1)))</f>
        <v>5626179.9583333312</v>
      </c>
      <c r="P47" s="5"/>
    </row>
    <row r="48" spans="1:17" x14ac:dyDescent="0.3">
      <c r="A48">
        <v>219</v>
      </c>
      <c r="B48">
        <v>3</v>
      </c>
      <c r="C48" s="5">
        <v>15669741.999999993</v>
      </c>
      <c r="D48" s="4">
        <v>359.72777777777759</v>
      </c>
      <c r="E48" s="8">
        <v>37956</v>
      </c>
      <c r="F48">
        <f>AVERAGE(INDEX(D:D,1+3*(ROW()-ROW($F$1))):INDEX(D:D,3*(ROW()-ROW($F$1)+1)))</f>
        <v>123.31933348637888</v>
      </c>
      <c r="G48">
        <f>AVERAGE(INDEX(C:C,1+3*(ROW()-ROW($G$1))):INDEX(C:C,3*(ROW()-ROW($G$1)+1)))</f>
        <v>5371790.1666666642</v>
      </c>
      <c r="P48" s="5"/>
      <c r="Q48" s="5"/>
    </row>
    <row r="49" spans="1:17" x14ac:dyDescent="0.3">
      <c r="A49">
        <v>220</v>
      </c>
      <c r="B49">
        <v>1</v>
      </c>
      <c r="D49" s="4"/>
      <c r="E49" s="8">
        <v>37987</v>
      </c>
      <c r="F49">
        <f>AVERAGE(INDEX(D:D,1+3*(ROW()-ROW($F$1))):INDEX(D:D,3*(ROW()-ROW($F$1)+1)))</f>
        <v>122.00127793082335</v>
      </c>
      <c r="G49">
        <f>AVERAGE(INDEX(C:C,1+3*(ROW()-ROW($G$1))):INDEX(C:C,3*(ROW()-ROW($G$1)+1)))</f>
        <v>5314375.6666666651</v>
      </c>
      <c r="P49" s="5"/>
    </row>
    <row r="50" spans="1:17" x14ac:dyDescent="0.3">
      <c r="A50">
        <v>220</v>
      </c>
      <c r="B50">
        <v>2</v>
      </c>
      <c r="D50" s="4"/>
      <c r="E50" s="8">
        <v>38018</v>
      </c>
      <c r="F50">
        <f>AVERAGE(INDEX(D:D,1+3*(ROW()-ROW($F$1))):INDEX(D:D,3*(ROW()-ROW($F$1)+1)))</f>
        <v>110.38212522956837</v>
      </c>
      <c r="G50">
        <f>AVERAGE(INDEX(C:C,1+3*(ROW()-ROW($G$1))):INDEX(C:C,3*(ROW()-ROW($G$1)+1)))</f>
        <v>4808245.3749999981</v>
      </c>
      <c r="P50" s="5"/>
    </row>
    <row r="51" spans="1:17" x14ac:dyDescent="0.3">
      <c r="A51">
        <v>220</v>
      </c>
      <c r="B51">
        <v>3</v>
      </c>
      <c r="C51" s="5">
        <v>49627316.249999985</v>
      </c>
      <c r="D51" s="4">
        <v>1139.286415289256</v>
      </c>
      <c r="E51" s="8">
        <v>38047</v>
      </c>
      <c r="F51">
        <f>AVERAGE(INDEX(D:D,1+3*(ROW()-ROW($F$1))):INDEX(D:D,3*(ROW()-ROW($F$1)+1)))</f>
        <v>129.31140285430055</v>
      </c>
      <c r="G51">
        <f>AVERAGE(INDEX(C:C,1+3*(ROW()-ROW($G$1))):INDEX(C:C,3*(ROW()-ROW($G$1)+1)))</f>
        <v>5632804.7083333321</v>
      </c>
      <c r="P51" s="5"/>
      <c r="Q51" s="5"/>
    </row>
    <row r="52" spans="1:17" x14ac:dyDescent="0.3">
      <c r="A52">
        <v>221</v>
      </c>
      <c r="B52">
        <v>1</v>
      </c>
      <c r="D52" s="4"/>
      <c r="E52" s="8">
        <v>38078</v>
      </c>
      <c r="F52">
        <f>AVERAGE(INDEX(D:D,1+3*(ROW()-ROW($F$1))):INDEX(D:D,3*(ROW()-ROW($F$1)+1)))</f>
        <v>1817.8015285430049</v>
      </c>
      <c r="G52">
        <f>AVERAGE(INDEX(C:C,1+3*(ROW()-ROW($G$1))):INDEX(C:C,3*(ROW()-ROW($G$1)+1)))</f>
        <v>79183434.583333299</v>
      </c>
      <c r="P52" s="5"/>
    </row>
    <row r="53" spans="1:17" x14ac:dyDescent="0.3">
      <c r="A53">
        <v>221</v>
      </c>
      <c r="B53">
        <v>2</v>
      </c>
      <c r="D53" s="4"/>
      <c r="E53" s="8">
        <v>38108</v>
      </c>
      <c r="F53">
        <f>AVERAGE(INDEX(D:D,1+3*(ROW()-ROW($F$1))):INDEX(D:D,3*(ROW()-ROW($F$1)+1)))</f>
        <v>1892.0891395010703</v>
      </c>
      <c r="G53">
        <f>AVERAGE(INDEX(C:C,1+3*(ROW()-ROW($G$1))):INDEX(C:C,3*(ROW()-ROW($G$1)+1)))</f>
        <v>82419402.916666627</v>
      </c>
      <c r="P53" s="5"/>
    </row>
    <row r="54" spans="1:17" x14ac:dyDescent="0.3">
      <c r="A54">
        <v>221</v>
      </c>
      <c r="B54">
        <v>3</v>
      </c>
      <c r="C54" s="5">
        <v>436543649.99999988</v>
      </c>
      <c r="D54" s="4">
        <v>10021.663223140493</v>
      </c>
      <c r="E54" s="8">
        <v>38139</v>
      </c>
      <c r="F54">
        <f>AVERAGE(INDEX(D:D,1+3*(ROW()-ROW($F$1))):INDEX(D:D,3*(ROW()-ROW($F$1)+1)))</f>
        <v>1172.1365549433726</v>
      </c>
      <c r="G54">
        <f>AVERAGE(INDEX(C:C,1+3*(ROW()-ROW($G$1))):INDEX(C:C,3*(ROW()-ROW($G$1)+1)))</f>
        <v>51058268.333333313</v>
      </c>
      <c r="P54" s="5"/>
      <c r="Q54" s="5"/>
    </row>
    <row r="55" spans="1:17" x14ac:dyDescent="0.3">
      <c r="A55">
        <v>222</v>
      </c>
      <c r="B55">
        <v>1</v>
      </c>
      <c r="D55" s="4"/>
      <c r="E55" s="8">
        <v>38169</v>
      </c>
      <c r="F55">
        <f>AVERAGE(INDEX(D:D,1+3*(ROW()-ROW($F$1))):INDEX(D:D,3*(ROW()-ROW($F$1)+1)))</f>
        <v>10090.009947964489</v>
      </c>
      <c r="G55">
        <f>AVERAGE(INDEX(C:C,1+3*(ROW()-ROW($G$1))):INDEX(C:C,3*(ROW()-ROW($G$1)+1)))</f>
        <v>439520833.33333313</v>
      </c>
      <c r="P55" s="5"/>
    </row>
    <row r="56" spans="1:17" x14ac:dyDescent="0.3">
      <c r="A56">
        <v>222</v>
      </c>
      <c r="B56">
        <v>2</v>
      </c>
      <c r="D56" s="4"/>
      <c r="E56" s="8">
        <v>38200</v>
      </c>
      <c r="F56">
        <f>AVERAGE(INDEX(D:D,1+3*(ROW()-ROW($F$1))):INDEX(D:D,3*(ROW()-ROW($F$1)+1)))</f>
        <v>62337.184726048334</v>
      </c>
      <c r="G56">
        <f>AVERAGE(INDEX(C:C,1+3*(ROW()-ROW($G$1))):INDEX(C:C,3*(ROW()-ROW($G$1)+1)))</f>
        <v>2715407766.6666656</v>
      </c>
      <c r="P56" s="5"/>
    </row>
    <row r="57" spans="1:17" x14ac:dyDescent="0.3">
      <c r="A57">
        <v>222</v>
      </c>
      <c r="B57">
        <v>3</v>
      </c>
      <c r="C57" s="5">
        <v>2266257624.999999</v>
      </c>
      <c r="D57" s="4">
        <v>52026.116276400346</v>
      </c>
      <c r="E57" s="8">
        <v>38231</v>
      </c>
      <c r="F57">
        <f>AVERAGE(INDEX(D:D,1+3*(ROW()-ROW($F$1))):INDEX(D:D,3*(ROW()-ROW($F$1)+1)))</f>
        <v>47118.831209825505</v>
      </c>
      <c r="G57">
        <f>AVERAGE(INDEX(C:C,1+3*(ROW()-ROW($G$1))):INDEX(C:C,3*(ROW()-ROW($G$1)+1)))</f>
        <v>2052496287.499999</v>
      </c>
      <c r="P57" s="5"/>
      <c r="Q57" s="5"/>
    </row>
    <row r="58" spans="1:17" x14ac:dyDescent="0.3">
      <c r="A58">
        <v>223</v>
      </c>
      <c r="B58">
        <v>1</v>
      </c>
      <c r="D58" s="4"/>
      <c r="E58" s="8">
        <v>38261</v>
      </c>
      <c r="F58">
        <f>AVERAGE(INDEX(D:D,1+3*(ROW()-ROW($F$1))):INDEX(D:D,3*(ROW()-ROW($F$1)+1)))</f>
        <v>176.5281804790327</v>
      </c>
      <c r="G58">
        <f>AVERAGE(INDEX(C:C,1+3*(ROW()-ROW($G$1))):INDEX(C:C,3*(ROW()-ROW($G$1)+1)))</f>
        <v>7689567.5416666642</v>
      </c>
      <c r="P58" s="5"/>
    </row>
    <row r="59" spans="1:17" x14ac:dyDescent="0.3">
      <c r="A59">
        <v>223</v>
      </c>
      <c r="B59">
        <v>2</v>
      </c>
      <c r="D59" s="4"/>
      <c r="E59" s="8">
        <v>38292</v>
      </c>
      <c r="F59">
        <f>AVERAGE(INDEX(D:D,1+3*(ROW()-ROW($F$1))):INDEX(D:D,3*(ROW()-ROW($F$1)+1)))</f>
        <v>129.47361111111107</v>
      </c>
      <c r="G59">
        <f>AVERAGE(INDEX(C:C,1+3*(ROW()-ROW($G$1))):INDEX(C:C,3*(ROW()-ROW($G$1)+1)))</f>
        <v>5639870.4999999981</v>
      </c>
      <c r="P59" s="5"/>
    </row>
    <row r="60" spans="1:17" x14ac:dyDescent="0.3">
      <c r="A60">
        <v>223</v>
      </c>
      <c r="B60">
        <v>3</v>
      </c>
      <c r="C60" s="5">
        <v>2375220770.8333325</v>
      </c>
      <c r="D60" s="4">
        <v>54527.565905264753</v>
      </c>
      <c r="E60" s="8">
        <v>38322</v>
      </c>
      <c r="F60">
        <f>AVERAGE(INDEX(D:D,1+3*(ROW()-ROW($F$1))):INDEX(D:D,3*(ROW()-ROW($F$1)+1)))</f>
        <v>123.62350015304555</v>
      </c>
      <c r="G60">
        <f>AVERAGE(INDEX(C:C,1+3*(ROW()-ROW($G$1))):INDEX(C:C,3*(ROW()-ROW($G$1)+1)))</f>
        <v>5385039.6666666642</v>
      </c>
      <c r="P60" s="5"/>
      <c r="Q60" s="5"/>
    </row>
    <row r="61" spans="1:17" x14ac:dyDescent="0.3">
      <c r="A61">
        <v>224</v>
      </c>
      <c r="B61">
        <v>1</v>
      </c>
      <c r="D61" s="4"/>
      <c r="E61" s="8">
        <v>38353</v>
      </c>
      <c r="F61">
        <f>AVERAGE(INDEX(D:D,1+3*(ROW()-ROW($F$1))):INDEX(D:D,3*(ROW()-ROW($F$1)+1)))</f>
        <v>122.21418063207832</v>
      </c>
      <c r="G61">
        <f>AVERAGE(INDEX(C:C,1+3*(ROW()-ROW($G$1))):INDEX(C:C,3*(ROW()-ROW($G$1)+1)))</f>
        <v>5323649.7083333321</v>
      </c>
      <c r="P61" s="5"/>
    </row>
    <row r="62" spans="1:17" x14ac:dyDescent="0.3">
      <c r="A62">
        <v>224</v>
      </c>
      <c r="B62">
        <v>2</v>
      </c>
      <c r="D62" s="4"/>
      <c r="E62" s="8">
        <v>38384</v>
      </c>
      <c r="F62">
        <f>AVERAGE(INDEX(D:D,1+3*(ROW()-ROW($F$1))):INDEX(D:D,3*(ROW()-ROW($F$1)+1)))</f>
        <v>110.56458333333329</v>
      </c>
      <c r="G62">
        <f>AVERAGE(INDEX(C:C,1+3*(ROW()-ROW($G$1))):INDEX(C:C,3*(ROW()-ROW($G$1)+1)))</f>
        <v>4816193.2499999981</v>
      </c>
      <c r="P62" s="5"/>
    </row>
    <row r="63" spans="1:17" x14ac:dyDescent="0.3">
      <c r="A63">
        <v>224</v>
      </c>
      <c r="B63">
        <v>3</v>
      </c>
      <c r="C63" s="5">
        <v>525805920.83333313</v>
      </c>
      <c r="D63" s="4">
        <v>12070.842994337308</v>
      </c>
      <c r="E63" s="8">
        <v>38412</v>
      </c>
      <c r="F63">
        <f>AVERAGE(INDEX(D:D,1+3*(ROW()-ROW($F$1))):INDEX(D:D,3*(ROW()-ROW($F$1)+1)))</f>
        <v>129.48373603458825</v>
      </c>
      <c r="G63">
        <f>AVERAGE(INDEX(C:C,1+3*(ROW()-ROW($G$1))):INDEX(C:C,3*(ROW()-ROW($G$1)+1)))</f>
        <v>5640311.5416666642</v>
      </c>
      <c r="P63" s="5"/>
      <c r="Q63" s="5"/>
    </row>
    <row r="64" spans="1:17" x14ac:dyDescent="0.3">
      <c r="A64">
        <v>225</v>
      </c>
      <c r="B64">
        <v>1</v>
      </c>
      <c r="D64" s="4"/>
      <c r="E64" s="8">
        <v>38443</v>
      </c>
      <c r="F64">
        <f>AVERAGE(INDEX(D:D,1+3*(ROW()-ROW($F$1))):INDEX(D:D,3*(ROW()-ROW($F$1)+1)))</f>
        <v>315.13691651362092</v>
      </c>
      <c r="G64">
        <f>AVERAGE(INDEX(C:C,1+3*(ROW()-ROW($G$1))):INDEX(C:C,3*(ROW()-ROW($G$1)+1)))</f>
        <v>13727364.083333328</v>
      </c>
      <c r="P64" s="5"/>
    </row>
    <row r="65" spans="1:17" x14ac:dyDescent="0.3">
      <c r="A65">
        <v>225</v>
      </c>
      <c r="B65">
        <v>2</v>
      </c>
      <c r="D65" s="4"/>
      <c r="E65" s="8">
        <v>38473</v>
      </c>
      <c r="F65">
        <f>AVERAGE(INDEX(D:D,1+3*(ROW()-ROW($F$1))):INDEX(D:D,3*(ROW()-ROW($F$1)+1)))</f>
        <v>2179.5364152892557</v>
      </c>
      <c r="G65">
        <f>AVERAGE(INDEX(C:C,1+3*(ROW()-ROW($G$1))):INDEX(C:C,3*(ROW()-ROW($G$1)+1)))</f>
        <v>94940606.24999997</v>
      </c>
      <c r="P65" s="5"/>
    </row>
    <row r="66" spans="1:17" x14ac:dyDescent="0.3">
      <c r="A66">
        <v>225</v>
      </c>
      <c r="B66">
        <v>3</v>
      </c>
      <c r="C66" s="5">
        <v>7671901.5416666642</v>
      </c>
      <c r="D66" s="4">
        <v>176.12262492347713</v>
      </c>
      <c r="E66" s="8">
        <v>38504</v>
      </c>
      <c r="F66">
        <f>AVERAGE(INDEX(D:D,1+3*(ROW()-ROW($F$1))):INDEX(D:D,3*(ROW()-ROW($F$1)+1)))</f>
        <v>3109.4044995408617</v>
      </c>
      <c r="G66">
        <f>AVERAGE(INDEX(C:C,1+3*(ROW()-ROW($G$1))):INDEX(C:C,3*(ROW()-ROW($G$1)+1)))</f>
        <v>135445659.99999994</v>
      </c>
      <c r="P66" s="5"/>
      <c r="Q66" s="5"/>
    </row>
    <row r="67" spans="1:17" x14ac:dyDescent="0.3">
      <c r="A67">
        <v>226</v>
      </c>
      <c r="B67">
        <v>1</v>
      </c>
      <c r="D67" s="4"/>
      <c r="E67" s="8">
        <v>38534</v>
      </c>
      <c r="F67">
        <f>AVERAGE(INDEX(D:D,1+3*(ROW()-ROW($F$1))):INDEX(D:D,3*(ROW()-ROW($F$1)+1)))</f>
        <v>67209.751779155165</v>
      </c>
      <c r="G67">
        <f>AVERAGE(INDEX(C:C,1+3*(ROW()-ROW($G$1))):INDEX(C:C,3*(ROW()-ROW($G$1)+1)))</f>
        <v>2927656787.499999</v>
      </c>
      <c r="P67" s="5"/>
    </row>
    <row r="68" spans="1:17" x14ac:dyDescent="0.3">
      <c r="A68">
        <v>226</v>
      </c>
      <c r="B68">
        <v>2</v>
      </c>
      <c r="D68" s="4"/>
      <c r="E68" s="8">
        <v>38565</v>
      </c>
      <c r="F68">
        <f>AVERAGE(INDEX(D:D,1+3*(ROW()-ROW($F$1))):INDEX(D:D,3*(ROW()-ROW($F$1)+1)))</f>
        <v>59277.467764768873</v>
      </c>
      <c r="G68">
        <f>AVERAGE(INDEX(C:C,1+3*(ROW()-ROW($G$1))):INDEX(C:C,3*(ROW()-ROW($G$1)+1)))</f>
        <v>2582126495.8333321</v>
      </c>
      <c r="P68" s="5"/>
    </row>
    <row r="69" spans="1:17" x14ac:dyDescent="0.3">
      <c r="A69">
        <v>226</v>
      </c>
      <c r="B69">
        <v>3</v>
      </c>
      <c r="C69" s="5">
        <v>5627947.1666666642</v>
      </c>
      <c r="D69" s="4">
        <v>129.19988904193443</v>
      </c>
      <c r="E69" s="8">
        <v>38596</v>
      </c>
      <c r="F69">
        <f>AVERAGE(INDEX(D:D,1+3*(ROW()-ROW($F$1))):INDEX(D:D,3*(ROW()-ROW($F$1)+1)))</f>
        <v>7741.4396808999054</v>
      </c>
      <c r="G69">
        <f>AVERAGE(INDEX(C:C,1+3*(ROW()-ROW($G$1))):INDEX(C:C,3*(ROW()-ROW($G$1)+1)))</f>
        <v>337217112.49999988</v>
      </c>
      <c r="P69" s="5"/>
      <c r="Q69" s="5"/>
    </row>
    <row r="70" spans="1:17" x14ac:dyDescent="0.3">
      <c r="A70">
        <v>227</v>
      </c>
      <c r="B70">
        <v>1</v>
      </c>
      <c r="D70" s="4"/>
      <c r="E70" s="8">
        <v>38626</v>
      </c>
      <c r="F70">
        <f>AVERAGE(INDEX(D:D,1+3*(ROW()-ROW($F$1))):INDEX(D:D,3*(ROW()-ROW($F$1)+1)))</f>
        <v>176.9641806320783</v>
      </c>
      <c r="G70">
        <f>AVERAGE(INDEX(C:C,1+3*(ROW()-ROW($G$1))):INDEX(C:C,3*(ROW()-ROW($G$1)+1)))</f>
        <v>7708559.7083333302</v>
      </c>
      <c r="P70" s="5"/>
    </row>
    <row r="71" spans="1:17" x14ac:dyDescent="0.3">
      <c r="A71">
        <v>227</v>
      </c>
      <c r="B71">
        <v>2</v>
      </c>
      <c r="D71" s="4"/>
      <c r="E71" s="8">
        <v>38657</v>
      </c>
      <c r="F71">
        <f>AVERAGE(INDEX(D:D,1+3*(ROW()-ROW($F$1))):INDEX(D:D,3*(ROW()-ROW($F$1)+1)))</f>
        <v>129.80822237526777</v>
      </c>
      <c r="G71">
        <f>AVERAGE(INDEX(C:C,1+3*(ROW()-ROW($G$1))):INDEX(C:C,3*(ROW()-ROW($G$1)+1)))</f>
        <v>5654446.1666666642</v>
      </c>
      <c r="P71" s="5"/>
    </row>
    <row r="72" spans="1:17" x14ac:dyDescent="0.3">
      <c r="A72">
        <v>227</v>
      </c>
      <c r="B72">
        <v>3</v>
      </c>
      <c r="C72" s="5">
        <v>5372231.2083333312</v>
      </c>
      <c r="D72" s="4">
        <v>123.32945840985609</v>
      </c>
      <c r="E72" s="8">
        <v>38687</v>
      </c>
      <c r="F72">
        <f>AVERAGE(INDEX(D:D,1+3*(ROW()-ROW($F$1))):INDEX(D:D,3*(ROW()-ROW($F$1)+1)))</f>
        <v>123.87697237526777</v>
      </c>
      <c r="G72">
        <f>AVERAGE(INDEX(C:C,1+3*(ROW()-ROW($G$1))):INDEX(C:C,3*(ROW()-ROW($G$1)+1)))</f>
        <v>5396080.9166666642</v>
      </c>
      <c r="P72" s="5"/>
      <c r="Q72" s="5"/>
    </row>
    <row r="73" spans="1:17" x14ac:dyDescent="0.3">
      <c r="A73">
        <v>228</v>
      </c>
      <c r="B73">
        <v>1</v>
      </c>
      <c r="D73" s="4"/>
      <c r="E73" s="8">
        <v>38718</v>
      </c>
      <c r="F73">
        <f>AVERAGE(INDEX(D:D,1+3*(ROW()-ROW($F$1))):INDEX(D:D,3*(ROW()-ROW($F$1)+1)))</f>
        <v>122.3155695209672</v>
      </c>
      <c r="G73">
        <f>AVERAGE(INDEX(C:C,1+3*(ROW()-ROW($G$1))):INDEX(C:C,3*(ROW()-ROW($G$1)+1)))</f>
        <v>5328066.2083333312</v>
      </c>
      <c r="P73" s="5"/>
    </row>
    <row r="74" spans="1:17" x14ac:dyDescent="0.3">
      <c r="A74">
        <v>228</v>
      </c>
      <c r="B74">
        <v>2</v>
      </c>
      <c r="D74" s="4"/>
      <c r="E74" s="8">
        <v>38749</v>
      </c>
      <c r="F74">
        <f>AVERAGE(INDEX(D:D,1+3*(ROW()-ROW($F$1))):INDEX(D:D,3*(ROW()-ROW($F$1)+1)))</f>
        <v>110.70654174318945</v>
      </c>
      <c r="G74">
        <f>AVERAGE(INDEX(C:C,1+3*(ROW()-ROW($G$1))):INDEX(C:C,3*(ROW()-ROW($G$1)+1)))</f>
        <v>4822376.9583333321</v>
      </c>
      <c r="P74" s="5"/>
    </row>
    <row r="75" spans="1:17" x14ac:dyDescent="0.3">
      <c r="A75">
        <v>228</v>
      </c>
      <c r="B75">
        <v>3</v>
      </c>
      <c r="C75" s="5">
        <v>5310400.2083333312</v>
      </c>
      <c r="D75" s="4">
        <v>121.91001396541164</v>
      </c>
      <c r="E75" s="8">
        <v>38777</v>
      </c>
      <c r="F75">
        <f>AVERAGE(INDEX(D:D,1+3*(ROW()-ROW($F$1))):INDEX(D:D,3*(ROW()-ROW($F$1)+1)))</f>
        <v>133.10336126415666</v>
      </c>
      <c r="G75">
        <f>AVERAGE(INDEX(C:C,1+3*(ROW()-ROW($G$1))):INDEX(C:C,3*(ROW()-ROW($G$1)+1)))</f>
        <v>5797982.4166666642</v>
      </c>
      <c r="P75" s="5"/>
      <c r="Q75" s="5"/>
    </row>
    <row r="76" spans="1:17" x14ac:dyDescent="0.3">
      <c r="A76">
        <v>229</v>
      </c>
      <c r="B76">
        <v>1</v>
      </c>
      <c r="D76" s="4"/>
      <c r="E76" s="8">
        <v>38808</v>
      </c>
      <c r="F76">
        <f>AVERAGE(INDEX(D:D,1+3*(ROW()-ROW($F$1))):INDEX(D:D,3*(ROW()-ROW($F$1)+1)))</f>
        <v>483.13830540250973</v>
      </c>
      <c r="G76">
        <f>AVERAGE(INDEX(C:C,1+3*(ROW()-ROW($G$1))):INDEX(C:C,3*(ROW()-ROW($G$1)+1)))</f>
        <v>21045504.583333325</v>
      </c>
      <c r="P76" s="5"/>
    </row>
    <row r="77" spans="1:17" x14ac:dyDescent="0.3">
      <c r="A77">
        <v>229</v>
      </c>
      <c r="B77">
        <v>2</v>
      </c>
      <c r="D77" s="4"/>
      <c r="E77" s="8">
        <v>38838</v>
      </c>
      <c r="F77">
        <f>AVERAGE(INDEX(D:D,1+3*(ROW()-ROW($F$1))):INDEX(D:D,3*(ROW()-ROW($F$1)+1)))</f>
        <v>4912.6666379706139</v>
      </c>
      <c r="G77">
        <f>AVERAGE(INDEX(C:C,1+3*(ROW()-ROW($G$1))):INDEX(C:C,3*(ROW()-ROW($G$1)+1)))</f>
        <v>213995758.74999994</v>
      </c>
      <c r="P77" s="5"/>
    </row>
    <row r="78" spans="1:17" x14ac:dyDescent="0.3">
      <c r="A78">
        <v>229</v>
      </c>
      <c r="B78">
        <v>3</v>
      </c>
      <c r="C78" s="5">
        <v>4803384.7916666651</v>
      </c>
      <c r="D78" s="4">
        <v>110.27054159014382</v>
      </c>
      <c r="E78" s="8">
        <v>38869</v>
      </c>
      <c r="F78">
        <f>AVERAGE(INDEX(D:D,1+3*(ROW()-ROW($F$1))):INDEX(D:D,3*(ROW()-ROW($F$1)+1)))</f>
        <v>7298.8967324762743</v>
      </c>
      <c r="G78">
        <f>AVERAGE(INDEX(C:C,1+3*(ROW()-ROW($G$1))):INDEX(C:C,3*(ROW()-ROW($G$1)+1)))</f>
        <v>317939941.66666651</v>
      </c>
      <c r="P78" s="5"/>
      <c r="Q78" s="5"/>
    </row>
    <row r="79" spans="1:17" x14ac:dyDescent="0.3">
      <c r="A79">
        <v>230</v>
      </c>
      <c r="B79">
        <v>1</v>
      </c>
      <c r="D79" s="4"/>
      <c r="E79" s="8">
        <v>38899</v>
      </c>
      <c r="F79">
        <f>AVERAGE(INDEX(D:D,1+3*(ROW()-ROW($F$1))):INDEX(D:D,3*(ROW()-ROW($F$1)+1)))</f>
        <v>82007.550887664489</v>
      </c>
      <c r="G79">
        <f>AVERAGE(INDEX(C:C,1+3*(ROW()-ROW($G$1))):INDEX(C:C,3*(ROW()-ROW($G$1)+1)))</f>
        <v>3572248916.6666651</v>
      </c>
      <c r="P79" s="5"/>
    </row>
    <row r="80" spans="1:17" x14ac:dyDescent="0.3">
      <c r="A80">
        <v>230</v>
      </c>
      <c r="B80">
        <v>2</v>
      </c>
      <c r="D80" s="4"/>
      <c r="E80" s="8">
        <v>38930</v>
      </c>
      <c r="F80">
        <f>AVERAGE(INDEX(D:D,1+3*(ROW()-ROW($F$1))):INDEX(D:D,3*(ROW()-ROW($F$1)+1)))</f>
        <v>23108.168713651659</v>
      </c>
      <c r="G80">
        <f>AVERAGE(INDEX(C:C,1+3*(ROW()-ROW($G$1))):INDEX(C:C,3*(ROW()-ROW($G$1)+1)))</f>
        <v>1006591829.1666663</v>
      </c>
      <c r="P80" s="5"/>
    </row>
    <row r="81" spans="1:17" x14ac:dyDescent="0.3">
      <c r="A81">
        <v>230</v>
      </c>
      <c r="B81">
        <v>3</v>
      </c>
      <c r="C81" s="5">
        <v>5628388.2083333302</v>
      </c>
      <c r="D81" s="4">
        <v>129.21001396541163</v>
      </c>
      <c r="E81" s="8">
        <v>38961</v>
      </c>
      <c r="F81">
        <f>AVERAGE(INDEX(D:D,1+3*(ROW()-ROW($F$1))):INDEX(D:D,3*(ROW()-ROW($F$1)+1)))</f>
        <v>1451.5544172788486</v>
      </c>
      <c r="G81">
        <f>AVERAGE(INDEX(C:C,1+3*(ROW()-ROW($G$1))):INDEX(C:C,3*(ROW()-ROW($G$1)+1)))</f>
        <v>63229710.416666642</v>
      </c>
      <c r="P81" s="5"/>
      <c r="Q81" s="5"/>
    </row>
    <row r="82" spans="1:17" x14ac:dyDescent="0.3">
      <c r="A82">
        <v>231</v>
      </c>
      <c r="B82">
        <v>1</v>
      </c>
      <c r="D82" s="4"/>
      <c r="E82" s="8">
        <v>38991</v>
      </c>
      <c r="F82">
        <f>AVERAGE(INDEX(D:D,1+3*(ROW()-ROW($F$1))):INDEX(D:D,3*(ROW()-ROW($F$1)+1)))</f>
        <v>191.91904174318941</v>
      </c>
      <c r="G82">
        <f>AVERAGE(INDEX(C:C,1+3*(ROW()-ROW($G$1))):INDEX(C:C,3*(ROW()-ROW($G$1)+1)))</f>
        <v>8359993.4583333302</v>
      </c>
      <c r="P82" s="5"/>
    </row>
    <row r="83" spans="1:17" x14ac:dyDescent="0.3">
      <c r="A83">
        <v>231</v>
      </c>
      <c r="B83">
        <v>2</v>
      </c>
      <c r="D83" s="4"/>
      <c r="E83" s="8">
        <v>39022</v>
      </c>
      <c r="F83">
        <f>AVERAGE(INDEX(D:D,1+3*(ROW()-ROW($F$1))):INDEX(D:D,3*(ROW()-ROW($F$1)+1)))</f>
        <v>135.18183348637888</v>
      </c>
      <c r="G83">
        <f>AVERAGE(INDEX(C:C,1+3*(ROW()-ROW($G$1))):INDEX(C:C,3*(ROW()-ROW($G$1)+1)))</f>
        <v>5888520.6666666642</v>
      </c>
      <c r="P83" s="5"/>
    </row>
    <row r="84" spans="1:17" x14ac:dyDescent="0.3">
      <c r="A84">
        <v>231</v>
      </c>
      <c r="B84">
        <v>3</v>
      </c>
      <c r="C84" s="5">
        <v>65526290.416666642</v>
      </c>
      <c r="D84" s="4">
        <v>1504.2766395010708</v>
      </c>
      <c r="E84" s="8">
        <v>39052</v>
      </c>
      <c r="F84">
        <f>AVERAGE(INDEX(D:D,1+3*(ROW()-ROW($F$1))):INDEX(D:D,3*(ROW()-ROW($F$1)+1)))</f>
        <v>124.06955540250992</v>
      </c>
      <c r="G84">
        <f>AVERAGE(INDEX(C:C,1+3*(ROW()-ROW($G$1))):INDEX(C:C,3*(ROW()-ROW($G$1)+1)))</f>
        <v>5404469.8333333321</v>
      </c>
      <c r="P84" s="5"/>
      <c r="Q84" s="5"/>
    </row>
    <row r="85" spans="1:17" x14ac:dyDescent="0.3">
      <c r="A85">
        <v>232</v>
      </c>
      <c r="B85">
        <v>1</v>
      </c>
      <c r="D85" s="4"/>
      <c r="E85" s="8">
        <v>39083</v>
      </c>
      <c r="F85">
        <f>AVERAGE(INDEX(D:D,1+3*(ROW()-ROW($F$1))):INDEX(D:D,3*(ROW()-ROW($F$1)+1)))</f>
        <v>164.02690254820934</v>
      </c>
      <c r="G85">
        <f>AVERAGE(INDEX(C:C,1+3*(ROW()-ROW($G$1))):INDEX(C:C,3*(ROW()-ROW($G$1)+1)))</f>
        <v>7145011.8749999981</v>
      </c>
      <c r="P85" s="5"/>
    </row>
    <row r="86" spans="1:17" x14ac:dyDescent="0.3">
      <c r="A86">
        <v>232</v>
      </c>
      <c r="B86">
        <v>2</v>
      </c>
      <c r="D86" s="4"/>
      <c r="E86" s="8">
        <v>39114</v>
      </c>
      <c r="F86">
        <f>AVERAGE(INDEX(D:D,1+3*(ROW()-ROW($F$1))):INDEX(D:D,3*(ROW()-ROW($F$1)+1)))</f>
        <v>147.48026381236602</v>
      </c>
      <c r="G86">
        <f>AVERAGE(INDEX(C:C,1+3*(ROW()-ROW($G$1))):INDEX(C:C,3*(ROW()-ROW($G$1)+1)))</f>
        <v>6424240.2916666642</v>
      </c>
      <c r="P86" s="5"/>
    </row>
    <row r="87" spans="1:17" x14ac:dyDescent="0.3">
      <c r="A87">
        <v>232</v>
      </c>
      <c r="B87">
        <v>3</v>
      </c>
      <c r="C87" s="5">
        <v>71207241.666666642</v>
      </c>
      <c r="D87" s="4">
        <v>1634.6933348637888</v>
      </c>
      <c r="E87" s="8">
        <v>39142</v>
      </c>
      <c r="F87">
        <f>AVERAGE(INDEX(D:D,1+3*(ROW()-ROW($F$1))):INDEX(D:D,3*(ROW()-ROW($F$1)+1)))</f>
        <v>173.4358193679216</v>
      </c>
      <c r="G87">
        <f>AVERAGE(INDEX(C:C,1+3*(ROW()-ROW($G$1))):INDEX(C:C,3*(ROW()-ROW($G$1)+1)))</f>
        <v>7554864.2916666642</v>
      </c>
      <c r="P87" s="5"/>
      <c r="Q87" s="5"/>
    </row>
    <row r="88" spans="1:17" x14ac:dyDescent="0.3">
      <c r="A88">
        <v>233</v>
      </c>
      <c r="B88">
        <v>1</v>
      </c>
      <c r="D88" s="4"/>
      <c r="E88" s="8">
        <v>39173</v>
      </c>
      <c r="F88">
        <f>AVERAGE(INDEX(D:D,1+3*(ROW()-ROW($F$1))):INDEX(D:D,3*(ROW()-ROW($F$1)+1)))</f>
        <v>196.69444444444437</v>
      </c>
      <c r="G88">
        <f>AVERAGE(INDEX(C:C,1+3*(ROW()-ROW($G$1))):INDEX(C:C,3*(ROW()-ROW($G$1)+1)))</f>
        <v>8568009.9999999963</v>
      </c>
      <c r="P88" s="5"/>
    </row>
    <row r="89" spans="1:17" x14ac:dyDescent="0.3">
      <c r="A89">
        <v>233</v>
      </c>
      <c r="B89">
        <v>2</v>
      </c>
      <c r="D89" s="4"/>
      <c r="E89" s="8">
        <v>39203</v>
      </c>
      <c r="F89">
        <f>AVERAGE(INDEX(D:D,1+3*(ROW()-ROW($F$1))):INDEX(D:D,3*(ROW()-ROW($F$1)+1)))</f>
        <v>739.7234178910312</v>
      </c>
      <c r="G89">
        <f>AVERAGE(INDEX(C:C,1+3*(ROW()-ROW($G$1))):INDEX(C:C,3*(ROW()-ROW($G$1)+1)))</f>
        <v>32222352.083333321</v>
      </c>
      <c r="P89" s="5"/>
    </row>
    <row r="90" spans="1:17" x14ac:dyDescent="0.3">
      <c r="A90">
        <v>233</v>
      </c>
      <c r="B90">
        <v>3</v>
      </c>
      <c r="C90" s="5">
        <v>560590724.99999988</v>
      </c>
      <c r="D90" s="4">
        <v>12869.392217630852</v>
      </c>
      <c r="E90" s="8">
        <v>39234</v>
      </c>
      <c r="F90">
        <f>AVERAGE(INDEX(D:D,1+3*(ROW()-ROW($F$1))):INDEX(D:D,3*(ROW()-ROW($F$1)+1)))</f>
        <v>6736.0648052494616</v>
      </c>
      <c r="G90">
        <f>AVERAGE(INDEX(C:C,1+3*(ROW()-ROW($G$1))):INDEX(C:C,3*(ROW()-ROW($G$1)+1)))</f>
        <v>293422982.91666657</v>
      </c>
      <c r="P90" s="5"/>
      <c r="Q90" s="5"/>
    </row>
    <row r="91" spans="1:17" x14ac:dyDescent="0.3">
      <c r="A91">
        <v>234</v>
      </c>
      <c r="B91">
        <v>1</v>
      </c>
      <c r="D91" s="4"/>
      <c r="E91" s="8">
        <v>39264</v>
      </c>
      <c r="F91">
        <f>AVERAGE(INDEX(D:D,1+3*(ROW()-ROW($F$1))):INDEX(D:D,3*(ROW()-ROW($F$1)+1)))</f>
        <v>64137.081898530741</v>
      </c>
      <c r="G91">
        <f>AVERAGE(INDEX(C:C,1+3*(ROW()-ROW($G$1))):INDEX(C:C,3*(ROW()-ROW($G$1)+1)))</f>
        <v>2793811287.499999</v>
      </c>
      <c r="P91" s="5"/>
    </row>
    <row r="92" spans="1:17" x14ac:dyDescent="0.3">
      <c r="A92">
        <v>234</v>
      </c>
      <c r="B92">
        <v>2</v>
      </c>
      <c r="D92" s="4"/>
      <c r="E92" s="8">
        <v>39295</v>
      </c>
      <c r="F92">
        <f>AVERAGE(INDEX(D:D,1+3*(ROW()-ROW($F$1))):INDEX(D:D,3*(ROW()-ROW($F$1)+1)))</f>
        <v>19083.155513468006</v>
      </c>
      <c r="G92">
        <f>AVERAGE(INDEX(C:C,1+3*(ROW()-ROW($G$1))):INDEX(C:C,3*(ROW()-ROW($G$1)+1)))</f>
        <v>831262254.16666627</v>
      </c>
      <c r="P92" s="5"/>
    </row>
    <row r="93" spans="1:17" x14ac:dyDescent="0.3">
      <c r="A93">
        <v>234</v>
      </c>
      <c r="B93">
        <v>3</v>
      </c>
      <c r="C93" s="5">
        <v>4202442708.3333316</v>
      </c>
      <c r="D93" s="4">
        <v>96474.809649525516</v>
      </c>
      <c r="E93" s="8">
        <v>39326</v>
      </c>
      <c r="F93">
        <f>AVERAGE(INDEX(D:D,1+3*(ROW()-ROW($F$1))):INDEX(D:D,3*(ROW()-ROW($F$1)+1)))</f>
        <v>2771.1510560146917</v>
      </c>
      <c r="G93">
        <f>AVERAGE(INDEX(C:C,1+3*(ROW()-ROW($G$1))):INDEX(C:C,3*(ROW()-ROW($G$1)+1)))</f>
        <v>120711339.99999997</v>
      </c>
      <c r="P93" s="5"/>
      <c r="Q93" s="5"/>
    </row>
    <row r="94" spans="1:17" x14ac:dyDescent="0.3">
      <c r="A94">
        <v>235</v>
      </c>
      <c r="B94">
        <v>1</v>
      </c>
      <c r="D94" s="4"/>
      <c r="E94" s="8">
        <v>39356</v>
      </c>
      <c r="F94">
        <f>AVERAGE(INDEX(D:D,1+3*(ROW()-ROW($F$1))):INDEX(D:D,3*(ROW()-ROW($F$1)+1)))</f>
        <v>237.24999999999991</v>
      </c>
      <c r="G94">
        <f>AVERAGE(INDEX(C:C,1+3*(ROW()-ROW($G$1))):INDEX(C:C,3*(ROW()-ROW($G$1)+1)))</f>
        <v>10334609.999999996</v>
      </c>
      <c r="P94" s="5"/>
    </row>
    <row r="95" spans="1:17" x14ac:dyDescent="0.3">
      <c r="A95">
        <v>235</v>
      </c>
      <c r="B95">
        <v>2</v>
      </c>
      <c r="D95" s="4"/>
      <c r="E95" s="8">
        <v>39387</v>
      </c>
      <c r="F95">
        <f>AVERAGE(INDEX(D:D,1+3*(ROW()-ROW($F$1))):INDEX(D:D,3*(ROW()-ROW($F$1)+1)))</f>
        <v>176.2950279308233</v>
      </c>
      <c r="G95">
        <f>AVERAGE(INDEX(C:C,1+3*(ROW()-ROW($G$1))):INDEX(C:C,3*(ROW()-ROW($G$1)+1)))</f>
        <v>7679411.4166666623</v>
      </c>
      <c r="P95" s="5"/>
    </row>
    <row r="96" spans="1:17" x14ac:dyDescent="0.3">
      <c r="A96">
        <v>235</v>
      </c>
      <c r="B96">
        <v>3</v>
      </c>
      <c r="C96" s="5">
        <v>1999178304.1666658</v>
      </c>
      <c r="D96" s="4">
        <v>45894.818736608489</v>
      </c>
      <c r="E96" s="8">
        <v>39417</v>
      </c>
      <c r="F96">
        <f>AVERAGE(INDEX(D:D,1+3*(ROW()-ROW($F$1))):INDEX(D:D,3*(ROW()-ROW($F$1)+1)))</f>
        <v>165.03073634067948</v>
      </c>
      <c r="G96">
        <f>AVERAGE(INDEX(C:C,1+3*(ROW()-ROW($G$1))):INDEX(C:C,3*(ROW()-ROW($G$1)+1)))</f>
        <v>7188738.8749999981</v>
      </c>
      <c r="P96" s="5"/>
      <c r="Q96" s="5"/>
    </row>
    <row r="97" spans="1:17" x14ac:dyDescent="0.3">
      <c r="A97">
        <v>236</v>
      </c>
      <c r="B97">
        <v>1</v>
      </c>
      <c r="D97" s="4"/>
      <c r="E97" s="8">
        <v>39448</v>
      </c>
      <c r="F97">
        <f>AVERAGE(INDEX(D:D,1+3*(ROW()-ROW($F$1))):INDEX(D:D,3*(ROW()-ROW($F$1)+1)))</f>
        <v>164.16886095806544</v>
      </c>
      <c r="G97">
        <f>AVERAGE(INDEX(C:C,1+3*(ROW()-ROW($G$1))):INDEX(C:C,3*(ROW()-ROW($G$1)+1)))</f>
        <v>7151195.5833333302</v>
      </c>
      <c r="P97" s="5"/>
    </row>
    <row r="98" spans="1:17" x14ac:dyDescent="0.3">
      <c r="A98">
        <v>236</v>
      </c>
      <c r="B98">
        <v>2</v>
      </c>
      <c r="D98" s="4"/>
      <c r="E98" s="8">
        <v>39479</v>
      </c>
      <c r="F98">
        <f>AVERAGE(INDEX(D:D,1+3*(ROW()-ROW($F$1))):INDEX(D:D,3*(ROW()-ROW($F$1)+1)))</f>
        <v>147.57152777777773</v>
      </c>
      <c r="G98">
        <f>AVERAGE(INDEX(C:C,1+3*(ROW()-ROW($G$1))):INDEX(C:C,3*(ROW()-ROW($G$1)+1)))</f>
        <v>6428215.7499999981</v>
      </c>
      <c r="P98" s="5"/>
    </row>
    <row r="99" spans="1:17" x14ac:dyDescent="0.3">
      <c r="A99">
        <v>236</v>
      </c>
      <c r="B99">
        <v>3</v>
      </c>
      <c r="C99" s="5">
        <v>365496704.16666651</v>
      </c>
      <c r="D99" s="4">
        <v>8390.6497742577249</v>
      </c>
      <c r="E99" s="8">
        <v>39508</v>
      </c>
      <c r="F99">
        <f>AVERAGE(INDEX(D:D,1+3*(ROW()-ROW($F$1))):INDEX(D:D,3*(ROW()-ROW($F$1)+1)))</f>
        <v>173.55745810376484</v>
      </c>
      <c r="G99">
        <f>AVERAGE(INDEX(C:C,1+3*(ROW()-ROW($G$1))):INDEX(C:C,3*(ROW()-ROW($G$1)+1)))</f>
        <v>7560162.8749999972</v>
      </c>
      <c r="P99" s="5"/>
      <c r="Q99" s="5"/>
    </row>
    <row r="100" spans="1:17" x14ac:dyDescent="0.3">
      <c r="A100">
        <v>237</v>
      </c>
      <c r="B100">
        <v>1</v>
      </c>
      <c r="D100" s="4"/>
      <c r="E100" s="8">
        <v>39539</v>
      </c>
      <c r="F100">
        <f>AVERAGE(INDEX(D:D,1+3*(ROW()-ROW($F$1))):INDEX(D:D,3*(ROW()-ROW($F$1)+1)))</f>
        <v>223.19751396541159</v>
      </c>
      <c r="G100">
        <f>AVERAGE(INDEX(C:C,1+3*(ROW()-ROW($G$1))):INDEX(C:C,3*(ROW()-ROW($G$1)+1)))</f>
        <v>9722483.7083333284</v>
      </c>
      <c r="P100" s="5"/>
    </row>
    <row r="101" spans="1:17" x14ac:dyDescent="0.3">
      <c r="A101">
        <v>237</v>
      </c>
      <c r="B101">
        <v>2</v>
      </c>
      <c r="D101" s="4"/>
      <c r="E101" s="8">
        <v>39569</v>
      </c>
      <c r="F101">
        <f>AVERAGE(INDEX(D:D,1+3*(ROW()-ROW($F$1))):INDEX(D:D,3*(ROW()-ROW($F$1)+1)))</f>
        <v>1409.052083333333</v>
      </c>
      <c r="G101">
        <f>AVERAGE(INDEX(C:C,1+3*(ROW()-ROW($G$1))):INDEX(C:C,3*(ROW()-ROW($G$1)+1)))</f>
        <v>61378308.749999985</v>
      </c>
      <c r="P101" s="5"/>
    </row>
    <row r="102" spans="1:17" x14ac:dyDescent="0.3">
      <c r="A102">
        <v>237</v>
      </c>
      <c r="B102">
        <v>3</v>
      </c>
      <c r="C102" s="5">
        <v>7679852.4583333302</v>
      </c>
      <c r="D102" s="4">
        <v>176.3051528543005</v>
      </c>
      <c r="E102" s="8">
        <v>39600</v>
      </c>
      <c r="F102">
        <f>AVERAGE(INDEX(D:D,1+3*(ROW()-ROW($F$1))):INDEX(D:D,3*(ROW()-ROW($F$1)+1)))</f>
        <v>2158.9548898071616</v>
      </c>
      <c r="G102">
        <f>AVERAGE(INDEX(C:C,1+3*(ROW()-ROW($G$1))):INDEX(C:C,3*(ROW()-ROW($G$1)+1)))</f>
        <v>94044074.99999997</v>
      </c>
      <c r="P102" s="5"/>
      <c r="Q102" s="5"/>
    </row>
    <row r="103" spans="1:17" x14ac:dyDescent="0.3">
      <c r="A103">
        <v>238</v>
      </c>
      <c r="B103">
        <v>1</v>
      </c>
      <c r="D103" s="4"/>
      <c r="E103" s="8">
        <v>39630</v>
      </c>
      <c r="F103">
        <f>AVERAGE(INDEX(D:D,1+3*(ROW()-ROW($F$1))):INDEX(D:D,3*(ROW()-ROW($F$1)+1)))</f>
        <v>49717.438207835919</v>
      </c>
      <c r="G103">
        <f>AVERAGE(INDEX(C:C,1+3*(ROW()-ROW($G$1))):INDEX(C:C,3*(ROW()-ROW($G$1)+1)))</f>
        <v>2165691608.3333325</v>
      </c>
      <c r="P103" s="5"/>
    </row>
    <row r="104" spans="1:17" x14ac:dyDescent="0.3">
      <c r="A104">
        <v>238</v>
      </c>
      <c r="B104">
        <v>2</v>
      </c>
      <c r="D104" s="4"/>
      <c r="E104" s="8">
        <v>39661</v>
      </c>
      <c r="F104">
        <f>AVERAGE(INDEX(D:D,1+3*(ROW()-ROW($F$1))):INDEX(D:D,3*(ROW()-ROW($F$1)+1)))</f>
        <v>64297.013793235368</v>
      </c>
      <c r="G104">
        <f>AVERAGE(INDEX(C:C,1+3*(ROW()-ROW($G$1))):INDEX(C:C,3*(ROW()-ROW($G$1)+1)))</f>
        <v>2800777920.8333325</v>
      </c>
      <c r="P104" s="5"/>
    </row>
    <row r="105" spans="1:17" x14ac:dyDescent="0.3">
      <c r="A105">
        <v>238</v>
      </c>
      <c r="B105">
        <v>3</v>
      </c>
      <c r="C105" s="5">
        <v>5634571.9166666651</v>
      </c>
      <c r="D105" s="4">
        <v>129.35197237526779</v>
      </c>
      <c r="E105" s="8">
        <v>39692</v>
      </c>
      <c r="F105">
        <f>AVERAGE(INDEX(D:D,1+3*(ROW()-ROW($F$1))):INDEX(D:D,3*(ROW()-ROW($F$1)+1)))</f>
        <v>16169.733222375262</v>
      </c>
      <c r="G105">
        <f>AVERAGE(INDEX(C:C,1+3*(ROW()-ROW($G$1))):INDEX(C:C,3*(ROW()-ROW($G$1)+1)))</f>
        <v>704353579.16666639</v>
      </c>
      <c r="P105" s="5"/>
      <c r="Q105" s="5"/>
    </row>
    <row r="106" spans="1:17" x14ac:dyDescent="0.3">
      <c r="A106">
        <v>239</v>
      </c>
      <c r="B106">
        <v>1</v>
      </c>
      <c r="D106" s="4"/>
      <c r="E106" s="8">
        <v>39722</v>
      </c>
      <c r="F106">
        <f>AVERAGE(INDEX(D:D,1+3*(ROW()-ROW($F$1))):INDEX(D:D,3*(ROW()-ROW($F$1)+1)))</f>
        <v>1724.0978057086006</v>
      </c>
      <c r="G106">
        <f>AVERAGE(INDEX(C:C,1+3*(ROW()-ROW($G$1))):INDEX(C:C,3*(ROW()-ROW($G$1)+1)))</f>
        <v>75101700.416666642</v>
      </c>
      <c r="P106" s="5"/>
    </row>
    <row r="107" spans="1:17" x14ac:dyDescent="0.3">
      <c r="A107">
        <v>239</v>
      </c>
      <c r="B107">
        <v>2</v>
      </c>
      <c r="D107" s="4"/>
      <c r="E107" s="8">
        <v>39753</v>
      </c>
      <c r="F107">
        <f>AVERAGE(INDEX(D:D,1+3*(ROW()-ROW($F$1))):INDEX(D:D,3*(ROW()-ROW($F$1)+1)))</f>
        <v>176.44711126415666</v>
      </c>
      <c r="G107">
        <f>AVERAGE(INDEX(C:C,1+3*(ROW()-ROW($G$1))):INDEX(C:C,3*(ROW()-ROW($G$1)+1)))</f>
        <v>7686036.1666666642</v>
      </c>
      <c r="P107" s="5"/>
    </row>
    <row r="108" spans="1:17" x14ac:dyDescent="0.3">
      <c r="A108">
        <v>239</v>
      </c>
      <c r="B108">
        <v>3</v>
      </c>
      <c r="C108" s="5">
        <v>5381064.2083333321</v>
      </c>
      <c r="D108" s="4">
        <v>123.53223618763388</v>
      </c>
      <c r="E108" s="8">
        <v>39783</v>
      </c>
      <c r="F108">
        <f>AVERAGE(INDEX(D:D,1+3*(ROW()-ROW($F$1))):INDEX(D:D,3*(ROW()-ROW($F$1)+1)))</f>
        <v>165.21319444444438</v>
      </c>
      <c r="G108">
        <f>AVERAGE(INDEX(C:C,1+3*(ROW()-ROW($G$1))):INDEX(C:C,3*(ROW()-ROW($G$1)+1)))</f>
        <v>7196686.7499999972</v>
      </c>
      <c r="P108" s="5"/>
      <c r="Q108" s="5"/>
    </row>
    <row r="109" spans="1:17" x14ac:dyDescent="0.3">
      <c r="A109">
        <v>240</v>
      </c>
      <c r="B109">
        <v>1</v>
      </c>
      <c r="D109" s="4"/>
      <c r="E109" s="8">
        <v>39814</v>
      </c>
      <c r="F109">
        <f>AVERAGE(INDEX(D:D,1+3*(ROW()-ROW($F$1))):INDEX(D:D,3*(ROW()-ROW($F$1)+1)))</f>
        <v>164.29056952096721</v>
      </c>
      <c r="G109">
        <f>AVERAGE(INDEX(C:C,1+3*(ROW()-ROW($G$1))):INDEX(C:C,3*(ROW()-ROW($G$1)+1)))</f>
        <v>7156497.2083333312</v>
      </c>
      <c r="P109" s="5"/>
    </row>
    <row r="110" spans="1:17" x14ac:dyDescent="0.3">
      <c r="A110">
        <v>240</v>
      </c>
      <c r="B110">
        <v>2</v>
      </c>
      <c r="D110" s="4"/>
      <c r="E110" s="8">
        <v>39845</v>
      </c>
      <c r="F110">
        <f>AVERAGE(INDEX(D:D,1+3*(ROW()-ROW($F$1))):INDEX(D:D,3*(ROW()-ROW($F$1)+1)))</f>
        <v>147.72361111111107</v>
      </c>
      <c r="G110">
        <f>AVERAGE(INDEX(C:C,1+3*(ROW()-ROW($G$1))):INDEX(C:C,3*(ROW()-ROW($G$1)+1)))</f>
        <v>6434840.4999999981</v>
      </c>
      <c r="P110" s="5"/>
    </row>
    <row r="111" spans="1:17" x14ac:dyDescent="0.3">
      <c r="A111">
        <v>240</v>
      </c>
      <c r="B111">
        <v>3</v>
      </c>
      <c r="C111" s="5">
        <v>5300682.0833333321</v>
      </c>
      <c r="D111" s="4">
        <v>121.68691651362103</v>
      </c>
      <c r="E111" s="8">
        <v>39873</v>
      </c>
      <c r="F111">
        <f>AVERAGE(INDEX(D:D,1+3*(ROW()-ROW($F$1))):INDEX(D:D,3*(ROW()-ROW($F$1)+1)))</f>
        <v>173.72986111111106</v>
      </c>
      <c r="G111">
        <f>AVERAGE(INDEX(C:C,1+3*(ROW()-ROW($G$1))):INDEX(C:C,3*(ROW()-ROW($G$1)+1)))</f>
        <v>7567672.7499999981</v>
      </c>
      <c r="P111" s="5"/>
      <c r="Q111" s="5"/>
    </row>
    <row r="112" spans="1:17" x14ac:dyDescent="0.3">
      <c r="A112">
        <v>241</v>
      </c>
      <c r="B112">
        <v>1</v>
      </c>
      <c r="D112" s="4"/>
      <c r="E112" s="8">
        <v>39904</v>
      </c>
      <c r="F112">
        <f>AVERAGE(INDEX(D:D,1+3*(ROW()-ROW($F$1))):INDEX(D:D,3*(ROW()-ROW($F$1)+1)))</f>
        <v>643.91070840985583</v>
      </c>
      <c r="G112">
        <f>AVERAGE(INDEX(C:C,1+3*(ROW()-ROW($G$1))):INDEX(C:C,3*(ROW()-ROW($G$1)+1)))</f>
        <v>28048750.458333321</v>
      </c>
      <c r="P112" s="5"/>
    </row>
    <row r="113" spans="1:17" x14ac:dyDescent="0.3">
      <c r="A113">
        <v>241</v>
      </c>
      <c r="B113">
        <v>2</v>
      </c>
      <c r="D113" s="4"/>
      <c r="E113" s="8">
        <v>39934</v>
      </c>
      <c r="F113">
        <f>AVERAGE(INDEX(D:D,1+3*(ROW()-ROW($F$1))):INDEX(D:D,3*(ROW()-ROW($F$1)+1)))</f>
        <v>2073.9097222222217</v>
      </c>
      <c r="G113">
        <f>AVERAGE(INDEX(C:C,1+3*(ROW()-ROW($G$1))):INDEX(C:C,3*(ROW()-ROW($G$1)+1)))</f>
        <v>90339507.49999997</v>
      </c>
      <c r="P113" s="5"/>
    </row>
    <row r="114" spans="1:17" x14ac:dyDescent="0.3">
      <c r="A114">
        <v>241</v>
      </c>
      <c r="B114">
        <v>3</v>
      </c>
      <c r="C114" s="5">
        <v>4795436.9166666651</v>
      </c>
      <c r="D114" s="4">
        <v>110.08808348637891</v>
      </c>
      <c r="E114" s="8">
        <v>39965</v>
      </c>
      <c r="F114">
        <f>AVERAGE(INDEX(D:D,1+3*(ROW()-ROW($F$1))):INDEX(D:D,3*(ROW()-ROW($F$1)+1)))</f>
        <v>2248.5925830272413</v>
      </c>
      <c r="G114">
        <f>AVERAGE(INDEX(C:C,1+3*(ROW()-ROW($G$1))):INDEX(C:C,3*(ROW()-ROW($G$1)+1)))</f>
        <v>97948692.916666627</v>
      </c>
      <c r="P114" s="5"/>
      <c r="Q114" s="5"/>
    </row>
    <row r="115" spans="1:17" x14ac:dyDescent="0.3">
      <c r="A115">
        <v>242</v>
      </c>
      <c r="B115">
        <v>1</v>
      </c>
      <c r="D115" s="4"/>
      <c r="E115" s="8">
        <v>39995</v>
      </c>
      <c r="F115">
        <f>AVERAGE(INDEX(D:D,1+3*(ROW()-ROW($F$1))):INDEX(D:D,3*(ROW()-ROW($F$1)+1)))</f>
        <v>41185.332778542994</v>
      </c>
      <c r="G115">
        <f>AVERAGE(INDEX(C:C,1+3*(ROW()-ROW($G$1))):INDEX(C:C,3*(ROW()-ROW($G$1)+1)))</f>
        <v>1794033095.8333328</v>
      </c>
      <c r="P115" s="5"/>
    </row>
    <row r="116" spans="1:17" x14ac:dyDescent="0.3">
      <c r="A116">
        <v>242</v>
      </c>
      <c r="B116">
        <v>2</v>
      </c>
      <c r="D116" s="4"/>
      <c r="E116" s="8">
        <v>40026</v>
      </c>
      <c r="F116">
        <f>AVERAGE(INDEX(D:D,1+3*(ROW()-ROW($F$1))):INDEX(D:D,3*(ROW()-ROW($F$1)+1)))</f>
        <v>15939.255050505046</v>
      </c>
      <c r="G116">
        <f>AVERAGE(INDEX(C:C,1+3*(ROW()-ROW($G$1))):INDEX(C:C,3*(ROW()-ROW($G$1)+1)))</f>
        <v>694313949.99999976</v>
      </c>
      <c r="P116" s="5"/>
    </row>
    <row r="117" spans="1:17" x14ac:dyDescent="0.3">
      <c r="A117">
        <v>242</v>
      </c>
      <c r="B117">
        <v>3</v>
      </c>
      <c r="C117" s="5">
        <v>5618670.0833333312</v>
      </c>
      <c r="D117" s="4">
        <v>128.986916513621</v>
      </c>
      <c r="E117" s="8">
        <v>40057</v>
      </c>
      <c r="F117">
        <f>AVERAGE(INDEX(D:D,1+3*(ROW()-ROW($F$1))):INDEX(D:D,3*(ROW()-ROW($F$1)+1)))</f>
        <v>39468.4739439853</v>
      </c>
      <c r="G117">
        <f>AVERAGE(INDEX(C:C,1+3*(ROW()-ROW($G$1))):INDEX(C:C,3*(ROW()-ROW($G$1)+1)))</f>
        <v>1719246724.9999995</v>
      </c>
      <c r="P117" s="5"/>
      <c r="Q117" s="5"/>
    </row>
    <row r="118" spans="1:17" x14ac:dyDescent="0.3">
      <c r="A118">
        <v>243</v>
      </c>
      <c r="B118">
        <v>1</v>
      </c>
      <c r="D118" s="4"/>
      <c r="E118" s="8">
        <v>40087</v>
      </c>
      <c r="F118">
        <f>AVERAGE(INDEX(D:D,1+3*(ROW()-ROW($F$1))):INDEX(D:D,3*(ROW()-ROW($F$1)+1)))</f>
        <v>1881.6157790021423</v>
      </c>
      <c r="G118">
        <f>AVERAGE(INDEX(C:C,1+3*(ROW()-ROW($G$1))):INDEX(C:C,3*(ROW()-ROW($G$1)+1)))</f>
        <v>81963183.333333313</v>
      </c>
      <c r="P118" s="5"/>
    </row>
    <row r="119" spans="1:17" x14ac:dyDescent="0.3">
      <c r="A119">
        <v>243</v>
      </c>
      <c r="B119">
        <v>2</v>
      </c>
      <c r="D119" s="4"/>
      <c r="E119" s="8">
        <v>40118</v>
      </c>
      <c r="F119">
        <f>AVERAGE(INDEX(D:D,1+3*(ROW()-ROW($F$1))):INDEX(D:D,3*(ROW()-ROW($F$1)+1)))</f>
        <v>176.60931952096718</v>
      </c>
      <c r="G119">
        <f>AVERAGE(INDEX(C:C,1+3*(ROW()-ROW($G$1))):INDEX(C:C,3*(ROW()-ROW($G$1)+1)))</f>
        <v>7693101.9583333302</v>
      </c>
      <c r="P119" s="5"/>
    </row>
    <row r="120" spans="1:17" x14ac:dyDescent="0.3">
      <c r="A120">
        <v>243</v>
      </c>
      <c r="B120">
        <v>3</v>
      </c>
      <c r="C120" s="5">
        <v>95889271.666666627</v>
      </c>
      <c r="D120" s="4">
        <v>2201.3147765534122</v>
      </c>
      <c r="E120" s="8">
        <v>40148</v>
      </c>
      <c r="F120">
        <f>AVERAGE(INDEX(D:D,1+3*(ROW()-ROW($F$1))):INDEX(D:D,3*(ROW()-ROW($F$1)+1)))</f>
        <v>165.36527777777772</v>
      </c>
      <c r="G120">
        <f>AVERAGE(INDEX(C:C,1+3*(ROW()-ROW($G$1))):INDEX(C:C,3*(ROW()-ROW($G$1)+1)))</f>
        <v>7203311.4999999972</v>
      </c>
      <c r="P120" s="5"/>
      <c r="Q120" s="5"/>
    </row>
    <row r="121" spans="1:17" x14ac:dyDescent="0.3">
      <c r="A121">
        <v>244</v>
      </c>
      <c r="B121">
        <v>1</v>
      </c>
      <c r="D121" s="4"/>
      <c r="E121" s="8">
        <v>40179</v>
      </c>
      <c r="F121">
        <f>AVERAGE(INDEX(D:D,1+3*(ROW()-ROW($F$1))):INDEX(D:D,3*(ROW()-ROW($F$1)+1)))</f>
        <v>164.48322237526779</v>
      </c>
      <c r="G121">
        <f>AVERAGE(INDEX(C:C,1+3*(ROW()-ROW($G$1))):INDEX(C:C,3*(ROW()-ROW($G$1)+1)))</f>
        <v>7164889.1666666642</v>
      </c>
      <c r="P121" s="5"/>
    </row>
    <row r="122" spans="1:17" x14ac:dyDescent="0.3">
      <c r="A122">
        <v>244</v>
      </c>
      <c r="B122">
        <v>2</v>
      </c>
      <c r="D122" s="4"/>
      <c r="E122" s="8">
        <v>40210</v>
      </c>
      <c r="F122">
        <f>AVERAGE(INDEX(D:D,1+3*(ROW()-ROW($F$1))):INDEX(D:D,3*(ROW()-ROW($F$1)+1)))</f>
        <v>147.80468032598711</v>
      </c>
      <c r="G122">
        <f>AVERAGE(INDEX(C:C,1+3*(ROW()-ROW($G$1))):INDEX(C:C,3*(ROW()-ROW($G$1)+1)))</f>
        <v>6438371.8749999981</v>
      </c>
      <c r="P122" s="5"/>
    </row>
    <row r="123" spans="1:17" x14ac:dyDescent="0.3">
      <c r="A123">
        <v>244</v>
      </c>
      <c r="B123">
        <v>3</v>
      </c>
      <c r="C123" s="5">
        <v>20973958.499999993</v>
      </c>
      <c r="D123" s="4">
        <v>481.49583333333317</v>
      </c>
      <c r="E123" s="8">
        <v>40238</v>
      </c>
      <c r="F123">
        <f>AVERAGE(INDEX(D:D,1+3*(ROW()-ROW($F$1))):INDEX(D:D,3*(ROW()-ROW($F$1)+1)))</f>
        <v>173.88194444444437</v>
      </c>
      <c r="G123">
        <f>AVERAGE(INDEX(C:C,1+3*(ROW()-ROW($G$1))):INDEX(C:C,3*(ROW()-ROW($G$1)+1)))</f>
        <v>7574297.4999999972</v>
      </c>
      <c r="P123" s="5"/>
      <c r="Q123" s="5"/>
    </row>
    <row r="124" spans="1:17" x14ac:dyDescent="0.3">
      <c r="A124">
        <v>245</v>
      </c>
      <c r="B124">
        <v>1</v>
      </c>
      <c r="D124" s="4"/>
      <c r="E124" s="8">
        <v>40269</v>
      </c>
      <c r="F124">
        <f>AVERAGE(INDEX(D:D,1+3*(ROW()-ROW($F$1))):INDEX(D:D,3*(ROW()-ROW($F$1)+1)))</f>
        <v>822.82180708601118</v>
      </c>
      <c r="G124">
        <f>AVERAGE(INDEX(C:C,1+3*(ROW()-ROW($G$1))):INDEX(C:C,3*(ROW()-ROW($G$1)+1)))</f>
        <v>35842117.916666649</v>
      </c>
      <c r="P124" s="5"/>
    </row>
    <row r="125" spans="1:17" x14ac:dyDescent="0.3">
      <c r="A125">
        <v>245</v>
      </c>
      <c r="B125">
        <v>2</v>
      </c>
      <c r="D125" s="4"/>
      <c r="E125" s="8">
        <v>40299</v>
      </c>
      <c r="F125">
        <f>AVERAGE(INDEX(D:D,1+3*(ROW()-ROW($F$1))):INDEX(D:D,3*(ROW()-ROW($F$1)+1)))</f>
        <v>1431.1956401132534</v>
      </c>
      <c r="G125">
        <f>AVERAGE(INDEX(C:C,1+3*(ROW()-ROW($G$1))):INDEX(C:C,3*(ROW()-ROW($G$1)+1)))</f>
        <v>62342882.083333313</v>
      </c>
      <c r="P125" s="5"/>
    </row>
    <row r="126" spans="1:17" x14ac:dyDescent="0.3">
      <c r="A126">
        <v>245</v>
      </c>
      <c r="B126">
        <v>3</v>
      </c>
      <c r="C126" s="5">
        <v>147004084.58333328</v>
      </c>
      <c r="D126" s="4">
        <v>3374.74941651362</v>
      </c>
      <c r="E126" s="8">
        <v>40330</v>
      </c>
      <c r="F126">
        <f>AVERAGE(INDEX(D:D,1+3*(ROW()-ROW($F$1))):INDEX(D:D,3*(ROW()-ROW($F$1)+1)))</f>
        <v>2927.0162228344038</v>
      </c>
      <c r="G126">
        <f>AVERAGE(INDEX(C:C,1+3*(ROW()-ROW($G$1))):INDEX(C:C,3*(ROW()-ROW($G$1)+1)))</f>
        <v>127500826.66666663</v>
      </c>
      <c r="P126" s="5"/>
      <c r="Q126" s="5"/>
    </row>
    <row r="127" spans="1:17" x14ac:dyDescent="0.3">
      <c r="A127">
        <v>246</v>
      </c>
      <c r="B127">
        <v>1</v>
      </c>
      <c r="D127" s="4"/>
      <c r="E127" s="8">
        <v>40360</v>
      </c>
      <c r="F127">
        <f>AVERAGE(INDEX(D:D,1+3*(ROW()-ROW($F$1))):INDEX(D:D,3*(ROW()-ROW($F$1)+1)))</f>
        <v>11143.511727119678</v>
      </c>
      <c r="G127">
        <f>AVERAGE(INDEX(C:C,1+3*(ROW()-ROW($G$1))):INDEX(C:C,3*(ROW()-ROW($G$1)+1)))</f>
        <v>485411370.83333313</v>
      </c>
      <c r="P127" s="5"/>
    </row>
    <row r="128" spans="1:17" x14ac:dyDescent="0.3">
      <c r="A128">
        <v>246</v>
      </c>
      <c r="B128">
        <v>2</v>
      </c>
      <c r="D128" s="4"/>
      <c r="E128" s="8">
        <v>40391</v>
      </c>
      <c r="F128">
        <f>AVERAGE(INDEX(D:D,1+3*(ROW()-ROW($F$1))):INDEX(D:D,3*(ROW()-ROW($F$1)+1)))</f>
        <v>70351.669153657756</v>
      </c>
      <c r="G128">
        <f>AVERAGE(INDEX(C:C,1+3*(ROW()-ROW($G$1))):INDEX(C:C,3*(ROW()-ROW($G$1)+1)))</f>
        <v>3064518708.3333321</v>
      </c>
      <c r="P128" s="5"/>
    </row>
    <row r="129" spans="1:17" x14ac:dyDescent="0.3">
      <c r="A129">
        <v>246</v>
      </c>
      <c r="B129">
        <v>3</v>
      </c>
      <c r="C129" s="5">
        <v>1868570354.166666</v>
      </c>
      <c r="D129" s="4">
        <v>42896.472777012532</v>
      </c>
      <c r="E129" s="8">
        <v>40422</v>
      </c>
      <c r="F129">
        <f>AVERAGE(INDEX(D:D,1+3*(ROW()-ROW($F$1))):INDEX(D:D,3*(ROW()-ROW($F$1)+1)))</f>
        <v>8409.5310108662343</v>
      </c>
      <c r="G129">
        <f>AVERAGE(INDEX(C:C,1+3*(ROW()-ROW($G$1))):INDEX(C:C,3*(ROW()-ROW($G$1)+1)))</f>
        <v>366319170.83333319</v>
      </c>
      <c r="P129" s="5"/>
      <c r="Q129" s="5"/>
    </row>
    <row r="130" spans="1:17" x14ac:dyDescent="0.3">
      <c r="A130">
        <v>247</v>
      </c>
      <c r="B130">
        <v>1</v>
      </c>
      <c r="D130" s="4"/>
      <c r="E130" s="8">
        <v>40452</v>
      </c>
      <c r="F130">
        <f>AVERAGE(INDEX(D:D,1+3*(ROW()-ROW($F$1))):INDEX(D:D,3*(ROW()-ROW($F$1)+1)))</f>
        <v>358.70376396541155</v>
      </c>
      <c r="G130">
        <f>AVERAGE(INDEX(C:C,1+3*(ROW()-ROW($G$1))):INDEX(C:C,3*(ROW()-ROW($G$1)+1)))</f>
        <v>15625135.958333328</v>
      </c>
      <c r="P130" s="5"/>
    </row>
    <row r="131" spans="1:17" x14ac:dyDescent="0.3">
      <c r="A131">
        <v>247</v>
      </c>
      <c r="B131">
        <v>2</v>
      </c>
      <c r="D131" s="4"/>
      <c r="E131" s="8">
        <v>40483</v>
      </c>
      <c r="F131">
        <f>AVERAGE(INDEX(D:D,1+3*(ROW()-ROW($F$1))):INDEX(D:D,3*(ROW()-ROW($F$1)+1)))</f>
        <v>176.74108318028766</v>
      </c>
      <c r="G131">
        <f>AVERAGE(INDEX(C:C,1+3*(ROW()-ROW($G$1))):INDEX(C:C,3*(ROW()-ROW($G$1)+1)))</f>
        <v>7698841.5833333302</v>
      </c>
      <c r="P131" s="5"/>
    </row>
    <row r="132" spans="1:17" x14ac:dyDescent="0.3">
      <c r="A132">
        <v>247</v>
      </c>
      <c r="B132">
        <v>3</v>
      </c>
      <c r="C132" s="5">
        <v>3658781291.6666651</v>
      </c>
      <c r="D132" s="4">
        <v>83994.060873890383</v>
      </c>
      <c r="E132" s="8">
        <v>40513</v>
      </c>
      <c r="F132">
        <f>AVERAGE(INDEX(D:D,1+3*(ROW()-ROW($F$1))):INDEX(D:D,3*(ROW()-ROW($F$1)+1)))</f>
        <v>165.52748603458826</v>
      </c>
      <c r="G132">
        <f>AVERAGE(INDEX(C:C,1+3*(ROW()-ROW($G$1))):INDEX(C:C,3*(ROW()-ROW($G$1)+1)))</f>
        <v>7210377.2916666642</v>
      </c>
      <c r="P132" s="5"/>
      <c r="Q132" s="5"/>
    </row>
    <row r="133" spans="1:17" x14ac:dyDescent="0.3">
      <c r="A133">
        <v>248</v>
      </c>
      <c r="B133">
        <v>1</v>
      </c>
      <c r="D133" s="4"/>
      <c r="E133" s="8">
        <v>40544</v>
      </c>
      <c r="F133">
        <f>AVERAGE(INDEX(D:D,1+3*(ROW()-ROW($F$1))):INDEX(D:D,3*(ROW()-ROW($F$1)+1)))</f>
        <v>170.3028887358432</v>
      </c>
      <c r="G133">
        <f>AVERAGE(INDEX(C:C,1+3*(ROW()-ROW($G$1))):INDEX(C:C,3*(ROW()-ROW($G$1)+1)))</f>
        <v>7418393.8333333302</v>
      </c>
      <c r="P133" s="5"/>
    </row>
    <row r="134" spans="1:17" x14ac:dyDescent="0.3">
      <c r="A134">
        <v>248</v>
      </c>
      <c r="B134">
        <v>2</v>
      </c>
      <c r="D134" s="4"/>
      <c r="E134" s="8">
        <v>40575</v>
      </c>
      <c r="F134">
        <f>AVERAGE(INDEX(D:D,1+3*(ROW()-ROW($F$1))):INDEX(D:D,3*(ROW()-ROW($F$1)+1)))</f>
        <v>153.72580540250991</v>
      </c>
      <c r="G134">
        <f>AVERAGE(INDEX(C:C,1+3*(ROW()-ROW($G$1))):INDEX(C:C,3*(ROW()-ROW($G$1)+1)))</f>
        <v>6696296.0833333312</v>
      </c>
      <c r="P134" s="5"/>
    </row>
    <row r="135" spans="1:17" x14ac:dyDescent="0.3">
      <c r="A135">
        <v>248</v>
      </c>
      <c r="B135">
        <v>3</v>
      </c>
      <c r="C135" s="5">
        <v>1376098058.3333328</v>
      </c>
      <c r="D135" s="4">
        <v>31590.864516375867</v>
      </c>
      <c r="E135" s="8">
        <v>40603</v>
      </c>
      <c r="F135">
        <f>AVERAGE(INDEX(D:D,1+3*(ROW()-ROW($F$1))):INDEX(D:D,3*(ROW()-ROW($F$1)+1)))</f>
        <v>180.54316651362097</v>
      </c>
      <c r="G135">
        <f>AVERAGE(INDEX(C:C,1+3*(ROW()-ROW($G$1))):INDEX(C:C,3*(ROW()-ROW($G$1)+1)))</f>
        <v>7864460.3333333302</v>
      </c>
      <c r="P135" s="5"/>
      <c r="Q135" s="5"/>
    </row>
    <row r="136" spans="1:17" x14ac:dyDescent="0.3">
      <c r="A136">
        <v>249</v>
      </c>
      <c r="B136">
        <v>1</v>
      </c>
      <c r="D136" s="4"/>
      <c r="E136" s="8">
        <v>40634</v>
      </c>
      <c r="F136">
        <f>AVERAGE(INDEX(D:D,1+3*(ROW()-ROW($F$1))):INDEX(D:D,3*(ROW()-ROW($F$1)+1)))</f>
        <v>702.19905494337286</v>
      </c>
      <c r="G136">
        <f>AVERAGE(INDEX(C:C,1+3*(ROW()-ROW($G$1))):INDEX(C:C,3*(ROW()-ROW($G$1)+1)))</f>
        <v>30587790.833333321</v>
      </c>
      <c r="P136" s="5"/>
    </row>
    <row r="137" spans="1:17" x14ac:dyDescent="0.3">
      <c r="A137">
        <v>249</v>
      </c>
      <c r="B137">
        <v>2</v>
      </c>
      <c r="D137" s="4"/>
      <c r="E137" s="8">
        <v>40664</v>
      </c>
      <c r="F137">
        <f>AVERAGE(INDEX(D:D,1+3*(ROW()-ROW($F$1))):INDEX(D:D,3*(ROW()-ROW($F$1)+1)))</f>
        <v>904.13541666666629</v>
      </c>
      <c r="G137">
        <f>AVERAGE(INDEX(C:C,1+3*(ROW()-ROW($G$1))):INDEX(C:C,3*(ROW()-ROW($G$1)+1)))</f>
        <v>39384138.749999985</v>
      </c>
      <c r="P137" s="5"/>
    </row>
    <row r="138" spans="1:17" x14ac:dyDescent="0.3">
      <c r="A138">
        <v>249</v>
      </c>
      <c r="B138">
        <v>3</v>
      </c>
      <c r="C138" s="5">
        <v>7670134.3333333293</v>
      </c>
      <c r="D138" s="4">
        <v>176.08205540250987</v>
      </c>
      <c r="E138" s="8">
        <v>40695</v>
      </c>
      <c r="F138">
        <f>AVERAGE(INDEX(D:D,1+3*(ROW()-ROW($F$1))):INDEX(D:D,3*(ROW()-ROW($F$1)+1)))</f>
        <v>1164.3298898071621</v>
      </c>
      <c r="G138">
        <f>AVERAGE(INDEX(C:C,1+3*(ROW()-ROW($G$1))):INDEX(C:C,3*(ROW()-ROW($G$1)+1)))</f>
        <v>50718209.999999985</v>
      </c>
      <c r="P138" s="5"/>
      <c r="Q138" s="5"/>
    </row>
    <row r="139" spans="1:17" x14ac:dyDescent="0.3">
      <c r="A139">
        <v>250</v>
      </c>
      <c r="B139">
        <v>1</v>
      </c>
      <c r="D139" s="4"/>
      <c r="E139" s="8">
        <v>40725</v>
      </c>
      <c r="F139">
        <f>AVERAGE(INDEX(D:D,1+3*(ROW()-ROW($F$1))):INDEX(D:D,3*(ROW()-ROW($F$1)+1)))</f>
        <v>18666.092458677682</v>
      </c>
      <c r="G139">
        <f>AVERAGE(INDEX(C:C,1+3*(ROW()-ROW($G$1))):INDEX(C:C,3*(ROW()-ROW($G$1)+1)))</f>
        <v>813094987.49999976</v>
      </c>
      <c r="P139" s="5"/>
    </row>
    <row r="140" spans="1:17" x14ac:dyDescent="0.3">
      <c r="A140">
        <v>250</v>
      </c>
      <c r="B140">
        <v>2</v>
      </c>
      <c r="D140" s="4"/>
      <c r="E140" s="8">
        <v>40756</v>
      </c>
      <c r="F140">
        <f>AVERAGE(INDEX(D:D,1+3*(ROW()-ROW($F$1))):INDEX(D:D,3*(ROW()-ROW($F$1)+1)))</f>
        <v>39692.744490358113</v>
      </c>
      <c r="G140">
        <f>AVERAGE(INDEX(C:C,1+3*(ROW()-ROW($G$1))):INDEX(C:C,3*(ROW()-ROW($G$1)+1)))</f>
        <v>1729015949.9999993</v>
      </c>
      <c r="P140" s="5"/>
    </row>
    <row r="141" spans="1:17" x14ac:dyDescent="0.3">
      <c r="A141">
        <v>250</v>
      </c>
      <c r="B141">
        <v>3</v>
      </c>
      <c r="C141" s="5">
        <v>5626179.9583333312</v>
      </c>
      <c r="D141" s="4">
        <v>129.15931952096719</v>
      </c>
      <c r="E141" s="8">
        <v>40787</v>
      </c>
      <c r="F141">
        <f>AVERAGE(INDEX(D:D,1+3*(ROW()-ROW($F$1))):INDEX(D:D,3*(ROW()-ROW($F$1)+1)))</f>
        <v>13457.377946127941</v>
      </c>
      <c r="G141">
        <f>AVERAGE(INDEX(C:C,1+3*(ROW()-ROW($G$1))):INDEX(C:C,3*(ROW()-ROW($G$1)+1)))</f>
        <v>586203383.33333313</v>
      </c>
      <c r="P141" s="5"/>
      <c r="Q141" s="5"/>
    </row>
    <row r="142" spans="1:17" x14ac:dyDescent="0.3">
      <c r="A142">
        <v>251</v>
      </c>
      <c r="B142">
        <v>1</v>
      </c>
      <c r="D142" s="4"/>
      <c r="E142" s="8">
        <v>40817</v>
      </c>
      <c r="F142">
        <f>AVERAGE(INDEX(D:D,1+3*(ROW()-ROW($F$1))):INDEX(D:D,3*(ROW()-ROW($F$1)+1)))</f>
        <v>349.18333333333322</v>
      </c>
      <c r="G142">
        <f>AVERAGE(INDEX(C:C,1+3*(ROW()-ROW($G$1))):INDEX(C:C,3*(ROW()-ROW($G$1)+1)))</f>
        <v>15210425.999999994</v>
      </c>
      <c r="P142" s="5"/>
    </row>
    <row r="143" spans="1:17" x14ac:dyDescent="0.3">
      <c r="A143">
        <v>251</v>
      </c>
      <c r="B143">
        <v>2</v>
      </c>
      <c r="D143" s="4"/>
      <c r="E143" s="8">
        <v>40848</v>
      </c>
      <c r="F143">
        <f>AVERAGE(INDEX(D:D,1+3*(ROW()-ROW($F$1))):INDEX(D:D,3*(ROW()-ROW($F$1)+1)))</f>
        <v>185.35913873584317</v>
      </c>
      <c r="G143">
        <f>AVERAGE(INDEX(C:C,1+3*(ROW()-ROW($G$1))):INDEX(C:C,3*(ROW()-ROW($G$1)+1)))</f>
        <v>8074244.0833333293</v>
      </c>
      <c r="P143" s="5"/>
    </row>
    <row r="144" spans="1:17" x14ac:dyDescent="0.3">
      <c r="A144">
        <v>251</v>
      </c>
      <c r="B144">
        <v>3</v>
      </c>
      <c r="C144" s="5">
        <v>5371790.1666666642</v>
      </c>
      <c r="D144" s="4">
        <v>123.31933348637888</v>
      </c>
      <c r="E144" s="8">
        <v>40878</v>
      </c>
      <c r="F144">
        <f>AVERAGE(INDEX(D:D,1+3*(ROW()-ROW($F$1))):INDEX(D:D,3*(ROW()-ROW($F$1)+1)))</f>
        <v>172.08738904193444</v>
      </c>
      <c r="G144">
        <f>AVERAGE(INDEX(C:C,1+3*(ROW()-ROW($G$1))):INDEX(C:C,3*(ROW()-ROW($G$1)+1)))</f>
        <v>7496126.6666666642</v>
      </c>
      <c r="P144" s="5"/>
      <c r="Q144" s="5"/>
    </row>
    <row r="145" spans="1:17" x14ac:dyDescent="0.3">
      <c r="A145">
        <v>252</v>
      </c>
      <c r="B145">
        <v>1</v>
      </c>
      <c r="D145" s="4"/>
      <c r="E145" s="8">
        <v>40909</v>
      </c>
      <c r="F145">
        <f>AVERAGE(INDEX(D:D,1+3*(ROW()-ROW($F$1))):INDEX(D:D,3*(ROW()-ROW($F$1)+1)))</f>
        <v>170.47529174318939</v>
      </c>
      <c r="G145">
        <f>AVERAGE(INDEX(C:C,1+3*(ROW()-ROW($G$1))):INDEX(C:C,3*(ROW()-ROW($G$1)+1)))</f>
        <v>7425903.7083333302</v>
      </c>
      <c r="P145" s="5"/>
    </row>
    <row r="146" spans="1:17" x14ac:dyDescent="0.3">
      <c r="A146">
        <v>252</v>
      </c>
      <c r="B146">
        <v>2</v>
      </c>
      <c r="D146" s="4"/>
      <c r="E146" s="8">
        <v>40940</v>
      </c>
      <c r="F146">
        <f>AVERAGE(INDEX(D:D,1+3*(ROW()-ROW($F$1))):INDEX(D:D,3*(ROW()-ROW($F$1)+1)))</f>
        <v>153.82719429139877</v>
      </c>
      <c r="G146">
        <f>AVERAGE(INDEX(C:C,1+3*(ROW()-ROW($G$1))):INDEX(C:C,3*(ROW()-ROW($G$1)+1)))</f>
        <v>6700712.5833333302</v>
      </c>
      <c r="P146" s="5"/>
    </row>
    <row r="147" spans="1:17" x14ac:dyDescent="0.3">
      <c r="A147">
        <v>252</v>
      </c>
      <c r="B147">
        <v>3</v>
      </c>
      <c r="C147" s="5">
        <v>5314375.6666666651</v>
      </c>
      <c r="D147" s="4">
        <v>122.00127793082335</v>
      </c>
      <c r="E147" s="8">
        <v>40969</v>
      </c>
      <c r="F147">
        <f>AVERAGE(INDEX(D:D,1+3*(ROW()-ROW($F$1))):INDEX(D:D,3*(ROW()-ROW($F$1)+1)))</f>
        <v>578.64670856290161</v>
      </c>
      <c r="G147">
        <f>AVERAGE(INDEX(C:C,1+3*(ROW()-ROW($G$1))):INDEX(C:C,3*(ROW()-ROW($G$1)+1)))</f>
        <v>25205850.624999993</v>
      </c>
      <c r="P147" s="5"/>
      <c r="Q147" s="5"/>
    </row>
    <row r="148" spans="1:17" x14ac:dyDescent="0.3">
      <c r="A148">
        <v>253</v>
      </c>
      <c r="B148">
        <v>1</v>
      </c>
      <c r="D148" s="4"/>
      <c r="E148" s="8">
        <v>41000</v>
      </c>
      <c r="F148">
        <f>AVERAGE(INDEX(D:D,1+3*(ROW()-ROW($F$1))):INDEX(D:D,3*(ROW()-ROW($F$1)+1)))</f>
        <v>1165.9009986225892</v>
      </c>
      <c r="G148">
        <f>AVERAGE(INDEX(C:C,1+3*(ROW()-ROW($G$1))):INDEX(C:C,3*(ROW()-ROW($G$1)+1)))</f>
        <v>50786647.499999985</v>
      </c>
      <c r="P148" s="5"/>
    </row>
    <row r="149" spans="1:17" x14ac:dyDescent="0.3">
      <c r="A149">
        <v>253</v>
      </c>
      <c r="B149">
        <v>2</v>
      </c>
      <c r="D149" s="4"/>
      <c r="E149" s="8">
        <v>41030</v>
      </c>
      <c r="F149">
        <f>AVERAGE(INDEX(D:D,1+3*(ROW()-ROW($F$1))):INDEX(D:D,3*(ROW()-ROW($F$1)+1)))</f>
        <v>1819.2308884297513</v>
      </c>
      <c r="G149">
        <f>AVERAGE(INDEX(C:C,1+3*(ROW()-ROW($G$1))):INDEX(C:C,3*(ROW()-ROW($G$1)+1)))</f>
        <v>79245697.49999997</v>
      </c>
      <c r="P149" s="5"/>
    </row>
    <row r="150" spans="1:17" x14ac:dyDescent="0.3">
      <c r="A150">
        <v>253</v>
      </c>
      <c r="B150">
        <v>3</v>
      </c>
      <c r="C150" s="5">
        <v>4808245.3749999981</v>
      </c>
      <c r="D150" s="4">
        <v>110.38212522956837</v>
      </c>
      <c r="E150" s="8">
        <v>41061</v>
      </c>
      <c r="F150">
        <f>AVERAGE(INDEX(D:D,1+3*(ROW()-ROW($F$1))):INDEX(D:D,3*(ROW()-ROW($F$1)+1)))</f>
        <v>14608.700451484536</v>
      </c>
      <c r="G150">
        <f>AVERAGE(INDEX(C:C,1+3*(ROW()-ROW($G$1))):INDEX(C:C,3*(ROW()-ROW($G$1)+1)))</f>
        <v>636354991.66666639</v>
      </c>
      <c r="P150" s="5"/>
      <c r="Q150" s="5"/>
    </row>
    <row r="151" spans="1:17" x14ac:dyDescent="0.3">
      <c r="A151">
        <v>254</v>
      </c>
      <c r="B151">
        <v>1</v>
      </c>
      <c r="D151" s="4"/>
      <c r="E151" s="8">
        <v>41091</v>
      </c>
      <c r="F151">
        <f>AVERAGE(INDEX(D:D,1+3*(ROW()-ROW($F$1))):INDEX(D:D,3*(ROW()-ROW($F$1)+1)))</f>
        <v>141229.83432812974</v>
      </c>
      <c r="G151">
        <f>AVERAGE(INDEX(C:C,1+3*(ROW()-ROW($G$1))):INDEX(C:C,3*(ROW()-ROW($G$1)+1)))</f>
        <v>6151971583.3333311</v>
      </c>
      <c r="P151" s="5"/>
    </row>
    <row r="152" spans="1:17" x14ac:dyDescent="0.3">
      <c r="A152">
        <v>254</v>
      </c>
      <c r="B152">
        <v>2</v>
      </c>
      <c r="D152" s="4"/>
      <c r="E152" s="8">
        <v>41122</v>
      </c>
      <c r="F152">
        <f>AVERAGE(INDEX(D:D,1+3*(ROW()-ROW($F$1))):INDEX(D:D,3*(ROW()-ROW($F$1)+1)))</f>
        <v>95872.900405570821</v>
      </c>
      <c r="G152">
        <f>AVERAGE(INDEX(C:C,1+3*(ROW()-ROW($G$1))):INDEX(C:C,3*(ROW()-ROW($G$1)+1)))</f>
        <v>4176223541.6666651</v>
      </c>
      <c r="P152" s="5"/>
    </row>
    <row r="153" spans="1:17" x14ac:dyDescent="0.3">
      <c r="A153">
        <v>254</v>
      </c>
      <c r="B153">
        <v>3</v>
      </c>
      <c r="C153" s="5">
        <v>5632804.7083333321</v>
      </c>
      <c r="D153" s="4">
        <v>129.31140285430055</v>
      </c>
      <c r="E153" s="8">
        <v>41153</v>
      </c>
      <c r="F153">
        <f>AVERAGE(INDEX(D:D,1+3*(ROW()-ROW($F$1))):INDEX(D:D,3*(ROW()-ROW($F$1)+1)))</f>
        <v>2254.7673898071616</v>
      </c>
      <c r="G153">
        <f>AVERAGE(INDEX(C:C,1+3*(ROW()-ROW($G$1))):INDEX(C:C,3*(ROW()-ROW($G$1)+1)))</f>
        <v>98217667.49999997</v>
      </c>
      <c r="P153" s="5"/>
      <c r="Q153" s="5"/>
    </row>
    <row r="154" spans="1:17" x14ac:dyDescent="0.3">
      <c r="A154">
        <v>255</v>
      </c>
      <c r="B154">
        <v>1</v>
      </c>
      <c r="D154" s="4"/>
      <c r="E154" s="8">
        <v>41183</v>
      </c>
      <c r="F154">
        <f>AVERAGE(INDEX(D:D,1+3*(ROW()-ROW($F$1))):INDEX(D:D,3*(ROW()-ROW($F$1)+1)))</f>
        <v>249.27470825681047</v>
      </c>
      <c r="G154">
        <f>AVERAGE(INDEX(C:C,1+3*(ROW()-ROW($G$1))):INDEX(C:C,3*(ROW()-ROW($G$1)+1)))</f>
        <v>10858406.291666664</v>
      </c>
      <c r="P154" s="5"/>
    </row>
    <row r="155" spans="1:17" x14ac:dyDescent="0.3">
      <c r="A155">
        <v>255</v>
      </c>
      <c r="B155">
        <v>2</v>
      </c>
      <c r="D155" s="4"/>
      <c r="E155" s="8">
        <v>41214</v>
      </c>
      <c r="F155">
        <f>AVERAGE(INDEX(D:D,1+3*(ROW()-ROW($F$1))):INDEX(D:D,3*(ROW()-ROW($F$1)+1)))</f>
        <v>185.5112220691766</v>
      </c>
      <c r="G155">
        <f>AVERAGE(INDEX(C:C,1+3*(ROW()-ROW($G$1))):INDEX(C:C,3*(ROW()-ROW($G$1)+1)))</f>
        <v>8080868.8333333321</v>
      </c>
      <c r="P155" s="5"/>
    </row>
    <row r="156" spans="1:17" x14ac:dyDescent="0.3">
      <c r="A156">
        <v>255</v>
      </c>
      <c r="B156">
        <v>3</v>
      </c>
      <c r="C156" s="5">
        <v>79183434.583333299</v>
      </c>
      <c r="D156" s="4">
        <v>1817.8015285430049</v>
      </c>
      <c r="E156" s="8">
        <v>41244</v>
      </c>
      <c r="F156">
        <f>AVERAGE(INDEX(D:D,1+3*(ROW()-ROW($F$1))):INDEX(D:D,3*(ROW()-ROW($F$1)+1)))</f>
        <v>172.27997206917655</v>
      </c>
      <c r="G156">
        <f>AVERAGE(INDEX(C:C,1+3*(ROW()-ROW($G$1))):INDEX(C:C,3*(ROW()-ROW($G$1)+1)))</f>
        <v>7504515.5833333302</v>
      </c>
      <c r="P156" s="5"/>
      <c r="Q156" s="5"/>
    </row>
    <row r="157" spans="1:17" x14ac:dyDescent="0.3">
      <c r="A157">
        <v>256</v>
      </c>
      <c r="B157">
        <v>1</v>
      </c>
      <c r="D157" s="4"/>
      <c r="E157" s="8"/>
      <c r="P157" s="5"/>
    </row>
    <row r="158" spans="1:17" x14ac:dyDescent="0.3">
      <c r="A158">
        <v>256</v>
      </c>
      <c r="B158">
        <v>2</v>
      </c>
      <c r="D158" s="4"/>
      <c r="E158" s="8"/>
      <c r="P158" s="5"/>
    </row>
    <row r="159" spans="1:17" x14ac:dyDescent="0.3">
      <c r="A159">
        <v>256</v>
      </c>
      <c r="B159">
        <v>3</v>
      </c>
      <c r="C159" s="5">
        <v>82419402.916666627</v>
      </c>
      <c r="D159" s="4">
        <v>1892.0891395010703</v>
      </c>
      <c r="E159" s="8"/>
      <c r="P159" s="5"/>
      <c r="Q159" s="5"/>
    </row>
    <row r="160" spans="1:17" x14ac:dyDescent="0.3">
      <c r="A160">
        <v>257</v>
      </c>
      <c r="B160">
        <v>1</v>
      </c>
      <c r="D160" s="4"/>
      <c r="E160" s="8"/>
      <c r="P160" s="5"/>
    </row>
    <row r="161" spans="1:17" x14ac:dyDescent="0.3">
      <c r="A161">
        <v>257</v>
      </c>
      <c r="B161">
        <v>2</v>
      </c>
      <c r="D161" s="4"/>
      <c r="E161" s="8"/>
      <c r="P161" s="5"/>
    </row>
    <row r="162" spans="1:17" x14ac:dyDescent="0.3">
      <c r="A162">
        <v>257</v>
      </c>
      <c r="B162">
        <v>3</v>
      </c>
      <c r="C162" s="5">
        <v>51058268.333333313</v>
      </c>
      <c r="D162" s="4">
        <v>1172.1365549433726</v>
      </c>
      <c r="E162" s="8"/>
      <c r="P162" s="5"/>
      <c r="Q162" s="5"/>
    </row>
    <row r="163" spans="1:17" x14ac:dyDescent="0.3">
      <c r="A163">
        <v>258</v>
      </c>
      <c r="B163">
        <v>1</v>
      </c>
      <c r="D163" s="4"/>
      <c r="E163" s="8"/>
      <c r="P163" s="5"/>
    </row>
    <row r="164" spans="1:17" x14ac:dyDescent="0.3">
      <c r="A164">
        <v>258</v>
      </c>
      <c r="B164">
        <v>2</v>
      </c>
      <c r="D164" s="4"/>
      <c r="E164" s="8"/>
      <c r="P164" s="5"/>
    </row>
    <row r="165" spans="1:17" x14ac:dyDescent="0.3">
      <c r="A165">
        <v>258</v>
      </c>
      <c r="B165">
        <v>3</v>
      </c>
      <c r="C165" s="5">
        <v>439520833.33333313</v>
      </c>
      <c r="D165" s="4">
        <v>10090.009947964489</v>
      </c>
      <c r="E165" s="8"/>
      <c r="P165" s="5"/>
      <c r="Q165" s="5"/>
    </row>
    <row r="166" spans="1:17" x14ac:dyDescent="0.3">
      <c r="A166">
        <v>259</v>
      </c>
      <c r="B166">
        <v>1</v>
      </c>
      <c r="D166" s="4"/>
      <c r="E166" s="8"/>
      <c r="P166" s="5"/>
    </row>
    <row r="167" spans="1:17" x14ac:dyDescent="0.3">
      <c r="A167">
        <v>259</v>
      </c>
      <c r="B167">
        <v>2</v>
      </c>
      <c r="D167" s="4"/>
      <c r="E167" s="8"/>
      <c r="P167" s="5"/>
    </row>
    <row r="168" spans="1:17" x14ac:dyDescent="0.3">
      <c r="A168">
        <v>259</v>
      </c>
      <c r="B168">
        <v>3</v>
      </c>
      <c r="C168" s="5">
        <v>2715407766.6666656</v>
      </c>
      <c r="D168" s="4">
        <v>62337.184726048334</v>
      </c>
      <c r="E168" s="8"/>
      <c r="P168" s="5"/>
      <c r="Q168" s="5"/>
    </row>
    <row r="169" spans="1:17" x14ac:dyDescent="0.3">
      <c r="A169">
        <v>260</v>
      </c>
      <c r="B169">
        <v>1</v>
      </c>
      <c r="D169" s="4"/>
      <c r="E169" s="8"/>
      <c r="P169" s="5"/>
    </row>
    <row r="170" spans="1:17" x14ac:dyDescent="0.3">
      <c r="A170">
        <v>260</v>
      </c>
      <c r="B170">
        <v>2</v>
      </c>
      <c r="D170" s="4"/>
      <c r="E170" s="8"/>
      <c r="P170" s="5"/>
    </row>
    <row r="171" spans="1:17" x14ac:dyDescent="0.3">
      <c r="A171">
        <v>260</v>
      </c>
      <c r="B171">
        <v>3</v>
      </c>
      <c r="C171" s="5">
        <v>2052496287.499999</v>
      </c>
      <c r="D171" s="4">
        <v>47118.831209825505</v>
      </c>
      <c r="P171" s="5"/>
      <c r="Q171" s="5"/>
    </row>
    <row r="172" spans="1:17" x14ac:dyDescent="0.3">
      <c r="A172">
        <v>261</v>
      </c>
      <c r="B172">
        <v>1</v>
      </c>
      <c r="D172" s="4"/>
      <c r="P172" s="5"/>
    </row>
    <row r="173" spans="1:17" x14ac:dyDescent="0.3">
      <c r="A173">
        <v>261</v>
      </c>
      <c r="B173">
        <v>2</v>
      </c>
      <c r="D173" s="4"/>
      <c r="P173" s="5"/>
    </row>
    <row r="174" spans="1:17" x14ac:dyDescent="0.3">
      <c r="A174">
        <v>261</v>
      </c>
      <c r="B174">
        <v>3</v>
      </c>
      <c r="C174" s="5">
        <v>7689567.5416666642</v>
      </c>
      <c r="D174" s="4">
        <v>176.5281804790327</v>
      </c>
      <c r="P174" s="5"/>
      <c r="Q174" s="5"/>
    </row>
    <row r="175" spans="1:17" x14ac:dyDescent="0.3">
      <c r="A175">
        <v>262</v>
      </c>
      <c r="B175">
        <v>1</v>
      </c>
      <c r="D175" s="4"/>
      <c r="P175" s="5"/>
    </row>
    <row r="176" spans="1:17" x14ac:dyDescent="0.3">
      <c r="A176">
        <v>262</v>
      </c>
      <c r="B176">
        <v>2</v>
      </c>
      <c r="D176" s="4"/>
      <c r="P176" s="5"/>
    </row>
    <row r="177" spans="1:17" x14ac:dyDescent="0.3">
      <c r="A177">
        <v>262</v>
      </c>
      <c r="B177">
        <v>3</v>
      </c>
      <c r="C177" s="5">
        <v>5639870.4999999981</v>
      </c>
      <c r="D177" s="4">
        <v>129.47361111111107</v>
      </c>
      <c r="P177" s="5"/>
      <c r="Q177" s="5"/>
    </row>
    <row r="178" spans="1:17" x14ac:dyDescent="0.3">
      <c r="A178">
        <v>263</v>
      </c>
      <c r="B178">
        <v>1</v>
      </c>
      <c r="D178" s="4"/>
      <c r="P178" s="5"/>
    </row>
    <row r="179" spans="1:17" x14ac:dyDescent="0.3">
      <c r="A179">
        <v>263</v>
      </c>
      <c r="B179">
        <v>2</v>
      </c>
      <c r="D179" s="4"/>
      <c r="P179" s="5"/>
    </row>
    <row r="180" spans="1:17" x14ac:dyDescent="0.3">
      <c r="A180">
        <v>263</v>
      </c>
      <c r="B180">
        <v>3</v>
      </c>
      <c r="C180" s="5">
        <v>5385039.6666666642</v>
      </c>
      <c r="D180" s="4">
        <v>123.62350015304555</v>
      </c>
      <c r="P180" s="5"/>
      <c r="Q180" s="5"/>
    </row>
    <row r="181" spans="1:17" x14ac:dyDescent="0.3">
      <c r="A181">
        <v>264</v>
      </c>
      <c r="B181">
        <v>1</v>
      </c>
      <c r="D181" s="4"/>
      <c r="P181" s="5"/>
    </row>
    <row r="182" spans="1:17" x14ac:dyDescent="0.3">
      <c r="A182">
        <v>264</v>
      </c>
      <c r="B182">
        <v>2</v>
      </c>
      <c r="D182" s="4"/>
      <c r="P182" s="5"/>
    </row>
    <row r="183" spans="1:17" x14ac:dyDescent="0.3">
      <c r="A183">
        <v>264</v>
      </c>
      <c r="B183">
        <v>3</v>
      </c>
      <c r="C183" s="5">
        <v>5323649.7083333321</v>
      </c>
      <c r="D183" s="4">
        <v>122.21418063207832</v>
      </c>
      <c r="P183" s="5"/>
      <c r="Q183" s="5"/>
    </row>
    <row r="184" spans="1:17" x14ac:dyDescent="0.3">
      <c r="A184">
        <v>265</v>
      </c>
      <c r="B184">
        <v>1</v>
      </c>
      <c r="D184" s="4"/>
      <c r="P184" s="5"/>
    </row>
    <row r="185" spans="1:17" x14ac:dyDescent="0.3">
      <c r="A185">
        <v>265</v>
      </c>
      <c r="B185">
        <v>2</v>
      </c>
      <c r="D185" s="4"/>
      <c r="P185" s="5"/>
    </row>
    <row r="186" spans="1:17" x14ac:dyDescent="0.3">
      <c r="A186">
        <v>265</v>
      </c>
      <c r="B186">
        <v>3</v>
      </c>
      <c r="C186" s="5">
        <v>4816193.2499999981</v>
      </c>
      <c r="D186" s="4">
        <v>110.56458333333329</v>
      </c>
      <c r="P186" s="5"/>
      <c r="Q186" s="5"/>
    </row>
    <row r="187" spans="1:17" x14ac:dyDescent="0.3">
      <c r="A187">
        <v>266</v>
      </c>
      <c r="B187">
        <v>1</v>
      </c>
      <c r="D187" s="4"/>
      <c r="P187" s="5"/>
    </row>
    <row r="188" spans="1:17" x14ac:dyDescent="0.3">
      <c r="A188">
        <v>266</v>
      </c>
      <c r="B188">
        <v>2</v>
      </c>
      <c r="D188" s="4"/>
      <c r="P188" s="5"/>
    </row>
    <row r="189" spans="1:17" x14ac:dyDescent="0.3">
      <c r="A189">
        <v>266</v>
      </c>
      <c r="B189">
        <v>3</v>
      </c>
      <c r="C189" s="5">
        <v>5640311.5416666642</v>
      </c>
      <c r="D189" s="4">
        <v>129.48373603458825</v>
      </c>
      <c r="P189" s="5"/>
      <c r="Q189" s="5"/>
    </row>
    <row r="190" spans="1:17" x14ac:dyDescent="0.3">
      <c r="A190">
        <v>267</v>
      </c>
      <c r="B190">
        <v>1</v>
      </c>
      <c r="D190" s="4"/>
      <c r="P190" s="5"/>
    </row>
    <row r="191" spans="1:17" x14ac:dyDescent="0.3">
      <c r="A191">
        <v>267</v>
      </c>
      <c r="B191">
        <v>2</v>
      </c>
      <c r="D191" s="4"/>
      <c r="P191" s="5"/>
    </row>
    <row r="192" spans="1:17" x14ac:dyDescent="0.3">
      <c r="A192">
        <v>267</v>
      </c>
      <c r="B192">
        <v>3</v>
      </c>
      <c r="C192" s="5">
        <v>13727364.083333328</v>
      </c>
      <c r="D192" s="4">
        <v>315.13691651362092</v>
      </c>
      <c r="P192" s="5"/>
      <c r="Q192" s="5"/>
    </row>
    <row r="193" spans="1:17" x14ac:dyDescent="0.3">
      <c r="A193">
        <v>268</v>
      </c>
      <c r="B193">
        <v>1</v>
      </c>
      <c r="D193" s="4"/>
      <c r="P193" s="5"/>
    </row>
    <row r="194" spans="1:17" x14ac:dyDescent="0.3">
      <c r="A194">
        <v>268</v>
      </c>
      <c r="B194">
        <v>2</v>
      </c>
      <c r="D194" s="4"/>
      <c r="P194" s="5"/>
    </row>
    <row r="195" spans="1:17" x14ac:dyDescent="0.3">
      <c r="A195">
        <v>268</v>
      </c>
      <c r="B195">
        <v>3</v>
      </c>
      <c r="C195" s="5">
        <v>94940606.24999997</v>
      </c>
      <c r="D195" s="4">
        <v>2179.5364152892557</v>
      </c>
      <c r="P195" s="5"/>
      <c r="Q195" s="5"/>
    </row>
    <row r="196" spans="1:17" x14ac:dyDescent="0.3">
      <c r="A196">
        <v>269</v>
      </c>
      <c r="B196">
        <v>1</v>
      </c>
      <c r="D196" s="4"/>
      <c r="P196" s="5"/>
    </row>
    <row r="197" spans="1:17" x14ac:dyDescent="0.3">
      <c r="A197">
        <v>269</v>
      </c>
      <c r="B197">
        <v>2</v>
      </c>
      <c r="D197" s="4"/>
      <c r="P197" s="5"/>
    </row>
    <row r="198" spans="1:17" x14ac:dyDescent="0.3">
      <c r="A198">
        <v>269</v>
      </c>
      <c r="B198">
        <v>3</v>
      </c>
      <c r="C198" s="5">
        <v>135445659.99999994</v>
      </c>
      <c r="D198" s="4">
        <v>3109.4044995408617</v>
      </c>
      <c r="P198" s="5"/>
      <c r="Q198" s="5"/>
    </row>
    <row r="199" spans="1:17" x14ac:dyDescent="0.3">
      <c r="A199">
        <v>270</v>
      </c>
      <c r="B199">
        <v>1</v>
      </c>
      <c r="D199" s="4"/>
      <c r="P199" s="5"/>
    </row>
    <row r="200" spans="1:17" x14ac:dyDescent="0.3">
      <c r="A200">
        <v>270</v>
      </c>
      <c r="B200">
        <v>2</v>
      </c>
      <c r="D200" s="4"/>
      <c r="P200" s="5"/>
    </row>
    <row r="201" spans="1:17" x14ac:dyDescent="0.3">
      <c r="A201">
        <v>270</v>
      </c>
      <c r="B201">
        <v>3</v>
      </c>
      <c r="C201" s="5">
        <v>2927656787.499999</v>
      </c>
      <c r="D201" s="4">
        <v>67209.751779155165</v>
      </c>
      <c r="P201" s="5"/>
      <c r="Q201" s="5"/>
    </row>
    <row r="202" spans="1:17" x14ac:dyDescent="0.3">
      <c r="A202">
        <v>271</v>
      </c>
      <c r="B202">
        <v>1</v>
      </c>
      <c r="D202" s="4"/>
      <c r="P202" s="5"/>
    </row>
    <row r="203" spans="1:17" x14ac:dyDescent="0.3">
      <c r="A203">
        <v>271</v>
      </c>
      <c r="B203">
        <v>2</v>
      </c>
      <c r="D203" s="4"/>
      <c r="P203" s="5"/>
    </row>
    <row r="204" spans="1:17" x14ac:dyDescent="0.3">
      <c r="A204">
        <v>271</v>
      </c>
      <c r="B204">
        <v>3</v>
      </c>
      <c r="C204" s="5">
        <v>2582126495.8333321</v>
      </c>
      <c r="D204" s="4">
        <v>59277.467764768873</v>
      </c>
      <c r="P204" s="5"/>
      <c r="Q204" s="5"/>
    </row>
    <row r="205" spans="1:17" x14ac:dyDescent="0.3">
      <c r="A205">
        <v>272</v>
      </c>
      <c r="B205">
        <v>1</v>
      </c>
      <c r="D205" s="4"/>
      <c r="P205" s="5"/>
    </row>
    <row r="206" spans="1:17" x14ac:dyDescent="0.3">
      <c r="A206">
        <v>272</v>
      </c>
      <c r="B206">
        <v>2</v>
      </c>
      <c r="D206" s="4"/>
      <c r="P206" s="5"/>
    </row>
    <row r="207" spans="1:17" x14ac:dyDescent="0.3">
      <c r="A207">
        <v>272</v>
      </c>
      <c r="B207">
        <v>3</v>
      </c>
      <c r="C207" s="5">
        <v>337217112.49999988</v>
      </c>
      <c r="D207" s="4">
        <v>7741.4396808999054</v>
      </c>
      <c r="P207" s="5"/>
      <c r="Q207" s="5"/>
    </row>
    <row r="208" spans="1:17" x14ac:dyDescent="0.3">
      <c r="A208">
        <v>273</v>
      </c>
      <c r="B208">
        <v>1</v>
      </c>
      <c r="D208" s="4"/>
      <c r="P208" s="5"/>
    </row>
    <row r="209" spans="1:17" x14ac:dyDescent="0.3">
      <c r="A209">
        <v>273</v>
      </c>
      <c r="B209">
        <v>2</v>
      </c>
      <c r="D209" s="4"/>
      <c r="P209" s="5"/>
    </row>
    <row r="210" spans="1:17" x14ac:dyDescent="0.3">
      <c r="A210">
        <v>273</v>
      </c>
      <c r="B210">
        <v>3</v>
      </c>
      <c r="C210" s="5">
        <v>7708559.7083333302</v>
      </c>
      <c r="D210" s="4">
        <v>176.9641806320783</v>
      </c>
      <c r="P210" s="5"/>
      <c r="Q210" s="5"/>
    </row>
    <row r="211" spans="1:17" x14ac:dyDescent="0.3">
      <c r="A211">
        <v>274</v>
      </c>
      <c r="B211">
        <v>1</v>
      </c>
      <c r="D211" s="4"/>
      <c r="P211" s="5"/>
    </row>
    <row r="212" spans="1:17" x14ac:dyDescent="0.3">
      <c r="A212">
        <v>274</v>
      </c>
      <c r="B212">
        <v>2</v>
      </c>
      <c r="D212" s="4"/>
      <c r="P212" s="5"/>
    </row>
    <row r="213" spans="1:17" x14ac:dyDescent="0.3">
      <c r="A213">
        <v>274</v>
      </c>
      <c r="B213">
        <v>3</v>
      </c>
      <c r="C213" s="5">
        <v>5654446.1666666642</v>
      </c>
      <c r="D213" s="4">
        <v>129.80822237526777</v>
      </c>
      <c r="P213" s="5"/>
      <c r="Q213" s="5"/>
    </row>
    <row r="214" spans="1:17" x14ac:dyDescent="0.3">
      <c r="A214">
        <v>275</v>
      </c>
      <c r="B214">
        <v>1</v>
      </c>
      <c r="D214" s="4"/>
      <c r="P214" s="5"/>
    </row>
    <row r="215" spans="1:17" x14ac:dyDescent="0.3">
      <c r="A215">
        <v>275</v>
      </c>
      <c r="B215">
        <v>2</v>
      </c>
      <c r="D215" s="4"/>
      <c r="P215" s="5"/>
    </row>
    <row r="216" spans="1:17" x14ac:dyDescent="0.3">
      <c r="A216">
        <v>275</v>
      </c>
      <c r="B216">
        <v>3</v>
      </c>
      <c r="C216" s="5">
        <v>5396080.9166666642</v>
      </c>
      <c r="D216" s="4">
        <v>123.87697237526777</v>
      </c>
      <c r="P216" s="5"/>
      <c r="Q216" s="5"/>
    </row>
    <row r="217" spans="1:17" x14ac:dyDescent="0.3">
      <c r="A217">
        <v>276</v>
      </c>
      <c r="B217">
        <v>1</v>
      </c>
      <c r="D217" s="4"/>
      <c r="P217" s="5"/>
    </row>
    <row r="218" spans="1:17" x14ac:dyDescent="0.3">
      <c r="A218">
        <v>276</v>
      </c>
      <c r="B218">
        <v>2</v>
      </c>
      <c r="D218" s="4"/>
      <c r="P218" s="5"/>
    </row>
    <row r="219" spans="1:17" x14ac:dyDescent="0.3">
      <c r="A219">
        <v>276</v>
      </c>
      <c r="B219">
        <v>3</v>
      </c>
      <c r="C219" s="5">
        <v>5328066.2083333312</v>
      </c>
      <c r="D219" s="4">
        <v>122.3155695209672</v>
      </c>
      <c r="P219" s="5"/>
      <c r="Q219" s="5"/>
    </row>
    <row r="220" spans="1:17" x14ac:dyDescent="0.3">
      <c r="A220">
        <v>277</v>
      </c>
      <c r="B220">
        <v>1</v>
      </c>
      <c r="D220" s="4"/>
      <c r="P220" s="5"/>
    </row>
    <row r="221" spans="1:17" x14ac:dyDescent="0.3">
      <c r="A221">
        <v>277</v>
      </c>
      <c r="B221">
        <v>2</v>
      </c>
      <c r="D221" s="4"/>
      <c r="P221" s="5"/>
    </row>
    <row r="222" spans="1:17" x14ac:dyDescent="0.3">
      <c r="A222">
        <v>277</v>
      </c>
      <c r="B222">
        <v>3</v>
      </c>
      <c r="C222" s="5">
        <v>4822376.9583333321</v>
      </c>
      <c r="D222" s="4">
        <v>110.70654174318945</v>
      </c>
      <c r="P222" s="5"/>
      <c r="Q222" s="5"/>
    </row>
    <row r="223" spans="1:17" x14ac:dyDescent="0.3">
      <c r="A223">
        <v>278</v>
      </c>
      <c r="B223">
        <v>1</v>
      </c>
      <c r="D223" s="4"/>
      <c r="P223" s="5"/>
    </row>
    <row r="224" spans="1:17" x14ac:dyDescent="0.3">
      <c r="A224">
        <v>278</v>
      </c>
      <c r="B224">
        <v>2</v>
      </c>
      <c r="D224" s="4"/>
      <c r="P224" s="5"/>
    </row>
    <row r="225" spans="1:17" x14ac:dyDescent="0.3">
      <c r="A225">
        <v>278</v>
      </c>
      <c r="B225">
        <v>3</v>
      </c>
      <c r="C225" s="5">
        <v>5797982.4166666642</v>
      </c>
      <c r="D225" s="4">
        <v>133.10336126415666</v>
      </c>
      <c r="P225" s="5"/>
      <c r="Q225" s="5"/>
    </row>
    <row r="226" spans="1:17" x14ac:dyDescent="0.3">
      <c r="A226">
        <v>279</v>
      </c>
      <c r="B226">
        <v>1</v>
      </c>
      <c r="D226" s="4"/>
      <c r="P226" s="5"/>
    </row>
    <row r="227" spans="1:17" x14ac:dyDescent="0.3">
      <c r="A227">
        <v>279</v>
      </c>
      <c r="B227">
        <v>2</v>
      </c>
      <c r="D227" s="4"/>
      <c r="P227" s="5"/>
    </row>
    <row r="228" spans="1:17" x14ac:dyDescent="0.3">
      <c r="A228">
        <v>279</v>
      </c>
      <c r="B228">
        <v>3</v>
      </c>
      <c r="C228" s="5">
        <v>21045504.583333325</v>
      </c>
      <c r="D228" s="4">
        <v>483.13830540250973</v>
      </c>
      <c r="P228" s="5"/>
      <c r="Q228" s="5"/>
    </row>
    <row r="229" spans="1:17" x14ac:dyDescent="0.3">
      <c r="A229">
        <v>280</v>
      </c>
      <c r="B229">
        <v>1</v>
      </c>
      <c r="D229" s="4"/>
      <c r="P229" s="5"/>
    </row>
    <row r="230" spans="1:17" x14ac:dyDescent="0.3">
      <c r="A230">
        <v>280</v>
      </c>
      <c r="B230">
        <v>2</v>
      </c>
      <c r="D230" s="4"/>
      <c r="P230" s="5"/>
    </row>
    <row r="231" spans="1:17" x14ac:dyDescent="0.3">
      <c r="A231">
        <v>280</v>
      </c>
      <c r="B231">
        <v>3</v>
      </c>
      <c r="C231" s="5">
        <v>213995758.74999994</v>
      </c>
      <c r="D231" s="4">
        <v>4912.6666379706139</v>
      </c>
      <c r="P231" s="5"/>
      <c r="Q231" s="5"/>
    </row>
    <row r="232" spans="1:17" x14ac:dyDescent="0.3">
      <c r="A232">
        <v>281</v>
      </c>
      <c r="B232">
        <v>1</v>
      </c>
      <c r="D232" s="4"/>
      <c r="P232" s="5"/>
    </row>
    <row r="233" spans="1:17" x14ac:dyDescent="0.3">
      <c r="A233">
        <v>281</v>
      </c>
      <c r="B233">
        <v>2</v>
      </c>
      <c r="D233" s="4"/>
      <c r="P233" s="5"/>
    </row>
    <row r="234" spans="1:17" x14ac:dyDescent="0.3">
      <c r="A234">
        <v>281</v>
      </c>
      <c r="B234">
        <v>3</v>
      </c>
      <c r="C234" s="5">
        <v>317939941.66666651</v>
      </c>
      <c r="D234" s="4">
        <v>7298.8967324762743</v>
      </c>
      <c r="P234" s="5"/>
      <c r="Q234" s="5"/>
    </row>
    <row r="235" spans="1:17" x14ac:dyDescent="0.3">
      <c r="A235">
        <v>282</v>
      </c>
      <c r="B235">
        <v>1</v>
      </c>
      <c r="D235" s="4"/>
      <c r="P235" s="5"/>
    </row>
    <row r="236" spans="1:17" x14ac:dyDescent="0.3">
      <c r="A236">
        <v>282</v>
      </c>
      <c r="B236">
        <v>2</v>
      </c>
      <c r="D236" s="4"/>
      <c r="P236" s="5"/>
    </row>
    <row r="237" spans="1:17" x14ac:dyDescent="0.3">
      <c r="A237">
        <v>282</v>
      </c>
      <c r="B237">
        <v>3</v>
      </c>
      <c r="C237" s="5">
        <v>3572248916.6666651</v>
      </c>
      <c r="D237" s="4">
        <v>82007.550887664489</v>
      </c>
      <c r="P237" s="5"/>
      <c r="Q237" s="5"/>
    </row>
    <row r="238" spans="1:17" x14ac:dyDescent="0.3">
      <c r="A238">
        <v>283</v>
      </c>
      <c r="B238">
        <v>1</v>
      </c>
      <c r="D238" s="4"/>
      <c r="P238" s="5"/>
    </row>
    <row r="239" spans="1:17" x14ac:dyDescent="0.3">
      <c r="A239">
        <v>283</v>
      </c>
      <c r="B239">
        <v>2</v>
      </c>
      <c r="D239" s="4"/>
      <c r="P239" s="5"/>
    </row>
    <row r="240" spans="1:17" x14ac:dyDescent="0.3">
      <c r="A240">
        <v>283</v>
      </c>
      <c r="B240">
        <v>3</v>
      </c>
      <c r="C240" s="5">
        <v>1006591829.1666663</v>
      </c>
      <c r="D240" s="4">
        <v>23108.168713651659</v>
      </c>
      <c r="P240" s="5"/>
      <c r="Q240" s="5"/>
    </row>
    <row r="241" spans="1:17" x14ac:dyDescent="0.3">
      <c r="A241">
        <v>284</v>
      </c>
      <c r="B241">
        <v>1</v>
      </c>
      <c r="D241" s="4"/>
      <c r="P241" s="5"/>
    </row>
    <row r="242" spans="1:17" x14ac:dyDescent="0.3">
      <c r="A242">
        <v>284</v>
      </c>
      <c r="B242">
        <v>2</v>
      </c>
      <c r="D242" s="4"/>
      <c r="P242" s="5"/>
    </row>
    <row r="243" spans="1:17" x14ac:dyDescent="0.3">
      <c r="A243">
        <v>284</v>
      </c>
      <c r="B243">
        <v>3</v>
      </c>
      <c r="C243" s="5">
        <v>63229710.416666642</v>
      </c>
      <c r="D243" s="4">
        <v>1451.5544172788486</v>
      </c>
      <c r="P243" s="5"/>
      <c r="Q243" s="5"/>
    </row>
    <row r="244" spans="1:17" x14ac:dyDescent="0.3">
      <c r="A244">
        <v>285</v>
      </c>
      <c r="B244">
        <v>1</v>
      </c>
      <c r="D244" s="4"/>
      <c r="P244" s="5"/>
    </row>
    <row r="245" spans="1:17" x14ac:dyDescent="0.3">
      <c r="A245">
        <v>285</v>
      </c>
      <c r="B245">
        <v>2</v>
      </c>
      <c r="D245" s="4"/>
      <c r="P245" s="5"/>
    </row>
    <row r="246" spans="1:17" x14ac:dyDescent="0.3">
      <c r="A246">
        <v>285</v>
      </c>
      <c r="B246">
        <v>3</v>
      </c>
      <c r="C246" s="5">
        <v>8359993.4583333302</v>
      </c>
      <c r="D246" s="4">
        <v>191.91904174318941</v>
      </c>
      <c r="P246" s="5"/>
      <c r="Q246" s="5"/>
    </row>
    <row r="247" spans="1:17" x14ac:dyDescent="0.3">
      <c r="A247">
        <v>286</v>
      </c>
      <c r="B247">
        <v>1</v>
      </c>
      <c r="D247" s="4"/>
      <c r="P247" s="5"/>
    </row>
    <row r="248" spans="1:17" x14ac:dyDescent="0.3">
      <c r="A248">
        <v>286</v>
      </c>
      <c r="B248">
        <v>2</v>
      </c>
      <c r="D248" s="4"/>
      <c r="P248" s="5"/>
    </row>
    <row r="249" spans="1:17" x14ac:dyDescent="0.3">
      <c r="A249">
        <v>286</v>
      </c>
      <c r="B249">
        <v>3</v>
      </c>
      <c r="C249" s="5">
        <v>5888520.6666666642</v>
      </c>
      <c r="D249" s="4">
        <v>135.18183348637888</v>
      </c>
      <c r="P249" s="5"/>
      <c r="Q249" s="5"/>
    </row>
    <row r="250" spans="1:17" x14ac:dyDescent="0.3">
      <c r="A250">
        <v>287</v>
      </c>
      <c r="B250">
        <v>1</v>
      </c>
      <c r="D250" s="4"/>
      <c r="P250" s="5"/>
    </row>
    <row r="251" spans="1:17" x14ac:dyDescent="0.3">
      <c r="A251">
        <v>287</v>
      </c>
      <c r="B251">
        <v>2</v>
      </c>
      <c r="D251" s="4"/>
      <c r="P251" s="5"/>
    </row>
    <row r="252" spans="1:17" x14ac:dyDescent="0.3">
      <c r="A252">
        <v>287</v>
      </c>
      <c r="B252">
        <v>3</v>
      </c>
      <c r="C252" s="5">
        <v>5404469.8333333321</v>
      </c>
      <c r="D252" s="4">
        <v>124.06955540250992</v>
      </c>
      <c r="P252" s="5"/>
      <c r="Q252" s="5"/>
    </row>
    <row r="253" spans="1:17" x14ac:dyDescent="0.3">
      <c r="A253">
        <v>288</v>
      </c>
      <c r="B253">
        <v>1</v>
      </c>
      <c r="D253" s="4"/>
      <c r="P253" s="5"/>
    </row>
    <row r="254" spans="1:17" x14ac:dyDescent="0.3">
      <c r="A254">
        <v>288</v>
      </c>
      <c r="B254">
        <v>2</v>
      </c>
      <c r="D254" s="4"/>
      <c r="P254" s="5"/>
    </row>
    <row r="255" spans="1:17" x14ac:dyDescent="0.3">
      <c r="A255">
        <v>288</v>
      </c>
      <c r="B255">
        <v>3</v>
      </c>
      <c r="C255" s="5">
        <v>7145011.8749999981</v>
      </c>
      <c r="D255" s="4">
        <v>164.02690254820934</v>
      </c>
      <c r="P255" s="5"/>
      <c r="Q255" s="5"/>
    </row>
    <row r="256" spans="1:17" x14ac:dyDescent="0.3">
      <c r="A256">
        <v>289</v>
      </c>
      <c r="B256">
        <v>1</v>
      </c>
      <c r="D256" s="4"/>
      <c r="P256" s="5"/>
    </row>
    <row r="257" spans="1:17" x14ac:dyDescent="0.3">
      <c r="A257">
        <v>289</v>
      </c>
      <c r="B257">
        <v>2</v>
      </c>
      <c r="D257" s="4"/>
      <c r="P257" s="5"/>
    </row>
    <row r="258" spans="1:17" x14ac:dyDescent="0.3">
      <c r="A258">
        <v>289</v>
      </c>
      <c r="B258">
        <v>3</v>
      </c>
      <c r="C258" s="5">
        <v>6424240.2916666642</v>
      </c>
      <c r="D258" s="4">
        <v>147.48026381236602</v>
      </c>
      <c r="P258" s="5"/>
      <c r="Q258" s="5"/>
    </row>
    <row r="259" spans="1:17" x14ac:dyDescent="0.3">
      <c r="A259">
        <v>290</v>
      </c>
      <c r="B259">
        <v>1</v>
      </c>
      <c r="D259" s="4"/>
      <c r="P259" s="5"/>
    </row>
    <row r="260" spans="1:17" x14ac:dyDescent="0.3">
      <c r="A260">
        <v>290</v>
      </c>
      <c r="B260">
        <v>2</v>
      </c>
      <c r="D260" s="4"/>
      <c r="P260" s="5"/>
    </row>
    <row r="261" spans="1:17" x14ac:dyDescent="0.3">
      <c r="A261">
        <v>290</v>
      </c>
      <c r="B261">
        <v>3</v>
      </c>
      <c r="C261" s="5">
        <v>7554864.2916666642</v>
      </c>
      <c r="D261" s="4">
        <v>173.4358193679216</v>
      </c>
      <c r="P261" s="5"/>
      <c r="Q261" s="5"/>
    </row>
    <row r="262" spans="1:17" x14ac:dyDescent="0.3">
      <c r="A262">
        <v>291</v>
      </c>
      <c r="B262">
        <v>1</v>
      </c>
      <c r="D262" s="4"/>
      <c r="P262" s="5"/>
    </row>
    <row r="263" spans="1:17" x14ac:dyDescent="0.3">
      <c r="A263">
        <v>291</v>
      </c>
      <c r="B263">
        <v>2</v>
      </c>
      <c r="D263" s="4"/>
      <c r="P263" s="5"/>
    </row>
    <row r="264" spans="1:17" x14ac:dyDescent="0.3">
      <c r="A264">
        <v>291</v>
      </c>
      <c r="B264">
        <v>3</v>
      </c>
      <c r="C264" s="5">
        <v>8568009.9999999963</v>
      </c>
      <c r="D264" s="4">
        <v>196.69444444444437</v>
      </c>
      <c r="P264" s="5"/>
      <c r="Q264" s="5"/>
    </row>
    <row r="265" spans="1:17" x14ac:dyDescent="0.3">
      <c r="A265">
        <v>292</v>
      </c>
      <c r="B265">
        <v>1</v>
      </c>
      <c r="D265" s="4"/>
      <c r="P265" s="5"/>
    </row>
    <row r="266" spans="1:17" x14ac:dyDescent="0.3">
      <c r="A266">
        <v>292</v>
      </c>
      <c r="B266">
        <v>2</v>
      </c>
      <c r="D266" s="4"/>
      <c r="P266" s="5"/>
    </row>
    <row r="267" spans="1:17" x14ac:dyDescent="0.3">
      <c r="A267">
        <v>292</v>
      </c>
      <c r="B267">
        <v>3</v>
      </c>
      <c r="C267" s="5">
        <v>32222352.083333321</v>
      </c>
      <c r="D267" s="4">
        <v>739.7234178910312</v>
      </c>
      <c r="P267" s="5"/>
      <c r="Q267" s="5"/>
    </row>
    <row r="268" spans="1:17" x14ac:dyDescent="0.3">
      <c r="A268">
        <v>293</v>
      </c>
      <c r="B268">
        <v>1</v>
      </c>
      <c r="D268" s="4"/>
      <c r="P268" s="5"/>
    </row>
    <row r="269" spans="1:17" x14ac:dyDescent="0.3">
      <c r="A269">
        <v>293</v>
      </c>
      <c r="B269">
        <v>2</v>
      </c>
      <c r="D269" s="4"/>
      <c r="P269" s="5"/>
    </row>
    <row r="270" spans="1:17" x14ac:dyDescent="0.3">
      <c r="A270">
        <v>293</v>
      </c>
      <c r="B270">
        <v>3</v>
      </c>
      <c r="C270" s="5">
        <v>293422982.91666657</v>
      </c>
      <c r="D270" s="4">
        <v>6736.0648052494616</v>
      </c>
      <c r="P270" s="5"/>
      <c r="Q270" s="5"/>
    </row>
    <row r="271" spans="1:17" x14ac:dyDescent="0.3">
      <c r="A271">
        <v>294</v>
      </c>
      <c r="B271">
        <v>1</v>
      </c>
      <c r="D271" s="4"/>
      <c r="P271" s="5"/>
    </row>
    <row r="272" spans="1:17" x14ac:dyDescent="0.3">
      <c r="A272">
        <v>294</v>
      </c>
      <c r="B272">
        <v>2</v>
      </c>
      <c r="D272" s="4"/>
      <c r="P272" s="5"/>
    </row>
    <row r="273" spans="1:17" x14ac:dyDescent="0.3">
      <c r="A273">
        <v>294</v>
      </c>
      <c r="B273">
        <v>3</v>
      </c>
      <c r="C273" s="5">
        <v>2793811287.499999</v>
      </c>
      <c r="D273" s="4">
        <v>64137.081898530741</v>
      </c>
      <c r="P273" s="5"/>
      <c r="Q273" s="5"/>
    </row>
    <row r="274" spans="1:17" x14ac:dyDescent="0.3">
      <c r="A274">
        <v>295</v>
      </c>
      <c r="B274">
        <v>1</v>
      </c>
      <c r="D274" s="4"/>
      <c r="P274" s="5"/>
    </row>
    <row r="275" spans="1:17" x14ac:dyDescent="0.3">
      <c r="A275">
        <v>295</v>
      </c>
      <c r="B275">
        <v>2</v>
      </c>
      <c r="D275" s="4"/>
      <c r="P275" s="5"/>
    </row>
    <row r="276" spans="1:17" x14ac:dyDescent="0.3">
      <c r="A276">
        <v>295</v>
      </c>
      <c r="B276">
        <v>3</v>
      </c>
      <c r="C276" s="5">
        <v>831262254.16666627</v>
      </c>
      <c r="D276" s="4">
        <v>19083.155513468006</v>
      </c>
      <c r="P276" s="5"/>
      <c r="Q276" s="5"/>
    </row>
    <row r="277" spans="1:17" x14ac:dyDescent="0.3">
      <c r="A277">
        <v>296</v>
      </c>
      <c r="B277">
        <v>1</v>
      </c>
      <c r="D277" s="4"/>
      <c r="P277" s="5"/>
    </row>
    <row r="278" spans="1:17" x14ac:dyDescent="0.3">
      <c r="A278">
        <v>296</v>
      </c>
      <c r="B278">
        <v>2</v>
      </c>
      <c r="D278" s="4"/>
      <c r="P278" s="5"/>
    </row>
    <row r="279" spans="1:17" x14ac:dyDescent="0.3">
      <c r="A279">
        <v>296</v>
      </c>
      <c r="B279">
        <v>3</v>
      </c>
      <c r="C279" s="5">
        <v>120711339.99999997</v>
      </c>
      <c r="D279" s="4">
        <v>2771.1510560146917</v>
      </c>
      <c r="P279" s="5"/>
      <c r="Q279" s="5"/>
    </row>
    <row r="280" spans="1:17" x14ac:dyDescent="0.3">
      <c r="A280">
        <v>297</v>
      </c>
      <c r="B280">
        <v>1</v>
      </c>
      <c r="D280" s="4"/>
      <c r="P280" s="5"/>
    </row>
    <row r="281" spans="1:17" x14ac:dyDescent="0.3">
      <c r="A281">
        <v>297</v>
      </c>
      <c r="B281">
        <v>2</v>
      </c>
      <c r="D281" s="4"/>
      <c r="P281" s="5"/>
    </row>
    <row r="282" spans="1:17" x14ac:dyDescent="0.3">
      <c r="A282">
        <v>297</v>
      </c>
      <c r="B282">
        <v>3</v>
      </c>
      <c r="C282" s="5">
        <v>10334609.999999996</v>
      </c>
      <c r="D282" s="4">
        <v>237.24999999999991</v>
      </c>
      <c r="P282" s="5"/>
      <c r="Q282" s="5"/>
    </row>
    <row r="283" spans="1:17" x14ac:dyDescent="0.3">
      <c r="A283">
        <v>298</v>
      </c>
      <c r="B283">
        <v>1</v>
      </c>
      <c r="D283" s="4"/>
      <c r="P283" s="5"/>
    </row>
    <row r="284" spans="1:17" x14ac:dyDescent="0.3">
      <c r="A284">
        <v>298</v>
      </c>
      <c r="B284">
        <v>2</v>
      </c>
      <c r="D284" s="4"/>
      <c r="P284" s="5"/>
    </row>
    <row r="285" spans="1:17" x14ac:dyDescent="0.3">
      <c r="A285">
        <v>298</v>
      </c>
      <c r="B285">
        <v>3</v>
      </c>
      <c r="C285" s="5">
        <v>7679411.4166666623</v>
      </c>
      <c r="D285" s="4">
        <v>176.2950279308233</v>
      </c>
      <c r="P285" s="5"/>
      <c r="Q285" s="5"/>
    </row>
    <row r="286" spans="1:17" x14ac:dyDescent="0.3">
      <c r="A286">
        <v>299</v>
      </c>
      <c r="B286">
        <v>1</v>
      </c>
      <c r="D286" s="4"/>
      <c r="P286" s="5"/>
    </row>
    <row r="287" spans="1:17" x14ac:dyDescent="0.3">
      <c r="A287">
        <v>299</v>
      </c>
      <c r="B287">
        <v>2</v>
      </c>
      <c r="D287" s="4"/>
      <c r="P287" s="5"/>
    </row>
    <row r="288" spans="1:17" x14ac:dyDescent="0.3">
      <c r="A288">
        <v>299</v>
      </c>
      <c r="B288">
        <v>3</v>
      </c>
      <c r="C288" s="5">
        <v>7188738.8749999981</v>
      </c>
      <c r="D288" s="4">
        <v>165.03073634067948</v>
      </c>
      <c r="P288" s="5"/>
      <c r="Q288" s="5"/>
    </row>
    <row r="289" spans="1:17" x14ac:dyDescent="0.3">
      <c r="A289">
        <v>300</v>
      </c>
      <c r="B289">
        <v>1</v>
      </c>
      <c r="D289" s="4"/>
      <c r="P289" s="5"/>
    </row>
    <row r="290" spans="1:17" x14ac:dyDescent="0.3">
      <c r="A290">
        <v>300</v>
      </c>
      <c r="B290">
        <v>2</v>
      </c>
      <c r="D290" s="4"/>
      <c r="P290" s="5"/>
    </row>
    <row r="291" spans="1:17" x14ac:dyDescent="0.3">
      <c r="A291">
        <v>300</v>
      </c>
      <c r="B291">
        <v>3</v>
      </c>
      <c r="C291" s="5">
        <v>7151195.5833333302</v>
      </c>
      <c r="D291" s="4">
        <v>164.16886095806544</v>
      </c>
      <c r="P291" s="5"/>
      <c r="Q291" s="5"/>
    </row>
    <row r="292" spans="1:17" x14ac:dyDescent="0.3">
      <c r="A292">
        <v>301</v>
      </c>
      <c r="B292">
        <v>1</v>
      </c>
      <c r="D292" s="4"/>
      <c r="P292" s="5"/>
    </row>
    <row r="293" spans="1:17" x14ac:dyDescent="0.3">
      <c r="A293">
        <v>301</v>
      </c>
      <c r="B293">
        <v>2</v>
      </c>
      <c r="D293" s="4"/>
      <c r="P293" s="5"/>
    </row>
    <row r="294" spans="1:17" x14ac:dyDescent="0.3">
      <c r="A294">
        <v>301</v>
      </c>
      <c r="B294">
        <v>3</v>
      </c>
      <c r="C294" s="5">
        <v>6428215.7499999981</v>
      </c>
      <c r="D294" s="4">
        <v>147.57152777777773</v>
      </c>
      <c r="P294" s="5"/>
      <c r="Q294" s="5"/>
    </row>
    <row r="295" spans="1:17" x14ac:dyDescent="0.3">
      <c r="A295">
        <v>302</v>
      </c>
      <c r="B295">
        <v>1</v>
      </c>
      <c r="D295" s="4"/>
      <c r="P295" s="5"/>
    </row>
    <row r="296" spans="1:17" x14ac:dyDescent="0.3">
      <c r="A296">
        <v>302</v>
      </c>
      <c r="B296">
        <v>2</v>
      </c>
      <c r="D296" s="4"/>
      <c r="P296" s="5"/>
    </row>
    <row r="297" spans="1:17" x14ac:dyDescent="0.3">
      <c r="A297">
        <v>302</v>
      </c>
      <c r="B297">
        <v>3</v>
      </c>
      <c r="C297" s="5">
        <v>7560162.8749999972</v>
      </c>
      <c r="D297" s="4">
        <v>173.55745810376484</v>
      </c>
      <c r="P297" s="5"/>
      <c r="Q297" s="5"/>
    </row>
    <row r="298" spans="1:17" x14ac:dyDescent="0.3">
      <c r="A298">
        <v>303</v>
      </c>
      <c r="B298">
        <v>1</v>
      </c>
      <c r="D298" s="4"/>
      <c r="P298" s="5"/>
    </row>
    <row r="299" spans="1:17" x14ac:dyDescent="0.3">
      <c r="A299">
        <v>303</v>
      </c>
      <c r="B299">
        <v>2</v>
      </c>
      <c r="D299" s="4"/>
      <c r="P299" s="5"/>
    </row>
    <row r="300" spans="1:17" x14ac:dyDescent="0.3">
      <c r="A300">
        <v>303</v>
      </c>
      <c r="B300">
        <v>3</v>
      </c>
      <c r="C300" s="5">
        <v>9722483.7083333284</v>
      </c>
      <c r="D300" s="4">
        <v>223.19751396541159</v>
      </c>
      <c r="P300" s="5"/>
      <c r="Q300" s="5"/>
    </row>
    <row r="301" spans="1:17" x14ac:dyDescent="0.3">
      <c r="A301">
        <v>304</v>
      </c>
      <c r="B301">
        <v>1</v>
      </c>
      <c r="D301" s="4"/>
      <c r="P301" s="5"/>
    </row>
    <row r="302" spans="1:17" x14ac:dyDescent="0.3">
      <c r="A302">
        <v>304</v>
      </c>
      <c r="B302">
        <v>2</v>
      </c>
      <c r="D302" s="4"/>
      <c r="P302" s="5"/>
    </row>
    <row r="303" spans="1:17" x14ac:dyDescent="0.3">
      <c r="A303">
        <v>304</v>
      </c>
      <c r="B303">
        <v>3</v>
      </c>
      <c r="C303" s="5">
        <v>61378308.749999985</v>
      </c>
      <c r="D303" s="4">
        <v>1409.052083333333</v>
      </c>
      <c r="P303" s="5"/>
      <c r="Q303" s="5"/>
    </row>
    <row r="304" spans="1:17" x14ac:dyDescent="0.3">
      <c r="A304">
        <v>305</v>
      </c>
      <c r="B304">
        <v>1</v>
      </c>
      <c r="D304" s="4"/>
      <c r="P304" s="5"/>
    </row>
    <row r="305" spans="1:17" x14ac:dyDescent="0.3">
      <c r="A305">
        <v>305</v>
      </c>
      <c r="B305">
        <v>2</v>
      </c>
      <c r="D305" s="4"/>
      <c r="P305" s="5"/>
    </row>
    <row r="306" spans="1:17" x14ac:dyDescent="0.3">
      <c r="A306">
        <v>305</v>
      </c>
      <c r="B306">
        <v>3</v>
      </c>
      <c r="C306" s="5">
        <v>94044074.99999997</v>
      </c>
      <c r="D306" s="4">
        <v>2158.9548898071616</v>
      </c>
      <c r="P306" s="5"/>
      <c r="Q306" s="5"/>
    </row>
    <row r="307" spans="1:17" x14ac:dyDescent="0.3">
      <c r="A307">
        <v>306</v>
      </c>
      <c r="B307">
        <v>1</v>
      </c>
      <c r="D307" s="4"/>
      <c r="P307" s="5"/>
    </row>
    <row r="308" spans="1:17" x14ac:dyDescent="0.3">
      <c r="A308">
        <v>306</v>
      </c>
      <c r="B308">
        <v>2</v>
      </c>
      <c r="D308" s="4"/>
      <c r="P308" s="5"/>
    </row>
    <row r="309" spans="1:17" x14ac:dyDescent="0.3">
      <c r="A309">
        <v>306</v>
      </c>
      <c r="B309">
        <v>3</v>
      </c>
      <c r="C309" s="5">
        <v>2165691608.3333325</v>
      </c>
      <c r="D309" s="4">
        <v>49717.438207835919</v>
      </c>
      <c r="P309" s="5"/>
      <c r="Q309" s="5"/>
    </row>
    <row r="310" spans="1:17" x14ac:dyDescent="0.3">
      <c r="A310">
        <v>307</v>
      </c>
      <c r="B310">
        <v>1</v>
      </c>
      <c r="D310" s="4"/>
      <c r="P310" s="5"/>
    </row>
    <row r="311" spans="1:17" x14ac:dyDescent="0.3">
      <c r="A311">
        <v>307</v>
      </c>
      <c r="B311">
        <v>2</v>
      </c>
      <c r="D311" s="4"/>
      <c r="P311" s="5"/>
    </row>
    <row r="312" spans="1:17" x14ac:dyDescent="0.3">
      <c r="A312">
        <v>307</v>
      </c>
      <c r="B312">
        <v>3</v>
      </c>
      <c r="C312" s="5">
        <v>2800777920.8333325</v>
      </c>
      <c r="D312" s="4">
        <v>64297.013793235368</v>
      </c>
      <c r="P312" s="5"/>
      <c r="Q312" s="5"/>
    </row>
    <row r="313" spans="1:17" x14ac:dyDescent="0.3">
      <c r="A313">
        <v>308</v>
      </c>
      <c r="B313">
        <v>1</v>
      </c>
      <c r="D313" s="4"/>
      <c r="P313" s="5"/>
    </row>
    <row r="314" spans="1:17" x14ac:dyDescent="0.3">
      <c r="A314">
        <v>308</v>
      </c>
      <c r="B314">
        <v>2</v>
      </c>
      <c r="D314" s="4"/>
      <c r="P314" s="5"/>
    </row>
    <row r="315" spans="1:17" x14ac:dyDescent="0.3">
      <c r="A315">
        <v>308</v>
      </c>
      <c r="B315">
        <v>3</v>
      </c>
      <c r="C315" s="5">
        <v>704353579.16666639</v>
      </c>
      <c r="D315" s="4">
        <v>16169.733222375262</v>
      </c>
      <c r="P315" s="5"/>
      <c r="Q315" s="5"/>
    </row>
    <row r="316" spans="1:17" x14ac:dyDescent="0.3">
      <c r="A316">
        <v>309</v>
      </c>
      <c r="B316">
        <v>1</v>
      </c>
      <c r="D316" s="4"/>
      <c r="P316" s="5"/>
    </row>
    <row r="317" spans="1:17" x14ac:dyDescent="0.3">
      <c r="A317">
        <v>309</v>
      </c>
      <c r="B317">
        <v>2</v>
      </c>
      <c r="D317" s="4"/>
      <c r="P317" s="5"/>
    </row>
    <row r="318" spans="1:17" x14ac:dyDescent="0.3">
      <c r="A318">
        <v>309</v>
      </c>
      <c r="B318">
        <v>3</v>
      </c>
      <c r="C318" s="5">
        <v>75101700.416666642</v>
      </c>
      <c r="D318" s="4">
        <v>1724.0978057086006</v>
      </c>
      <c r="P318" s="5"/>
      <c r="Q318" s="5"/>
    </row>
    <row r="319" spans="1:17" x14ac:dyDescent="0.3">
      <c r="A319">
        <v>310</v>
      </c>
      <c r="B319">
        <v>1</v>
      </c>
      <c r="D319" s="4"/>
      <c r="P319" s="5"/>
    </row>
    <row r="320" spans="1:17" x14ac:dyDescent="0.3">
      <c r="A320">
        <v>310</v>
      </c>
      <c r="B320">
        <v>2</v>
      </c>
      <c r="D320" s="4"/>
      <c r="P320" s="5"/>
    </row>
    <row r="321" spans="1:17" x14ac:dyDescent="0.3">
      <c r="A321">
        <v>310</v>
      </c>
      <c r="B321">
        <v>3</v>
      </c>
      <c r="C321" s="5">
        <v>7686036.1666666642</v>
      </c>
      <c r="D321" s="4">
        <v>176.44711126415666</v>
      </c>
      <c r="P321" s="5"/>
      <c r="Q321" s="5"/>
    </row>
    <row r="322" spans="1:17" x14ac:dyDescent="0.3">
      <c r="A322">
        <v>311</v>
      </c>
      <c r="B322">
        <v>1</v>
      </c>
      <c r="D322" s="4"/>
      <c r="P322" s="5"/>
    </row>
    <row r="323" spans="1:17" x14ac:dyDescent="0.3">
      <c r="A323">
        <v>311</v>
      </c>
      <c r="B323">
        <v>2</v>
      </c>
      <c r="D323" s="4"/>
      <c r="P323" s="5"/>
    </row>
    <row r="324" spans="1:17" x14ac:dyDescent="0.3">
      <c r="A324">
        <v>311</v>
      </c>
      <c r="B324">
        <v>3</v>
      </c>
      <c r="C324" s="5">
        <v>7196686.7499999972</v>
      </c>
      <c r="D324" s="4">
        <v>165.21319444444438</v>
      </c>
      <c r="P324" s="5"/>
      <c r="Q324" s="5"/>
    </row>
    <row r="325" spans="1:17" x14ac:dyDescent="0.3">
      <c r="A325">
        <v>312</v>
      </c>
      <c r="B325">
        <v>1</v>
      </c>
      <c r="D325" s="4"/>
      <c r="P325" s="5"/>
    </row>
    <row r="326" spans="1:17" x14ac:dyDescent="0.3">
      <c r="A326">
        <v>312</v>
      </c>
      <c r="B326">
        <v>2</v>
      </c>
      <c r="D326" s="4"/>
      <c r="P326" s="5"/>
    </row>
    <row r="327" spans="1:17" x14ac:dyDescent="0.3">
      <c r="A327">
        <v>312</v>
      </c>
      <c r="B327">
        <v>3</v>
      </c>
      <c r="C327" s="5">
        <v>7156497.2083333312</v>
      </c>
      <c r="D327" s="4">
        <v>164.29056952096721</v>
      </c>
      <c r="P327" s="5"/>
      <c r="Q327" s="5"/>
    </row>
    <row r="328" spans="1:17" x14ac:dyDescent="0.3">
      <c r="A328">
        <v>313</v>
      </c>
      <c r="B328">
        <v>1</v>
      </c>
      <c r="D328" s="4"/>
      <c r="P328" s="5"/>
    </row>
    <row r="329" spans="1:17" x14ac:dyDescent="0.3">
      <c r="A329">
        <v>313</v>
      </c>
      <c r="B329">
        <v>2</v>
      </c>
      <c r="D329" s="4"/>
      <c r="P329" s="5"/>
    </row>
    <row r="330" spans="1:17" x14ac:dyDescent="0.3">
      <c r="A330">
        <v>313</v>
      </c>
      <c r="B330">
        <v>3</v>
      </c>
      <c r="C330" s="5">
        <v>6434840.4999999981</v>
      </c>
      <c r="D330" s="4">
        <v>147.72361111111107</v>
      </c>
      <c r="P330" s="5"/>
      <c r="Q330" s="5"/>
    </row>
    <row r="331" spans="1:17" x14ac:dyDescent="0.3">
      <c r="A331">
        <v>314</v>
      </c>
      <c r="B331">
        <v>1</v>
      </c>
      <c r="D331" s="4"/>
      <c r="P331" s="5"/>
    </row>
    <row r="332" spans="1:17" x14ac:dyDescent="0.3">
      <c r="A332">
        <v>314</v>
      </c>
      <c r="B332">
        <v>2</v>
      </c>
      <c r="D332" s="4"/>
      <c r="P332" s="5"/>
    </row>
    <row r="333" spans="1:17" x14ac:dyDescent="0.3">
      <c r="A333">
        <v>314</v>
      </c>
      <c r="B333">
        <v>3</v>
      </c>
      <c r="C333" s="5">
        <v>7567672.7499999981</v>
      </c>
      <c r="D333" s="4">
        <v>173.72986111111106</v>
      </c>
      <c r="P333" s="5"/>
      <c r="Q333" s="5"/>
    </row>
    <row r="334" spans="1:17" x14ac:dyDescent="0.3">
      <c r="A334">
        <v>315</v>
      </c>
      <c r="B334">
        <v>1</v>
      </c>
      <c r="D334" s="4"/>
      <c r="P334" s="5"/>
    </row>
    <row r="335" spans="1:17" x14ac:dyDescent="0.3">
      <c r="A335">
        <v>315</v>
      </c>
      <c r="B335">
        <v>2</v>
      </c>
      <c r="D335" s="4"/>
      <c r="P335" s="5"/>
    </row>
    <row r="336" spans="1:17" x14ac:dyDescent="0.3">
      <c r="A336">
        <v>315</v>
      </c>
      <c r="B336">
        <v>3</v>
      </c>
      <c r="C336" s="5">
        <v>28048750.458333321</v>
      </c>
      <c r="D336" s="4">
        <v>643.91070840985583</v>
      </c>
      <c r="P336" s="5"/>
      <c r="Q336" s="5"/>
    </row>
    <row r="337" spans="1:17" x14ac:dyDescent="0.3">
      <c r="A337">
        <v>316</v>
      </c>
      <c r="B337">
        <v>1</v>
      </c>
      <c r="D337" s="4"/>
      <c r="P337" s="5"/>
    </row>
    <row r="338" spans="1:17" x14ac:dyDescent="0.3">
      <c r="A338">
        <v>316</v>
      </c>
      <c r="B338">
        <v>2</v>
      </c>
      <c r="D338" s="4"/>
      <c r="P338" s="5"/>
    </row>
    <row r="339" spans="1:17" x14ac:dyDescent="0.3">
      <c r="A339">
        <v>316</v>
      </c>
      <c r="B339">
        <v>3</v>
      </c>
      <c r="C339" s="5">
        <v>90339507.49999997</v>
      </c>
      <c r="D339" s="4">
        <v>2073.9097222222217</v>
      </c>
      <c r="P339" s="5"/>
      <c r="Q339" s="5"/>
    </row>
    <row r="340" spans="1:17" x14ac:dyDescent="0.3">
      <c r="A340">
        <v>317</v>
      </c>
      <c r="B340">
        <v>1</v>
      </c>
      <c r="D340" s="4"/>
      <c r="P340" s="5"/>
    </row>
    <row r="341" spans="1:17" x14ac:dyDescent="0.3">
      <c r="A341">
        <v>317</v>
      </c>
      <c r="B341">
        <v>2</v>
      </c>
      <c r="D341" s="4"/>
      <c r="P341" s="5"/>
    </row>
    <row r="342" spans="1:17" x14ac:dyDescent="0.3">
      <c r="A342">
        <v>317</v>
      </c>
      <c r="B342">
        <v>3</v>
      </c>
      <c r="C342" s="5">
        <v>97948692.916666627</v>
      </c>
      <c r="D342" s="4">
        <v>2248.5925830272413</v>
      </c>
      <c r="P342" s="5"/>
      <c r="Q342" s="5"/>
    </row>
    <row r="343" spans="1:17" x14ac:dyDescent="0.3">
      <c r="A343">
        <v>318</v>
      </c>
      <c r="B343">
        <v>1</v>
      </c>
      <c r="D343" s="4"/>
      <c r="P343" s="5"/>
    </row>
    <row r="344" spans="1:17" x14ac:dyDescent="0.3">
      <c r="A344">
        <v>318</v>
      </c>
      <c r="B344">
        <v>2</v>
      </c>
      <c r="D344" s="4"/>
      <c r="P344" s="5"/>
    </row>
    <row r="345" spans="1:17" x14ac:dyDescent="0.3">
      <c r="A345">
        <v>318</v>
      </c>
      <c r="B345">
        <v>3</v>
      </c>
      <c r="C345" s="5">
        <v>1794033095.8333328</v>
      </c>
      <c r="D345" s="4">
        <v>41185.332778542994</v>
      </c>
      <c r="P345" s="5"/>
      <c r="Q345" s="5"/>
    </row>
    <row r="346" spans="1:17" x14ac:dyDescent="0.3">
      <c r="A346">
        <v>319</v>
      </c>
      <c r="B346">
        <v>1</v>
      </c>
      <c r="D346" s="4"/>
      <c r="P346" s="5"/>
    </row>
    <row r="347" spans="1:17" x14ac:dyDescent="0.3">
      <c r="A347">
        <v>319</v>
      </c>
      <c r="B347">
        <v>2</v>
      </c>
      <c r="D347" s="4"/>
      <c r="P347" s="5"/>
    </row>
    <row r="348" spans="1:17" x14ac:dyDescent="0.3">
      <c r="A348">
        <v>319</v>
      </c>
      <c r="B348">
        <v>3</v>
      </c>
      <c r="C348" s="5">
        <v>694313949.99999976</v>
      </c>
      <c r="D348" s="4">
        <v>15939.255050505046</v>
      </c>
      <c r="P348" s="5"/>
      <c r="Q348" s="5"/>
    </row>
    <row r="349" spans="1:17" x14ac:dyDescent="0.3">
      <c r="A349">
        <v>320</v>
      </c>
      <c r="B349">
        <v>1</v>
      </c>
      <c r="D349" s="4"/>
      <c r="P349" s="5"/>
    </row>
    <row r="350" spans="1:17" x14ac:dyDescent="0.3">
      <c r="A350">
        <v>320</v>
      </c>
      <c r="B350">
        <v>2</v>
      </c>
      <c r="D350" s="4"/>
      <c r="P350" s="5"/>
    </row>
    <row r="351" spans="1:17" x14ac:dyDescent="0.3">
      <c r="A351">
        <v>320</v>
      </c>
      <c r="B351">
        <v>3</v>
      </c>
      <c r="C351" s="5">
        <v>1719246724.9999995</v>
      </c>
      <c r="D351" s="4">
        <v>39468.4739439853</v>
      </c>
      <c r="P351" s="5"/>
      <c r="Q351" s="5"/>
    </row>
    <row r="352" spans="1:17" x14ac:dyDescent="0.3">
      <c r="A352">
        <v>321</v>
      </c>
      <c r="B352">
        <v>1</v>
      </c>
      <c r="D352" s="4"/>
      <c r="P352" s="5"/>
    </row>
    <row r="353" spans="1:17" x14ac:dyDescent="0.3">
      <c r="A353">
        <v>321</v>
      </c>
      <c r="B353">
        <v>2</v>
      </c>
      <c r="D353" s="4"/>
      <c r="P353" s="5"/>
    </row>
    <row r="354" spans="1:17" x14ac:dyDescent="0.3">
      <c r="A354">
        <v>321</v>
      </c>
      <c r="B354">
        <v>3</v>
      </c>
      <c r="C354" s="5">
        <v>81963183.333333313</v>
      </c>
      <c r="D354" s="4">
        <v>1881.6157790021423</v>
      </c>
      <c r="P354" s="5"/>
      <c r="Q354" s="5"/>
    </row>
    <row r="355" spans="1:17" x14ac:dyDescent="0.3">
      <c r="A355">
        <v>322</v>
      </c>
      <c r="B355">
        <v>1</v>
      </c>
      <c r="D355" s="4"/>
      <c r="P355" s="5"/>
    </row>
    <row r="356" spans="1:17" x14ac:dyDescent="0.3">
      <c r="A356">
        <v>322</v>
      </c>
      <c r="B356">
        <v>2</v>
      </c>
      <c r="D356" s="4"/>
      <c r="P356" s="5"/>
    </row>
    <row r="357" spans="1:17" x14ac:dyDescent="0.3">
      <c r="A357">
        <v>322</v>
      </c>
      <c r="B357">
        <v>3</v>
      </c>
      <c r="C357" s="5">
        <v>7693101.9583333302</v>
      </c>
      <c r="D357" s="4">
        <v>176.60931952096718</v>
      </c>
      <c r="P357" s="5"/>
      <c r="Q357" s="5"/>
    </row>
    <row r="358" spans="1:17" x14ac:dyDescent="0.3">
      <c r="A358">
        <v>323</v>
      </c>
      <c r="B358">
        <v>1</v>
      </c>
      <c r="D358" s="4"/>
      <c r="P358" s="5"/>
    </row>
    <row r="359" spans="1:17" x14ac:dyDescent="0.3">
      <c r="A359">
        <v>323</v>
      </c>
      <c r="B359">
        <v>2</v>
      </c>
      <c r="D359" s="4"/>
      <c r="P359" s="5"/>
    </row>
    <row r="360" spans="1:17" x14ac:dyDescent="0.3">
      <c r="A360">
        <v>323</v>
      </c>
      <c r="B360">
        <v>3</v>
      </c>
      <c r="C360" s="5">
        <v>7203311.4999999972</v>
      </c>
      <c r="D360" s="4">
        <v>165.36527777777772</v>
      </c>
      <c r="P360" s="5"/>
      <c r="Q360" s="5"/>
    </row>
    <row r="361" spans="1:17" x14ac:dyDescent="0.3">
      <c r="A361">
        <v>324</v>
      </c>
      <c r="B361">
        <v>1</v>
      </c>
      <c r="D361" s="4"/>
      <c r="P361" s="5"/>
    </row>
    <row r="362" spans="1:17" x14ac:dyDescent="0.3">
      <c r="A362">
        <v>324</v>
      </c>
      <c r="B362">
        <v>2</v>
      </c>
      <c r="D362" s="4"/>
      <c r="P362" s="5"/>
    </row>
    <row r="363" spans="1:17" x14ac:dyDescent="0.3">
      <c r="A363">
        <v>324</v>
      </c>
      <c r="B363">
        <v>3</v>
      </c>
      <c r="C363" s="5">
        <v>7164889.1666666642</v>
      </c>
      <c r="D363" s="4">
        <v>164.48322237526779</v>
      </c>
      <c r="P363" s="5"/>
      <c r="Q363" s="5"/>
    </row>
    <row r="364" spans="1:17" x14ac:dyDescent="0.3">
      <c r="A364">
        <v>325</v>
      </c>
      <c r="B364">
        <v>1</v>
      </c>
      <c r="D364" s="4"/>
      <c r="P364" s="5"/>
    </row>
    <row r="365" spans="1:17" x14ac:dyDescent="0.3">
      <c r="A365">
        <v>325</v>
      </c>
      <c r="B365">
        <v>2</v>
      </c>
      <c r="D365" s="4"/>
      <c r="P365" s="5"/>
    </row>
    <row r="366" spans="1:17" x14ac:dyDescent="0.3">
      <c r="A366">
        <v>325</v>
      </c>
      <c r="B366">
        <v>3</v>
      </c>
      <c r="C366" s="5">
        <v>6438371.8749999981</v>
      </c>
      <c r="D366" s="4">
        <v>147.80468032598711</v>
      </c>
      <c r="P366" s="5"/>
      <c r="Q366" s="5"/>
    </row>
    <row r="367" spans="1:17" x14ac:dyDescent="0.3">
      <c r="A367">
        <v>326</v>
      </c>
      <c r="B367">
        <v>1</v>
      </c>
      <c r="D367" s="4"/>
      <c r="P367" s="5"/>
    </row>
    <row r="368" spans="1:17" x14ac:dyDescent="0.3">
      <c r="A368">
        <v>326</v>
      </c>
      <c r="B368">
        <v>2</v>
      </c>
      <c r="D368" s="4"/>
      <c r="P368" s="5"/>
    </row>
    <row r="369" spans="1:17" x14ac:dyDescent="0.3">
      <c r="A369">
        <v>326</v>
      </c>
      <c r="B369">
        <v>3</v>
      </c>
      <c r="C369" s="5">
        <v>7574297.4999999972</v>
      </c>
      <c r="D369" s="4">
        <v>173.88194444444437</v>
      </c>
      <c r="P369" s="5"/>
      <c r="Q369" s="5"/>
    </row>
    <row r="370" spans="1:17" x14ac:dyDescent="0.3">
      <c r="A370">
        <v>327</v>
      </c>
      <c r="B370">
        <v>1</v>
      </c>
      <c r="D370" s="4"/>
      <c r="P370" s="5"/>
    </row>
    <row r="371" spans="1:17" x14ac:dyDescent="0.3">
      <c r="A371">
        <v>327</v>
      </c>
      <c r="B371">
        <v>2</v>
      </c>
      <c r="D371" s="4"/>
      <c r="P371" s="5"/>
    </row>
    <row r="372" spans="1:17" x14ac:dyDescent="0.3">
      <c r="A372">
        <v>327</v>
      </c>
      <c r="B372">
        <v>3</v>
      </c>
      <c r="C372" s="5">
        <v>35842117.916666649</v>
      </c>
      <c r="D372" s="4">
        <v>822.82180708601118</v>
      </c>
      <c r="P372" s="5"/>
      <c r="Q372" s="5"/>
    </row>
    <row r="373" spans="1:17" x14ac:dyDescent="0.3">
      <c r="A373">
        <v>328</v>
      </c>
      <c r="B373">
        <v>1</v>
      </c>
      <c r="D373" s="4"/>
      <c r="P373" s="5"/>
    </row>
    <row r="374" spans="1:17" x14ac:dyDescent="0.3">
      <c r="A374">
        <v>328</v>
      </c>
      <c r="B374">
        <v>2</v>
      </c>
      <c r="D374" s="4"/>
      <c r="P374" s="5"/>
    </row>
    <row r="375" spans="1:17" x14ac:dyDescent="0.3">
      <c r="A375">
        <v>328</v>
      </c>
      <c r="B375">
        <v>3</v>
      </c>
      <c r="C375" s="5">
        <v>62342882.083333313</v>
      </c>
      <c r="D375" s="4">
        <v>1431.1956401132534</v>
      </c>
      <c r="P375" s="5"/>
      <c r="Q375" s="5"/>
    </row>
    <row r="376" spans="1:17" x14ac:dyDescent="0.3">
      <c r="A376">
        <v>329</v>
      </c>
      <c r="B376">
        <v>1</v>
      </c>
      <c r="D376" s="4"/>
      <c r="P376" s="5"/>
    </row>
    <row r="377" spans="1:17" x14ac:dyDescent="0.3">
      <c r="A377">
        <v>329</v>
      </c>
      <c r="B377">
        <v>2</v>
      </c>
      <c r="D377" s="4"/>
      <c r="P377" s="5"/>
    </row>
    <row r="378" spans="1:17" x14ac:dyDescent="0.3">
      <c r="A378">
        <v>329</v>
      </c>
      <c r="B378">
        <v>3</v>
      </c>
      <c r="C378" s="5">
        <v>127500826.66666663</v>
      </c>
      <c r="D378" s="4">
        <v>2927.0162228344038</v>
      </c>
      <c r="P378" s="5"/>
      <c r="Q378" s="5"/>
    </row>
    <row r="379" spans="1:17" x14ac:dyDescent="0.3">
      <c r="A379">
        <v>330</v>
      </c>
      <c r="B379">
        <v>1</v>
      </c>
      <c r="D379" s="4"/>
      <c r="P379" s="5"/>
    </row>
    <row r="380" spans="1:17" x14ac:dyDescent="0.3">
      <c r="A380">
        <v>330</v>
      </c>
      <c r="B380">
        <v>2</v>
      </c>
      <c r="D380" s="4"/>
      <c r="P380" s="5"/>
    </row>
    <row r="381" spans="1:17" x14ac:dyDescent="0.3">
      <c r="A381">
        <v>330</v>
      </c>
      <c r="B381">
        <v>3</v>
      </c>
      <c r="C381" s="5">
        <v>485411370.83333313</v>
      </c>
      <c r="D381" s="4">
        <v>11143.511727119678</v>
      </c>
      <c r="P381" s="5"/>
      <c r="Q381" s="5"/>
    </row>
    <row r="382" spans="1:17" x14ac:dyDescent="0.3">
      <c r="A382">
        <v>331</v>
      </c>
      <c r="B382">
        <v>1</v>
      </c>
      <c r="D382" s="4"/>
      <c r="P382" s="5"/>
    </row>
    <row r="383" spans="1:17" x14ac:dyDescent="0.3">
      <c r="A383">
        <v>331</v>
      </c>
      <c r="B383">
        <v>2</v>
      </c>
      <c r="D383" s="4"/>
      <c r="P383" s="5"/>
    </row>
    <row r="384" spans="1:17" x14ac:dyDescent="0.3">
      <c r="A384">
        <v>331</v>
      </c>
      <c r="B384">
        <v>3</v>
      </c>
      <c r="C384" s="5">
        <v>3064518708.3333321</v>
      </c>
      <c r="D384" s="4">
        <v>70351.669153657756</v>
      </c>
      <c r="P384" s="5"/>
      <c r="Q384" s="5"/>
    </row>
    <row r="385" spans="1:17" x14ac:dyDescent="0.3">
      <c r="A385">
        <v>332</v>
      </c>
      <c r="B385">
        <v>1</v>
      </c>
      <c r="D385" s="4"/>
      <c r="P385" s="5"/>
    </row>
    <row r="386" spans="1:17" x14ac:dyDescent="0.3">
      <c r="A386">
        <v>332</v>
      </c>
      <c r="B386">
        <v>2</v>
      </c>
      <c r="D386" s="4"/>
      <c r="P386" s="5"/>
    </row>
    <row r="387" spans="1:17" x14ac:dyDescent="0.3">
      <c r="A387">
        <v>332</v>
      </c>
      <c r="B387">
        <v>3</v>
      </c>
      <c r="C387" s="5">
        <v>366319170.83333319</v>
      </c>
      <c r="D387" s="4">
        <v>8409.5310108662343</v>
      </c>
      <c r="P387" s="5"/>
      <c r="Q387" s="5"/>
    </row>
    <row r="388" spans="1:17" x14ac:dyDescent="0.3">
      <c r="A388">
        <v>333</v>
      </c>
      <c r="B388">
        <v>1</v>
      </c>
      <c r="D388" s="4"/>
      <c r="P388" s="5"/>
    </row>
    <row r="389" spans="1:17" x14ac:dyDescent="0.3">
      <c r="A389">
        <v>333</v>
      </c>
      <c r="B389">
        <v>2</v>
      </c>
      <c r="D389" s="4"/>
      <c r="P389" s="5"/>
    </row>
    <row r="390" spans="1:17" x14ac:dyDescent="0.3">
      <c r="A390">
        <v>333</v>
      </c>
      <c r="B390">
        <v>3</v>
      </c>
      <c r="C390" s="5">
        <v>15625135.958333328</v>
      </c>
      <c r="D390" s="4">
        <v>358.70376396541155</v>
      </c>
      <c r="P390" s="5"/>
      <c r="Q390" s="5"/>
    </row>
    <row r="391" spans="1:17" x14ac:dyDescent="0.3">
      <c r="A391">
        <v>334</v>
      </c>
      <c r="B391">
        <v>1</v>
      </c>
      <c r="D391" s="4"/>
      <c r="P391" s="5"/>
    </row>
    <row r="392" spans="1:17" x14ac:dyDescent="0.3">
      <c r="A392">
        <v>334</v>
      </c>
      <c r="B392">
        <v>2</v>
      </c>
      <c r="D392" s="4"/>
      <c r="P392" s="5"/>
    </row>
    <row r="393" spans="1:17" x14ac:dyDescent="0.3">
      <c r="A393">
        <v>334</v>
      </c>
      <c r="B393">
        <v>3</v>
      </c>
      <c r="C393" s="5">
        <v>7698841.5833333302</v>
      </c>
      <c r="D393" s="4">
        <v>176.74108318028766</v>
      </c>
      <c r="P393" s="5"/>
      <c r="Q393" s="5"/>
    </row>
    <row r="394" spans="1:17" x14ac:dyDescent="0.3">
      <c r="A394">
        <v>335</v>
      </c>
      <c r="B394">
        <v>1</v>
      </c>
      <c r="D394" s="4"/>
      <c r="P394" s="5"/>
    </row>
    <row r="395" spans="1:17" x14ac:dyDescent="0.3">
      <c r="A395">
        <v>335</v>
      </c>
      <c r="B395">
        <v>2</v>
      </c>
      <c r="D395" s="4"/>
      <c r="P395" s="5"/>
    </row>
    <row r="396" spans="1:17" x14ac:dyDescent="0.3">
      <c r="A396">
        <v>335</v>
      </c>
      <c r="B396">
        <v>3</v>
      </c>
      <c r="C396" s="5">
        <v>7210377.2916666642</v>
      </c>
      <c r="D396" s="4">
        <v>165.52748603458826</v>
      </c>
      <c r="P396" s="5"/>
      <c r="Q396" s="5"/>
    </row>
    <row r="397" spans="1:17" x14ac:dyDescent="0.3">
      <c r="A397">
        <v>336</v>
      </c>
      <c r="B397">
        <v>1</v>
      </c>
      <c r="D397" s="4"/>
      <c r="P397" s="5"/>
    </row>
    <row r="398" spans="1:17" x14ac:dyDescent="0.3">
      <c r="A398">
        <v>336</v>
      </c>
      <c r="B398">
        <v>2</v>
      </c>
      <c r="D398" s="4"/>
      <c r="P398" s="5"/>
    </row>
    <row r="399" spans="1:17" x14ac:dyDescent="0.3">
      <c r="A399">
        <v>336</v>
      </c>
      <c r="B399">
        <v>3</v>
      </c>
      <c r="C399" s="5">
        <v>7418393.8333333302</v>
      </c>
      <c r="D399" s="4">
        <v>170.3028887358432</v>
      </c>
      <c r="P399" s="5"/>
      <c r="Q399" s="5"/>
    </row>
    <row r="400" spans="1:17" x14ac:dyDescent="0.3">
      <c r="A400">
        <v>337</v>
      </c>
      <c r="B400">
        <v>1</v>
      </c>
      <c r="D400" s="4"/>
      <c r="P400" s="5"/>
    </row>
    <row r="401" spans="1:17" x14ac:dyDescent="0.3">
      <c r="A401">
        <v>337</v>
      </c>
      <c r="B401">
        <v>2</v>
      </c>
      <c r="D401" s="4"/>
      <c r="P401" s="5"/>
    </row>
    <row r="402" spans="1:17" x14ac:dyDescent="0.3">
      <c r="A402">
        <v>337</v>
      </c>
      <c r="B402">
        <v>3</v>
      </c>
      <c r="C402" s="5">
        <v>6696296.0833333312</v>
      </c>
      <c r="D402" s="4">
        <v>153.72580540250991</v>
      </c>
      <c r="P402" s="5"/>
      <c r="Q402" s="5"/>
    </row>
    <row r="403" spans="1:17" x14ac:dyDescent="0.3">
      <c r="A403">
        <v>338</v>
      </c>
      <c r="B403">
        <v>1</v>
      </c>
      <c r="D403" s="4"/>
      <c r="P403" s="5"/>
    </row>
    <row r="404" spans="1:17" x14ac:dyDescent="0.3">
      <c r="A404">
        <v>338</v>
      </c>
      <c r="B404">
        <v>2</v>
      </c>
      <c r="D404" s="4"/>
      <c r="P404" s="5"/>
    </row>
    <row r="405" spans="1:17" x14ac:dyDescent="0.3">
      <c r="A405">
        <v>338</v>
      </c>
      <c r="B405">
        <v>3</v>
      </c>
      <c r="C405" s="5">
        <v>7864460.3333333302</v>
      </c>
      <c r="D405" s="4">
        <v>180.54316651362097</v>
      </c>
      <c r="P405" s="5"/>
      <c r="Q405" s="5"/>
    </row>
    <row r="406" spans="1:17" x14ac:dyDescent="0.3">
      <c r="A406">
        <v>339</v>
      </c>
      <c r="B406">
        <v>1</v>
      </c>
      <c r="D406" s="4"/>
      <c r="P406" s="5"/>
    </row>
    <row r="407" spans="1:17" x14ac:dyDescent="0.3">
      <c r="A407">
        <v>339</v>
      </c>
      <c r="B407">
        <v>2</v>
      </c>
      <c r="D407" s="4"/>
      <c r="P407" s="5"/>
    </row>
    <row r="408" spans="1:17" x14ac:dyDescent="0.3">
      <c r="A408">
        <v>339</v>
      </c>
      <c r="B408">
        <v>3</v>
      </c>
      <c r="C408" s="5">
        <v>30587790.833333321</v>
      </c>
      <c r="D408" s="4">
        <v>702.19905494337286</v>
      </c>
      <c r="P408" s="5"/>
      <c r="Q408" s="5"/>
    </row>
    <row r="409" spans="1:17" x14ac:dyDescent="0.3">
      <c r="A409">
        <v>340</v>
      </c>
      <c r="B409">
        <v>1</v>
      </c>
      <c r="D409" s="4"/>
      <c r="P409" s="5"/>
    </row>
    <row r="410" spans="1:17" x14ac:dyDescent="0.3">
      <c r="A410">
        <v>340</v>
      </c>
      <c r="B410">
        <v>2</v>
      </c>
      <c r="D410" s="4"/>
      <c r="P410" s="5"/>
    </row>
    <row r="411" spans="1:17" x14ac:dyDescent="0.3">
      <c r="A411">
        <v>340</v>
      </c>
      <c r="B411">
        <v>3</v>
      </c>
      <c r="C411" s="5">
        <v>39384138.749999985</v>
      </c>
      <c r="D411" s="4">
        <v>904.13541666666629</v>
      </c>
      <c r="P411" s="5"/>
      <c r="Q411" s="5"/>
    </row>
    <row r="412" spans="1:17" x14ac:dyDescent="0.3">
      <c r="A412">
        <v>341</v>
      </c>
      <c r="B412">
        <v>1</v>
      </c>
      <c r="D412" s="4"/>
      <c r="P412" s="5"/>
    </row>
    <row r="413" spans="1:17" x14ac:dyDescent="0.3">
      <c r="A413">
        <v>341</v>
      </c>
      <c r="B413">
        <v>2</v>
      </c>
      <c r="D413" s="4"/>
      <c r="P413" s="5"/>
    </row>
    <row r="414" spans="1:17" x14ac:dyDescent="0.3">
      <c r="A414">
        <v>341</v>
      </c>
      <c r="B414">
        <v>3</v>
      </c>
      <c r="C414" s="5">
        <v>50718209.999999985</v>
      </c>
      <c r="D414" s="4">
        <v>1164.3298898071621</v>
      </c>
      <c r="P414" s="5"/>
      <c r="Q414" s="5"/>
    </row>
    <row r="415" spans="1:17" x14ac:dyDescent="0.3">
      <c r="A415">
        <v>342</v>
      </c>
      <c r="B415">
        <v>1</v>
      </c>
      <c r="D415" s="4"/>
      <c r="P415" s="5"/>
    </row>
    <row r="416" spans="1:17" x14ac:dyDescent="0.3">
      <c r="A416">
        <v>342</v>
      </c>
      <c r="B416">
        <v>2</v>
      </c>
      <c r="D416" s="4"/>
      <c r="P416" s="5"/>
    </row>
    <row r="417" spans="1:17" x14ac:dyDescent="0.3">
      <c r="A417">
        <v>342</v>
      </c>
      <c r="B417">
        <v>3</v>
      </c>
      <c r="C417" s="5">
        <v>813094987.49999976</v>
      </c>
      <c r="D417" s="4">
        <v>18666.092458677682</v>
      </c>
      <c r="P417" s="5"/>
      <c r="Q417" s="5"/>
    </row>
    <row r="418" spans="1:17" x14ac:dyDescent="0.3">
      <c r="A418">
        <v>343</v>
      </c>
      <c r="B418">
        <v>1</v>
      </c>
      <c r="D418" s="4"/>
      <c r="P418" s="5"/>
    </row>
    <row r="419" spans="1:17" x14ac:dyDescent="0.3">
      <c r="A419">
        <v>343</v>
      </c>
      <c r="B419">
        <v>2</v>
      </c>
      <c r="D419" s="4"/>
      <c r="P419" s="5"/>
    </row>
    <row r="420" spans="1:17" x14ac:dyDescent="0.3">
      <c r="A420">
        <v>343</v>
      </c>
      <c r="B420">
        <v>3</v>
      </c>
      <c r="C420" s="5">
        <v>1729015949.9999993</v>
      </c>
      <c r="D420" s="4">
        <v>39692.744490358113</v>
      </c>
      <c r="P420" s="5"/>
      <c r="Q420" s="5"/>
    </row>
    <row r="421" spans="1:17" x14ac:dyDescent="0.3">
      <c r="A421">
        <v>344</v>
      </c>
      <c r="B421">
        <v>1</v>
      </c>
      <c r="D421" s="4"/>
      <c r="P421" s="5"/>
    </row>
    <row r="422" spans="1:17" x14ac:dyDescent="0.3">
      <c r="A422">
        <v>344</v>
      </c>
      <c r="B422">
        <v>2</v>
      </c>
      <c r="D422" s="4"/>
      <c r="P422" s="5"/>
    </row>
    <row r="423" spans="1:17" x14ac:dyDescent="0.3">
      <c r="A423">
        <v>344</v>
      </c>
      <c r="B423">
        <v>3</v>
      </c>
      <c r="C423" s="5">
        <v>586203383.33333313</v>
      </c>
      <c r="D423" s="4">
        <v>13457.377946127941</v>
      </c>
      <c r="P423" s="5"/>
      <c r="Q423" s="5"/>
    </row>
    <row r="424" spans="1:17" x14ac:dyDescent="0.3">
      <c r="A424">
        <v>345</v>
      </c>
      <c r="B424">
        <v>1</v>
      </c>
      <c r="D424" s="4"/>
      <c r="P424" s="5"/>
    </row>
    <row r="425" spans="1:17" x14ac:dyDescent="0.3">
      <c r="A425">
        <v>345</v>
      </c>
      <c r="B425">
        <v>2</v>
      </c>
      <c r="D425" s="4"/>
      <c r="P425" s="5"/>
    </row>
    <row r="426" spans="1:17" x14ac:dyDescent="0.3">
      <c r="A426">
        <v>345</v>
      </c>
      <c r="B426">
        <v>3</v>
      </c>
      <c r="C426" s="5">
        <v>15210425.999999994</v>
      </c>
      <c r="D426" s="4">
        <v>349.18333333333322</v>
      </c>
      <c r="P426" s="5"/>
      <c r="Q426" s="5"/>
    </row>
    <row r="427" spans="1:17" x14ac:dyDescent="0.3">
      <c r="A427">
        <v>346</v>
      </c>
      <c r="B427">
        <v>1</v>
      </c>
      <c r="D427" s="4"/>
      <c r="P427" s="5"/>
    </row>
    <row r="428" spans="1:17" x14ac:dyDescent="0.3">
      <c r="A428">
        <v>346</v>
      </c>
      <c r="B428">
        <v>2</v>
      </c>
      <c r="D428" s="4"/>
      <c r="P428" s="5"/>
    </row>
    <row r="429" spans="1:17" x14ac:dyDescent="0.3">
      <c r="A429">
        <v>346</v>
      </c>
      <c r="B429">
        <v>3</v>
      </c>
      <c r="C429" s="5">
        <v>8074244.0833333293</v>
      </c>
      <c r="D429" s="4">
        <v>185.35913873584317</v>
      </c>
      <c r="P429" s="5"/>
      <c r="Q429" s="5"/>
    </row>
    <row r="430" spans="1:17" x14ac:dyDescent="0.3">
      <c r="A430">
        <v>347</v>
      </c>
      <c r="B430">
        <v>1</v>
      </c>
      <c r="D430" s="4"/>
      <c r="P430" s="5"/>
    </row>
    <row r="431" spans="1:17" x14ac:dyDescent="0.3">
      <c r="A431">
        <v>347</v>
      </c>
      <c r="B431">
        <v>2</v>
      </c>
      <c r="D431" s="4"/>
      <c r="P431" s="5"/>
    </row>
    <row r="432" spans="1:17" x14ac:dyDescent="0.3">
      <c r="A432">
        <v>347</v>
      </c>
      <c r="B432">
        <v>3</v>
      </c>
      <c r="C432" s="5">
        <v>7496126.6666666642</v>
      </c>
      <c r="D432" s="4">
        <v>172.08738904193444</v>
      </c>
      <c r="P432" s="5"/>
      <c r="Q432" s="5"/>
    </row>
    <row r="433" spans="1:17" x14ac:dyDescent="0.3">
      <c r="A433">
        <v>348</v>
      </c>
      <c r="B433">
        <v>1</v>
      </c>
      <c r="P433" s="5"/>
    </row>
    <row r="434" spans="1:17" x14ac:dyDescent="0.3">
      <c r="A434">
        <v>348</v>
      </c>
      <c r="B434">
        <v>2</v>
      </c>
      <c r="P434" s="5"/>
    </row>
    <row r="435" spans="1:17" x14ac:dyDescent="0.3">
      <c r="A435">
        <v>348</v>
      </c>
      <c r="B435">
        <v>3</v>
      </c>
      <c r="C435" s="5">
        <v>7425903.7083333302</v>
      </c>
      <c r="D435">
        <v>170.47529174318939</v>
      </c>
      <c r="P435" s="5"/>
      <c r="Q435" s="5"/>
    </row>
    <row r="436" spans="1:17" x14ac:dyDescent="0.3">
      <c r="A436">
        <v>349</v>
      </c>
      <c r="B436">
        <v>1</v>
      </c>
      <c r="P436" s="5"/>
    </row>
    <row r="437" spans="1:17" x14ac:dyDescent="0.3">
      <c r="A437">
        <v>349</v>
      </c>
      <c r="B437">
        <v>2</v>
      </c>
      <c r="P437" s="5"/>
    </row>
    <row r="438" spans="1:17" x14ac:dyDescent="0.3">
      <c r="A438">
        <v>349</v>
      </c>
      <c r="B438">
        <v>3</v>
      </c>
      <c r="C438" s="5">
        <v>6700712.5833333302</v>
      </c>
      <c r="D438">
        <v>153.82719429139877</v>
      </c>
      <c r="P438" s="5"/>
      <c r="Q438" s="5"/>
    </row>
    <row r="439" spans="1:17" x14ac:dyDescent="0.3">
      <c r="A439">
        <v>350</v>
      </c>
      <c r="B439">
        <v>1</v>
      </c>
      <c r="P439" s="5"/>
    </row>
    <row r="440" spans="1:17" x14ac:dyDescent="0.3">
      <c r="A440">
        <v>350</v>
      </c>
      <c r="B440">
        <v>2</v>
      </c>
      <c r="P440" s="5"/>
    </row>
    <row r="441" spans="1:17" x14ac:dyDescent="0.3">
      <c r="A441">
        <v>350</v>
      </c>
      <c r="B441">
        <v>3</v>
      </c>
      <c r="C441" s="5">
        <v>25205850.624999993</v>
      </c>
      <c r="D441">
        <v>578.64670856290161</v>
      </c>
      <c r="P441" s="5"/>
      <c r="Q441" s="5"/>
    </row>
    <row r="442" spans="1:17" x14ac:dyDescent="0.3">
      <c r="A442">
        <v>351</v>
      </c>
      <c r="B442">
        <v>1</v>
      </c>
      <c r="P442" s="5"/>
    </row>
    <row r="443" spans="1:17" x14ac:dyDescent="0.3">
      <c r="A443">
        <v>351</v>
      </c>
      <c r="B443">
        <v>2</v>
      </c>
      <c r="P443" s="5"/>
    </row>
    <row r="444" spans="1:17" x14ac:dyDescent="0.3">
      <c r="A444">
        <v>351</v>
      </c>
      <c r="B444">
        <v>3</v>
      </c>
      <c r="C444" s="5">
        <v>50786647.499999985</v>
      </c>
      <c r="D444">
        <v>1165.9009986225892</v>
      </c>
      <c r="P444" s="5"/>
      <c r="Q444" s="5"/>
    </row>
    <row r="445" spans="1:17" x14ac:dyDescent="0.3">
      <c r="A445">
        <v>352</v>
      </c>
      <c r="B445">
        <v>1</v>
      </c>
      <c r="P445" s="5"/>
    </row>
    <row r="446" spans="1:17" x14ac:dyDescent="0.3">
      <c r="A446">
        <v>352</v>
      </c>
      <c r="B446">
        <v>2</v>
      </c>
      <c r="P446" s="5"/>
    </row>
    <row r="447" spans="1:17" x14ac:dyDescent="0.3">
      <c r="A447">
        <v>352</v>
      </c>
      <c r="B447">
        <v>3</v>
      </c>
      <c r="C447" s="5">
        <v>79245697.49999997</v>
      </c>
      <c r="D447">
        <v>1819.2308884297513</v>
      </c>
      <c r="P447" s="5"/>
      <c r="Q447" s="5"/>
    </row>
    <row r="448" spans="1:17" x14ac:dyDescent="0.3">
      <c r="A448">
        <v>353</v>
      </c>
      <c r="B448">
        <v>1</v>
      </c>
      <c r="P448" s="5"/>
    </row>
    <row r="449" spans="1:17" x14ac:dyDescent="0.3">
      <c r="A449">
        <v>353</v>
      </c>
      <c r="B449">
        <v>2</v>
      </c>
      <c r="P449" s="5"/>
    </row>
    <row r="450" spans="1:17" x14ac:dyDescent="0.3">
      <c r="A450">
        <v>353</v>
      </c>
      <c r="B450">
        <v>3</v>
      </c>
      <c r="C450" s="5">
        <v>636354991.66666639</v>
      </c>
      <c r="D450">
        <v>14608.700451484536</v>
      </c>
      <c r="P450" s="5"/>
      <c r="Q450" s="5"/>
    </row>
    <row r="451" spans="1:17" x14ac:dyDescent="0.3">
      <c r="A451">
        <v>354</v>
      </c>
      <c r="B451">
        <v>1</v>
      </c>
      <c r="P451" s="5"/>
    </row>
    <row r="452" spans="1:17" x14ac:dyDescent="0.3">
      <c r="A452">
        <v>354</v>
      </c>
      <c r="B452">
        <v>2</v>
      </c>
      <c r="P452" s="5"/>
    </row>
    <row r="453" spans="1:17" x14ac:dyDescent="0.3">
      <c r="A453">
        <v>354</v>
      </c>
      <c r="B453">
        <v>3</v>
      </c>
      <c r="C453" s="5">
        <v>6151971583.3333311</v>
      </c>
      <c r="D453">
        <v>141229.83432812974</v>
      </c>
      <c r="P453" s="5"/>
      <c r="Q453" s="5"/>
    </row>
    <row r="454" spans="1:17" x14ac:dyDescent="0.3">
      <c r="A454">
        <v>355</v>
      </c>
      <c r="B454">
        <v>1</v>
      </c>
      <c r="P454" s="5"/>
    </row>
    <row r="455" spans="1:17" x14ac:dyDescent="0.3">
      <c r="A455">
        <v>355</v>
      </c>
      <c r="B455">
        <v>2</v>
      </c>
      <c r="P455" s="5"/>
    </row>
    <row r="456" spans="1:17" x14ac:dyDescent="0.3">
      <c r="A456">
        <v>355</v>
      </c>
      <c r="B456">
        <v>3</v>
      </c>
      <c r="C456" s="5">
        <v>4176223541.6666651</v>
      </c>
      <c r="D456">
        <v>95872.900405570821</v>
      </c>
      <c r="P456" s="5"/>
      <c r="Q456" s="5"/>
    </row>
    <row r="457" spans="1:17" x14ac:dyDescent="0.3">
      <c r="A457">
        <v>356</v>
      </c>
      <c r="B457">
        <v>1</v>
      </c>
      <c r="P457" s="5"/>
    </row>
    <row r="458" spans="1:17" x14ac:dyDescent="0.3">
      <c r="A458">
        <v>356</v>
      </c>
      <c r="B458">
        <v>2</v>
      </c>
      <c r="P458" s="5"/>
    </row>
    <row r="459" spans="1:17" x14ac:dyDescent="0.3">
      <c r="A459">
        <v>356</v>
      </c>
      <c r="B459">
        <v>3</v>
      </c>
      <c r="C459" s="5">
        <v>98217667.49999997</v>
      </c>
      <c r="D459">
        <v>2254.7673898071616</v>
      </c>
      <c r="P459" s="5"/>
      <c r="Q459" s="5"/>
    </row>
    <row r="460" spans="1:17" x14ac:dyDescent="0.3">
      <c r="A460">
        <v>357</v>
      </c>
      <c r="B460">
        <v>1</v>
      </c>
      <c r="P460" s="5"/>
    </row>
    <row r="461" spans="1:17" x14ac:dyDescent="0.3">
      <c r="A461">
        <v>357</v>
      </c>
      <c r="B461">
        <v>2</v>
      </c>
      <c r="P461" s="5"/>
    </row>
    <row r="462" spans="1:17" x14ac:dyDescent="0.3">
      <c r="A462">
        <v>357</v>
      </c>
      <c r="B462">
        <v>3</v>
      </c>
      <c r="C462" s="5">
        <v>10858406.291666664</v>
      </c>
      <c r="D462">
        <v>249.27470825681047</v>
      </c>
      <c r="P462" s="5"/>
      <c r="Q462" s="5"/>
    </row>
    <row r="463" spans="1:17" x14ac:dyDescent="0.3">
      <c r="A463">
        <v>358</v>
      </c>
      <c r="B463">
        <v>1</v>
      </c>
      <c r="P463" s="5"/>
    </row>
    <row r="464" spans="1:17" x14ac:dyDescent="0.3">
      <c r="A464">
        <v>358</v>
      </c>
      <c r="B464">
        <v>2</v>
      </c>
      <c r="P464" s="5"/>
    </row>
    <row r="465" spans="1:17" x14ac:dyDescent="0.3">
      <c r="A465">
        <v>358</v>
      </c>
      <c r="B465">
        <v>3</v>
      </c>
      <c r="C465" s="5">
        <v>8080868.8333333321</v>
      </c>
      <c r="D465">
        <v>185.5112220691766</v>
      </c>
      <c r="P465" s="5"/>
      <c r="Q465" s="5"/>
    </row>
    <row r="466" spans="1:17" x14ac:dyDescent="0.3">
      <c r="A466">
        <v>359</v>
      </c>
      <c r="B466">
        <v>1</v>
      </c>
      <c r="P466" s="5"/>
    </row>
    <row r="467" spans="1:17" x14ac:dyDescent="0.3">
      <c r="A467">
        <v>359</v>
      </c>
      <c r="B467">
        <v>2</v>
      </c>
      <c r="P467" s="5"/>
    </row>
    <row r="468" spans="1:17" x14ac:dyDescent="0.3">
      <c r="A468">
        <v>359</v>
      </c>
      <c r="B468">
        <v>3</v>
      </c>
      <c r="C468" s="5">
        <v>7504515.5833333302</v>
      </c>
      <c r="D468">
        <v>172.27997206917655</v>
      </c>
      <c r="P468" s="5"/>
      <c r="Q468" s="5"/>
    </row>
    <row r="469" spans="1:17" x14ac:dyDescent="0.3">
      <c r="A469">
        <v>360</v>
      </c>
      <c r="B469">
        <v>1</v>
      </c>
    </row>
    <row r="470" spans="1:17" x14ac:dyDescent="0.3">
      <c r="A470">
        <v>360</v>
      </c>
      <c r="B470">
        <v>2</v>
      </c>
    </row>
    <row r="471" spans="1:17" x14ac:dyDescent="0.3">
      <c r="A471">
        <v>360</v>
      </c>
      <c r="B471">
        <v>3</v>
      </c>
    </row>
    <row r="472" spans="1:17" x14ac:dyDescent="0.3">
      <c r="A472">
        <v>361</v>
      </c>
      <c r="B472">
        <v>1</v>
      </c>
    </row>
    <row r="473" spans="1:17" x14ac:dyDescent="0.3">
      <c r="A473">
        <v>361</v>
      </c>
      <c r="B473">
        <v>2</v>
      </c>
    </row>
    <row r="474" spans="1:17" x14ac:dyDescent="0.3">
      <c r="A474">
        <v>361</v>
      </c>
      <c r="B474">
        <v>3</v>
      </c>
    </row>
    <row r="475" spans="1:17" x14ac:dyDescent="0.3">
      <c r="A475">
        <v>362</v>
      </c>
      <c r="B475">
        <v>1</v>
      </c>
    </row>
    <row r="476" spans="1:17" x14ac:dyDescent="0.3">
      <c r="A476">
        <v>362</v>
      </c>
      <c r="B476">
        <v>2</v>
      </c>
    </row>
    <row r="477" spans="1:17" x14ac:dyDescent="0.3">
      <c r="A477">
        <v>362</v>
      </c>
      <c r="B477">
        <v>3</v>
      </c>
    </row>
    <row r="478" spans="1:17" x14ac:dyDescent="0.3">
      <c r="A478">
        <v>363</v>
      </c>
      <c r="B478">
        <v>1</v>
      </c>
    </row>
    <row r="479" spans="1:17" x14ac:dyDescent="0.3">
      <c r="A479">
        <v>363</v>
      </c>
      <c r="B479">
        <v>2</v>
      </c>
    </row>
    <row r="480" spans="1:17" x14ac:dyDescent="0.3">
      <c r="A480">
        <v>363</v>
      </c>
      <c r="B480">
        <v>3</v>
      </c>
    </row>
    <row r="481" spans="1:2" x14ac:dyDescent="0.3">
      <c r="A481">
        <v>364</v>
      </c>
      <c r="B481">
        <v>1</v>
      </c>
    </row>
    <row r="482" spans="1:2" x14ac:dyDescent="0.3">
      <c r="A482">
        <v>364</v>
      </c>
      <c r="B482">
        <v>2</v>
      </c>
    </row>
    <row r="483" spans="1:2" x14ac:dyDescent="0.3">
      <c r="A483">
        <v>364</v>
      </c>
      <c r="B483">
        <v>3</v>
      </c>
    </row>
    <row r="484" spans="1:2" x14ac:dyDescent="0.3">
      <c r="A484">
        <v>365</v>
      </c>
      <c r="B484">
        <v>1</v>
      </c>
    </row>
    <row r="485" spans="1:2" x14ac:dyDescent="0.3">
      <c r="A485">
        <v>365</v>
      </c>
      <c r="B485">
        <v>2</v>
      </c>
    </row>
    <row r="486" spans="1:2" x14ac:dyDescent="0.3">
      <c r="A486">
        <v>365</v>
      </c>
      <c r="B486">
        <v>3</v>
      </c>
    </row>
    <row r="487" spans="1:2" x14ac:dyDescent="0.3">
      <c r="A487">
        <v>366</v>
      </c>
      <c r="B487">
        <v>1</v>
      </c>
    </row>
    <row r="488" spans="1:2" x14ac:dyDescent="0.3">
      <c r="A488">
        <v>366</v>
      </c>
      <c r="B488">
        <v>2</v>
      </c>
    </row>
    <row r="489" spans="1:2" x14ac:dyDescent="0.3">
      <c r="A489">
        <v>366</v>
      </c>
      <c r="B489">
        <v>3</v>
      </c>
    </row>
    <row r="490" spans="1:2" x14ac:dyDescent="0.3">
      <c r="A490">
        <v>367</v>
      </c>
      <c r="B490">
        <v>1</v>
      </c>
    </row>
    <row r="491" spans="1:2" x14ac:dyDescent="0.3">
      <c r="A491">
        <v>367</v>
      </c>
      <c r="B491">
        <v>2</v>
      </c>
    </row>
    <row r="492" spans="1:2" x14ac:dyDescent="0.3">
      <c r="A492">
        <v>367</v>
      </c>
      <c r="B492">
        <v>3</v>
      </c>
    </row>
    <row r="493" spans="1:2" x14ac:dyDescent="0.3">
      <c r="A493">
        <v>368</v>
      </c>
      <c r="B493">
        <v>1</v>
      </c>
    </row>
    <row r="494" spans="1:2" x14ac:dyDescent="0.3">
      <c r="A494">
        <v>368</v>
      </c>
      <c r="B494">
        <v>2</v>
      </c>
    </row>
    <row r="495" spans="1:2" x14ac:dyDescent="0.3">
      <c r="A495">
        <v>368</v>
      </c>
      <c r="B495">
        <v>3</v>
      </c>
    </row>
    <row r="496" spans="1:2" x14ac:dyDescent="0.3">
      <c r="A496">
        <v>369</v>
      </c>
      <c r="B496">
        <v>1</v>
      </c>
    </row>
    <row r="497" spans="1:2" x14ac:dyDescent="0.3">
      <c r="A497">
        <v>369</v>
      </c>
      <c r="B497">
        <v>2</v>
      </c>
    </row>
    <row r="498" spans="1:2" x14ac:dyDescent="0.3">
      <c r="A498">
        <v>369</v>
      </c>
      <c r="B498">
        <v>3</v>
      </c>
    </row>
    <row r="499" spans="1:2" x14ac:dyDescent="0.3">
      <c r="A499">
        <v>370</v>
      </c>
      <c r="B499">
        <v>1</v>
      </c>
    </row>
    <row r="500" spans="1:2" x14ac:dyDescent="0.3">
      <c r="A500">
        <v>370</v>
      </c>
      <c r="B500">
        <v>2</v>
      </c>
    </row>
    <row r="501" spans="1:2" x14ac:dyDescent="0.3">
      <c r="A501">
        <v>370</v>
      </c>
      <c r="B501">
        <v>3</v>
      </c>
    </row>
    <row r="502" spans="1:2" x14ac:dyDescent="0.3">
      <c r="A502">
        <v>371</v>
      </c>
      <c r="B502">
        <v>1</v>
      </c>
    </row>
    <row r="503" spans="1:2" x14ac:dyDescent="0.3">
      <c r="A503">
        <v>371</v>
      </c>
      <c r="B503">
        <v>2</v>
      </c>
    </row>
    <row r="504" spans="1:2" x14ac:dyDescent="0.3">
      <c r="A504">
        <v>371</v>
      </c>
      <c r="B504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CEE7-004B-4C0F-8B92-6BFDA89B2CF0}">
  <dimension ref="A1:C432"/>
  <sheetViews>
    <sheetView workbookViewId="0">
      <selection activeCell="C1" sqref="C1:C1048576"/>
    </sheetView>
  </sheetViews>
  <sheetFormatPr defaultRowHeight="14.4" x14ac:dyDescent="0.3"/>
  <cols>
    <col min="3" max="3" width="10" style="12" bestFit="1" customWidth="1"/>
  </cols>
  <sheetData>
    <row r="1" spans="1:3" x14ac:dyDescent="0.3">
      <c r="A1">
        <v>228</v>
      </c>
      <c r="B1" s="5">
        <v>174269</v>
      </c>
      <c r="C1" s="12">
        <f>SUM(INDEX(B:B,1+3*(ROW()-ROW($C$1))):INDEX(B:B,3*(ROW()-ROW($C$1)+1)))</f>
        <v>522807</v>
      </c>
    </row>
    <row r="2" spans="1:3" x14ac:dyDescent="0.3">
      <c r="A2">
        <v>228</v>
      </c>
      <c r="B2" s="5">
        <v>174269</v>
      </c>
      <c r="C2" s="12">
        <f>SUM(INDEX(B:B,1+3*(ROW()-ROW($C$1))):INDEX(B:B,3*(ROW()-ROW($C$1)+1)))</f>
        <v>473105.10000000003</v>
      </c>
    </row>
    <row r="3" spans="1:3" x14ac:dyDescent="0.3">
      <c r="A3">
        <v>228</v>
      </c>
      <c r="B3" s="5">
        <v>174269</v>
      </c>
      <c r="C3" s="12">
        <f>SUM(INDEX(B:B,1+3*(ROW()-ROW($C$1))):INDEX(B:B,3*(ROW()-ROW($C$1)+1)))</f>
        <v>554388.30000000005</v>
      </c>
    </row>
    <row r="4" spans="1:3" x14ac:dyDescent="0.3">
      <c r="A4">
        <v>229</v>
      </c>
      <c r="B4" s="5">
        <v>157701.70000000001</v>
      </c>
      <c r="C4" s="12">
        <f>SUM(INDEX(B:B,1+3*(ROW()-ROW($C$1))):INDEX(B:B,3*(ROW()-ROW($C$1)+1)))</f>
        <v>1545508.7999999998</v>
      </c>
    </row>
    <row r="5" spans="1:3" x14ac:dyDescent="0.3">
      <c r="A5">
        <v>229</v>
      </c>
      <c r="B5" s="5">
        <v>157701.70000000001</v>
      </c>
      <c r="C5" s="12">
        <f>SUM(INDEX(B:B,1+3*(ROW()-ROW($C$1))):INDEX(B:B,3*(ROW()-ROW($C$1)+1)))</f>
        <v>4894749</v>
      </c>
    </row>
    <row r="6" spans="1:3" x14ac:dyDescent="0.3">
      <c r="A6">
        <v>229</v>
      </c>
      <c r="B6" s="5">
        <v>157701.70000000001</v>
      </c>
      <c r="C6" s="12">
        <f>SUM(INDEX(B:B,1+3*(ROW()-ROW($C$1))):INDEX(B:B,3*(ROW()-ROW($C$1)+1)))</f>
        <v>43056360</v>
      </c>
    </row>
    <row r="7" spans="1:3" x14ac:dyDescent="0.3">
      <c r="A7">
        <v>230</v>
      </c>
      <c r="B7" s="5">
        <v>184796.1</v>
      </c>
      <c r="C7" s="12">
        <f>SUM(INDEX(B:B,1+3*(ROW()-ROW($C$1))):INDEX(B:B,3*(ROW()-ROW($C$1)+1)))</f>
        <v>223521300</v>
      </c>
    </row>
    <row r="8" spans="1:3" x14ac:dyDescent="0.3">
      <c r="A8">
        <v>230</v>
      </c>
      <c r="B8" s="5">
        <v>184796.1</v>
      </c>
      <c r="C8" s="12">
        <f>SUM(INDEX(B:B,1+3*(ROW()-ROW($C$1))):INDEX(B:B,3*(ROW()-ROW($C$1)+1)))</f>
        <v>234268350</v>
      </c>
    </row>
    <row r="9" spans="1:3" x14ac:dyDescent="0.3">
      <c r="A9">
        <v>230</v>
      </c>
      <c r="B9" s="5">
        <v>184796.1</v>
      </c>
      <c r="C9" s="12">
        <f>SUM(INDEX(B:B,1+3*(ROW()-ROW($C$1))):INDEX(B:B,3*(ROW()-ROW($C$1)+1)))</f>
        <v>51860310</v>
      </c>
    </row>
    <row r="10" spans="1:3" x14ac:dyDescent="0.3">
      <c r="A10">
        <v>231</v>
      </c>
      <c r="B10" s="5">
        <v>515169.6</v>
      </c>
      <c r="C10" s="12">
        <f>SUM(INDEX(B:B,1+3*(ROW()-ROW($C$1))):INDEX(B:B,3*(ROW()-ROW($C$1)+1)))</f>
        <v>756680.7</v>
      </c>
    </row>
    <row r="11" spans="1:3" x14ac:dyDescent="0.3">
      <c r="A11">
        <v>231</v>
      </c>
      <c r="B11" s="5">
        <v>515169.6</v>
      </c>
      <c r="C11" s="12">
        <f>SUM(INDEX(B:B,1+3*(ROW()-ROW($C$1))):INDEX(B:B,3*(ROW()-ROW($C$1)+1)))</f>
        <v>555085.19999999995</v>
      </c>
    </row>
    <row r="12" spans="1:3" x14ac:dyDescent="0.3">
      <c r="A12">
        <v>231</v>
      </c>
      <c r="B12" s="5">
        <v>515169.6</v>
      </c>
      <c r="C12" s="12">
        <f>SUM(INDEX(B:B,1+3*(ROW()-ROW($C$1))):INDEX(B:B,3*(ROW()-ROW($C$1)+1)))</f>
        <v>529863.89999999991</v>
      </c>
    </row>
    <row r="13" spans="1:3" x14ac:dyDescent="0.3">
      <c r="A13">
        <v>232</v>
      </c>
      <c r="B13" s="5">
        <v>1631583</v>
      </c>
      <c r="C13" s="12">
        <f>SUM(INDEX(B:B,1+3*(ROW()-ROW($C$1))):INDEX(B:B,3*(ROW()-ROW($C$1)+1)))</f>
        <v>523765.5</v>
      </c>
    </row>
    <row r="14" spans="1:3" x14ac:dyDescent="0.3">
      <c r="A14">
        <v>232</v>
      </c>
      <c r="B14" s="5">
        <v>1631583</v>
      </c>
      <c r="C14" s="12">
        <f>SUM(INDEX(B:B,1+3*(ROW()-ROW($C$1))):INDEX(B:B,3*(ROW()-ROW($C$1)+1)))</f>
        <v>473758.5</v>
      </c>
    </row>
    <row r="15" spans="1:3" x14ac:dyDescent="0.3">
      <c r="A15">
        <v>232</v>
      </c>
      <c r="B15" s="5">
        <v>1631583</v>
      </c>
      <c r="C15" s="12">
        <f>SUM(INDEX(B:B,1+3*(ROW()-ROW($C$1))):INDEX(B:B,3*(ROW()-ROW($C$1)+1)))</f>
        <v>555128.69999999995</v>
      </c>
    </row>
    <row r="16" spans="1:3" x14ac:dyDescent="0.3">
      <c r="A16">
        <v>233</v>
      </c>
      <c r="B16" s="5">
        <v>14352120</v>
      </c>
      <c r="C16" s="12">
        <f>SUM(INDEX(B:B,1+3*(ROW()-ROW($C$1))):INDEX(B:B,3*(ROW()-ROW($C$1)+1)))</f>
        <v>6462867</v>
      </c>
    </row>
    <row r="17" spans="1:3" x14ac:dyDescent="0.3">
      <c r="A17">
        <v>233</v>
      </c>
      <c r="B17" s="5">
        <v>14352120</v>
      </c>
      <c r="C17" s="12">
        <f>SUM(INDEX(B:B,1+3*(ROW()-ROW($C$1))):INDEX(B:B,3*(ROW()-ROW($C$1)+1)))</f>
        <v>7023180</v>
      </c>
    </row>
    <row r="18" spans="1:3" x14ac:dyDescent="0.3">
      <c r="A18">
        <v>233</v>
      </c>
      <c r="B18" s="5">
        <v>14352120</v>
      </c>
      <c r="C18" s="12">
        <f>SUM(INDEX(B:B,1+3*(ROW()-ROW($C$1))):INDEX(B:B,3*(ROW()-ROW($C$1)+1)))</f>
        <v>55291140</v>
      </c>
    </row>
    <row r="19" spans="1:3" x14ac:dyDescent="0.3">
      <c r="A19">
        <v>234</v>
      </c>
      <c r="B19" s="5">
        <v>74507100</v>
      </c>
      <c r="C19" s="12">
        <f>SUM(INDEX(B:B,1+3*(ROW()-ROW($C$1))):INDEX(B:B,3*(ROW()-ROW($C$1)+1)))</f>
        <v>414487500</v>
      </c>
    </row>
    <row r="20" spans="1:3" x14ac:dyDescent="0.3">
      <c r="A20">
        <v>234</v>
      </c>
      <c r="B20" s="5">
        <v>74507100</v>
      </c>
      <c r="C20" s="12">
        <f>SUM(INDEX(B:B,1+3*(ROW()-ROW($C$1))):INDEX(B:B,3*(ROW()-ROW($C$1)+1)))</f>
        <v>197179230</v>
      </c>
    </row>
    <row r="21" spans="1:3" x14ac:dyDescent="0.3">
      <c r="A21">
        <v>234</v>
      </c>
      <c r="B21" s="5">
        <v>74507100</v>
      </c>
      <c r="C21" s="12">
        <f>SUM(INDEX(B:B,1+3*(ROW()-ROW($C$1))):INDEX(B:B,3*(ROW()-ROW($C$1)+1)))</f>
        <v>36048990</v>
      </c>
    </row>
    <row r="22" spans="1:3" x14ac:dyDescent="0.3">
      <c r="A22">
        <v>235</v>
      </c>
      <c r="B22" s="5">
        <v>78089450</v>
      </c>
      <c r="C22" s="12">
        <f>SUM(INDEX(B:B,1+3*(ROW()-ROW($C$1))):INDEX(B:B,3*(ROW()-ROW($C$1)+1)))</f>
        <v>757464.89999999991</v>
      </c>
    </row>
    <row r="23" spans="1:3" x14ac:dyDescent="0.3">
      <c r="A23">
        <v>235</v>
      </c>
      <c r="B23" s="5">
        <v>78089450</v>
      </c>
      <c r="C23" s="12">
        <f>SUM(INDEX(B:B,1+3*(ROW()-ROW($C$1))):INDEX(B:B,3*(ROW()-ROW($C$1)+1)))</f>
        <v>555738.60000000009</v>
      </c>
    </row>
    <row r="24" spans="1:3" x14ac:dyDescent="0.3">
      <c r="A24">
        <v>235</v>
      </c>
      <c r="B24" s="5">
        <v>78089450</v>
      </c>
      <c r="C24" s="12">
        <f>SUM(INDEX(B:B,1+3*(ROW()-ROW($C$1))):INDEX(B:B,3*(ROW()-ROW($C$1)+1)))</f>
        <v>530735.10000000009</v>
      </c>
    </row>
    <row r="25" spans="1:3" x14ac:dyDescent="0.3">
      <c r="A25">
        <v>236</v>
      </c>
      <c r="B25" s="5">
        <v>17286770</v>
      </c>
      <c r="C25" s="12">
        <f>SUM(INDEX(B:B,1+3*(ROW()-ROW($C$1))):INDEX(B:B,3*(ROW()-ROW($C$1)+1)))</f>
        <v>522807</v>
      </c>
    </row>
    <row r="26" spans="1:3" x14ac:dyDescent="0.3">
      <c r="A26">
        <v>236</v>
      </c>
      <c r="B26" s="5">
        <v>17286770</v>
      </c>
      <c r="C26" s="12">
        <f>SUM(INDEX(B:B,1+3*(ROW()-ROW($C$1))):INDEX(B:B,3*(ROW()-ROW($C$1)+1)))</f>
        <v>472974.60000000003</v>
      </c>
    </row>
    <row r="27" spans="1:3" x14ac:dyDescent="0.3">
      <c r="A27">
        <v>236</v>
      </c>
      <c r="B27" s="5">
        <v>17286770</v>
      </c>
      <c r="C27" s="12">
        <f>SUM(INDEX(B:B,1+3*(ROW()-ROW($C$1))):INDEX(B:B,3*(ROW()-ROW($C$1)+1)))</f>
        <v>554170.19999999995</v>
      </c>
    </row>
    <row r="28" spans="1:3" x14ac:dyDescent="0.3">
      <c r="A28">
        <v>237</v>
      </c>
      <c r="B28" s="5">
        <v>252226.9</v>
      </c>
      <c r="C28" s="12">
        <f>SUM(INDEX(B:B,1+3*(ROW()-ROW($C$1))):INDEX(B:B,3*(ROW()-ROW($C$1)+1)))</f>
        <v>9457572</v>
      </c>
    </row>
    <row r="29" spans="1:3" x14ac:dyDescent="0.3">
      <c r="A29">
        <v>237</v>
      </c>
      <c r="B29" s="5">
        <v>252226.9</v>
      </c>
      <c r="C29" s="12">
        <f>SUM(INDEX(B:B,1+3*(ROW()-ROW($C$1))):INDEX(B:B,3*(ROW()-ROW($C$1)+1)))</f>
        <v>2068664.4000000001</v>
      </c>
    </row>
    <row r="30" spans="1:3" x14ac:dyDescent="0.3">
      <c r="A30">
        <v>237</v>
      </c>
      <c r="B30" s="5">
        <v>252226.9</v>
      </c>
      <c r="C30" s="12">
        <f>SUM(INDEX(B:B,1+3*(ROW()-ROW($C$1))):INDEX(B:B,3*(ROW()-ROW($C$1)+1)))</f>
        <v>14499033</v>
      </c>
    </row>
    <row r="31" spans="1:3" x14ac:dyDescent="0.3">
      <c r="A31">
        <v>238</v>
      </c>
      <c r="B31" s="5">
        <v>185028.4</v>
      </c>
      <c r="C31" s="12">
        <f>SUM(INDEX(B:B,1+3*(ROW()-ROW($C$1))):INDEX(B:B,3*(ROW()-ROW($C$1)+1)))</f>
        <v>184297350</v>
      </c>
    </row>
    <row r="32" spans="1:3" x14ac:dyDescent="0.3">
      <c r="A32">
        <v>238</v>
      </c>
      <c r="B32" s="5">
        <v>185028.4</v>
      </c>
      <c r="C32" s="12">
        <f>SUM(INDEX(B:B,1+3*(ROW()-ROW($C$1))):INDEX(B:B,3*(ROW()-ROW($C$1)+1)))</f>
        <v>360866100</v>
      </c>
    </row>
    <row r="33" spans="1:3" x14ac:dyDescent="0.3">
      <c r="A33">
        <v>238</v>
      </c>
      <c r="B33" s="5">
        <v>185028.4</v>
      </c>
      <c r="C33" s="12">
        <f>SUM(INDEX(B:B,1+3*(ROW()-ROW($C$1))):INDEX(B:B,3*(ROW()-ROW($C$1)+1)))</f>
        <v>135724740</v>
      </c>
    </row>
    <row r="34" spans="1:3" x14ac:dyDescent="0.3">
      <c r="A34">
        <v>239</v>
      </c>
      <c r="B34" s="5">
        <v>176621.3</v>
      </c>
      <c r="C34" s="12">
        <f>SUM(INDEX(B:B,1+3*(ROW()-ROW($C$1))):INDEX(B:B,3*(ROW()-ROW($C$1)+1)))</f>
        <v>756506.39999999991</v>
      </c>
    </row>
    <row r="35" spans="1:3" x14ac:dyDescent="0.3">
      <c r="A35">
        <v>239</v>
      </c>
      <c r="B35" s="5">
        <v>176621.3</v>
      </c>
      <c r="C35" s="12">
        <f>SUM(INDEX(B:B,1+3*(ROW()-ROW($C$1))):INDEX(B:B,3*(ROW()-ROW($C$1)+1)))</f>
        <v>554910.89999999991</v>
      </c>
    </row>
    <row r="36" spans="1:3" x14ac:dyDescent="0.3">
      <c r="A36">
        <v>239</v>
      </c>
      <c r="B36" s="5">
        <v>176621.3</v>
      </c>
      <c r="C36" s="12">
        <f>SUM(INDEX(B:B,1+3*(ROW()-ROW($C$1))):INDEX(B:B,3*(ROW()-ROW($C$1)+1)))</f>
        <v>529820.39999999991</v>
      </c>
    </row>
    <row r="37" spans="1:3" x14ac:dyDescent="0.3">
      <c r="A37">
        <v>240</v>
      </c>
      <c r="B37" s="5">
        <v>174588.5</v>
      </c>
      <c r="C37" s="12">
        <f>SUM(INDEX(B:B,1+3*(ROW()-ROW($C$1))):INDEX(B:B,3*(ROW()-ROW($C$1)+1)))</f>
        <v>524157.60000000003</v>
      </c>
    </row>
    <row r="38" spans="1:3" x14ac:dyDescent="0.3">
      <c r="A38">
        <v>240</v>
      </c>
      <c r="B38" s="5">
        <v>174588.5</v>
      </c>
      <c r="C38" s="12">
        <f>SUM(INDEX(B:B,1+3*(ROW()-ROW($C$1))):INDEX(B:B,3*(ROW()-ROW($C$1)+1)))</f>
        <v>474237.89999999997</v>
      </c>
    </row>
    <row r="39" spans="1:3" x14ac:dyDescent="0.3">
      <c r="A39">
        <v>240</v>
      </c>
      <c r="B39" s="5">
        <v>174588.5</v>
      </c>
      <c r="C39" s="12">
        <f>SUM(INDEX(B:B,1+3*(ROW()-ROW($C$1))):INDEX(B:B,3*(ROW()-ROW($C$1)+1)))</f>
        <v>555564.30000000005</v>
      </c>
    </row>
    <row r="40" spans="1:3" x14ac:dyDescent="0.3">
      <c r="A40">
        <v>241</v>
      </c>
      <c r="B40" s="5">
        <v>157919.5</v>
      </c>
      <c r="C40" s="12">
        <f>SUM(INDEX(B:B,1+3*(ROW()-ROW($C$1))):INDEX(B:B,3*(ROW()-ROW($C$1)+1)))</f>
        <v>7809873</v>
      </c>
    </row>
    <row r="41" spans="1:3" x14ac:dyDescent="0.3">
      <c r="A41">
        <v>241</v>
      </c>
      <c r="B41" s="5">
        <v>157919.5</v>
      </c>
      <c r="C41" s="12">
        <f>SUM(INDEX(B:B,1+3*(ROW()-ROW($C$1))):INDEX(B:B,3*(ROW()-ROW($C$1)+1)))</f>
        <v>8129037</v>
      </c>
    </row>
    <row r="42" spans="1:3" x14ac:dyDescent="0.3">
      <c r="A42">
        <v>241</v>
      </c>
      <c r="B42" s="5">
        <v>157919.5</v>
      </c>
      <c r="C42" s="12">
        <f>SUM(INDEX(B:B,1+3*(ROW()-ROW($C$1))):INDEX(B:B,3*(ROW()-ROW($C$1)+1)))</f>
        <v>5035884</v>
      </c>
    </row>
    <row r="43" spans="1:3" x14ac:dyDescent="0.3">
      <c r="A43">
        <v>242</v>
      </c>
      <c r="B43" s="5">
        <v>185042.9</v>
      </c>
      <c r="C43" s="12">
        <f>SUM(INDEX(B:B,1+3*(ROW()-ROW($C$1))):INDEX(B:B,3*(ROW()-ROW($C$1)+1)))</f>
        <v>43350000</v>
      </c>
    </row>
    <row r="44" spans="1:3" x14ac:dyDescent="0.3">
      <c r="A44">
        <v>242</v>
      </c>
      <c r="B44" s="5">
        <v>185042.9</v>
      </c>
      <c r="C44" s="12">
        <f>SUM(INDEX(B:B,1+3*(ROW()-ROW($C$1))):INDEX(B:B,3*(ROW()-ROW($C$1)+1)))</f>
        <v>267821040</v>
      </c>
    </row>
    <row r="45" spans="1:3" x14ac:dyDescent="0.3">
      <c r="A45">
        <v>242</v>
      </c>
      <c r="B45" s="5">
        <v>185042.9</v>
      </c>
      <c r="C45" s="12">
        <f>SUM(INDEX(B:B,1+3*(ROW()-ROW($C$1))):INDEX(B:B,3*(ROW()-ROW($C$1)+1)))</f>
        <v>202437990</v>
      </c>
    </row>
    <row r="46" spans="1:3" x14ac:dyDescent="0.3">
      <c r="A46">
        <v>243</v>
      </c>
      <c r="B46" s="5">
        <v>2154289</v>
      </c>
      <c r="C46" s="12">
        <f>SUM(INDEX(B:B,1+3*(ROW()-ROW($C$1))):INDEX(B:B,3*(ROW()-ROW($C$1)+1)))</f>
        <v>758423.10000000009</v>
      </c>
    </row>
    <row r="47" spans="1:3" x14ac:dyDescent="0.3">
      <c r="A47">
        <v>243</v>
      </c>
      <c r="B47" s="5">
        <v>2154289</v>
      </c>
      <c r="C47" s="12">
        <f>SUM(INDEX(B:B,1+3*(ROW()-ROW($C$1))):INDEX(B:B,3*(ROW()-ROW($C$1)+1)))</f>
        <v>556261.19999999995</v>
      </c>
    </row>
    <row r="48" spans="1:3" x14ac:dyDescent="0.3">
      <c r="A48">
        <v>243</v>
      </c>
      <c r="B48" s="5">
        <v>2154289</v>
      </c>
      <c r="C48" s="12">
        <f>SUM(INDEX(B:B,1+3*(ROW()-ROW($C$1))):INDEX(B:B,3*(ROW()-ROW($C$1)+1)))</f>
        <v>531127.19999999995</v>
      </c>
    </row>
    <row r="49" spans="1:3" x14ac:dyDescent="0.3">
      <c r="A49">
        <v>244</v>
      </c>
      <c r="B49" s="5">
        <v>2341060</v>
      </c>
      <c r="C49" s="12">
        <f>SUM(INDEX(B:B,1+3*(ROW()-ROW($C$1))):INDEX(B:B,3*(ROW()-ROW($C$1)+1)))</f>
        <v>525072.30000000005</v>
      </c>
    </row>
    <row r="50" spans="1:3" x14ac:dyDescent="0.3">
      <c r="A50">
        <v>244</v>
      </c>
      <c r="B50" s="5">
        <v>2341060</v>
      </c>
      <c r="C50" s="12">
        <f>SUM(INDEX(B:B,1+3*(ROW()-ROW($C$1))):INDEX(B:B,3*(ROW()-ROW($C$1)+1)))</f>
        <v>475021.80000000005</v>
      </c>
    </row>
    <row r="51" spans="1:3" x14ac:dyDescent="0.3">
      <c r="A51">
        <v>244</v>
      </c>
      <c r="B51" s="5">
        <v>2341060</v>
      </c>
      <c r="C51" s="12">
        <f>SUM(INDEX(B:B,1+3*(ROW()-ROW($C$1))):INDEX(B:B,3*(ROW()-ROW($C$1)+1)))</f>
        <v>556304.69999999995</v>
      </c>
    </row>
    <row r="52" spans="1:3" x14ac:dyDescent="0.3">
      <c r="A52">
        <v>245</v>
      </c>
      <c r="B52" s="5">
        <v>18430380</v>
      </c>
      <c r="C52" s="12">
        <f>SUM(INDEX(B:B,1+3*(ROW()-ROW($C$1))):INDEX(B:B,3*(ROW()-ROW($C$1)+1)))</f>
        <v>1353931.7999999998</v>
      </c>
    </row>
    <row r="53" spans="1:3" x14ac:dyDescent="0.3">
      <c r="A53">
        <v>245</v>
      </c>
      <c r="B53" s="5">
        <v>18430380</v>
      </c>
      <c r="C53" s="12">
        <f>SUM(INDEX(B:B,1+3*(ROW()-ROW($C$1))):INDEX(B:B,3*(ROW()-ROW($C$1)+1)))</f>
        <v>9364005</v>
      </c>
    </row>
    <row r="54" spans="1:3" x14ac:dyDescent="0.3">
      <c r="A54">
        <v>245</v>
      </c>
      <c r="B54" s="5">
        <v>18430380</v>
      </c>
      <c r="C54" s="12">
        <f>SUM(INDEX(B:B,1+3*(ROW()-ROW($C$1))):INDEX(B:B,3*(ROW()-ROW($C$1)+1)))</f>
        <v>13359024</v>
      </c>
    </row>
    <row r="55" spans="1:3" x14ac:dyDescent="0.3">
      <c r="A55">
        <v>246</v>
      </c>
      <c r="B55" s="5">
        <v>138162500</v>
      </c>
      <c r="C55" s="12">
        <f>SUM(INDEX(B:B,1+3*(ROW()-ROW($C$1))):INDEX(B:B,3*(ROW()-ROW($C$1)+1)))</f>
        <v>288755190</v>
      </c>
    </row>
    <row r="56" spans="1:3" x14ac:dyDescent="0.3">
      <c r="A56">
        <v>246</v>
      </c>
      <c r="B56" s="5">
        <v>138162500</v>
      </c>
      <c r="C56" s="12">
        <f>SUM(INDEX(B:B,1+3*(ROW()-ROW($C$1))):INDEX(B:B,3*(ROW()-ROW($C$1)+1)))</f>
        <v>254675490</v>
      </c>
    </row>
    <row r="57" spans="1:3" x14ac:dyDescent="0.3">
      <c r="A57">
        <v>246</v>
      </c>
      <c r="B57" s="5">
        <v>138162500</v>
      </c>
      <c r="C57" s="12">
        <f>SUM(INDEX(B:B,1+3*(ROW()-ROW($C$1))):INDEX(B:B,3*(ROW()-ROW($C$1)+1)))</f>
        <v>33259770</v>
      </c>
    </row>
    <row r="58" spans="1:3" x14ac:dyDescent="0.3">
      <c r="A58">
        <v>247</v>
      </c>
      <c r="B58" s="5">
        <v>65726410</v>
      </c>
      <c r="C58" s="12">
        <f>SUM(INDEX(B:B,1+3*(ROW()-ROW($C$1))):INDEX(B:B,3*(ROW()-ROW($C$1)+1)))</f>
        <v>760296.3</v>
      </c>
    </row>
    <row r="59" spans="1:3" x14ac:dyDescent="0.3">
      <c r="A59">
        <v>247</v>
      </c>
      <c r="B59" s="5">
        <v>65726410</v>
      </c>
      <c r="C59" s="12">
        <f>SUM(INDEX(B:B,1+3*(ROW()-ROW($C$1))):INDEX(B:B,3*(ROW()-ROW($C$1)+1)))</f>
        <v>557698.80000000005</v>
      </c>
    </row>
    <row r="60" spans="1:3" x14ac:dyDescent="0.3">
      <c r="A60">
        <v>247</v>
      </c>
      <c r="B60" s="5">
        <v>65726410</v>
      </c>
      <c r="C60" s="12">
        <f>SUM(INDEX(B:B,1+3*(ROW()-ROW($C$1))):INDEX(B:B,3*(ROW()-ROW($C$1)+1)))</f>
        <v>532216.19999999995</v>
      </c>
    </row>
    <row r="61" spans="1:3" x14ac:dyDescent="0.3">
      <c r="A61">
        <v>248</v>
      </c>
      <c r="B61" s="5">
        <v>12016330</v>
      </c>
      <c r="C61" s="12">
        <f>SUM(INDEX(B:B,1+3*(ROW()-ROW($C$1))):INDEX(B:B,3*(ROW()-ROW($C$1)+1)))</f>
        <v>525507.89999999991</v>
      </c>
    </row>
    <row r="62" spans="1:3" x14ac:dyDescent="0.3">
      <c r="A62">
        <v>248</v>
      </c>
      <c r="B62" s="5">
        <v>12016330</v>
      </c>
      <c r="C62" s="12">
        <f>SUM(INDEX(B:B,1+3*(ROW()-ROW($C$1))):INDEX(B:B,3*(ROW()-ROW($C$1)+1)))</f>
        <v>475631.69999999995</v>
      </c>
    </row>
    <row r="63" spans="1:3" x14ac:dyDescent="0.3">
      <c r="A63">
        <v>248</v>
      </c>
      <c r="B63" s="5">
        <v>12016330</v>
      </c>
      <c r="C63" s="12">
        <f>SUM(INDEX(B:B,1+3*(ROW()-ROW($C$1))):INDEX(B:B,3*(ROW()-ROW($C$1)+1)))</f>
        <v>571855.80000000005</v>
      </c>
    </row>
    <row r="64" spans="1:3" x14ac:dyDescent="0.3">
      <c r="A64">
        <v>249</v>
      </c>
      <c r="B64" s="5">
        <v>252488.3</v>
      </c>
      <c r="C64" s="12">
        <f>SUM(INDEX(B:B,1+3*(ROW()-ROW($C$1))):INDEX(B:B,3*(ROW()-ROW($C$1)+1)))</f>
        <v>2075721</v>
      </c>
    </row>
    <row r="65" spans="1:3" x14ac:dyDescent="0.3">
      <c r="A65">
        <v>249</v>
      </c>
      <c r="B65" s="5">
        <v>252488.3</v>
      </c>
      <c r="C65" s="12">
        <f>SUM(INDEX(B:B,1+3*(ROW()-ROW($C$1))):INDEX(B:B,3*(ROW()-ROW($C$1)+1)))</f>
        <v>21106431</v>
      </c>
    </row>
    <row r="66" spans="1:3" x14ac:dyDescent="0.3">
      <c r="A66">
        <v>249</v>
      </c>
      <c r="B66" s="5">
        <v>252488.3</v>
      </c>
      <c r="C66" s="12">
        <f>SUM(INDEX(B:B,1+3*(ROW()-ROW($C$1))):INDEX(B:B,3*(ROW()-ROW($C$1)+1)))</f>
        <v>31358460</v>
      </c>
    </row>
    <row r="67" spans="1:3" x14ac:dyDescent="0.3">
      <c r="A67">
        <v>250</v>
      </c>
      <c r="B67" s="5">
        <v>185246.2</v>
      </c>
      <c r="C67" s="12">
        <f>SUM(INDEX(B:B,1+3*(ROW()-ROW($C$1))):INDEX(B:B,3*(ROW()-ROW($C$1)+1)))</f>
        <v>352331400</v>
      </c>
    </row>
    <row r="68" spans="1:3" x14ac:dyDescent="0.3">
      <c r="A68">
        <v>250</v>
      </c>
      <c r="B68" s="5">
        <v>185246.2</v>
      </c>
      <c r="C68" s="12">
        <f>SUM(INDEX(B:B,1+3*(ROW()-ROW($C$1))):INDEX(B:B,3*(ROW()-ROW($C$1)+1)))</f>
        <v>99280290</v>
      </c>
    </row>
    <row r="69" spans="1:3" x14ac:dyDescent="0.3">
      <c r="A69">
        <v>250</v>
      </c>
      <c r="B69" s="5">
        <v>185246.2</v>
      </c>
      <c r="C69" s="12">
        <f>SUM(INDEX(B:B,1+3*(ROW()-ROW($C$1))):INDEX(B:B,3*(ROW()-ROW($C$1)+1)))</f>
        <v>6236355</v>
      </c>
    </row>
    <row r="70" spans="1:3" x14ac:dyDescent="0.3">
      <c r="A70">
        <v>251</v>
      </c>
      <c r="B70" s="5">
        <v>176911.7</v>
      </c>
      <c r="C70" s="12">
        <f>SUM(INDEX(B:B,1+3*(ROW()-ROW($C$1))):INDEX(B:B,3*(ROW()-ROW($C$1)+1)))</f>
        <v>824547.29999999993</v>
      </c>
    </row>
    <row r="71" spans="1:3" x14ac:dyDescent="0.3">
      <c r="A71">
        <v>251</v>
      </c>
      <c r="B71" s="5">
        <v>176911.7</v>
      </c>
      <c r="C71" s="12">
        <f>SUM(INDEX(B:B,1+3*(ROW()-ROW($C$1))):INDEX(B:B,3*(ROW()-ROW($C$1)+1)))</f>
        <v>580785.60000000009</v>
      </c>
    </row>
    <row r="72" spans="1:3" x14ac:dyDescent="0.3">
      <c r="A72">
        <v>251</v>
      </c>
      <c r="B72" s="5">
        <v>176911.7</v>
      </c>
      <c r="C72" s="12">
        <f>SUM(INDEX(B:B,1+3*(ROW()-ROW($C$1))):INDEX(B:B,3*(ROW()-ROW($C$1)+1)))</f>
        <v>533043.60000000009</v>
      </c>
    </row>
    <row r="73" spans="1:3" x14ac:dyDescent="0.3">
      <c r="A73">
        <v>252</v>
      </c>
      <c r="B73" s="5">
        <v>174269</v>
      </c>
      <c r="C73" s="12">
        <f>SUM(INDEX(B:B,1+3*(ROW()-ROW($C$1))):INDEX(B:B,3*(ROW()-ROW($C$1)+1)))</f>
        <v>704713.5</v>
      </c>
    </row>
    <row r="74" spans="1:3" x14ac:dyDescent="0.3">
      <c r="A74">
        <v>252</v>
      </c>
      <c r="B74" s="5">
        <v>174269</v>
      </c>
      <c r="C74" s="12">
        <f>SUM(INDEX(B:B,1+3*(ROW()-ROW($C$1))):INDEX(B:B,3*(ROW()-ROW($C$1)+1)))</f>
        <v>633623.69999999995</v>
      </c>
    </row>
    <row r="75" spans="1:3" x14ac:dyDescent="0.3">
      <c r="A75">
        <v>252</v>
      </c>
      <c r="B75" s="5">
        <v>174269</v>
      </c>
      <c r="C75" s="12">
        <f>SUM(INDEX(B:B,1+3*(ROW()-ROW($C$1))):INDEX(B:B,3*(ROW()-ROW($C$1)+1)))</f>
        <v>745137.3</v>
      </c>
    </row>
    <row r="76" spans="1:3" x14ac:dyDescent="0.3">
      <c r="A76">
        <v>253</v>
      </c>
      <c r="B76" s="5">
        <v>157658.20000000001</v>
      </c>
      <c r="C76" s="12">
        <f>SUM(INDEX(B:B,1+3*(ROW()-ROW($C$1))):INDEX(B:B,3*(ROW()-ROW($C$1)+1)))</f>
        <v>845064</v>
      </c>
    </row>
    <row r="77" spans="1:3" x14ac:dyDescent="0.3">
      <c r="A77">
        <v>253</v>
      </c>
      <c r="B77" s="5">
        <v>157658.20000000001</v>
      </c>
      <c r="C77" s="12">
        <f>SUM(INDEX(B:B,1+3*(ROW()-ROW($C$1))):INDEX(B:B,3*(ROW()-ROW($C$1)+1)))</f>
        <v>3178095</v>
      </c>
    </row>
    <row r="78" spans="1:3" x14ac:dyDescent="0.3">
      <c r="A78">
        <v>253</v>
      </c>
      <c r="B78" s="5">
        <v>157658.20000000001</v>
      </c>
      <c r="C78" s="12">
        <f>SUM(INDEX(B:B,1+3*(ROW()-ROW($C$1))):INDEX(B:B,3*(ROW()-ROW($C$1)+1)))</f>
        <v>28940349</v>
      </c>
    </row>
    <row r="79" spans="1:3" x14ac:dyDescent="0.3">
      <c r="A79">
        <v>254</v>
      </c>
      <c r="B79" s="5">
        <v>184723.4</v>
      </c>
      <c r="C79" s="12">
        <f>SUM(INDEX(B:B,1+3*(ROW()-ROW($C$1))):INDEX(B:B,3*(ROW()-ROW($C$1)+1)))</f>
        <v>275553990</v>
      </c>
    </row>
    <row r="80" spans="1:3" x14ac:dyDescent="0.3">
      <c r="A80">
        <v>254</v>
      </c>
      <c r="B80" s="5">
        <v>184723.4</v>
      </c>
      <c r="C80" s="12">
        <f>SUM(INDEX(B:B,1+3*(ROW()-ROW($C$1))):INDEX(B:B,3*(ROW()-ROW($C$1)+1)))</f>
        <v>81987510</v>
      </c>
    </row>
    <row r="81" spans="1:3" x14ac:dyDescent="0.3">
      <c r="A81">
        <v>254</v>
      </c>
      <c r="B81" s="5">
        <v>184723.4</v>
      </c>
      <c r="C81" s="12">
        <f>SUM(INDEX(B:B,1+3*(ROW()-ROW($C$1))):INDEX(B:B,3*(ROW()-ROW($C$1)+1)))</f>
        <v>11905776</v>
      </c>
    </row>
    <row r="82" spans="1:3" x14ac:dyDescent="0.3">
      <c r="A82">
        <v>255</v>
      </c>
      <c r="B82" s="5">
        <v>3152524</v>
      </c>
      <c r="C82" s="12">
        <f>SUM(INDEX(B:B,1+3*(ROW()-ROW($C$1))):INDEX(B:B,3*(ROW()-ROW($C$1)+1)))</f>
        <v>1019304</v>
      </c>
    </row>
    <row r="83" spans="1:3" x14ac:dyDescent="0.3">
      <c r="A83">
        <v>255</v>
      </c>
      <c r="B83" s="5">
        <v>3152524</v>
      </c>
      <c r="C83" s="12">
        <f>SUM(INDEX(B:B,1+3*(ROW()-ROW($C$1))):INDEX(B:B,3*(ROW()-ROW($C$1)+1)))</f>
        <v>757421.39999999991</v>
      </c>
    </row>
    <row r="84" spans="1:3" x14ac:dyDescent="0.3">
      <c r="A84">
        <v>255</v>
      </c>
      <c r="B84" s="5">
        <v>3152524</v>
      </c>
      <c r="C84" s="12">
        <f>SUM(INDEX(B:B,1+3*(ROW()-ROW($C$1))):INDEX(B:B,3*(ROW()-ROW($C$1)+1)))</f>
        <v>709026.3</v>
      </c>
    </row>
    <row r="85" spans="1:3" x14ac:dyDescent="0.3">
      <c r="A85">
        <v>256</v>
      </c>
      <c r="B85" s="5">
        <v>689554.8</v>
      </c>
      <c r="C85" s="12">
        <f>SUM(INDEX(B:B,1+3*(ROW()-ROW($C$1))):INDEX(B:B,3*(ROW()-ROW($C$1)+1)))</f>
        <v>705323.39999999991</v>
      </c>
    </row>
    <row r="86" spans="1:3" x14ac:dyDescent="0.3">
      <c r="A86">
        <v>256</v>
      </c>
      <c r="B86" s="5">
        <v>689554.8</v>
      </c>
      <c r="C86" s="12">
        <f>SUM(INDEX(B:B,1+3*(ROW()-ROW($C$1))):INDEX(B:B,3*(ROW()-ROW($C$1)+1)))</f>
        <v>634015.80000000005</v>
      </c>
    </row>
    <row r="87" spans="1:3" x14ac:dyDescent="0.3">
      <c r="A87">
        <v>256</v>
      </c>
      <c r="B87" s="5">
        <v>689554.8</v>
      </c>
      <c r="C87" s="12">
        <f>SUM(INDEX(B:B,1+3*(ROW()-ROW($C$1))):INDEX(B:B,3*(ROW()-ROW($C$1)+1)))</f>
        <v>745659.89999999991</v>
      </c>
    </row>
    <row r="88" spans="1:3" x14ac:dyDescent="0.3">
      <c r="A88">
        <v>257</v>
      </c>
      <c r="B88" s="5">
        <v>4833011</v>
      </c>
      <c r="C88" s="12">
        <f>SUM(INDEX(B:B,1+3*(ROW()-ROW($C$1))):INDEX(B:B,3*(ROW()-ROW($C$1)+1)))</f>
        <v>958929.89999999991</v>
      </c>
    </row>
    <row r="89" spans="1:3" x14ac:dyDescent="0.3">
      <c r="A89">
        <v>257</v>
      </c>
      <c r="B89" s="5">
        <v>4833011</v>
      </c>
      <c r="C89" s="12">
        <f>SUM(INDEX(B:B,1+3*(ROW()-ROW($C$1))):INDEX(B:B,3*(ROW()-ROW($C$1)+1)))</f>
        <v>6053751</v>
      </c>
    </row>
    <row r="90" spans="1:3" x14ac:dyDescent="0.3">
      <c r="A90">
        <v>257</v>
      </c>
      <c r="B90" s="5">
        <v>4833011</v>
      </c>
      <c r="C90" s="12">
        <f>SUM(INDEX(B:B,1+3*(ROW()-ROW($C$1))):INDEX(B:B,3*(ROW()-ROW($C$1)+1)))</f>
        <v>9275580</v>
      </c>
    </row>
    <row r="91" spans="1:3" x14ac:dyDescent="0.3">
      <c r="A91">
        <v>258</v>
      </c>
      <c r="B91" s="5">
        <v>61432450</v>
      </c>
      <c r="C91" s="12">
        <f>SUM(INDEX(B:B,1+3*(ROW()-ROW($C$1))):INDEX(B:B,3*(ROW()-ROW($C$1)+1)))</f>
        <v>213602460</v>
      </c>
    </row>
    <row r="92" spans="1:3" x14ac:dyDescent="0.3">
      <c r="A92">
        <v>258</v>
      </c>
      <c r="B92" s="5">
        <v>61432450</v>
      </c>
      <c r="C92" s="12">
        <f>SUM(INDEX(B:B,1+3*(ROW()-ROW($C$1))):INDEX(B:B,3*(ROW()-ROW($C$1)+1)))</f>
        <v>276241110</v>
      </c>
    </row>
    <row r="93" spans="1:3" x14ac:dyDescent="0.3">
      <c r="A93">
        <v>258</v>
      </c>
      <c r="B93" s="5">
        <v>61432450</v>
      </c>
      <c r="C93" s="12">
        <f>SUM(INDEX(B:B,1+3*(ROW()-ROW($C$1))):INDEX(B:B,3*(ROW()-ROW($C$1)+1)))</f>
        <v>69470490</v>
      </c>
    </row>
    <row r="94" spans="1:3" x14ac:dyDescent="0.3">
      <c r="A94">
        <v>259</v>
      </c>
      <c r="B94" s="5">
        <v>120288700</v>
      </c>
      <c r="C94" s="12">
        <f>SUM(INDEX(B:B,1+3*(ROW()-ROW($C$1))):INDEX(B:B,3*(ROW()-ROW($C$1)+1)))</f>
        <v>7407291</v>
      </c>
    </row>
    <row r="95" spans="1:3" x14ac:dyDescent="0.3">
      <c r="A95">
        <v>259</v>
      </c>
      <c r="B95" s="5">
        <v>120288700</v>
      </c>
      <c r="C95" s="12">
        <f>SUM(INDEX(B:B,1+3*(ROW()-ROW($C$1))):INDEX(B:B,3*(ROW()-ROW($C$1)+1)))</f>
        <v>758074.8</v>
      </c>
    </row>
    <row r="96" spans="1:3" x14ac:dyDescent="0.3">
      <c r="A96">
        <v>259</v>
      </c>
      <c r="B96" s="5">
        <v>120288700</v>
      </c>
      <c r="C96" s="12">
        <f>SUM(INDEX(B:B,1+3*(ROW()-ROW($C$1))):INDEX(B:B,3*(ROW()-ROW($C$1)+1)))</f>
        <v>709810.2</v>
      </c>
    </row>
    <row r="97" spans="1:3" x14ac:dyDescent="0.3">
      <c r="A97">
        <v>260</v>
      </c>
      <c r="B97" s="5">
        <v>45241580</v>
      </c>
      <c r="C97" s="12">
        <f>SUM(INDEX(B:B,1+3*(ROW()-ROW($C$1))):INDEX(B:B,3*(ROW()-ROW($C$1)+1)))</f>
        <v>705846.3</v>
      </c>
    </row>
    <row r="98" spans="1:3" x14ac:dyDescent="0.3">
      <c r="A98">
        <v>260</v>
      </c>
      <c r="B98" s="5">
        <v>45241580</v>
      </c>
      <c r="C98" s="12">
        <f>SUM(INDEX(B:B,1+3*(ROW()-ROW($C$1))):INDEX(B:B,3*(ROW()-ROW($C$1)+1)))</f>
        <v>634669.19999999995</v>
      </c>
    </row>
    <row r="99" spans="1:3" x14ac:dyDescent="0.3">
      <c r="A99">
        <v>260</v>
      </c>
      <c r="B99" s="5">
        <v>45241580</v>
      </c>
      <c r="C99" s="12">
        <f>SUM(INDEX(B:B,1+3*(ROW()-ROW($C$1))):INDEX(B:B,3*(ROW()-ROW($C$1)+1)))</f>
        <v>746400.60000000009</v>
      </c>
    </row>
    <row r="100" spans="1:3" x14ac:dyDescent="0.3">
      <c r="A100">
        <v>261</v>
      </c>
      <c r="B100" s="5">
        <v>252168.8</v>
      </c>
      <c r="C100" s="12">
        <f>SUM(INDEX(B:B,1+3*(ROW()-ROW($C$1))):INDEX(B:B,3*(ROW()-ROW($C$1)+1)))</f>
        <v>2766452.0999999996</v>
      </c>
    </row>
    <row r="101" spans="1:3" x14ac:dyDescent="0.3">
      <c r="A101">
        <v>261</v>
      </c>
      <c r="B101" s="5">
        <v>252168.8</v>
      </c>
      <c r="C101" s="12">
        <f>SUM(INDEX(B:B,1+3*(ROW()-ROW($C$1))):INDEX(B:B,3*(ROW()-ROW($C$1)+1)))</f>
        <v>8910198</v>
      </c>
    </row>
    <row r="102" spans="1:3" x14ac:dyDescent="0.3">
      <c r="A102">
        <v>261</v>
      </c>
      <c r="B102" s="5">
        <v>252168.8</v>
      </c>
      <c r="C102" s="12">
        <f>SUM(INDEX(B:B,1+3*(ROW()-ROW($C$1))):INDEX(B:B,3*(ROW()-ROW($C$1)+1)))</f>
        <v>9660693</v>
      </c>
    </row>
    <row r="103" spans="1:3" x14ac:dyDescent="0.3">
      <c r="A103">
        <v>262</v>
      </c>
      <c r="B103" s="5">
        <v>184970.3</v>
      </c>
      <c r="C103" s="12">
        <f>SUM(INDEX(B:B,1+3*(ROW()-ROW($C$1))):INDEX(B:B,3*(ROW()-ROW($C$1)+1)))</f>
        <v>176945730</v>
      </c>
    </row>
    <row r="104" spans="1:3" x14ac:dyDescent="0.3">
      <c r="A104">
        <v>262</v>
      </c>
      <c r="B104" s="5">
        <v>184970.3</v>
      </c>
      <c r="C104" s="12">
        <f>SUM(INDEX(B:B,1+3*(ROW()-ROW($C$1))):INDEX(B:B,3*(ROW()-ROW($C$1)+1)))</f>
        <v>68480280</v>
      </c>
    </row>
    <row r="105" spans="1:3" x14ac:dyDescent="0.3">
      <c r="A105">
        <v>262</v>
      </c>
      <c r="B105" s="5">
        <v>184970.3</v>
      </c>
      <c r="C105" s="12">
        <f>SUM(INDEX(B:B,1+3*(ROW()-ROW($C$1))):INDEX(B:B,3*(ROW()-ROW($C$1)+1)))</f>
        <v>169569540</v>
      </c>
    </row>
    <row r="106" spans="1:3" x14ac:dyDescent="0.3">
      <c r="A106">
        <v>263</v>
      </c>
      <c r="B106" s="5">
        <v>176606.8</v>
      </c>
      <c r="C106" s="12">
        <f>SUM(INDEX(B:B,1+3*(ROW()-ROW($C$1))):INDEX(B:B,3*(ROW()-ROW($C$1)+1)))</f>
        <v>8084040</v>
      </c>
    </row>
    <row r="107" spans="1:3" x14ac:dyDescent="0.3">
      <c r="A107">
        <v>263</v>
      </c>
      <c r="B107" s="5">
        <v>176606.8</v>
      </c>
      <c r="C107" s="12">
        <f>SUM(INDEX(B:B,1+3*(ROW()-ROW($C$1))):INDEX(B:B,3*(ROW()-ROW($C$1)+1)))</f>
        <v>758771.7</v>
      </c>
    </row>
    <row r="108" spans="1:3" x14ac:dyDescent="0.3">
      <c r="A108">
        <v>263</v>
      </c>
      <c r="B108" s="5">
        <v>176606.8</v>
      </c>
      <c r="C108" s="12">
        <f>SUM(INDEX(B:B,1+3*(ROW()-ROW($C$1))):INDEX(B:B,3*(ROW()-ROW($C$1)+1)))</f>
        <v>710463.60000000009</v>
      </c>
    </row>
    <row r="109" spans="1:3" x14ac:dyDescent="0.3">
      <c r="A109">
        <v>264</v>
      </c>
      <c r="B109" s="5">
        <v>174719.2</v>
      </c>
      <c r="C109" s="12">
        <f>SUM(INDEX(B:B,1+3*(ROW()-ROW($C$1))):INDEX(B:B,3*(ROW()-ROW($C$1)+1)))</f>
        <v>706674</v>
      </c>
    </row>
    <row r="110" spans="1:3" x14ac:dyDescent="0.3">
      <c r="A110">
        <v>264</v>
      </c>
      <c r="B110" s="5">
        <v>174719.2</v>
      </c>
      <c r="C110" s="12">
        <f>SUM(INDEX(B:B,1+3*(ROW()-ROW($C$1))):INDEX(B:B,3*(ROW()-ROW($C$1)+1)))</f>
        <v>635017.5</v>
      </c>
    </row>
    <row r="111" spans="1:3" x14ac:dyDescent="0.3">
      <c r="A111">
        <v>264</v>
      </c>
      <c r="B111" s="5">
        <v>174719.2</v>
      </c>
      <c r="C111" s="12">
        <f>SUM(INDEX(B:B,1+3*(ROW()-ROW($C$1))):INDEX(B:B,3*(ROW()-ROW($C$1)+1)))</f>
        <v>747054</v>
      </c>
    </row>
    <row r="112" spans="1:3" x14ac:dyDescent="0.3">
      <c r="A112">
        <v>265</v>
      </c>
      <c r="B112" s="5">
        <v>158079.29999999999</v>
      </c>
      <c r="C112" s="12">
        <f>SUM(INDEX(B:B,1+3*(ROW()-ROW($C$1))):INDEX(B:B,3*(ROW()-ROW($C$1)+1)))</f>
        <v>3535113</v>
      </c>
    </row>
    <row r="113" spans="1:3" x14ac:dyDescent="0.3">
      <c r="A113">
        <v>265</v>
      </c>
      <c r="B113" s="5">
        <v>158079.29999999999</v>
      </c>
      <c r="C113" s="12">
        <f>SUM(INDEX(B:B,1+3*(ROW()-ROW($C$1))):INDEX(B:B,3*(ROW()-ROW($C$1)+1)))</f>
        <v>6148887</v>
      </c>
    </row>
    <row r="114" spans="1:3" x14ac:dyDescent="0.3">
      <c r="A114">
        <v>265</v>
      </c>
      <c r="B114" s="5">
        <v>158079.29999999999</v>
      </c>
      <c r="C114" s="12">
        <f>SUM(INDEX(B:B,1+3*(ROW()-ROW($C$1))):INDEX(B:B,3*(ROW()-ROW($C$1)+1)))</f>
        <v>12575424</v>
      </c>
    </row>
    <row r="115" spans="1:3" x14ac:dyDescent="0.3">
      <c r="A115">
        <v>266</v>
      </c>
      <c r="B115" s="5">
        <v>185188.1</v>
      </c>
      <c r="C115" s="12">
        <f>SUM(INDEX(B:B,1+3*(ROW()-ROW($C$1))):INDEX(B:B,3*(ROW()-ROW($C$1)+1)))</f>
        <v>47876190</v>
      </c>
    </row>
    <row r="116" spans="1:3" x14ac:dyDescent="0.3">
      <c r="A116">
        <v>266</v>
      </c>
      <c r="B116" s="5">
        <v>185188.1</v>
      </c>
      <c r="C116" s="12">
        <f>SUM(INDEX(B:B,1+3*(ROW()-ROW($C$1))):INDEX(B:B,3*(ROW()-ROW($C$1)+1)))</f>
        <v>302253900</v>
      </c>
    </row>
    <row r="117" spans="1:3" x14ac:dyDescent="0.3">
      <c r="A117">
        <v>266</v>
      </c>
      <c r="B117" s="5">
        <v>185188.1</v>
      </c>
      <c r="C117" s="12">
        <f>SUM(INDEX(B:B,1+3*(ROW()-ROW($C$1))):INDEX(B:B,3*(ROW()-ROW($C$1)+1)))</f>
        <v>36130110</v>
      </c>
    </row>
    <row r="118" spans="1:3" x14ac:dyDescent="0.3">
      <c r="A118">
        <v>267</v>
      </c>
      <c r="B118" s="5">
        <v>2603291</v>
      </c>
      <c r="C118" s="12">
        <f>SUM(INDEX(B:B,1+3*(ROW()-ROW($C$1))):INDEX(B:B,3*(ROW()-ROW($C$1)+1)))</f>
        <v>1541109.2999999998</v>
      </c>
    </row>
    <row r="119" spans="1:3" x14ac:dyDescent="0.3">
      <c r="A119">
        <v>267</v>
      </c>
      <c r="B119" s="5">
        <v>2603291</v>
      </c>
      <c r="C119" s="12">
        <f>SUM(INDEX(B:B,1+3*(ROW()-ROW($C$1))):INDEX(B:B,3*(ROW()-ROW($C$1)+1)))</f>
        <v>759337.8</v>
      </c>
    </row>
    <row r="120" spans="1:3" x14ac:dyDescent="0.3">
      <c r="A120">
        <v>267</v>
      </c>
      <c r="B120" s="5">
        <v>2603291</v>
      </c>
      <c r="C120" s="12">
        <f>SUM(INDEX(B:B,1+3*(ROW()-ROW($C$1))):INDEX(B:B,3*(ROW()-ROW($C$1)+1)))</f>
        <v>711160.5</v>
      </c>
    </row>
    <row r="121" spans="1:3" x14ac:dyDescent="0.3">
      <c r="A121">
        <v>268</v>
      </c>
      <c r="B121" s="5">
        <v>2709679</v>
      </c>
      <c r="C121" s="12">
        <f>SUM(INDEX(B:B,1+3*(ROW()-ROW($C$1))):INDEX(B:B,3*(ROW()-ROW($C$1)+1)))</f>
        <v>731677.2</v>
      </c>
    </row>
    <row r="122" spans="1:3" x14ac:dyDescent="0.3">
      <c r="A122">
        <v>268</v>
      </c>
      <c r="B122" s="5">
        <v>2709679</v>
      </c>
      <c r="C122" s="12">
        <f>SUM(INDEX(B:B,1+3*(ROW()-ROW($C$1))):INDEX(B:B,3*(ROW()-ROW($C$1)+1)))</f>
        <v>660456.60000000009</v>
      </c>
    </row>
    <row r="123" spans="1:3" x14ac:dyDescent="0.3">
      <c r="A123">
        <v>268</v>
      </c>
      <c r="B123" s="5">
        <v>2709679</v>
      </c>
      <c r="C123" s="12">
        <f>SUM(INDEX(B:B,1+3*(ROW()-ROW($C$1))):INDEX(B:B,3*(ROW()-ROW($C$1)+1)))</f>
        <v>775672.8</v>
      </c>
    </row>
    <row r="124" spans="1:3" x14ac:dyDescent="0.3">
      <c r="A124">
        <v>269</v>
      </c>
      <c r="B124" s="5">
        <v>1678628</v>
      </c>
      <c r="C124" s="12">
        <f>SUM(INDEX(B:B,1+3*(ROW()-ROW($C$1))):INDEX(B:B,3*(ROW()-ROW($C$1)+1)))</f>
        <v>3016878</v>
      </c>
    </row>
    <row r="125" spans="1:3" x14ac:dyDescent="0.3">
      <c r="A125">
        <v>269</v>
      </c>
      <c r="B125" s="5">
        <v>1678628</v>
      </c>
      <c r="C125" s="12">
        <f>SUM(INDEX(B:B,1+3*(ROW()-ROW($C$1))):INDEX(B:B,3*(ROW()-ROW($C$1)+1)))</f>
        <v>3884463</v>
      </c>
    </row>
    <row r="126" spans="1:3" x14ac:dyDescent="0.3">
      <c r="A126">
        <v>269</v>
      </c>
      <c r="B126" s="5">
        <v>1678628</v>
      </c>
      <c r="C126" s="12">
        <f>SUM(INDEX(B:B,1+3*(ROW()-ROW($C$1))):INDEX(B:B,3*(ROW()-ROW($C$1)+1)))</f>
        <v>5002344</v>
      </c>
    </row>
    <row r="127" spans="1:3" x14ac:dyDescent="0.3">
      <c r="A127">
        <v>270</v>
      </c>
      <c r="B127" s="5">
        <v>14450000</v>
      </c>
      <c r="C127" s="12">
        <f>SUM(INDEX(B:B,1+3*(ROW()-ROW($C$1))):INDEX(B:B,3*(ROW()-ROW($C$1)+1)))</f>
        <v>80195670</v>
      </c>
    </row>
    <row r="128" spans="1:3" x14ac:dyDescent="0.3">
      <c r="A128">
        <v>270</v>
      </c>
      <c r="B128" s="5">
        <v>14450000</v>
      </c>
      <c r="C128" s="12">
        <f>SUM(INDEX(B:B,1+3*(ROW()-ROW($C$1))):INDEX(B:B,3*(ROW()-ROW($C$1)+1)))</f>
        <v>170533080</v>
      </c>
    </row>
    <row r="129" spans="1:3" x14ac:dyDescent="0.3">
      <c r="A129">
        <v>270</v>
      </c>
      <c r="B129" s="5">
        <v>14450000</v>
      </c>
      <c r="C129" s="12">
        <f>SUM(INDEX(B:B,1+3*(ROW()-ROW($C$1))):INDEX(B:B,3*(ROW()-ROW($C$1)+1)))</f>
        <v>57817320</v>
      </c>
    </row>
    <row r="130" spans="1:3" x14ac:dyDescent="0.3">
      <c r="A130">
        <v>271</v>
      </c>
      <c r="B130" s="5">
        <v>89273680</v>
      </c>
      <c r="C130" s="12">
        <f>SUM(INDEX(B:B,1+3*(ROW()-ROW($C$1))):INDEX(B:B,3*(ROW()-ROW($C$1)+1)))</f>
        <v>1500206.4</v>
      </c>
    </row>
    <row r="131" spans="1:3" x14ac:dyDescent="0.3">
      <c r="A131">
        <v>271</v>
      </c>
      <c r="B131" s="5">
        <v>89273680</v>
      </c>
      <c r="C131" s="12">
        <f>SUM(INDEX(B:B,1+3*(ROW()-ROW($C$1))):INDEX(B:B,3*(ROW()-ROW($C$1)+1)))</f>
        <v>796363.79999999993</v>
      </c>
    </row>
    <row r="132" spans="1:3" x14ac:dyDescent="0.3">
      <c r="A132">
        <v>271</v>
      </c>
      <c r="B132" s="5">
        <v>89273680</v>
      </c>
      <c r="C132" s="12">
        <f>SUM(INDEX(B:B,1+3*(ROW()-ROW($C$1))):INDEX(B:B,3*(ROW()-ROW($C$1)+1)))</f>
        <v>739344</v>
      </c>
    </row>
    <row r="133" spans="1:3" x14ac:dyDescent="0.3">
      <c r="A133">
        <v>272</v>
      </c>
      <c r="B133" s="5">
        <v>67479330</v>
      </c>
      <c r="C133" s="12">
        <f>SUM(INDEX(B:B,1+3*(ROW()-ROW($C$1))):INDEX(B:B,3*(ROW()-ROW($C$1)+1)))</f>
        <v>732417.89999999991</v>
      </c>
    </row>
    <row r="134" spans="1:3" x14ac:dyDescent="0.3">
      <c r="A134">
        <v>272</v>
      </c>
      <c r="B134" s="5">
        <v>67479330</v>
      </c>
      <c r="C134" s="12">
        <f>SUM(INDEX(B:B,1+3*(ROW()-ROW($C$1))):INDEX(B:B,3*(ROW()-ROW($C$1)+1)))</f>
        <v>660892.19999999995</v>
      </c>
    </row>
    <row r="135" spans="1:3" x14ac:dyDescent="0.3">
      <c r="A135">
        <v>272</v>
      </c>
      <c r="B135" s="5">
        <v>67479330</v>
      </c>
      <c r="C135" s="12">
        <f>SUM(INDEX(B:B,1+3*(ROW()-ROW($C$1))):INDEX(B:B,3*(ROW()-ROW($C$1)+1)))</f>
        <v>2486056.5</v>
      </c>
    </row>
    <row r="136" spans="1:3" x14ac:dyDescent="0.3">
      <c r="A136">
        <v>273</v>
      </c>
      <c r="B136" s="5">
        <v>252807.7</v>
      </c>
      <c r="C136" s="12">
        <f>SUM(INDEX(B:B,1+3*(ROW()-ROW($C$1))):INDEX(B:B,3*(ROW()-ROW($C$1)+1)))</f>
        <v>5009094</v>
      </c>
    </row>
    <row r="137" spans="1:3" x14ac:dyDescent="0.3">
      <c r="A137">
        <v>273</v>
      </c>
      <c r="B137" s="5">
        <v>252807.7</v>
      </c>
      <c r="C137" s="12">
        <f>SUM(INDEX(B:B,1+3*(ROW()-ROW($C$1))):INDEX(B:B,3*(ROW()-ROW($C$1)+1)))</f>
        <v>7816014</v>
      </c>
    </row>
    <row r="138" spans="1:3" x14ac:dyDescent="0.3">
      <c r="A138">
        <v>273</v>
      </c>
      <c r="B138" s="5">
        <v>252807.7</v>
      </c>
      <c r="C138" s="12">
        <f>SUM(INDEX(B:B,1+3*(ROW()-ROW($C$1))):INDEX(B:B,3*(ROW()-ROW($C$1)+1)))</f>
        <v>62763780</v>
      </c>
    </row>
    <row r="139" spans="1:3" x14ac:dyDescent="0.3">
      <c r="A139">
        <v>274</v>
      </c>
      <c r="B139" s="5">
        <v>185420.4</v>
      </c>
      <c r="C139" s="12">
        <f>SUM(INDEX(B:B,1+3*(ROW()-ROW($C$1))):INDEX(B:B,3*(ROW()-ROW($C$1)+1)))</f>
        <v>606769800</v>
      </c>
    </row>
    <row r="140" spans="1:3" x14ac:dyDescent="0.3">
      <c r="A140">
        <v>274</v>
      </c>
      <c r="B140" s="5">
        <v>185420.4</v>
      </c>
      <c r="C140" s="12">
        <f>SUM(INDEX(B:B,1+3*(ROW()-ROW($C$1))):INDEX(B:B,3*(ROW()-ROW($C$1)+1)))</f>
        <v>411901500</v>
      </c>
    </row>
    <row r="141" spans="1:3" x14ac:dyDescent="0.3">
      <c r="A141">
        <v>274</v>
      </c>
      <c r="B141" s="5">
        <v>185420.4</v>
      </c>
      <c r="C141" s="12">
        <f>SUM(INDEX(B:B,1+3*(ROW()-ROW($C$1))):INDEX(B:B,3*(ROW()-ROW($C$1)+1)))</f>
        <v>9687222</v>
      </c>
    </row>
    <row r="142" spans="1:3" x14ac:dyDescent="0.3">
      <c r="A142">
        <v>275</v>
      </c>
      <c r="B142" s="5">
        <v>177042.4</v>
      </c>
      <c r="C142" s="12">
        <f>SUM(INDEX(B:B,1+3*(ROW()-ROW($C$1))):INDEX(B:B,3*(ROW()-ROW($C$1)+1)))</f>
        <v>1070966.1000000001</v>
      </c>
    </row>
    <row r="143" spans="1:3" x14ac:dyDescent="0.3">
      <c r="A143">
        <v>275</v>
      </c>
      <c r="B143" s="5">
        <v>177042.4</v>
      </c>
      <c r="C143" s="12">
        <f>SUM(INDEX(B:B,1+3*(ROW()-ROW($C$1))):INDEX(B:B,3*(ROW()-ROW($C$1)+1)))</f>
        <v>797017.20000000007</v>
      </c>
    </row>
    <row r="144" spans="1:3" x14ac:dyDescent="0.3">
      <c r="A144">
        <v>275</v>
      </c>
      <c r="B144" s="5">
        <v>177042.4</v>
      </c>
      <c r="C144" s="12">
        <f>SUM(INDEX(B:B,1+3*(ROW()-ROW($C$1))):INDEX(B:B,3*(ROW()-ROW($C$1)+1)))</f>
        <v>740171.39999999991</v>
      </c>
    </row>
    <row r="145" spans="1:2" x14ac:dyDescent="0.3">
      <c r="A145">
        <v>276</v>
      </c>
      <c r="B145" s="5">
        <v>175024.1</v>
      </c>
    </row>
    <row r="146" spans="1:2" x14ac:dyDescent="0.3">
      <c r="A146">
        <v>276</v>
      </c>
      <c r="B146" s="5">
        <v>175024.1</v>
      </c>
    </row>
    <row r="147" spans="1:2" x14ac:dyDescent="0.3">
      <c r="A147">
        <v>276</v>
      </c>
      <c r="B147" s="5">
        <v>175024.1</v>
      </c>
    </row>
    <row r="148" spans="1:2" x14ac:dyDescent="0.3">
      <c r="A148">
        <v>277</v>
      </c>
      <c r="B148" s="5">
        <v>158340.6</v>
      </c>
    </row>
    <row r="149" spans="1:2" x14ac:dyDescent="0.3">
      <c r="A149">
        <v>277</v>
      </c>
      <c r="B149" s="5">
        <v>158340.6</v>
      </c>
    </row>
    <row r="150" spans="1:2" x14ac:dyDescent="0.3">
      <c r="A150">
        <v>277</v>
      </c>
      <c r="B150" s="5">
        <v>158340.6</v>
      </c>
    </row>
    <row r="151" spans="1:2" x14ac:dyDescent="0.3">
      <c r="A151">
        <v>278</v>
      </c>
      <c r="B151" s="5">
        <v>185434.9</v>
      </c>
    </row>
    <row r="152" spans="1:2" x14ac:dyDescent="0.3">
      <c r="A152">
        <v>278</v>
      </c>
      <c r="B152" s="5">
        <v>185434.9</v>
      </c>
    </row>
    <row r="153" spans="1:2" x14ac:dyDescent="0.3">
      <c r="A153">
        <v>278</v>
      </c>
      <c r="B153" s="5">
        <v>185434.9</v>
      </c>
    </row>
    <row r="154" spans="1:2" x14ac:dyDescent="0.3">
      <c r="A154">
        <v>279</v>
      </c>
      <c r="B154" s="5">
        <v>451310.6</v>
      </c>
    </row>
    <row r="155" spans="1:2" x14ac:dyDescent="0.3">
      <c r="A155">
        <v>279</v>
      </c>
      <c r="B155" s="5">
        <v>451310.6</v>
      </c>
    </row>
    <row r="156" spans="1:2" x14ac:dyDescent="0.3">
      <c r="A156">
        <v>279</v>
      </c>
      <c r="B156" s="5">
        <v>451310.6</v>
      </c>
    </row>
    <row r="157" spans="1:2" x14ac:dyDescent="0.3">
      <c r="A157">
        <v>280</v>
      </c>
      <c r="B157" s="5">
        <v>3121335</v>
      </c>
    </row>
    <row r="158" spans="1:2" x14ac:dyDescent="0.3">
      <c r="A158">
        <v>280</v>
      </c>
      <c r="B158" s="5">
        <v>3121335</v>
      </c>
    </row>
    <row r="159" spans="1:2" x14ac:dyDescent="0.3">
      <c r="A159">
        <v>280</v>
      </c>
      <c r="B159" s="5">
        <v>3121335</v>
      </c>
    </row>
    <row r="160" spans="1:2" x14ac:dyDescent="0.3">
      <c r="A160">
        <v>281</v>
      </c>
      <c r="B160" s="5">
        <v>4453008</v>
      </c>
    </row>
    <row r="161" spans="1:2" x14ac:dyDescent="0.3">
      <c r="A161">
        <v>281</v>
      </c>
      <c r="B161" s="5">
        <v>4453008</v>
      </c>
    </row>
    <row r="162" spans="1:2" x14ac:dyDescent="0.3">
      <c r="A162">
        <v>281</v>
      </c>
      <c r="B162" s="5">
        <v>4453008</v>
      </c>
    </row>
    <row r="163" spans="1:2" x14ac:dyDescent="0.3">
      <c r="A163">
        <v>282</v>
      </c>
      <c r="B163" s="5">
        <v>96251730</v>
      </c>
    </row>
    <row r="164" spans="1:2" x14ac:dyDescent="0.3">
      <c r="A164">
        <v>282</v>
      </c>
      <c r="B164" s="5">
        <v>96251730</v>
      </c>
    </row>
    <row r="165" spans="1:2" x14ac:dyDescent="0.3">
      <c r="A165">
        <v>282</v>
      </c>
      <c r="B165" s="5">
        <v>96251730</v>
      </c>
    </row>
    <row r="166" spans="1:2" x14ac:dyDescent="0.3">
      <c r="A166">
        <v>283</v>
      </c>
      <c r="B166" s="5">
        <v>84891830</v>
      </c>
    </row>
    <row r="167" spans="1:2" x14ac:dyDescent="0.3">
      <c r="A167">
        <v>283</v>
      </c>
      <c r="B167" s="5">
        <v>84891830</v>
      </c>
    </row>
    <row r="168" spans="1:2" x14ac:dyDescent="0.3">
      <c r="A168">
        <v>283</v>
      </c>
      <c r="B168" s="5">
        <v>84891830</v>
      </c>
    </row>
    <row r="169" spans="1:2" x14ac:dyDescent="0.3">
      <c r="A169">
        <v>284</v>
      </c>
      <c r="B169" s="5">
        <v>11086590</v>
      </c>
    </row>
    <row r="170" spans="1:2" x14ac:dyDescent="0.3">
      <c r="A170">
        <v>284</v>
      </c>
      <c r="B170" s="5">
        <v>11086590</v>
      </c>
    </row>
    <row r="171" spans="1:2" x14ac:dyDescent="0.3">
      <c r="A171">
        <v>284</v>
      </c>
      <c r="B171" s="5">
        <v>11086590</v>
      </c>
    </row>
    <row r="172" spans="1:2" x14ac:dyDescent="0.3">
      <c r="A172">
        <v>285</v>
      </c>
      <c r="B172" s="5">
        <v>253432.1</v>
      </c>
    </row>
    <row r="173" spans="1:2" x14ac:dyDescent="0.3">
      <c r="A173">
        <v>285</v>
      </c>
      <c r="B173" s="5">
        <v>253432.1</v>
      </c>
    </row>
    <row r="174" spans="1:2" x14ac:dyDescent="0.3">
      <c r="A174">
        <v>285</v>
      </c>
      <c r="B174" s="5">
        <v>253432.1</v>
      </c>
    </row>
    <row r="175" spans="1:2" x14ac:dyDescent="0.3">
      <c r="A175">
        <v>286</v>
      </c>
      <c r="B175" s="5">
        <v>185899.6</v>
      </c>
    </row>
    <row r="176" spans="1:2" x14ac:dyDescent="0.3">
      <c r="A176">
        <v>286</v>
      </c>
      <c r="B176" s="5">
        <v>185899.6</v>
      </c>
    </row>
    <row r="177" spans="1:2" x14ac:dyDescent="0.3">
      <c r="A177">
        <v>286</v>
      </c>
      <c r="B177" s="5">
        <v>185899.6</v>
      </c>
    </row>
    <row r="178" spans="1:2" x14ac:dyDescent="0.3">
      <c r="A178">
        <v>287</v>
      </c>
      <c r="B178" s="5">
        <v>177405.4</v>
      </c>
    </row>
    <row r="179" spans="1:2" x14ac:dyDescent="0.3">
      <c r="A179">
        <v>287</v>
      </c>
      <c r="B179" s="5">
        <v>177405.4</v>
      </c>
    </row>
    <row r="180" spans="1:2" x14ac:dyDescent="0.3">
      <c r="A180">
        <v>287</v>
      </c>
      <c r="B180" s="5">
        <v>177405.4</v>
      </c>
    </row>
    <row r="181" spans="1:2" x14ac:dyDescent="0.3">
      <c r="A181">
        <v>288</v>
      </c>
      <c r="B181" s="5">
        <v>175169.3</v>
      </c>
    </row>
    <row r="182" spans="1:2" x14ac:dyDescent="0.3">
      <c r="A182">
        <v>288</v>
      </c>
      <c r="B182" s="5">
        <v>175169.3</v>
      </c>
    </row>
    <row r="183" spans="1:2" x14ac:dyDescent="0.3">
      <c r="A183">
        <v>288</v>
      </c>
      <c r="B183" s="5">
        <v>175169.3</v>
      </c>
    </row>
    <row r="184" spans="1:2" x14ac:dyDescent="0.3">
      <c r="A184">
        <v>289</v>
      </c>
      <c r="B184" s="5">
        <v>158543.9</v>
      </c>
    </row>
    <row r="185" spans="1:2" x14ac:dyDescent="0.3">
      <c r="A185">
        <v>289</v>
      </c>
      <c r="B185" s="5">
        <v>158543.9</v>
      </c>
    </row>
    <row r="186" spans="1:2" x14ac:dyDescent="0.3">
      <c r="A186">
        <v>289</v>
      </c>
      <c r="B186" s="5">
        <v>158543.9</v>
      </c>
    </row>
    <row r="187" spans="1:2" x14ac:dyDescent="0.3">
      <c r="A187">
        <v>290</v>
      </c>
      <c r="B187" s="5">
        <v>190618.6</v>
      </c>
    </row>
    <row r="188" spans="1:2" x14ac:dyDescent="0.3">
      <c r="A188">
        <v>290</v>
      </c>
      <c r="B188" s="5">
        <v>190618.6</v>
      </c>
    </row>
    <row r="189" spans="1:2" x14ac:dyDescent="0.3">
      <c r="A189">
        <v>290</v>
      </c>
      <c r="B189" s="5">
        <v>190618.6</v>
      </c>
    </row>
    <row r="190" spans="1:2" x14ac:dyDescent="0.3">
      <c r="A190">
        <v>291</v>
      </c>
      <c r="B190" s="5">
        <v>691907</v>
      </c>
    </row>
    <row r="191" spans="1:2" x14ac:dyDescent="0.3">
      <c r="A191">
        <v>291</v>
      </c>
      <c r="B191" s="5">
        <v>691907</v>
      </c>
    </row>
    <row r="192" spans="1:2" x14ac:dyDescent="0.3">
      <c r="A192">
        <v>291</v>
      </c>
      <c r="B192" s="5">
        <v>691907</v>
      </c>
    </row>
    <row r="193" spans="1:2" x14ac:dyDescent="0.3">
      <c r="A193">
        <v>292</v>
      </c>
      <c r="B193" s="5">
        <v>7035477</v>
      </c>
    </row>
    <row r="194" spans="1:2" x14ac:dyDescent="0.3">
      <c r="A194">
        <v>292</v>
      </c>
      <c r="B194" s="5">
        <v>7035477</v>
      </c>
    </row>
    <row r="195" spans="1:2" x14ac:dyDescent="0.3">
      <c r="A195">
        <v>292</v>
      </c>
      <c r="B195" s="5">
        <v>7035477</v>
      </c>
    </row>
    <row r="196" spans="1:2" x14ac:dyDescent="0.3">
      <c r="A196">
        <v>293</v>
      </c>
      <c r="B196" s="5">
        <v>10452820</v>
      </c>
    </row>
    <row r="197" spans="1:2" x14ac:dyDescent="0.3">
      <c r="A197">
        <v>293</v>
      </c>
      <c r="B197" s="5">
        <v>10452820</v>
      </c>
    </row>
    <row r="198" spans="1:2" x14ac:dyDescent="0.3">
      <c r="A198">
        <v>293</v>
      </c>
      <c r="B198" s="5">
        <v>10452820</v>
      </c>
    </row>
    <row r="199" spans="1:2" x14ac:dyDescent="0.3">
      <c r="A199">
        <v>294</v>
      </c>
      <c r="B199" s="5">
        <v>117443800</v>
      </c>
    </row>
    <row r="200" spans="1:2" x14ac:dyDescent="0.3">
      <c r="A200">
        <v>294</v>
      </c>
      <c r="B200" s="5">
        <v>117443800</v>
      </c>
    </row>
    <row r="201" spans="1:2" x14ac:dyDescent="0.3">
      <c r="A201">
        <v>294</v>
      </c>
      <c r="B201" s="5">
        <v>117443800</v>
      </c>
    </row>
    <row r="202" spans="1:2" x14ac:dyDescent="0.3">
      <c r="A202">
        <v>295</v>
      </c>
      <c r="B202" s="5">
        <v>33093430</v>
      </c>
    </row>
    <row r="203" spans="1:2" x14ac:dyDescent="0.3">
      <c r="A203">
        <v>295</v>
      </c>
      <c r="B203" s="5">
        <v>33093430</v>
      </c>
    </row>
    <row r="204" spans="1:2" x14ac:dyDescent="0.3">
      <c r="A204">
        <v>295</v>
      </c>
      <c r="B204" s="5">
        <v>33093430</v>
      </c>
    </row>
    <row r="205" spans="1:2" x14ac:dyDescent="0.3">
      <c r="A205">
        <v>296</v>
      </c>
      <c r="B205" s="5">
        <v>2078785</v>
      </c>
    </row>
    <row r="206" spans="1:2" x14ac:dyDescent="0.3">
      <c r="A206">
        <v>296</v>
      </c>
      <c r="B206" s="5">
        <v>2078785</v>
      </c>
    </row>
    <row r="207" spans="1:2" x14ac:dyDescent="0.3">
      <c r="A207">
        <v>296</v>
      </c>
      <c r="B207" s="5">
        <v>2078785</v>
      </c>
    </row>
    <row r="208" spans="1:2" x14ac:dyDescent="0.3">
      <c r="A208">
        <v>297</v>
      </c>
      <c r="B208" s="5">
        <v>274849.09999999998</v>
      </c>
    </row>
    <row r="209" spans="1:2" x14ac:dyDescent="0.3">
      <c r="A209">
        <v>297</v>
      </c>
      <c r="B209" s="5">
        <v>274849.09999999998</v>
      </c>
    </row>
    <row r="210" spans="1:2" x14ac:dyDescent="0.3">
      <c r="A210">
        <v>297</v>
      </c>
      <c r="B210" s="5">
        <v>274849.09999999998</v>
      </c>
    </row>
    <row r="211" spans="1:2" x14ac:dyDescent="0.3">
      <c r="A211">
        <v>298</v>
      </c>
      <c r="B211" s="5">
        <v>193595.2</v>
      </c>
    </row>
    <row r="212" spans="1:2" x14ac:dyDescent="0.3">
      <c r="A212">
        <v>298</v>
      </c>
      <c r="B212" s="5">
        <v>193595.2</v>
      </c>
    </row>
    <row r="213" spans="1:2" x14ac:dyDescent="0.3">
      <c r="A213">
        <v>298</v>
      </c>
      <c r="B213" s="5">
        <v>193595.2</v>
      </c>
    </row>
    <row r="214" spans="1:2" x14ac:dyDescent="0.3">
      <c r="A214">
        <v>299</v>
      </c>
      <c r="B214" s="5">
        <v>177681.2</v>
      </c>
    </row>
    <row r="215" spans="1:2" x14ac:dyDescent="0.3">
      <c r="A215">
        <v>299</v>
      </c>
      <c r="B215" s="5">
        <v>177681.2</v>
      </c>
    </row>
    <row r="216" spans="1:2" x14ac:dyDescent="0.3">
      <c r="A216">
        <v>299</v>
      </c>
      <c r="B216" s="5">
        <v>177681.2</v>
      </c>
    </row>
    <row r="217" spans="1:2" x14ac:dyDescent="0.3">
      <c r="A217">
        <v>300</v>
      </c>
      <c r="B217" s="5">
        <v>234904.5</v>
      </c>
    </row>
    <row r="218" spans="1:2" x14ac:dyDescent="0.3">
      <c r="A218">
        <v>300</v>
      </c>
      <c r="B218" s="5">
        <v>234904.5</v>
      </c>
    </row>
    <row r="219" spans="1:2" x14ac:dyDescent="0.3">
      <c r="A219">
        <v>300</v>
      </c>
      <c r="B219" s="5">
        <v>234904.5</v>
      </c>
    </row>
    <row r="220" spans="1:2" x14ac:dyDescent="0.3">
      <c r="A220">
        <v>301</v>
      </c>
      <c r="B220" s="5">
        <v>211207.9</v>
      </c>
    </row>
    <row r="221" spans="1:2" x14ac:dyDescent="0.3">
      <c r="A221">
        <v>301</v>
      </c>
      <c r="B221" s="5">
        <v>211207.9</v>
      </c>
    </row>
    <row r="222" spans="1:2" x14ac:dyDescent="0.3">
      <c r="A222">
        <v>301</v>
      </c>
      <c r="B222" s="5">
        <v>211207.9</v>
      </c>
    </row>
    <row r="223" spans="1:2" x14ac:dyDescent="0.3">
      <c r="A223">
        <v>302</v>
      </c>
      <c r="B223" s="5">
        <v>248379.1</v>
      </c>
    </row>
    <row r="224" spans="1:2" x14ac:dyDescent="0.3">
      <c r="A224">
        <v>302</v>
      </c>
      <c r="B224" s="5">
        <v>248379.1</v>
      </c>
    </row>
    <row r="225" spans="1:2" x14ac:dyDescent="0.3">
      <c r="A225">
        <v>302</v>
      </c>
      <c r="B225" s="5">
        <v>248379.1</v>
      </c>
    </row>
    <row r="226" spans="1:2" x14ac:dyDescent="0.3">
      <c r="A226">
        <v>303</v>
      </c>
      <c r="B226" s="5">
        <v>281688</v>
      </c>
    </row>
    <row r="227" spans="1:2" x14ac:dyDescent="0.3">
      <c r="A227">
        <v>303</v>
      </c>
      <c r="B227" s="5">
        <v>281688</v>
      </c>
    </row>
    <row r="228" spans="1:2" x14ac:dyDescent="0.3">
      <c r="A228">
        <v>303</v>
      </c>
      <c r="B228" s="5">
        <v>281688</v>
      </c>
    </row>
    <row r="229" spans="1:2" x14ac:dyDescent="0.3">
      <c r="A229">
        <v>304</v>
      </c>
      <c r="B229" s="5">
        <v>1059365</v>
      </c>
    </row>
    <row r="230" spans="1:2" x14ac:dyDescent="0.3">
      <c r="A230">
        <v>304</v>
      </c>
      <c r="B230" s="5">
        <v>1059365</v>
      </c>
    </row>
    <row r="231" spans="1:2" x14ac:dyDescent="0.3">
      <c r="A231">
        <v>304</v>
      </c>
      <c r="B231" s="5">
        <v>1059365</v>
      </c>
    </row>
    <row r="232" spans="1:2" x14ac:dyDescent="0.3">
      <c r="A232">
        <v>305</v>
      </c>
      <c r="B232" s="5">
        <v>9646783</v>
      </c>
    </row>
    <row r="233" spans="1:2" x14ac:dyDescent="0.3">
      <c r="A233">
        <v>305</v>
      </c>
      <c r="B233" s="5">
        <v>9646783</v>
      </c>
    </row>
    <row r="234" spans="1:2" x14ac:dyDescent="0.3">
      <c r="A234">
        <v>305</v>
      </c>
      <c r="B234" s="5">
        <v>9646783</v>
      </c>
    </row>
    <row r="235" spans="1:2" x14ac:dyDescent="0.3">
      <c r="A235">
        <v>306</v>
      </c>
      <c r="B235" s="5">
        <v>91851330</v>
      </c>
    </row>
    <row r="236" spans="1:2" x14ac:dyDescent="0.3">
      <c r="A236">
        <v>306</v>
      </c>
      <c r="B236" s="5">
        <v>91851330</v>
      </c>
    </row>
    <row r="237" spans="1:2" x14ac:dyDescent="0.3">
      <c r="A237">
        <v>306</v>
      </c>
      <c r="B237" s="5">
        <v>91851330</v>
      </c>
    </row>
    <row r="238" spans="1:2" x14ac:dyDescent="0.3">
      <c r="A238">
        <v>307</v>
      </c>
      <c r="B238" s="5">
        <v>27329170</v>
      </c>
    </row>
    <row r="239" spans="1:2" x14ac:dyDescent="0.3">
      <c r="A239">
        <v>307</v>
      </c>
      <c r="B239" s="5">
        <v>27329170</v>
      </c>
    </row>
    <row r="240" spans="1:2" x14ac:dyDescent="0.3">
      <c r="A240">
        <v>307</v>
      </c>
      <c r="B240" s="5">
        <v>27329170</v>
      </c>
    </row>
    <row r="241" spans="1:2" x14ac:dyDescent="0.3">
      <c r="A241">
        <v>308</v>
      </c>
      <c r="B241" s="5">
        <v>3968592</v>
      </c>
    </row>
    <row r="242" spans="1:2" x14ac:dyDescent="0.3">
      <c r="A242">
        <v>308</v>
      </c>
      <c r="B242" s="5">
        <v>3968592</v>
      </c>
    </row>
    <row r="243" spans="1:2" x14ac:dyDescent="0.3">
      <c r="A243">
        <v>308</v>
      </c>
      <c r="B243" s="5">
        <v>3968592</v>
      </c>
    </row>
    <row r="244" spans="1:2" x14ac:dyDescent="0.3">
      <c r="A244">
        <v>309</v>
      </c>
      <c r="B244" s="5">
        <v>339768</v>
      </c>
    </row>
    <row r="245" spans="1:2" x14ac:dyDescent="0.3">
      <c r="A245">
        <v>309</v>
      </c>
      <c r="B245" s="5">
        <v>339768</v>
      </c>
    </row>
    <row r="246" spans="1:2" x14ac:dyDescent="0.3">
      <c r="A246">
        <v>309</v>
      </c>
      <c r="B246" s="5">
        <v>339768</v>
      </c>
    </row>
    <row r="247" spans="1:2" x14ac:dyDescent="0.3">
      <c r="A247">
        <v>310</v>
      </c>
      <c r="B247" s="5">
        <v>252473.8</v>
      </c>
    </row>
    <row r="248" spans="1:2" x14ac:dyDescent="0.3">
      <c r="A248">
        <v>310</v>
      </c>
      <c r="B248" s="5">
        <v>252473.8</v>
      </c>
    </row>
    <row r="249" spans="1:2" x14ac:dyDescent="0.3">
      <c r="A249">
        <v>310</v>
      </c>
      <c r="B249" s="5">
        <v>252473.8</v>
      </c>
    </row>
    <row r="250" spans="1:2" x14ac:dyDescent="0.3">
      <c r="A250">
        <v>311</v>
      </c>
      <c r="B250" s="5">
        <v>236342.1</v>
      </c>
    </row>
    <row r="251" spans="1:2" x14ac:dyDescent="0.3">
      <c r="A251">
        <v>311</v>
      </c>
      <c r="B251" s="5">
        <v>236342.1</v>
      </c>
    </row>
    <row r="252" spans="1:2" x14ac:dyDescent="0.3">
      <c r="A252">
        <v>311</v>
      </c>
      <c r="B252" s="5">
        <v>236342.1</v>
      </c>
    </row>
    <row r="253" spans="1:2" x14ac:dyDescent="0.3">
      <c r="A253">
        <v>312</v>
      </c>
      <c r="B253" s="5">
        <v>235107.8</v>
      </c>
    </row>
    <row r="254" spans="1:2" x14ac:dyDescent="0.3">
      <c r="A254">
        <v>312</v>
      </c>
      <c r="B254" s="5">
        <v>235107.8</v>
      </c>
    </row>
    <row r="255" spans="1:2" x14ac:dyDescent="0.3">
      <c r="A255">
        <v>312</v>
      </c>
      <c r="B255" s="5">
        <v>235107.8</v>
      </c>
    </row>
    <row r="256" spans="1:2" x14ac:dyDescent="0.3">
      <c r="A256">
        <v>313</v>
      </c>
      <c r="B256" s="5">
        <v>211338.6</v>
      </c>
    </row>
    <row r="257" spans="1:2" x14ac:dyDescent="0.3">
      <c r="A257">
        <v>313</v>
      </c>
      <c r="B257" s="5">
        <v>211338.6</v>
      </c>
    </row>
    <row r="258" spans="1:2" x14ac:dyDescent="0.3">
      <c r="A258">
        <v>313</v>
      </c>
      <c r="B258" s="5">
        <v>211338.6</v>
      </c>
    </row>
    <row r="259" spans="1:2" x14ac:dyDescent="0.3">
      <c r="A259">
        <v>314</v>
      </c>
      <c r="B259" s="5">
        <v>248553.3</v>
      </c>
    </row>
    <row r="260" spans="1:2" x14ac:dyDescent="0.3">
      <c r="A260">
        <v>314</v>
      </c>
      <c r="B260" s="5">
        <v>248553.3</v>
      </c>
    </row>
    <row r="261" spans="1:2" x14ac:dyDescent="0.3">
      <c r="A261">
        <v>314</v>
      </c>
      <c r="B261" s="5">
        <v>248553.3</v>
      </c>
    </row>
    <row r="262" spans="1:2" x14ac:dyDescent="0.3">
      <c r="A262">
        <v>315</v>
      </c>
      <c r="B262" s="5">
        <v>319643.3</v>
      </c>
    </row>
    <row r="263" spans="1:2" x14ac:dyDescent="0.3">
      <c r="A263">
        <v>315</v>
      </c>
      <c r="B263" s="5">
        <v>319643.3</v>
      </c>
    </row>
    <row r="264" spans="1:2" x14ac:dyDescent="0.3">
      <c r="A264">
        <v>315</v>
      </c>
      <c r="B264" s="5">
        <v>319643.3</v>
      </c>
    </row>
    <row r="265" spans="1:2" x14ac:dyDescent="0.3">
      <c r="A265">
        <v>316</v>
      </c>
      <c r="B265" s="5">
        <v>2017917</v>
      </c>
    </row>
    <row r="266" spans="1:2" x14ac:dyDescent="0.3">
      <c r="A266">
        <v>316</v>
      </c>
      <c r="B266" s="5">
        <v>2017917</v>
      </c>
    </row>
    <row r="267" spans="1:2" x14ac:dyDescent="0.3">
      <c r="A267">
        <v>316</v>
      </c>
      <c r="B267" s="5">
        <v>2017917</v>
      </c>
    </row>
    <row r="268" spans="1:2" x14ac:dyDescent="0.3">
      <c r="A268">
        <v>317</v>
      </c>
      <c r="B268" s="5">
        <v>3091860</v>
      </c>
    </row>
    <row r="269" spans="1:2" x14ac:dyDescent="0.3">
      <c r="A269">
        <v>317</v>
      </c>
      <c r="B269" s="5">
        <v>3091860</v>
      </c>
    </row>
    <row r="270" spans="1:2" x14ac:dyDescent="0.3">
      <c r="A270">
        <v>317</v>
      </c>
      <c r="B270" s="5">
        <v>3091860</v>
      </c>
    </row>
    <row r="271" spans="1:2" x14ac:dyDescent="0.3">
      <c r="A271">
        <v>318</v>
      </c>
      <c r="B271" s="5">
        <v>71200820</v>
      </c>
    </row>
    <row r="272" spans="1:2" x14ac:dyDescent="0.3">
      <c r="A272">
        <v>318</v>
      </c>
      <c r="B272" s="5">
        <v>71200820</v>
      </c>
    </row>
    <row r="273" spans="1:2" x14ac:dyDescent="0.3">
      <c r="A273">
        <v>318</v>
      </c>
      <c r="B273" s="5">
        <v>71200820</v>
      </c>
    </row>
    <row r="274" spans="1:2" x14ac:dyDescent="0.3">
      <c r="A274">
        <v>319</v>
      </c>
      <c r="B274" s="5">
        <v>92080370</v>
      </c>
    </row>
    <row r="275" spans="1:2" x14ac:dyDescent="0.3">
      <c r="A275">
        <v>319</v>
      </c>
      <c r="B275" s="5">
        <v>92080370</v>
      </c>
    </row>
    <row r="276" spans="1:2" x14ac:dyDescent="0.3">
      <c r="A276">
        <v>319</v>
      </c>
      <c r="B276" s="5">
        <v>92080370</v>
      </c>
    </row>
    <row r="277" spans="1:2" x14ac:dyDescent="0.3">
      <c r="A277">
        <v>320</v>
      </c>
      <c r="B277" s="5">
        <v>23156830</v>
      </c>
    </row>
    <row r="278" spans="1:2" x14ac:dyDescent="0.3">
      <c r="A278">
        <v>320</v>
      </c>
      <c r="B278" s="5">
        <v>23156830</v>
      </c>
    </row>
    <row r="279" spans="1:2" x14ac:dyDescent="0.3">
      <c r="A279">
        <v>320</v>
      </c>
      <c r="B279" s="5">
        <v>23156830</v>
      </c>
    </row>
    <row r="280" spans="1:2" x14ac:dyDescent="0.3">
      <c r="A280">
        <v>321</v>
      </c>
      <c r="B280" s="5">
        <v>2469097</v>
      </c>
    </row>
    <row r="281" spans="1:2" x14ac:dyDescent="0.3">
      <c r="A281">
        <v>321</v>
      </c>
      <c r="B281" s="5">
        <v>2469097</v>
      </c>
    </row>
    <row r="282" spans="1:2" x14ac:dyDescent="0.3">
      <c r="A282">
        <v>321</v>
      </c>
      <c r="B282" s="5">
        <v>2469097</v>
      </c>
    </row>
    <row r="283" spans="1:2" x14ac:dyDescent="0.3">
      <c r="A283">
        <v>322</v>
      </c>
      <c r="B283" s="5">
        <v>252691.6</v>
      </c>
    </row>
    <row r="284" spans="1:2" x14ac:dyDescent="0.3">
      <c r="A284">
        <v>322</v>
      </c>
      <c r="B284" s="5">
        <v>252691.6</v>
      </c>
    </row>
    <row r="285" spans="1:2" x14ac:dyDescent="0.3">
      <c r="A285">
        <v>322</v>
      </c>
      <c r="B285" s="5">
        <v>252691.6</v>
      </c>
    </row>
    <row r="286" spans="1:2" x14ac:dyDescent="0.3">
      <c r="A286">
        <v>323</v>
      </c>
      <c r="B286" s="5">
        <v>236603.4</v>
      </c>
    </row>
    <row r="287" spans="1:2" x14ac:dyDescent="0.3">
      <c r="A287">
        <v>323</v>
      </c>
      <c r="B287" s="5">
        <v>236603.4</v>
      </c>
    </row>
    <row r="288" spans="1:2" x14ac:dyDescent="0.3">
      <c r="A288">
        <v>323</v>
      </c>
      <c r="B288" s="5">
        <v>236603.4</v>
      </c>
    </row>
    <row r="289" spans="1:2" x14ac:dyDescent="0.3">
      <c r="A289">
        <v>324</v>
      </c>
      <c r="B289" s="5">
        <v>235282.1</v>
      </c>
    </row>
    <row r="290" spans="1:2" x14ac:dyDescent="0.3">
      <c r="A290">
        <v>324</v>
      </c>
      <c r="B290" s="5">
        <v>235282.1</v>
      </c>
    </row>
    <row r="291" spans="1:2" x14ac:dyDescent="0.3">
      <c r="A291">
        <v>324</v>
      </c>
      <c r="B291" s="5">
        <v>235282.1</v>
      </c>
    </row>
    <row r="292" spans="1:2" x14ac:dyDescent="0.3">
      <c r="A292">
        <v>325</v>
      </c>
      <c r="B292" s="5">
        <v>211556.4</v>
      </c>
    </row>
    <row r="293" spans="1:2" x14ac:dyDescent="0.3">
      <c r="A293">
        <v>325</v>
      </c>
      <c r="B293" s="5">
        <v>211556.4</v>
      </c>
    </row>
    <row r="294" spans="1:2" x14ac:dyDescent="0.3">
      <c r="A294">
        <v>325</v>
      </c>
      <c r="B294" s="5">
        <v>211556.4</v>
      </c>
    </row>
    <row r="295" spans="1:2" x14ac:dyDescent="0.3">
      <c r="A295">
        <v>326</v>
      </c>
      <c r="B295" s="5">
        <v>248800.2</v>
      </c>
    </row>
    <row r="296" spans="1:2" x14ac:dyDescent="0.3">
      <c r="A296">
        <v>326</v>
      </c>
      <c r="B296" s="5">
        <v>248800.2</v>
      </c>
    </row>
    <row r="297" spans="1:2" x14ac:dyDescent="0.3">
      <c r="A297">
        <v>326</v>
      </c>
      <c r="B297" s="5">
        <v>248800.2</v>
      </c>
    </row>
    <row r="298" spans="1:2" x14ac:dyDescent="0.3">
      <c r="A298">
        <v>327</v>
      </c>
      <c r="B298" s="5">
        <v>922150.7</v>
      </c>
    </row>
    <row r="299" spans="1:2" x14ac:dyDescent="0.3">
      <c r="A299">
        <v>327</v>
      </c>
      <c r="B299" s="5">
        <v>922150.7</v>
      </c>
    </row>
    <row r="300" spans="1:2" x14ac:dyDescent="0.3">
      <c r="A300">
        <v>327</v>
      </c>
      <c r="B300" s="5">
        <v>922150.7</v>
      </c>
    </row>
    <row r="301" spans="1:2" x14ac:dyDescent="0.3">
      <c r="A301">
        <v>328</v>
      </c>
      <c r="B301" s="5">
        <v>2970066</v>
      </c>
    </row>
    <row r="302" spans="1:2" x14ac:dyDescent="0.3">
      <c r="A302">
        <v>328</v>
      </c>
      <c r="B302" s="5">
        <v>2970066</v>
      </c>
    </row>
    <row r="303" spans="1:2" x14ac:dyDescent="0.3">
      <c r="A303">
        <v>328</v>
      </c>
      <c r="B303" s="5">
        <v>2970066</v>
      </c>
    </row>
    <row r="304" spans="1:2" x14ac:dyDescent="0.3">
      <c r="A304">
        <v>329</v>
      </c>
      <c r="B304" s="5">
        <v>3220231</v>
      </c>
    </row>
    <row r="305" spans="1:2" x14ac:dyDescent="0.3">
      <c r="A305">
        <v>329</v>
      </c>
      <c r="B305" s="5">
        <v>3220231</v>
      </c>
    </row>
    <row r="306" spans="1:2" x14ac:dyDescent="0.3">
      <c r="A306">
        <v>329</v>
      </c>
      <c r="B306" s="5">
        <v>3220231</v>
      </c>
    </row>
    <row r="307" spans="1:2" x14ac:dyDescent="0.3">
      <c r="A307">
        <v>330</v>
      </c>
      <c r="B307" s="5">
        <v>58981910</v>
      </c>
    </row>
    <row r="308" spans="1:2" x14ac:dyDescent="0.3">
      <c r="A308">
        <v>330</v>
      </c>
      <c r="B308" s="5">
        <v>58981910</v>
      </c>
    </row>
    <row r="309" spans="1:2" x14ac:dyDescent="0.3">
      <c r="A309">
        <v>330</v>
      </c>
      <c r="B309" s="5">
        <v>58981910</v>
      </c>
    </row>
    <row r="310" spans="1:2" x14ac:dyDescent="0.3">
      <c r="A310">
        <v>331</v>
      </c>
      <c r="B310" s="5">
        <v>22826760</v>
      </c>
    </row>
    <row r="311" spans="1:2" x14ac:dyDescent="0.3">
      <c r="A311">
        <v>331</v>
      </c>
      <c r="B311" s="5">
        <v>22826760</v>
      </c>
    </row>
    <row r="312" spans="1:2" x14ac:dyDescent="0.3">
      <c r="A312">
        <v>331</v>
      </c>
      <c r="B312" s="5">
        <v>22826760</v>
      </c>
    </row>
    <row r="313" spans="1:2" x14ac:dyDescent="0.3">
      <c r="A313">
        <v>332</v>
      </c>
      <c r="B313" s="5">
        <v>56523180</v>
      </c>
    </row>
    <row r="314" spans="1:2" x14ac:dyDescent="0.3">
      <c r="A314">
        <v>332</v>
      </c>
      <c r="B314" s="5">
        <v>56523180</v>
      </c>
    </row>
    <row r="315" spans="1:2" x14ac:dyDescent="0.3">
      <c r="A315">
        <v>332</v>
      </c>
      <c r="B315" s="5">
        <v>56523180</v>
      </c>
    </row>
    <row r="316" spans="1:2" x14ac:dyDescent="0.3">
      <c r="A316">
        <v>333</v>
      </c>
      <c r="B316" s="5">
        <v>2694680</v>
      </c>
    </row>
    <row r="317" spans="1:2" x14ac:dyDescent="0.3">
      <c r="A317">
        <v>333</v>
      </c>
      <c r="B317" s="5">
        <v>2694680</v>
      </c>
    </row>
    <row r="318" spans="1:2" x14ac:dyDescent="0.3">
      <c r="A318">
        <v>333</v>
      </c>
      <c r="B318" s="5">
        <v>2694680</v>
      </c>
    </row>
    <row r="319" spans="1:2" x14ac:dyDescent="0.3">
      <c r="A319">
        <v>334</v>
      </c>
      <c r="B319" s="5">
        <v>252923.9</v>
      </c>
    </row>
    <row r="320" spans="1:2" x14ac:dyDescent="0.3">
      <c r="A320">
        <v>334</v>
      </c>
      <c r="B320" s="5">
        <v>252923.9</v>
      </c>
    </row>
    <row r="321" spans="1:2" x14ac:dyDescent="0.3">
      <c r="A321">
        <v>334</v>
      </c>
      <c r="B321" s="5">
        <v>252923.9</v>
      </c>
    </row>
    <row r="322" spans="1:2" x14ac:dyDescent="0.3">
      <c r="A322">
        <v>335</v>
      </c>
      <c r="B322" s="5">
        <v>236821.2</v>
      </c>
    </row>
    <row r="323" spans="1:2" x14ac:dyDescent="0.3">
      <c r="A323">
        <v>335</v>
      </c>
      <c r="B323" s="5">
        <v>236821.2</v>
      </c>
    </row>
    <row r="324" spans="1:2" x14ac:dyDescent="0.3">
      <c r="A324">
        <v>335</v>
      </c>
      <c r="B324" s="5">
        <v>236821.2</v>
      </c>
    </row>
    <row r="325" spans="1:2" x14ac:dyDescent="0.3">
      <c r="A325">
        <v>336</v>
      </c>
      <c r="B325" s="5">
        <v>235558</v>
      </c>
    </row>
    <row r="326" spans="1:2" x14ac:dyDescent="0.3">
      <c r="A326">
        <v>336</v>
      </c>
      <c r="B326" s="5">
        <v>235558</v>
      </c>
    </row>
    <row r="327" spans="1:2" x14ac:dyDescent="0.3">
      <c r="A327">
        <v>336</v>
      </c>
      <c r="B327" s="5">
        <v>235558</v>
      </c>
    </row>
    <row r="328" spans="1:2" x14ac:dyDescent="0.3">
      <c r="A328">
        <v>337</v>
      </c>
      <c r="B328" s="5">
        <v>211672.5</v>
      </c>
    </row>
    <row r="329" spans="1:2" x14ac:dyDescent="0.3">
      <c r="A329">
        <v>337</v>
      </c>
      <c r="B329" s="5">
        <v>211672.5</v>
      </c>
    </row>
    <row r="330" spans="1:2" x14ac:dyDescent="0.3">
      <c r="A330">
        <v>337</v>
      </c>
      <c r="B330" s="5">
        <v>211672.5</v>
      </c>
    </row>
    <row r="331" spans="1:2" x14ac:dyDescent="0.3">
      <c r="A331">
        <v>338</v>
      </c>
      <c r="B331" s="5">
        <v>249018</v>
      </c>
    </row>
    <row r="332" spans="1:2" x14ac:dyDescent="0.3">
      <c r="A332">
        <v>338</v>
      </c>
      <c r="B332" s="5">
        <v>249018</v>
      </c>
    </row>
    <row r="333" spans="1:2" x14ac:dyDescent="0.3">
      <c r="A333">
        <v>338</v>
      </c>
      <c r="B333" s="5">
        <v>249018</v>
      </c>
    </row>
    <row r="334" spans="1:2" x14ac:dyDescent="0.3">
      <c r="A334">
        <v>339</v>
      </c>
      <c r="B334" s="5">
        <v>1178371</v>
      </c>
    </row>
    <row r="335" spans="1:2" x14ac:dyDescent="0.3">
      <c r="A335">
        <v>339</v>
      </c>
      <c r="B335" s="5">
        <v>1178371</v>
      </c>
    </row>
    <row r="336" spans="1:2" x14ac:dyDescent="0.3">
      <c r="A336">
        <v>339</v>
      </c>
      <c r="B336" s="5">
        <v>1178371</v>
      </c>
    </row>
    <row r="337" spans="1:2" x14ac:dyDescent="0.3">
      <c r="A337">
        <v>340</v>
      </c>
      <c r="B337" s="5">
        <v>2049629</v>
      </c>
    </row>
    <row r="338" spans="1:2" x14ac:dyDescent="0.3">
      <c r="A338">
        <v>340</v>
      </c>
      <c r="B338" s="5">
        <v>2049629</v>
      </c>
    </row>
    <row r="339" spans="1:2" x14ac:dyDescent="0.3">
      <c r="A339">
        <v>340</v>
      </c>
      <c r="B339" s="5">
        <v>2049629</v>
      </c>
    </row>
    <row r="340" spans="1:2" x14ac:dyDescent="0.3">
      <c r="A340">
        <v>341</v>
      </c>
      <c r="B340" s="5">
        <v>4191808</v>
      </c>
    </row>
    <row r="341" spans="1:2" x14ac:dyDescent="0.3">
      <c r="A341">
        <v>341</v>
      </c>
      <c r="B341" s="5">
        <v>4191808</v>
      </c>
    </row>
    <row r="342" spans="1:2" x14ac:dyDescent="0.3">
      <c r="A342">
        <v>341</v>
      </c>
      <c r="B342" s="5">
        <v>4191808</v>
      </c>
    </row>
    <row r="343" spans="1:2" x14ac:dyDescent="0.3">
      <c r="A343">
        <v>342</v>
      </c>
      <c r="B343" s="5">
        <v>15958730</v>
      </c>
    </row>
    <row r="344" spans="1:2" x14ac:dyDescent="0.3">
      <c r="A344">
        <v>342</v>
      </c>
      <c r="B344" s="5">
        <v>15958730</v>
      </c>
    </row>
    <row r="345" spans="1:2" x14ac:dyDescent="0.3">
      <c r="A345">
        <v>342</v>
      </c>
      <c r="B345" s="5">
        <v>15958730</v>
      </c>
    </row>
    <row r="346" spans="1:2" x14ac:dyDescent="0.3">
      <c r="A346">
        <v>343</v>
      </c>
      <c r="B346" s="5">
        <v>100751300</v>
      </c>
    </row>
    <row r="347" spans="1:2" x14ac:dyDescent="0.3">
      <c r="A347">
        <v>343</v>
      </c>
      <c r="B347" s="5">
        <v>100751300</v>
      </c>
    </row>
    <row r="348" spans="1:2" x14ac:dyDescent="0.3">
      <c r="A348">
        <v>343</v>
      </c>
      <c r="B348" s="5">
        <v>100751300</v>
      </c>
    </row>
    <row r="349" spans="1:2" x14ac:dyDescent="0.3">
      <c r="A349">
        <v>344</v>
      </c>
      <c r="B349" s="5">
        <v>12043370</v>
      </c>
    </row>
    <row r="350" spans="1:2" x14ac:dyDescent="0.3">
      <c r="A350">
        <v>344</v>
      </c>
      <c r="B350" s="5">
        <v>12043370</v>
      </c>
    </row>
    <row r="351" spans="1:2" x14ac:dyDescent="0.3">
      <c r="A351">
        <v>344</v>
      </c>
      <c r="B351" s="5">
        <v>12043370</v>
      </c>
    </row>
    <row r="352" spans="1:2" x14ac:dyDescent="0.3">
      <c r="A352">
        <v>345</v>
      </c>
      <c r="B352" s="5">
        <v>513703.1</v>
      </c>
    </row>
    <row r="353" spans="1:2" x14ac:dyDescent="0.3">
      <c r="A353">
        <v>345</v>
      </c>
      <c r="B353" s="5">
        <v>513703.1</v>
      </c>
    </row>
    <row r="354" spans="1:2" x14ac:dyDescent="0.3">
      <c r="A354">
        <v>345</v>
      </c>
      <c r="B354" s="5">
        <v>513703.1</v>
      </c>
    </row>
    <row r="355" spans="1:2" x14ac:dyDescent="0.3">
      <c r="A355">
        <v>346</v>
      </c>
      <c r="B355" s="5">
        <v>253112.6</v>
      </c>
    </row>
    <row r="356" spans="1:2" x14ac:dyDescent="0.3">
      <c r="A356">
        <v>346</v>
      </c>
      <c r="B356" s="5">
        <v>253112.6</v>
      </c>
    </row>
    <row r="357" spans="1:2" x14ac:dyDescent="0.3">
      <c r="A357">
        <v>346</v>
      </c>
      <c r="B357" s="5">
        <v>253112.6</v>
      </c>
    </row>
    <row r="358" spans="1:2" x14ac:dyDescent="0.3">
      <c r="A358">
        <v>347</v>
      </c>
      <c r="B358" s="5">
        <v>237053.5</v>
      </c>
    </row>
    <row r="359" spans="1:2" x14ac:dyDescent="0.3">
      <c r="A359">
        <v>347</v>
      </c>
      <c r="B359" s="5">
        <v>237053.5</v>
      </c>
    </row>
    <row r="360" spans="1:2" x14ac:dyDescent="0.3">
      <c r="A360">
        <v>347</v>
      </c>
      <c r="B360" s="5">
        <v>237053.5</v>
      </c>
    </row>
    <row r="361" spans="1:2" x14ac:dyDescent="0.3">
      <c r="A361">
        <v>348</v>
      </c>
      <c r="B361" s="5">
        <v>243892.4</v>
      </c>
    </row>
    <row r="362" spans="1:2" x14ac:dyDescent="0.3">
      <c r="A362">
        <v>348</v>
      </c>
      <c r="B362" s="5">
        <v>243892.4</v>
      </c>
    </row>
    <row r="363" spans="1:2" x14ac:dyDescent="0.3">
      <c r="A363">
        <v>348</v>
      </c>
      <c r="B363" s="5">
        <v>243892.4</v>
      </c>
    </row>
    <row r="364" spans="1:2" x14ac:dyDescent="0.3">
      <c r="A364">
        <v>349</v>
      </c>
      <c r="B364" s="5">
        <v>220152.2</v>
      </c>
    </row>
    <row r="365" spans="1:2" x14ac:dyDescent="0.3">
      <c r="A365">
        <v>349</v>
      </c>
      <c r="B365" s="5">
        <v>220152.2</v>
      </c>
    </row>
    <row r="366" spans="1:2" x14ac:dyDescent="0.3">
      <c r="A366">
        <v>349</v>
      </c>
      <c r="B366" s="5">
        <v>220152.2</v>
      </c>
    </row>
    <row r="367" spans="1:2" x14ac:dyDescent="0.3">
      <c r="A367">
        <v>350</v>
      </c>
      <c r="B367" s="5">
        <v>258557.6</v>
      </c>
    </row>
    <row r="368" spans="1:2" x14ac:dyDescent="0.3">
      <c r="A368">
        <v>350</v>
      </c>
      <c r="B368" s="5">
        <v>258557.6</v>
      </c>
    </row>
    <row r="369" spans="1:2" x14ac:dyDescent="0.3">
      <c r="A369">
        <v>350</v>
      </c>
      <c r="B369" s="5">
        <v>258557.6</v>
      </c>
    </row>
    <row r="370" spans="1:2" x14ac:dyDescent="0.3">
      <c r="A370">
        <v>351</v>
      </c>
      <c r="B370" s="5">
        <v>1005626</v>
      </c>
    </row>
    <row r="371" spans="1:2" x14ac:dyDescent="0.3">
      <c r="A371">
        <v>351</v>
      </c>
      <c r="B371" s="5">
        <v>1005626</v>
      </c>
    </row>
    <row r="372" spans="1:2" x14ac:dyDescent="0.3">
      <c r="A372">
        <v>351</v>
      </c>
      <c r="B372" s="5">
        <v>1005626</v>
      </c>
    </row>
    <row r="373" spans="1:2" x14ac:dyDescent="0.3">
      <c r="A373">
        <v>352</v>
      </c>
      <c r="B373" s="5">
        <v>1294821</v>
      </c>
    </row>
    <row r="374" spans="1:2" x14ac:dyDescent="0.3">
      <c r="A374">
        <v>352</v>
      </c>
      <c r="B374" s="5">
        <v>1294821</v>
      </c>
    </row>
    <row r="375" spans="1:2" x14ac:dyDescent="0.3">
      <c r="A375">
        <v>352</v>
      </c>
      <c r="B375" s="5">
        <v>1294821</v>
      </c>
    </row>
    <row r="376" spans="1:2" x14ac:dyDescent="0.3">
      <c r="A376">
        <v>353</v>
      </c>
      <c r="B376" s="5">
        <v>1667448</v>
      </c>
    </row>
    <row r="377" spans="1:2" x14ac:dyDescent="0.3">
      <c r="A377">
        <v>353</v>
      </c>
      <c r="B377" s="5">
        <v>1667448</v>
      </c>
    </row>
    <row r="378" spans="1:2" x14ac:dyDescent="0.3">
      <c r="A378">
        <v>353</v>
      </c>
      <c r="B378" s="5">
        <v>1667448</v>
      </c>
    </row>
    <row r="379" spans="1:2" x14ac:dyDescent="0.3">
      <c r="A379">
        <v>354</v>
      </c>
      <c r="B379" s="5">
        <v>26731890</v>
      </c>
    </row>
    <row r="380" spans="1:2" x14ac:dyDescent="0.3">
      <c r="A380">
        <v>354</v>
      </c>
      <c r="B380" s="5">
        <v>26731890</v>
      </c>
    </row>
    <row r="381" spans="1:2" x14ac:dyDescent="0.3">
      <c r="A381">
        <v>354</v>
      </c>
      <c r="B381" s="5">
        <v>26731890</v>
      </c>
    </row>
    <row r="382" spans="1:2" x14ac:dyDescent="0.3">
      <c r="A382">
        <v>355</v>
      </c>
      <c r="B382" s="5">
        <v>56844360</v>
      </c>
    </row>
    <row r="383" spans="1:2" x14ac:dyDescent="0.3">
      <c r="A383">
        <v>355</v>
      </c>
      <c r="B383" s="5">
        <v>56844360</v>
      </c>
    </row>
    <row r="384" spans="1:2" x14ac:dyDescent="0.3">
      <c r="A384">
        <v>355</v>
      </c>
      <c r="B384" s="5">
        <v>56844360</v>
      </c>
    </row>
    <row r="385" spans="1:2" x14ac:dyDescent="0.3">
      <c r="A385">
        <v>356</v>
      </c>
      <c r="B385" s="5">
        <v>19272440</v>
      </c>
    </row>
    <row r="386" spans="1:2" x14ac:dyDescent="0.3">
      <c r="A386">
        <v>356</v>
      </c>
      <c r="B386" s="5">
        <v>19272440</v>
      </c>
    </row>
    <row r="387" spans="1:2" x14ac:dyDescent="0.3">
      <c r="A387">
        <v>356</v>
      </c>
      <c r="B387" s="5">
        <v>19272440</v>
      </c>
    </row>
    <row r="388" spans="1:2" x14ac:dyDescent="0.3">
      <c r="A388">
        <v>357</v>
      </c>
      <c r="B388" s="5">
        <v>500068.8</v>
      </c>
    </row>
    <row r="389" spans="1:2" x14ac:dyDescent="0.3">
      <c r="A389">
        <v>357</v>
      </c>
      <c r="B389" s="5">
        <v>500068.8</v>
      </c>
    </row>
    <row r="390" spans="1:2" x14ac:dyDescent="0.3">
      <c r="A390">
        <v>357</v>
      </c>
      <c r="B390" s="5">
        <v>500068.8</v>
      </c>
    </row>
    <row r="391" spans="1:2" x14ac:dyDescent="0.3">
      <c r="A391">
        <v>358</v>
      </c>
      <c r="B391" s="5">
        <v>265454.59999999998</v>
      </c>
    </row>
    <row r="392" spans="1:2" x14ac:dyDescent="0.3">
      <c r="A392">
        <v>358</v>
      </c>
      <c r="B392" s="5">
        <v>265454.59999999998</v>
      </c>
    </row>
    <row r="393" spans="1:2" x14ac:dyDescent="0.3">
      <c r="A393">
        <v>358</v>
      </c>
      <c r="B393" s="5">
        <v>265454.59999999998</v>
      </c>
    </row>
    <row r="394" spans="1:2" x14ac:dyDescent="0.3">
      <c r="A394">
        <v>359</v>
      </c>
      <c r="B394" s="5">
        <v>246448</v>
      </c>
    </row>
    <row r="395" spans="1:2" x14ac:dyDescent="0.3">
      <c r="A395">
        <v>359</v>
      </c>
      <c r="B395" s="5">
        <v>246448</v>
      </c>
    </row>
    <row r="396" spans="1:2" x14ac:dyDescent="0.3">
      <c r="A396">
        <v>359</v>
      </c>
      <c r="B396" s="5">
        <v>246448</v>
      </c>
    </row>
    <row r="397" spans="1:2" x14ac:dyDescent="0.3">
      <c r="A397">
        <v>360</v>
      </c>
      <c r="B397" s="5">
        <v>244139.3</v>
      </c>
    </row>
    <row r="398" spans="1:2" x14ac:dyDescent="0.3">
      <c r="A398">
        <v>360</v>
      </c>
      <c r="B398" s="5">
        <v>244139.3</v>
      </c>
    </row>
    <row r="399" spans="1:2" x14ac:dyDescent="0.3">
      <c r="A399">
        <v>360</v>
      </c>
      <c r="B399" s="5">
        <v>244139.3</v>
      </c>
    </row>
    <row r="400" spans="1:2" x14ac:dyDescent="0.3">
      <c r="A400">
        <v>361</v>
      </c>
      <c r="B400" s="5">
        <v>220297.4</v>
      </c>
    </row>
    <row r="401" spans="1:2" x14ac:dyDescent="0.3">
      <c r="A401">
        <v>361</v>
      </c>
      <c r="B401" s="5">
        <v>220297.4</v>
      </c>
    </row>
    <row r="402" spans="1:2" x14ac:dyDescent="0.3">
      <c r="A402">
        <v>361</v>
      </c>
      <c r="B402" s="5">
        <v>220297.4</v>
      </c>
    </row>
    <row r="403" spans="1:2" x14ac:dyDescent="0.3">
      <c r="A403">
        <v>362</v>
      </c>
      <c r="B403" s="5">
        <v>828685.5</v>
      </c>
    </row>
    <row r="404" spans="1:2" x14ac:dyDescent="0.3">
      <c r="A404">
        <v>362</v>
      </c>
      <c r="B404" s="5">
        <v>828685.5</v>
      </c>
    </row>
    <row r="405" spans="1:2" x14ac:dyDescent="0.3">
      <c r="A405">
        <v>362</v>
      </c>
      <c r="B405" s="5">
        <v>828685.5</v>
      </c>
    </row>
    <row r="406" spans="1:2" x14ac:dyDescent="0.3">
      <c r="A406">
        <v>363</v>
      </c>
      <c r="B406" s="5">
        <v>1669698</v>
      </c>
    </row>
    <row r="407" spans="1:2" x14ac:dyDescent="0.3">
      <c r="A407">
        <v>363</v>
      </c>
      <c r="B407" s="5">
        <v>1669698</v>
      </c>
    </row>
    <row r="408" spans="1:2" x14ac:dyDescent="0.3">
      <c r="A408">
        <v>363</v>
      </c>
      <c r="B408" s="5">
        <v>1669698</v>
      </c>
    </row>
    <row r="409" spans="1:2" x14ac:dyDescent="0.3">
      <c r="A409">
        <v>364</v>
      </c>
      <c r="B409" s="5">
        <v>2605338</v>
      </c>
    </row>
    <row r="410" spans="1:2" x14ac:dyDescent="0.3">
      <c r="A410">
        <v>364</v>
      </c>
      <c r="B410" s="5">
        <v>2605338</v>
      </c>
    </row>
    <row r="411" spans="1:2" x14ac:dyDescent="0.3">
      <c r="A411">
        <v>364</v>
      </c>
      <c r="B411" s="5">
        <v>2605338</v>
      </c>
    </row>
    <row r="412" spans="1:2" x14ac:dyDescent="0.3">
      <c r="A412">
        <v>365</v>
      </c>
      <c r="B412" s="5">
        <v>20921260</v>
      </c>
    </row>
    <row r="413" spans="1:2" x14ac:dyDescent="0.3">
      <c r="A413">
        <v>365</v>
      </c>
      <c r="B413" s="5">
        <v>20921260</v>
      </c>
    </row>
    <row r="414" spans="1:2" x14ac:dyDescent="0.3">
      <c r="A414">
        <v>365</v>
      </c>
      <c r="B414" s="5">
        <v>20921260</v>
      </c>
    </row>
    <row r="415" spans="1:2" x14ac:dyDescent="0.3">
      <c r="A415">
        <v>366</v>
      </c>
      <c r="B415" s="5">
        <v>202256600</v>
      </c>
    </row>
    <row r="416" spans="1:2" x14ac:dyDescent="0.3">
      <c r="A416">
        <v>366</v>
      </c>
      <c r="B416" s="5">
        <v>202256600</v>
      </c>
    </row>
    <row r="417" spans="1:2" x14ac:dyDescent="0.3">
      <c r="A417">
        <v>366</v>
      </c>
      <c r="B417" s="5">
        <v>202256600</v>
      </c>
    </row>
    <row r="418" spans="1:2" x14ac:dyDescent="0.3">
      <c r="A418">
        <v>367</v>
      </c>
      <c r="B418" s="5">
        <v>137300500</v>
      </c>
    </row>
    <row r="419" spans="1:2" x14ac:dyDescent="0.3">
      <c r="A419">
        <v>367</v>
      </c>
      <c r="B419" s="5">
        <v>137300500</v>
      </c>
    </row>
    <row r="420" spans="1:2" x14ac:dyDescent="0.3">
      <c r="A420">
        <v>367</v>
      </c>
      <c r="B420" s="5">
        <v>137300500</v>
      </c>
    </row>
    <row r="421" spans="1:2" x14ac:dyDescent="0.3">
      <c r="A421">
        <v>368</v>
      </c>
      <c r="B421" s="5">
        <v>3229074</v>
      </c>
    </row>
    <row r="422" spans="1:2" x14ac:dyDescent="0.3">
      <c r="A422">
        <v>368</v>
      </c>
      <c r="B422" s="5">
        <v>3229074</v>
      </c>
    </row>
    <row r="423" spans="1:2" x14ac:dyDescent="0.3">
      <c r="A423">
        <v>368</v>
      </c>
      <c r="B423" s="5">
        <v>3229074</v>
      </c>
    </row>
    <row r="424" spans="1:2" x14ac:dyDescent="0.3">
      <c r="A424">
        <v>369</v>
      </c>
      <c r="B424" s="5">
        <v>356988.7</v>
      </c>
    </row>
    <row r="425" spans="1:2" x14ac:dyDescent="0.3">
      <c r="A425">
        <v>369</v>
      </c>
      <c r="B425" s="5">
        <v>356988.7</v>
      </c>
    </row>
    <row r="426" spans="1:2" x14ac:dyDescent="0.3">
      <c r="A426">
        <v>369</v>
      </c>
      <c r="B426" s="5">
        <v>356988.7</v>
      </c>
    </row>
    <row r="427" spans="1:2" x14ac:dyDescent="0.3">
      <c r="A427">
        <v>370</v>
      </c>
      <c r="B427" s="5">
        <v>265672.40000000002</v>
      </c>
    </row>
    <row r="428" spans="1:2" x14ac:dyDescent="0.3">
      <c r="A428">
        <v>370</v>
      </c>
      <c r="B428" s="5">
        <v>265672.40000000002</v>
      </c>
    </row>
    <row r="429" spans="1:2" x14ac:dyDescent="0.3">
      <c r="A429">
        <v>370</v>
      </c>
      <c r="B429" s="5">
        <v>265672.40000000002</v>
      </c>
    </row>
    <row r="430" spans="1:2" x14ac:dyDescent="0.3">
      <c r="A430">
        <v>371</v>
      </c>
      <c r="B430" s="5">
        <v>246723.8</v>
      </c>
    </row>
    <row r="431" spans="1:2" x14ac:dyDescent="0.3">
      <c r="A431">
        <v>371</v>
      </c>
      <c r="B431" s="5">
        <v>246723.8</v>
      </c>
    </row>
    <row r="432" spans="1:2" x14ac:dyDescent="0.3">
      <c r="A432">
        <v>371</v>
      </c>
      <c r="B432" s="5">
        <v>246723.8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7534-A5ED-47E4-B97D-3796CAB2810B}">
  <dimension ref="A1:BO469"/>
  <sheetViews>
    <sheetView tabSelected="1" workbookViewId="0">
      <selection activeCell="A2" sqref="A2:XFD469"/>
    </sheetView>
  </sheetViews>
  <sheetFormatPr defaultRowHeight="14.4" x14ac:dyDescent="0.3"/>
  <cols>
    <col min="17" max="17" width="11.44140625" bestFit="1" customWidth="1"/>
  </cols>
  <sheetData>
    <row r="1" spans="1:67" x14ac:dyDescent="0.3">
      <c r="A1" t="s">
        <v>8</v>
      </c>
      <c r="B1" t="s">
        <v>6</v>
      </c>
      <c r="C1" t="s">
        <v>7</v>
      </c>
      <c r="D1" t="s">
        <v>0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18</v>
      </c>
      <c r="V1" t="s">
        <v>19</v>
      </c>
      <c r="W1" t="s">
        <v>20</v>
      </c>
      <c r="X1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</row>
    <row r="2" spans="1:67" x14ac:dyDescent="0.3">
      <c r="A2" t="s">
        <v>30</v>
      </c>
      <c r="B2">
        <v>216</v>
      </c>
      <c r="C2">
        <v>1</v>
      </c>
      <c r="D2">
        <v>10</v>
      </c>
      <c r="E2" s="5">
        <v>39965580</v>
      </c>
      <c r="F2" s="5">
        <v>0</v>
      </c>
      <c r="G2" s="5">
        <v>0</v>
      </c>
      <c r="H2" s="5">
        <v>0</v>
      </c>
      <c r="I2" s="5">
        <v>0</v>
      </c>
      <c r="J2" s="5">
        <v>6477769</v>
      </c>
      <c r="K2" s="5">
        <v>175282.4</v>
      </c>
      <c r="L2" s="5">
        <v>7576868</v>
      </c>
      <c r="M2" s="5">
        <v>54195500</v>
      </c>
      <c r="N2" s="5">
        <v>5576760</v>
      </c>
      <c r="O2" s="5">
        <v>0</v>
      </c>
      <c r="P2" s="5">
        <v>313727.8</v>
      </c>
      <c r="Q2" s="5">
        <v>5079663</v>
      </c>
      <c r="R2" s="5">
        <v>332658.59999999998</v>
      </c>
      <c r="S2" s="5">
        <v>0</v>
      </c>
      <c r="T2" s="5">
        <v>35269980</v>
      </c>
      <c r="U2" s="5">
        <v>7599601</v>
      </c>
      <c r="V2" s="5">
        <v>54172390</v>
      </c>
      <c r="W2" s="5">
        <v>23107.9</v>
      </c>
      <c r="X2" s="5">
        <v>4.264714E-2</v>
      </c>
      <c r="Y2" s="5"/>
      <c r="Z2" s="5">
        <v>-34388820</v>
      </c>
      <c r="AA2" s="5">
        <v>0</v>
      </c>
      <c r="AB2" s="5">
        <v>313727.8</v>
      </c>
      <c r="AC2" s="5">
        <v>5079663</v>
      </c>
      <c r="AD2" s="5">
        <v>332658.59999999998</v>
      </c>
      <c r="AE2" s="5">
        <v>-6477769</v>
      </c>
      <c r="AF2" s="5">
        <v>35094697.600000001</v>
      </c>
      <c r="AG2" s="5">
        <v>22733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</row>
    <row r="3" spans="1:67" x14ac:dyDescent="0.3">
      <c r="A3" t="s">
        <v>30</v>
      </c>
      <c r="B3">
        <v>216</v>
      </c>
      <c r="C3">
        <v>2</v>
      </c>
      <c r="D3">
        <v>10</v>
      </c>
      <c r="E3" s="5">
        <v>39666050</v>
      </c>
      <c r="F3" s="5">
        <v>0</v>
      </c>
      <c r="G3" s="5">
        <v>0</v>
      </c>
      <c r="H3" s="5">
        <v>0</v>
      </c>
      <c r="I3" s="5">
        <v>0</v>
      </c>
      <c r="J3" s="5">
        <v>6477769</v>
      </c>
      <c r="K3" s="5">
        <v>173827.6</v>
      </c>
      <c r="L3" s="5">
        <v>7578368</v>
      </c>
      <c r="M3" s="5">
        <v>53896010</v>
      </c>
      <c r="N3" s="5">
        <v>5245824</v>
      </c>
      <c r="O3" s="5">
        <v>0</v>
      </c>
      <c r="P3" s="5">
        <v>314037.90000000002</v>
      </c>
      <c r="Q3" s="5">
        <v>5078470</v>
      </c>
      <c r="R3" s="5">
        <v>330813.90000000002</v>
      </c>
      <c r="S3" s="5">
        <v>0</v>
      </c>
      <c r="T3" s="5">
        <v>35306720</v>
      </c>
      <c r="U3" s="5">
        <v>7598241</v>
      </c>
      <c r="V3" s="5">
        <v>53874110</v>
      </c>
      <c r="W3" s="5">
        <v>21901.67</v>
      </c>
      <c r="X3" s="5">
        <v>4.0645170000000001E-2</v>
      </c>
      <c r="Y3" s="5"/>
      <c r="Z3" s="5">
        <v>-34420226</v>
      </c>
      <c r="AA3" s="5">
        <v>0</v>
      </c>
      <c r="AB3" s="5">
        <v>314037.90000000002</v>
      </c>
      <c r="AC3" s="5">
        <v>5078470</v>
      </c>
      <c r="AD3" s="5">
        <v>330813.90000000002</v>
      </c>
      <c r="AE3" s="5">
        <v>-6477769</v>
      </c>
      <c r="AF3" s="5">
        <v>35132892.399999999</v>
      </c>
      <c r="AG3" s="5">
        <v>19873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spans="1:67" x14ac:dyDescent="0.3">
      <c r="A4" t="s">
        <v>30</v>
      </c>
      <c r="B4">
        <v>216</v>
      </c>
      <c r="C4">
        <v>3</v>
      </c>
      <c r="D4">
        <v>10</v>
      </c>
      <c r="E4" s="5">
        <v>39364450</v>
      </c>
      <c r="F4" s="5">
        <v>0</v>
      </c>
      <c r="G4" s="5">
        <v>0</v>
      </c>
      <c r="H4" s="5">
        <v>0</v>
      </c>
      <c r="I4" s="5">
        <v>0</v>
      </c>
      <c r="J4" s="5">
        <v>6477769</v>
      </c>
      <c r="K4" s="5">
        <v>172366.9</v>
      </c>
      <c r="L4" s="5">
        <v>7580098</v>
      </c>
      <c r="M4" s="5">
        <v>53594680</v>
      </c>
      <c r="N4" s="5">
        <v>4887244</v>
      </c>
      <c r="O4" s="5">
        <v>0</v>
      </c>
      <c r="P4" s="5">
        <v>314363.7</v>
      </c>
      <c r="Q4" s="5">
        <v>5076979</v>
      </c>
      <c r="R4" s="5">
        <v>328672.2</v>
      </c>
      <c r="S4" s="5">
        <v>0</v>
      </c>
      <c r="T4" s="5">
        <v>35342790</v>
      </c>
      <c r="U4" s="5">
        <v>7596641</v>
      </c>
      <c r="V4" s="5">
        <v>53546690</v>
      </c>
      <c r="W4" s="5">
        <v>47987.05</v>
      </c>
      <c r="X4" s="5">
        <v>8.9577080000000003E-2</v>
      </c>
      <c r="Y4" s="5"/>
      <c r="Z4" s="5">
        <v>-34477206</v>
      </c>
      <c r="AA4" s="5">
        <v>0</v>
      </c>
      <c r="AB4" s="5">
        <v>314363.7</v>
      </c>
      <c r="AC4" s="5">
        <v>5076979</v>
      </c>
      <c r="AD4" s="5">
        <v>328672.2</v>
      </c>
      <c r="AE4" s="5">
        <v>-6477769</v>
      </c>
      <c r="AF4" s="5">
        <v>35170423.100000001</v>
      </c>
      <c r="AG4" s="5">
        <v>16543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spans="1:67" x14ac:dyDescent="0.3">
      <c r="A5" t="s">
        <v>30</v>
      </c>
      <c r="B5">
        <v>217</v>
      </c>
      <c r="C5">
        <v>1</v>
      </c>
      <c r="D5">
        <v>10</v>
      </c>
      <c r="E5" s="5">
        <v>46802800</v>
      </c>
      <c r="F5" s="5">
        <v>0</v>
      </c>
      <c r="G5" s="5">
        <v>0</v>
      </c>
      <c r="H5" s="5">
        <v>0</v>
      </c>
      <c r="I5" s="5">
        <v>0</v>
      </c>
      <c r="J5" s="5">
        <v>4862076</v>
      </c>
      <c r="K5" s="5">
        <v>174380</v>
      </c>
      <c r="L5" s="5">
        <v>7582328</v>
      </c>
      <c r="M5" s="5">
        <v>59421590</v>
      </c>
      <c r="N5" s="5">
        <v>382318.9</v>
      </c>
      <c r="O5" s="5">
        <v>0</v>
      </c>
      <c r="P5" s="5">
        <v>284817.09999999998</v>
      </c>
      <c r="Q5" s="5">
        <v>15630740</v>
      </c>
      <c r="R5" s="5">
        <v>326797.7</v>
      </c>
      <c r="S5" s="5">
        <v>0</v>
      </c>
      <c r="T5" s="5">
        <v>35208490</v>
      </c>
      <c r="U5" s="5">
        <v>7594881</v>
      </c>
      <c r="V5" s="5">
        <v>59428040</v>
      </c>
      <c r="W5" s="5">
        <v>-6455.1369999999997</v>
      </c>
      <c r="X5" s="5">
        <v>-1.0862699999999999E-2</v>
      </c>
      <c r="Y5" s="5"/>
      <c r="Z5" s="5">
        <v>-46420481.100000001</v>
      </c>
      <c r="AA5" s="5">
        <v>0</v>
      </c>
      <c r="AB5" s="5">
        <v>284817.09999999998</v>
      </c>
      <c r="AC5" s="5">
        <v>15630740</v>
      </c>
      <c r="AD5" s="5">
        <v>326797.7</v>
      </c>
      <c r="AE5" s="5">
        <v>-4862076</v>
      </c>
      <c r="AF5" s="5">
        <v>35034110</v>
      </c>
      <c r="AG5" s="5">
        <v>12553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</row>
    <row r="6" spans="1:67" x14ac:dyDescent="0.3">
      <c r="A6" t="s">
        <v>30</v>
      </c>
      <c r="B6">
        <v>217</v>
      </c>
      <c r="C6">
        <v>2</v>
      </c>
      <c r="D6">
        <v>10</v>
      </c>
      <c r="E6" s="5">
        <v>46608470</v>
      </c>
      <c r="F6" s="5">
        <v>0</v>
      </c>
      <c r="G6" s="5">
        <v>0</v>
      </c>
      <c r="H6" s="5">
        <v>0</v>
      </c>
      <c r="I6" s="5">
        <v>0</v>
      </c>
      <c r="J6" s="5">
        <v>4862076</v>
      </c>
      <c r="K6" s="5">
        <v>176755.9</v>
      </c>
      <c r="L6" s="5">
        <v>7584802</v>
      </c>
      <c r="M6" s="5">
        <v>59232100</v>
      </c>
      <c r="N6" s="5">
        <v>354785.8</v>
      </c>
      <c r="O6" s="5">
        <v>0</v>
      </c>
      <c r="P6" s="5">
        <v>285130.3</v>
      </c>
      <c r="Q6" s="5">
        <v>15623470</v>
      </c>
      <c r="R6" s="5">
        <v>324620</v>
      </c>
      <c r="S6" s="5">
        <v>0</v>
      </c>
      <c r="T6" s="5">
        <v>35060440</v>
      </c>
      <c r="U6" s="5">
        <v>7592867</v>
      </c>
      <c r="V6" s="5">
        <v>59241320</v>
      </c>
      <c r="W6" s="5">
        <v>-9216.0049999999992</v>
      </c>
      <c r="X6" s="5">
        <v>-1.5557929999999999E-2</v>
      </c>
      <c r="Y6" s="5"/>
      <c r="Z6" s="5">
        <v>-46253684.200000003</v>
      </c>
      <c r="AA6" s="5">
        <v>0</v>
      </c>
      <c r="AB6" s="5">
        <v>285130.3</v>
      </c>
      <c r="AC6" s="5">
        <v>15623470</v>
      </c>
      <c r="AD6" s="5">
        <v>324620</v>
      </c>
      <c r="AE6" s="5">
        <v>-4862076</v>
      </c>
      <c r="AF6" s="5">
        <v>34883684.100000001</v>
      </c>
      <c r="AG6" s="5">
        <v>8065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</row>
    <row r="7" spans="1:67" x14ac:dyDescent="0.3">
      <c r="A7" t="s">
        <v>30</v>
      </c>
      <c r="B7">
        <v>217</v>
      </c>
      <c r="C7">
        <v>3</v>
      </c>
      <c r="D7">
        <v>10</v>
      </c>
      <c r="E7" s="5">
        <v>46399680</v>
      </c>
      <c r="F7" s="5">
        <v>0</v>
      </c>
      <c r="G7" s="5">
        <v>0</v>
      </c>
      <c r="H7" s="5">
        <v>0</v>
      </c>
      <c r="I7" s="5">
        <v>0</v>
      </c>
      <c r="J7" s="5">
        <v>4862076</v>
      </c>
      <c r="K7" s="5">
        <v>179537.7</v>
      </c>
      <c r="L7" s="5">
        <v>7587569</v>
      </c>
      <c r="M7" s="5">
        <v>59028860</v>
      </c>
      <c r="N7" s="5">
        <v>326102.09999999998</v>
      </c>
      <c r="O7" s="5">
        <v>0</v>
      </c>
      <c r="P7" s="5">
        <v>285399.5</v>
      </c>
      <c r="Q7" s="5">
        <v>15614820</v>
      </c>
      <c r="R7" s="5">
        <v>322089.09999999998</v>
      </c>
      <c r="S7" s="5">
        <v>0</v>
      </c>
      <c r="T7" s="5">
        <v>34899100</v>
      </c>
      <c r="U7" s="5">
        <v>7590550</v>
      </c>
      <c r="V7" s="5">
        <v>59038060</v>
      </c>
      <c r="W7" s="5">
        <v>-9193.8359999999993</v>
      </c>
      <c r="X7" s="5">
        <v>-1.557394E-2</v>
      </c>
      <c r="Y7" s="5"/>
      <c r="Z7" s="5">
        <v>-46073577.899999999</v>
      </c>
      <c r="AA7" s="5">
        <v>0</v>
      </c>
      <c r="AB7" s="5">
        <v>285399.5</v>
      </c>
      <c r="AC7" s="5">
        <v>15614820</v>
      </c>
      <c r="AD7" s="5">
        <v>322089.09999999998</v>
      </c>
      <c r="AE7" s="5">
        <v>-4862076</v>
      </c>
      <c r="AF7" s="5">
        <v>34719562.299999997</v>
      </c>
      <c r="AG7" s="5">
        <v>2981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</row>
    <row r="8" spans="1:67" x14ac:dyDescent="0.3">
      <c r="A8" t="s">
        <v>30</v>
      </c>
      <c r="B8">
        <v>218</v>
      </c>
      <c r="C8">
        <v>1</v>
      </c>
      <c r="D8">
        <v>10</v>
      </c>
      <c r="E8" s="5">
        <v>50044190</v>
      </c>
      <c r="F8" s="5">
        <v>0</v>
      </c>
      <c r="G8" s="5">
        <v>0</v>
      </c>
      <c r="H8" s="5">
        <v>0</v>
      </c>
      <c r="I8" s="5">
        <v>0</v>
      </c>
      <c r="J8" s="5">
        <v>8931148</v>
      </c>
      <c r="K8" s="5">
        <v>183820.1</v>
      </c>
      <c r="L8" s="5">
        <v>7590395</v>
      </c>
      <c r="M8" s="5">
        <v>66749550</v>
      </c>
      <c r="N8" s="5">
        <v>69467.83</v>
      </c>
      <c r="O8" s="5">
        <v>0</v>
      </c>
      <c r="P8" s="5">
        <v>348712.9</v>
      </c>
      <c r="Q8" s="5">
        <v>23762140</v>
      </c>
      <c r="R8" s="5">
        <v>320400.8</v>
      </c>
      <c r="S8" s="5">
        <v>0</v>
      </c>
      <c r="T8" s="5">
        <v>34703580</v>
      </c>
      <c r="U8" s="5">
        <v>7589101</v>
      </c>
      <c r="V8" s="5">
        <v>66793410</v>
      </c>
      <c r="W8" s="5">
        <v>-43856.24</v>
      </c>
      <c r="X8" s="5">
        <v>-6.5681089999999998E-2</v>
      </c>
      <c r="Y8" s="5"/>
      <c r="Z8" s="5">
        <v>-49974722.170000002</v>
      </c>
      <c r="AA8" s="5">
        <v>0</v>
      </c>
      <c r="AB8" s="5">
        <v>348712.9</v>
      </c>
      <c r="AC8" s="5">
        <v>23762140</v>
      </c>
      <c r="AD8" s="5">
        <v>320400.8</v>
      </c>
      <c r="AE8" s="5">
        <v>-8931148</v>
      </c>
      <c r="AF8" s="5">
        <v>34519759.899999999</v>
      </c>
      <c r="AG8" s="5">
        <v>-1294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</row>
    <row r="9" spans="1:67" x14ac:dyDescent="0.3">
      <c r="A9" t="s">
        <v>30</v>
      </c>
      <c r="B9">
        <v>218</v>
      </c>
      <c r="C9">
        <v>2</v>
      </c>
      <c r="D9">
        <v>10</v>
      </c>
      <c r="E9" s="5">
        <v>49802430</v>
      </c>
      <c r="F9" s="5">
        <v>0</v>
      </c>
      <c r="G9" s="5">
        <v>0</v>
      </c>
      <c r="H9" s="5">
        <v>0</v>
      </c>
      <c r="I9" s="5">
        <v>0</v>
      </c>
      <c r="J9" s="5">
        <v>8931148</v>
      </c>
      <c r="K9" s="5">
        <v>188966.6</v>
      </c>
      <c r="L9" s="5">
        <v>7593487</v>
      </c>
      <c r="M9" s="5">
        <v>66516030</v>
      </c>
      <c r="N9" s="5">
        <v>60286.35</v>
      </c>
      <c r="O9" s="5">
        <v>0</v>
      </c>
      <c r="P9" s="5">
        <v>348759.9</v>
      </c>
      <c r="Q9" s="5">
        <v>23747270</v>
      </c>
      <c r="R9" s="5">
        <v>318426.09999999998</v>
      </c>
      <c r="S9" s="5">
        <v>0</v>
      </c>
      <c r="T9" s="5">
        <v>34488170</v>
      </c>
      <c r="U9" s="5">
        <v>7587491</v>
      </c>
      <c r="V9" s="5">
        <v>66550400</v>
      </c>
      <c r="W9" s="5">
        <v>-34369.67</v>
      </c>
      <c r="X9" s="5">
        <v>-5.1657920000000003E-2</v>
      </c>
      <c r="Y9" s="5"/>
      <c r="Z9" s="5">
        <v>-49742143.649999999</v>
      </c>
      <c r="AA9" s="5">
        <v>0</v>
      </c>
      <c r="AB9" s="5">
        <v>348759.9</v>
      </c>
      <c r="AC9" s="5">
        <v>23747270</v>
      </c>
      <c r="AD9" s="5">
        <v>318426.09999999998</v>
      </c>
      <c r="AE9" s="5">
        <v>-8931148</v>
      </c>
      <c r="AF9" s="5">
        <v>34299203.399999999</v>
      </c>
      <c r="AG9" s="5">
        <v>-5996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</row>
    <row r="10" spans="1:67" x14ac:dyDescent="0.3">
      <c r="A10" t="s">
        <v>30</v>
      </c>
      <c r="B10">
        <v>218</v>
      </c>
      <c r="C10">
        <v>3</v>
      </c>
      <c r="D10">
        <v>10</v>
      </c>
      <c r="E10" s="5">
        <v>49486560</v>
      </c>
      <c r="F10" s="5">
        <v>0</v>
      </c>
      <c r="G10" s="5">
        <v>0</v>
      </c>
      <c r="H10" s="5">
        <v>0</v>
      </c>
      <c r="I10" s="5">
        <v>0</v>
      </c>
      <c r="J10" s="5">
        <v>8931148</v>
      </c>
      <c r="K10" s="5">
        <v>194953.3</v>
      </c>
      <c r="L10" s="5">
        <v>7596963</v>
      </c>
      <c r="M10" s="5">
        <v>66209620</v>
      </c>
      <c r="N10" s="5">
        <v>51470.58</v>
      </c>
      <c r="O10" s="5">
        <v>0</v>
      </c>
      <c r="P10" s="5">
        <v>348806.7</v>
      </c>
      <c r="Q10" s="5">
        <v>23729560</v>
      </c>
      <c r="R10" s="5">
        <v>316118.40000000002</v>
      </c>
      <c r="S10" s="5">
        <v>0</v>
      </c>
      <c r="T10" s="5">
        <v>34251390</v>
      </c>
      <c r="U10" s="5">
        <v>7585703</v>
      </c>
      <c r="V10" s="5">
        <v>66283050</v>
      </c>
      <c r="W10" s="5">
        <v>-73425.45</v>
      </c>
      <c r="X10" s="5">
        <v>-0.110837</v>
      </c>
      <c r="Y10" s="5"/>
      <c r="Z10" s="5">
        <v>-49435089.420000002</v>
      </c>
      <c r="AA10" s="5">
        <v>0</v>
      </c>
      <c r="AB10" s="5">
        <v>348806.7</v>
      </c>
      <c r="AC10" s="5">
        <v>23729560</v>
      </c>
      <c r="AD10" s="5">
        <v>316118.40000000002</v>
      </c>
      <c r="AE10" s="5">
        <v>-8931148</v>
      </c>
      <c r="AF10" s="5">
        <v>34056436.700000003</v>
      </c>
      <c r="AG10" s="5">
        <v>-11260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</row>
    <row r="11" spans="1:67" x14ac:dyDescent="0.3">
      <c r="A11" t="s">
        <v>30</v>
      </c>
      <c r="B11">
        <v>219</v>
      </c>
      <c r="C11">
        <v>1</v>
      </c>
      <c r="D11">
        <v>10</v>
      </c>
      <c r="E11" s="5">
        <v>53455170</v>
      </c>
      <c r="F11" s="5">
        <v>0</v>
      </c>
      <c r="G11" s="5">
        <v>0</v>
      </c>
      <c r="H11" s="5">
        <v>0</v>
      </c>
      <c r="I11" s="5">
        <v>0</v>
      </c>
      <c r="J11" s="5">
        <v>14908140</v>
      </c>
      <c r="K11" s="5">
        <v>201389.7</v>
      </c>
      <c r="L11" s="5">
        <v>7599288</v>
      </c>
      <c r="M11" s="5">
        <v>76163980</v>
      </c>
      <c r="N11" s="5">
        <v>39864.61</v>
      </c>
      <c r="O11" s="5">
        <v>0</v>
      </c>
      <c r="P11" s="5">
        <v>5120550</v>
      </c>
      <c r="Q11" s="5">
        <v>29161880</v>
      </c>
      <c r="R11" s="5">
        <v>314569.2</v>
      </c>
      <c r="S11" s="5">
        <v>0</v>
      </c>
      <c r="T11" s="5">
        <v>34041860</v>
      </c>
      <c r="U11" s="5">
        <v>7584606</v>
      </c>
      <c r="V11" s="5">
        <v>76263330</v>
      </c>
      <c r="W11" s="5">
        <v>-99344.11</v>
      </c>
      <c r="X11" s="5">
        <v>-0.13034950000000001</v>
      </c>
      <c r="Y11" s="5"/>
      <c r="Z11" s="5">
        <v>-53415305.390000001</v>
      </c>
      <c r="AA11" s="5">
        <v>0</v>
      </c>
      <c r="AB11" s="5">
        <v>5120550</v>
      </c>
      <c r="AC11" s="5">
        <v>29161880</v>
      </c>
      <c r="AD11" s="5">
        <v>314569.2</v>
      </c>
      <c r="AE11" s="5">
        <v>-14908140</v>
      </c>
      <c r="AF11" s="5">
        <v>33840470.299999997</v>
      </c>
      <c r="AG11" s="5">
        <v>-14682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</row>
    <row r="12" spans="1:67" x14ac:dyDescent="0.3">
      <c r="A12" t="s">
        <v>30</v>
      </c>
      <c r="B12">
        <v>219</v>
      </c>
      <c r="C12">
        <v>2</v>
      </c>
      <c r="D12">
        <v>10</v>
      </c>
      <c r="E12" s="5">
        <v>53182450</v>
      </c>
      <c r="F12" s="5">
        <v>0</v>
      </c>
      <c r="G12" s="5">
        <v>0</v>
      </c>
      <c r="H12" s="5">
        <v>0</v>
      </c>
      <c r="I12" s="5">
        <v>0</v>
      </c>
      <c r="J12" s="5">
        <v>14908140</v>
      </c>
      <c r="K12" s="5">
        <v>209103.9</v>
      </c>
      <c r="L12" s="5">
        <v>7602025</v>
      </c>
      <c r="M12" s="5">
        <v>75901720</v>
      </c>
      <c r="N12" s="5">
        <v>34497.93</v>
      </c>
      <c r="O12" s="5">
        <v>0</v>
      </c>
      <c r="P12" s="5">
        <v>5120410</v>
      </c>
      <c r="Q12" s="5">
        <v>29140330</v>
      </c>
      <c r="R12" s="5">
        <v>312769.5</v>
      </c>
      <c r="S12" s="5">
        <v>0</v>
      </c>
      <c r="T12" s="5">
        <v>33810110</v>
      </c>
      <c r="U12" s="5">
        <v>7583289</v>
      </c>
      <c r="V12" s="5">
        <v>76001410</v>
      </c>
      <c r="W12" s="5">
        <v>-99694.3</v>
      </c>
      <c r="X12" s="5">
        <v>-0.1312604</v>
      </c>
      <c r="Y12" s="5"/>
      <c r="Z12" s="5">
        <v>-53147952.07</v>
      </c>
      <c r="AA12" s="5">
        <v>0</v>
      </c>
      <c r="AB12" s="5">
        <v>5120410</v>
      </c>
      <c r="AC12" s="5">
        <v>29140330</v>
      </c>
      <c r="AD12" s="5">
        <v>312769.5</v>
      </c>
      <c r="AE12" s="5">
        <v>-14908140</v>
      </c>
      <c r="AF12" s="5">
        <v>33601006.100000001</v>
      </c>
      <c r="AG12" s="5">
        <v>-18736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</row>
    <row r="13" spans="1:67" x14ac:dyDescent="0.3">
      <c r="A13" t="s">
        <v>30</v>
      </c>
      <c r="B13">
        <v>219</v>
      </c>
      <c r="C13">
        <v>3</v>
      </c>
      <c r="D13">
        <v>10</v>
      </c>
      <c r="E13" s="5">
        <v>52894500</v>
      </c>
      <c r="F13" s="5">
        <v>0</v>
      </c>
      <c r="G13" s="5">
        <v>0</v>
      </c>
      <c r="H13" s="5">
        <v>0</v>
      </c>
      <c r="I13" s="5">
        <v>0</v>
      </c>
      <c r="J13" s="5">
        <v>14908140</v>
      </c>
      <c r="K13" s="5">
        <v>217671.9</v>
      </c>
      <c r="L13" s="5">
        <v>7605225</v>
      </c>
      <c r="M13" s="5">
        <v>75625530</v>
      </c>
      <c r="N13" s="5">
        <v>29326.91</v>
      </c>
      <c r="O13" s="5">
        <v>0</v>
      </c>
      <c r="P13" s="5">
        <v>5120200</v>
      </c>
      <c r="Q13" s="5">
        <v>29114270</v>
      </c>
      <c r="R13" s="5">
        <v>310672.59999999998</v>
      </c>
      <c r="S13" s="5">
        <v>0</v>
      </c>
      <c r="T13" s="5">
        <v>33553500</v>
      </c>
      <c r="U13" s="5">
        <v>7581742</v>
      </c>
      <c r="V13" s="5">
        <v>75709710</v>
      </c>
      <c r="W13" s="5">
        <v>-84176.53</v>
      </c>
      <c r="X13" s="5">
        <v>-0.1112451</v>
      </c>
      <c r="Y13" s="5"/>
      <c r="Z13" s="5">
        <v>-52865173.090000004</v>
      </c>
      <c r="AA13" s="5">
        <v>0</v>
      </c>
      <c r="AB13" s="5">
        <v>5120200</v>
      </c>
      <c r="AC13" s="5">
        <v>29114270</v>
      </c>
      <c r="AD13" s="5">
        <v>310672.59999999998</v>
      </c>
      <c r="AE13" s="5">
        <v>-14908140</v>
      </c>
      <c r="AF13" s="5">
        <v>33335828.100000001</v>
      </c>
      <c r="AG13" s="5">
        <v>-23483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</row>
    <row r="14" spans="1:67" x14ac:dyDescent="0.3">
      <c r="A14" t="s">
        <v>30</v>
      </c>
      <c r="B14">
        <v>220</v>
      </c>
      <c r="C14">
        <v>1</v>
      </c>
      <c r="D14">
        <v>10</v>
      </c>
      <c r="E14" s="5">
        <v>67652150</v>
      </c>
      <c r="F14" s="5">
        <v>0</v>
      </c>
      <c r="G14" s="5">
        <v>0</v>
      </c>
      <c r="H14" s="5">
        <v>0</v>
      </c>
      <c r="I14" s="5">
        <v>0</v>
      </c>
      <c r="J14" s="5">
        <v>91043720</v>
      </c>
      <c r="K14" s="5">
        <v>237517.5</v>
      </c>
      <c r="L14" s="5">
        <v>7617677</v>
      </c>
      <c r="M14" s="5">
        <v>166551100</v>
      </c>
      <c r="N14" s="5">
        <v>37133850</v>
      </c>
      <c r="O14" s="5">
        <v>0</v>
      </c>
      <c r="P14" s="5">
        <v>5376764</v>
      </c>
      <c r="Q14" s="5">
        <v>83230100</v>
      </c>
      <c r="R14" s="5">
        <v>309570.09999999998</v>
      </c>
      <c r="S14" s="5">
        <v>0</v>
      </c>
      <c r="T14" s="5">
        <v>32978060</v>
      </c>
      <c r="U14" s="5">
        <v>7581921</v>
      </c>
      <c r="V14" s="5">
        <v>166610300</v>
      </c>
      <c r="W14" s="5">
        <v>-59214.04</v>
      </c>
      <c r="X14" s="5">
        <v>-3.5546759999999997E-2</v>
      </c>
      <c r="Y14" s="5"/>
      <c r="Z14" s="5">
        <v>-30518300</v>
      </c>
      <c r="AA14" s="5">
        <v>0</v>
      </c>
      <c r="AB14" s="5">
        <v>5376764</v>
      </c>
      <c r="AC14" s="5">
        <v>83230100</v>
      </c>
      <c r="AD14" s="5">
        <v>309570.09999999998</v>
      </c>
      <c r="AE14" s="5">
        <v>-91043720</v>
      </c>
      <c r="AF14" s="5">
        <v>32740542.5</v>
      </c>
      <c r="AG14" s="5">
        <v>-35756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</row>
    <row r="15" spans="1:67" x14ac:dyDescent="0.3">
      <c r="A15" t="s">
        <v>30</v>
      </c>
      <c r="B15">
        <v>220</v>
      </c>
      <c r="C15">
        <v>2</v>
      </c>
      <c r="D15">
        <v>10</v>
      </c>
      <c r="E15" s="5">
        <v>66460450</v>
      </c>
      <c r="F15" s="5">
        <v>0</v>
      </c>
      <c r="G15" s="5">
        <v>0</v>
      </c>
      <c r="H15" s="5">
        <v>0</v>
      </c>
      <c r="I15" s="5">
        <v>0</v>
      </c>
      <c r="J15" s="5">
        <v>91043720</v>
      </c>
      <c r="K15" s="5">
        <v>261102.8</v>
      </c>
      <c r="L15" s="5">
        <v>7631509</v>
      </c>
      <c r="M15" s="5">
        <v>165396800</v>
      </c>
      <c r="N15" s="5">
        <v>36785850</v>
      </c>
      <c r="O15" s="5">
        <v>0</v>
      </c>
      <c r="P15" s="5">
        <v>5374386</v>
      </c>
      <c r="Q15" s="5">
        <v>83087830</v>
      </c>
      <c r="R15" s="5">
        <v>308286.09999999998</v>
      </c>
      <c r="S15" s="5">
        <v>0</v>
      </c>
      <c r="T15" s="5">
        <v>32348950</v>
      </c>
      <c r="U15" s="5">
        <v>7582477</v>
      </c>
      <c r="V15" s="5">
        <v>165487800</v>
      </c>
      <c r="W15" s="5">
        <v>-90994.55</v>
      </c>
      <c r="X15" s="5">
        <v>-5.5000790000000001E-2</v>
      </c>
      <c r="Y15" s="5"/>
      <c r="Z15" s="5">
        <v>-29674600</v>
      </c>
      <c r="AA15" s="5">
        <v>0</v>
      </c>
      <c r="AB15" s="5">
        <v>5374386</v>
      </c>
      <c r="AC15" s="5">
        <v>83087830</v>
      </c>
      <c r="AD15" s="5">
        <v>308286.09999999998</v>
      </c>
      <c r="AE15" s="5">
        <v>-91043720</v>
      </c>
      <c r="AF15" s="5">
        <v>32087847.199999999</v>
      </c>
      <c r="AG15" s="5">
        <v>-49032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</row>
    <row r="16" spans="1:67" x14ac:dyDescent="0.3">
      <c r="A16" t="s">
        <v>30</v>
      </c>
      <c r="B16">
        <v>220</v>
      </c>
      <c r="C16">
        <v>3</v>
      </c>
      <c r="D16">
        <v>10</v>
      </c>
      <c r="E16" s="5">
        <v>65233280</v>
      </c>
      <c r="F16" s="5">
        <v>0</v>
      </c>
      <c r="G16" s="5">
        <v>0</v>
      </c>
      <c r="H16" s="5">
        <v>0</v>
      </c>
      <c r="I16" s="5">
        <v>0</v>
      </c>
      <c r="J16" s="5">
        <v>91043720</v>
      </c>
      <c r="K16" s="5">
        <v>292843</v>
      </c>
      <c r="L16" s="5">
        <v>7647018</v>
      </c>
      <c r="M16" s="5">
        <v>164216900</v>
      </c>
      <c r="N16" s="5">
        <v>36410760</v>
      </c>
      <c r="O16" s="5">
        <v>0</v>
      </c>
      <c r="P16" s="5">
        <v>5370739</v>
      </c>
      <c r="Q16" s="5">
        <v>82918420</v>
      </c>
      <c r="R16" s="5">
        <v>306798.09999999998</v>
      </c>
      <c r="S16" s="5">
        <v>0</v>
      </c>
      <c r="T16" s="5">
        <v>31673030</v>
      </c>
      <c r="U16" s="5">
        <v>7583390</v>
      </c>
      <c r="V16" s="5">
        <v>164263100</v>
      </c>
      <c r="W16" s="5">
        <v>-46275.5</v>
      </c>
      <c r="X16" s="5">
        <v>-2.8175530000000001E-2</v>
      </c>
      <c r="Y16" s="5"/>
      <c r="Z16" s="5">
        <v>-28822520</v>
      </c>
      <c r="AA16" s="5">
        <v>0</v>
      </c>
      <c r="AB16" s="5">
        <v>5370739</v>
      </c>
      <c r="AC16" s="5">
        <v>82918420</v>
      </c>
      <c r="AD16" s="5">
        <v>306798.09999999998</v>
      </c>
      <c r="AE16" s="5">
        <v>-91043720</v>
      </c>
      <c r="AF16" s="5">
        <v>31380187</v>
      </c>
      <c r="AG16" s="5">
        <v>-63628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</row>
    <row r="17" spans="1:67" x14ac:dyDescent="0.3">
      <c r="A17" t="s">
        <v>30</v>
      </c>
      <c r="B17">
        <v>221</v>
      </c>
      <c r="C17">
        <v>1</v>
      </c>
      <c r="D17">
        <v>10</v>
      </c>
      <c r="E17" s="5">
        <v>74600790</v>
      </c>
      <c r="F17" s="5">
        <v>0</v>
      </c>
      <c r="G17" s="5">
        <v>0</v>
      </c>
      <c r="H17" s="5">
        <v>0</v>
      </c>
      <c r="I17" s="5">
        <v>0</v>
      </c>
      <c r="J17" s="5">
        <v>63684980</v>
      </c>
      <c r="K17" s="5">
        <v>313120.09999999998</v>
      </c>
      <c r="L17" s="5">
        <v>7658492</v>
      </c>
      <c r="M17" s="5">
        <v>146257400</v>
      </c>
      <c r="N17" s="5">
        <v>9561920</v>
      </c>
      <c r="O17" s="5">
        <v>0</v>
      </c>
      <c r="P17" s="5">
        <v>17503350</v>
      </c>
      <c r="Q17" s="5">
        <v>80198690</v>
      </c>
      <c r="R17" s="5">
        <v>307935.59999999998</v>
      </c>
      <c r="S17" s="5">
        <v>0</v>
      </c>
      <c r="T17" s="5">
        <v>31168150</v>
      </c>
      <c r="U17" s="5">
        <v>7581518</v>
      </c>
      <c r="V17" s="5">
        <v>146321600</v>
      </c>
      <c r="W17" s="5">
        <v>-64178.27</v>
      </c>
      <c r="X17" s="5">
        <v>-4.3870739999999998E-2</v>
      </c>
      <c r="Y17" s="5"/>
      <c r="Z17" s="5">
        <v>-65038870</v>
      </c>
      <c r="AA17" s="5">
        <v>0</v>
      </c>
      <c r="AB17" s="5">
        <v>17503350</v>
      </c>
      <c r="AC17" s="5">
        <v>80198690</v>
      </c>
      <c r="AD17" s="5">
        <v>307935.59999999998</v>
      </c>
      <c r="AE17" s="5">
        <v>-63684980</v>
      </c>
      <c r="AF17" s="5">
        <v>30855029.899999999</v>
      </c>
      <c r="AG17" s="5">
        <v>-76974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</row>
    <row r="18" spans="1:67" x14ac:dyDescent="0.3">
      <c r="A18" t="s">
        <v>30</v>
      </c>
      <c r="B18">
        <v>221</v>
      </c>
      <c r="C18">
        <v>2</v>
      </c>
      <c r="D18">
        <v>10</v>
      </c>
      <c r="E18" s="5">
        <v>73761770</v>
      </c>
      <c r="F18" s="5">
        <v>0</v>
      </c>
      <c r="G18" s="5">
        <v>0</v>
      </c>
      <c r="H18" s="5">
        <v>0</v>
      </c>
      <c r="I18" s="5">
        <v>0</v>
      </c>
      <c r="J18" s="5">
        <v>63684980</v>
      </c>
      <c r="K18" s="5">
        <v>339096.1</v>
      </c>
      <c r="L18" s="5">
        <v>7669891</v>
      </c>
      <c r="M18" s="5">
        <v>145455700</v>
      </c>
      <c r="N18" s="5">
        <v>9487133</v>
      </c>
      <c r="O18" s="5">
        <v>0</v>
      </c>
      <c r="P18" s="5">
        <v>17497760</v>
      </c>
      <c r="Q18" s="5">
        <v>80045100</v>
      </c>
      <c r="R18" s="5">
        <v>309338.90000000002</v>
      </c>
      <c r="S18" s="5">
        <v>0</v>
      </c>
      <c r="T18" s="5">
        <v>30607080</v>
      </c>
      <c r="U18" s="5">
        <v>7580510</v>
      </c>
      <c r="V18" s="5">
        <v>145526900</v>
      </c>
      <c r="W18" s="5">
        <v>-71175.98</v>
      </c>
      <c r="X18" s="5">
        <v>-4.8921109999999997E-2</v>
      </c>
      <c r="Y18" s="5"/>
      <c r="Z18" s="5">
        <v>-64274637</v>
      </c>
      <c r="AA18" s="5">
        <v>0</v>
      </c>
      <c r="AB18" s="5">
        <v>17497760</v>
      </c>
      <c r="AC18" s="5">
        <v>80045100</v>
      </c>
      <c r="AD18" s="5">
        <v>309338.90000000002</v>
      </c>
      <c r="AE18" s="5">
        <v>-63684980</v>
      </c>
      <c r="AF18" s="5">
        <v>30267983.899999999</v>
      </c>
      <c r="AG18" s="5">
        <v>-89381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</row>
    <row r="19" spans="1:67" x14ac:dyDescent="0.3">
      <c r="A19" t="s">
        <v>30</v>
      </c>
      <c r="B19">
        <v>221</v>
      </c>
      <c r="C19">
        <v>3</v>
      </c>
      <c r="D19">
        <v>10</v>
      </c>
      <c r="E19" s="5">
        <v>72873970</v>
      </c>
      <c r="F19" s="5">
        <v>0</v>
      </c>
      <c r="G19" s="5">
        <v>0</v>
      </c>
      <c r="H19" s="5">
        <v>0</v>
      </c>
      <c r="I19" s="5">
        <v>0</v>
      </c>
      <c r="J19" s="5">
        <v>63684980</v>
      </c>
      <c r="K19" s="5">
        <v>371011.3</v>
      </c>
      <c r="L19" s="5">
        <v>7681401</v>
      </c>
      <c r="M19" s="5">
        <v>144611400</v>
      </c>
      <c r="N19" s="5">
        <v>9408996</v>
      </c>
      <c r="O19" s="5">
        <v>0</v>
      </c>
      <c r="P19" s="5">
        <v>17490940</v>
      </c>
      <c r="Q19" s="5">
        <v>79863490</v>
      </c>
      <c r="R19" s="5">
        <v>311064.2</v>
      </c>
      <c r="S19" s="5">
        <v>0</v>
      </c>
      <c r="T19" s="5">
        <v>29988130</v>
      </c>
      <c r="U19" s="5">
        <v>7580421</v>
      </c>
      <c r="V19" s="5">
        <v>144643000</v>
      </c>
      <c r="W19" s="5">
        <v>-31677.02</v>
      </c>
      <c r="X19" s="5">
        <v>-2.190253E-2</v>
      </c>
      <c r="Y19" s="5"/>
      <c r="Z19" s="5">
        <v>-63464974</v>
      </c>
      <c r="AA19" s="5">
        <v>0</v>
      </c>
      <c r="AB19" s="5">
        <v>17490940</v>
      </c>
      <c r="AC19" s="5">
        <v>79863490</v>
      </c>
      <c r="AD19" s="5">
        <v>311064.2</v>
      </c>
      <c r="AE19" s="5">
        <v>-63684980</v>
      </c>
      <c r="AF19" s="5">
        <v>29617118.699999999</v>
      </c>
      <c r="AG19" s="5">
        <v>-100980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</row>
    <row r="20" spans="1:67" x14ac:dyDescent="0.3">
      <c r="A20" t="s">
        <v>30</v>
      </c>
      <c r="B20">
        <v>222</v>
      </c>
      <c r="C20">
        <v>1</v>
      </c>
      <c r="D20">
        <v>10</v>
      </c>
      <c r="E20" s="5">
        <v>173397300</v>
      </c>
      <c r="F20" s="5">
        <v>0</v>
      </c>
      <c r="G20" s="5">
        <v>0</v>
      </c>
      <c r="H20" s="5">
        <v>0</v>
      </c>
      <c r="I20" s="5">
        <v>0</v>
      </c>
      <c r="J20" s="5">
        <v>77041490</v>
      </c>
      <c r="K20" s="5">
        <v>405411.3</v>
      </c>
      <c r="L20" s="5">
        <v>7676658</v>
      </c>
      <c r="M20" s="5">
        <v>258520900</v>
      </c>
      <c r="N20" s="5">
        <v>10573470</v>
      </c>
      <c r="O20" s="5">
        <v>0</v>
      </c>
      <c r="P20" s="5">
        <v>128031800</v>
      </c>
      <c r="Q20" s="5">
        <v>82563240</v>
      </c>
      <c r="R20" s="5">
        <v>314980.2</v>
      </c>
      <c r="S20" s="5">
        <v>0</v>
      </c>
      <c r="T20" s="5">
        <v>29488360</v>
      </c>
      <c r="U20" s="5">
        <v>7582020</v>
      </c>
      <c r="V20" s="5">
        <v>258553800</v>
      </c>
      <c r="W20" s="5">
        <v>-32978.769999999997</v>
      </c>
      <c r="X20" s="5">
        <v>-1.2755900000000001E-2</v>
      </c>
      <c r="Y20" s="5"/>
      <c r="Z20" s="5">
        <v>-162823830</v>
      </c>
      <c r="AA20" s="5">
        <v>0</v>
      </c>
      <c r="AB20" s="5">
        <v>128031800</v>
      </c>
      <c r="AC20" s="5">
        <v>82563240</v>
      </c>
      <c r="AD20" s="5">
        <v>314980.2</v>
      </c>
      <c r="AE20" s="5">
        <v>-77041490</v>
      </c>
      <c r="AF20" s="5">
        <v>29082948.699999999</v>
      </c>
      <c r="AG20" s="5">
        <v>-94638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</row>
    <row r="21" spans="1:67" x14ac:dyDescent="0.3">
      <c r="A21" t="s">
        <v>30</v>
      </c>
      <c r="B21">
        <v>222</v>
      </c>
      <c r="C21">
        <v>2</v>
      </c>
      <c r="D21">
        <v>10</v>
      </c>
      <c r="E21" s="5">
        <v>172328800</v>
      </c>
      <c r="F21" s="5">
        <v>0</v>
      </c>
      <c r="G21" s="5">
        <v>0</v>
      </c>
      <c r="H21" s="5">
        <v>0</v>
      </c>
      <c r="I21" s="5">
        <v>0</v>
      </c>
      <c r="J21" s="5">
        <v>77041490</v>
      </c>
      <c r="K21" s="5">
        <v>444325.4</v>
      </c>
      <c r="L21" s="5">
        <v>7669244</v>
      </c>
      <c r="M21" s="5">
        <v>257483800</v>
      </c>
      <c r="N21" s="5">
        <v>10396060</v>
      </c>
      <c r="O21" s="5">
        <v>0</v>
      </c>
      <c r="P21" s="5">
        <v>128012500</v>
      </c>
      <c r="Q21" s="5">
        <v>82310040</v>
      </c>
      <c r="R21" s="5">
        <v>319590.8</v>
      </c>
      <c r="S21" s="5">
        <v>0</v>
      </c>
      <c r="T21" s="5">
        <v>28908290</v>
      </c>
      <c r="U21" s="5">
        <v>7585182</v>
      </c>
      <c r="V21" s="5">
        <v>257531700</v>
      </c>
      <c r="W21" s="5">
        <v>-47856.44</v>
      </c>
      <c r="X21" s="5">
        <v>-1.8584469999999999E-2</v>
      </c>
      <c r="Y21" s="5"/>
      <c r="Z21" s="5">
        <v>-161932740</v>
      </c>
      <c r="AA21" s="5">
        <v>0</v>
      </c>
      <c r="AB21" s="5">
        <v>128012500</v>
      </c>
      <c r="AC21" s="5">
        <v>82310040</v>
      </c>
      <c r="AD21" s="5">
        <v>319590.8</v>
      </c>
      <c r="AE21" s="5">
        <v>-77041490</v>
      </c>
      <c r="AF21" s="5">
        <v>28463964.600000001</v>
      </c>
      <c r="AG21" s="5">
        <v>-84062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</row>
    <row r="22" spans="1:67" x14ac:dyDescent="0.3">
      <c r="A22" t="s">
        <v>30</v>
      </c>
      <c r="B22">
        <v>222</v>
      </c>
      <c r="C22">
        <v>3</v>
      </c>
      <c r="D22">
        <v>10</v>
      </c>
      <c r="E22" s="5">
        <v>171081200</v>
      </c>
      <c r="F22" s="5">
        <v>0</v>
      </c>
      <c r="G22" s="5">
        <v>0</v>
      </c>
      <c r="H22" s="5">
        <v>0</v>
      </c>
      <c r="I22" s="5">
        <v>0</v>
      </c>
      <c r="J22" s="5">
        <v>77041490</v>
      </c>
      <c r="K22" s="5">
        <v>491576</v>
      </c>
      <c r="L22" s="5">
        <v>7660106</v>
      </c>
      <c r="M22" s="5">
        <v>256274400</v>
      </c>
      <c r="N22" s="5">
        <v>10217730</v>
      </c>
      <c r="O22" s="5">
        <v>0</v>
      </c>
      <c r="P22" s="5">
        <v>127992300</v>
      </c>
      <c r="Q22" s="5">
        <v>82014180</v>
      </c>
      <c r="R22" s="5">
        <v>324996.5</v>
      </c>
      <c r="S22" s="5">
        <v>0</v>
      </c>
      <c r="T22" s="5">
        <v>28243630</v>
      </c>
      <c r="U22" s="5">
        <v>7591200</v>
      </c>
      <c r="V22" s="5">
        <v>256384000</v>
      </c>
      <c r="W22" s="5">
        <v>-109654.39999999999</v>
      </c>
      <c r="X22" s="5">
        <v>-4.2778730000000001E-2</v>
      </c>
      <c r="Y22" s="5"/>
      <c r="Z22" s="5">
        <v>-160863470</v>
      </c>
      <c r="AA22" s="5">
        <v>0</v>
      </c>
      <c r="AB22" s="5">
        <v>127992300</v>
      </c>
      <c r="AC22" s="5">
        <v>82014180</v>
      </c>
      <c r="AD22" s="5">
        <v>324996.5</v>
      </c>
      <c r="AE22" s="5">
        <v>-77041490</v>
      </c>
      <c r="AF22" s="5">
        <v>27752054</v>
      </c>
      <c r="AG22" s="5">
        <v>-68906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</row>
    <row r="23" spans="1:67" x14ac:dyDescent="0.3">
      <c r="A23" t="s">
        <v>30</v>
      </c>
      <c r="B23">
        <v>223</v>
      </c>
      <c r="C23">
        <v>1</v>
      </c>
      <c r="D23">
        <v>10</v>
      </c>
      <c r="E23" s="5">
        <v>238406900</v>
      </c>
      <c r="F23" s="5">
        <v>0</v>
      </c>
      <c r="G23" s="5">
        <v>0</v>
      </c>
      <c r="H23" s="5">
        <v>0</v>
      </c>
      <c r="I23" s="5">
        <v>0</v>
      </c>
      <c r="J23" s="5">
        <v>33131750</v>
      </c>
      <c r="K23" s="5">
        <v>526889.1</v>
      </c>
      <c r="L23" s="5">
        <v>7618034</v>
      </c>
      <c r="M23" s="5">
        <v>279683500</v>
      </c>
      <c r="N23" s="5">
        <v>254057.4</v>
      </c>
      <c r="O23" s="5">
        <v>0</v>
      </c>
      <c r="P23" s="5">
        <v>208016100</v>
      </c>
      <c r="Q23" s="5">
        <v>35855320</v>
      </c>
      <c r="R23" s="5">
        <v>323230.7</v>
      </c>
      <c r="S23" s="5">
        <v>0</v>
      </c>
      <c r="T23" s="5">
        <v>27713600</v>
      </c>
      <c r="U23" s="5">
        <v>7606983</v>
      </c>
      <c r="V23" s="5">
        <v>279769300</v>
      </c>
      <c r="W23" s="5">
        <v>-85764.13</v>
      </c>
      <c r="X23" s="5">
        <v>-3.0660010000000001E-2</v>
      </c>
      <c r="Y23" s="5"/>
      <c r="Z23" s="5">
        <v>-238152842.59999999</v>
      </c>
      <c r="AA23" s="5">
        <v>0</v>
      </c>
      <c r="AB23" s="5">
        <v>208016100</v>
      </c>
      <c r="AC23" s="5">
        <v>35855320</v>
      </c>
      <c r="AD23" s="5">
        <v>323230.7</v>
      </c>
      <c r="AE23" s="5">
        <v>-33131750</v>
      </c>
      <c r="AF23" s="5">
        <v>27186710.899999999</v>
      </c>
      <c r="AG23" s="5">
        <v>-11051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</row>
    <row r="24" spans="1:67" x14ac:dyDescent="0.3">
      <c r="A24" t="s">
        <v>30</v>
      </c>
      <c r="B24">
        <v>223</v>
      </c>
      <c r="C24">
        <v>2</v>
      </c>
      <c r="D24">
        <v>10</v>
      </c>
      <c r="E24" s="5">
        <v>237587800</v>
      </c>
      <c r="F24" s="5">
        <v>0</v>
      </c>
      <c r="G24" s="5">
        <v>0</v>
      </c>
      <c r="H24" s="5">
        <v>0</v>
      </c>
      <c r="I24" s="5">
        <v>0</v>
      </c>
      <c r="J24" s="5">
        <v>33131750</v>
      </c>
      <c r="K24" s="5">
        <v>565364.6</v>
      </c>
      <c r="L24" s="5">
        <v>7582940</v>
      </c>
      <c r="M24" s="5">
        <v>278867800</v>
      </c>
      <c r="N24" s="5">
        <v>179125</v>
      </c>
      <c r="O24" s="5">
        <v>0</v>
      </c>
      <c r="P24" s="5">
        <v>207991000</v>
      </c>
      <c r="Q24" s="5">
        <v>35775010</v>
      </c>
      <c r="R24" s="5">
        <v>321003.2</v>
      </c>
      <c r="S24" s="5">
        <v>0</v>
      </c>
      <c r="T24" s="5">
        <v>27122470</v>
      </c>
      <c r="U24" s="5">
        <v>7621784</v>
      </c>
      <c r="V24" s="5">
        <v>279010400</v>
      </c>
      <c r="W24" s="5">
        <v>-142546.4</v>
      </c>
      <c r="X24" s="5">
        <v>-5.1103059999999999E-2</v>
      </c>
      <c r="Y24" s="5"/>
      <c r="Z24" s="5">
        <v>-237408675</v>
      </c>
      <c r="AA24" s="5">
        <v>0</v>
      </c>
      <c r="AB24" s="5">
        <v>207991000</v>
      </c>
      <c r="AC24" s="5">
        <v>35775010</v>
      </c>
      <c r="AD24" s="5">
        <v>321003.2</v>
      </c>
      <c r="AE24" s="5">
        <v>-33131750</v>
      </c>
      <c r="AF24" s="5">
        <v>26557105.399999999</v>
      </c>
      <c r="AG24" s="5">
        <v>38844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</row>
    <row r="25" spans="1:67" x14ac:dyDescent="0.3">
      <c r="A25" t="s">
        <v>30</v>
      </c>
      <c r="B25">
        <v>223</v>
      </c>
      <c r="C25">
        <v>3</v>
      </c>
      <c r="D25">
        <v>10</v>
      </c>
      <c r="E25" s="5">
        <v>236759800</v>
      </c>
      <c r="F25" s="5">
        <v>0</v>
      </c>
      <c r="G25" s="5">
        <v>0</v>
      </c>
      <c r="H25" s="5">
        <v>0</v>
      </c>
      <c r="I25" s="5">
        <v>0</v>
      </c>
      <c r="J25" s="5">
        <v>33131750</v>
      </c>
      <c r="K25" s="5">
        <v>606774.30000000005</v>
      </c>
      <c r="L25" s="5">
        <v>7553221</v>
      </c>
      <c r="M25" s="5">
        <v>278051600</v>
      </c>
      <c r="N25" s="5">
        <v>122059.1</v>
      </c>
      <c r="O25" s="5">
        <v>0</v>
      </c>
      <c r="P25" s="5">
        <v>207967100</v>
      </c>
      <c r="Q25" s="5">
        <v>35681200</v>
      </c>
      <c r="R25" s="5">
        <v>318205.59999999998</v>
      </c>
      <c r="S25" s="5">
        <v>0</v>
      </c>
      <c r="T25" s="5">
        <v>26471810</v>
      </c>
      <c r="U25" s="5">
        <v>7635519</v>
      </c>
      <c r="V25" s="5">
        <v>278195900</v>
      </c>
      <c r="W25" s="5">
        <v>-144288.1</v>
      </c>
      <c r="X25" s="5">
        <v>-5.1879120000000001E-2</v>
      </c>
      <c r="Y25" s="5"/>
      <c r="Z25" s="5">
        <v>-236637740.90000001</v>
      </c>
      <c r="AA25" s="5">
        <v>0</v>
      </c>
      <c r="AB25" s="5">
        <v>207967100</v>
      </c>
      <c r="AC25" s="5">
        <v>35681200</v>
      </c>
      <c r="AD25" s="5">
        <v>318205.59999999998</v>
      </c>
      <c r="AE25" s="5">
        <v>-33131750</v>
      </c>
      <c r="AF25" s="5">
        <v>25865035.699999999</v>
      </c>
      <c r="AG25" s="5">
        <v>82298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</row>
    <row r="26" spans="1:67" x14ac:dyDescent="0.3">
      <c r="A26" t="s">
        <v>30</v>
      </c>
      <c r="B26">
        <v>224</v>
      </c>
      <c r="C26">
        <v>1</v>
      </c>
      <c r="D26">
        <v>10</v>
      </c>
      <c r="E26" s="5">
        <v>55214170</v>
      </c>
      <c r="F26" s="5">
        <v>0</v>
      </c>
      <c r="G26" s="5">
        <v>0</v>
      </c>
      <c r="H26" s="5">
        <v>0</v>
      </c>
      <c r="I26" s="5">
        <v>0</v>
      </c>
      <c r="J26" s="5">
        <v>32089520</v>
      </c>
      <c r="K26" s="5">
        <v>582925.69999999995</v>
      </c>
      <c r="L26" s="5">
        <v>7565296</v>
      </c>
      <c r="M26" s="5">
        <v>95451910</v>
      </c>
      <c r="N26" s="5">
        <v>3517202</v>
      </c>
      <c r="O26" s="5">
        <v>0</v>
      </c>
      <c r="P26" s="5">
        <v>30931270</v>
      </c>
      <c r="Q26" s="5">
        <v>26488220</v>
      </c>
      <c r="R26" s="5">
        <v>316484.2</v>
      </c>
      <c r="S26" s="5">
        <v>0</v>
      </c>
      <c r="T26" s="5">
        <v>26662530</v>
      </c>
      <c r="U26" s="5">
        <v>7624214</v>
      </c>
      <c r="V26" s="5">
        <v>95539930</v>
      </c>
      <c r="W26" s="5">
        <v>-88016.33</v>
      </c>
      <c r="X26" s="5">
        <v>-9.2167639999999995E-2</v>
      </c>
      <c r="Y26" s="5"/>
      <c r="Z26" s="5">
        <v>-51696968</v>
      </c>
      <c r="AA26" s="5">
        <v>0</v>
      </c>
      <c r="AB26" s="5">
        <v>30931270</v>
      </c>
      <c r="AC26" s="5">
        <v>26488220</v>
      </c>
      <c r="AD26" s="5">
        <v>316484.2</v>
      </c>
      <c r="AE26" s="5">
        <v>-32089520</v>
      </c>
      <c r="AF26" s="5">
        <v>26079604.300000001</v>
      </c>
      <c r="AG26" s="5">
        <v>58918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</row>
    <row r="27" spans="1:67" x14ac:dyDescent="0.3">
      <c r="A27" t="s">
        <v>30</v>
      </c>
      <c r="B27">
        <v>224</v>
      </c>
      <c r="C27">
        <v>2</v>
      </c>
      <c r="D27">
        <v>10</v>
      </c>
      <c r="E27" s="5">
        <v>54939310</v>
      </c>
      <c r="F27" s="5">
        <v>0</v>
      </c>
      <c r="G27" s="5">
        <v>0</v>
      </c>
      <c r="H27" s="5">
        <v>0</v>
      </c>
      <c r="I27" s="5">
        <v>0</v>
      </c>
      <c r="J27" s="5">
        <v>32089520</v>
      </c>
      <c r="K27" s="5">
        <v>557171.80000000005</v>
      </c>
      <c r="L27" s="5">
        <v>7574364</v>
      </c>
      <c r="M27" s="5">
        <v>95160370</v>
      </c>
      <c r="N27" s="5">
        <v>3053100</v>
      </c>
      <c r="O27" s="5">
        <v>0</v>
      </c>
      <c r="P27" s="5">
        <v>30930890</v>
      </c>
      <c r="Q27" s="5">
        <v>26474730</v>
      </c>
      <c r="R27" s="5">
        <v>314470.3</v>
      </c>
      <c r="S27" s="5">
        <v>0</v>
      </c>
      <c r="T27" s="5">
        <v>26862590</v>
      </c>
      <c r="U27" s="5">
        <v>7614789</v>
      </c>
      <c r="V27" s="5">
        <v>95250560</v>
      </c>
      <c r="W27" s="5">
        <v>-90192.2</v>
      </c>
      <c r="X27" s="5">
        <v>-9.4734269999999995E-2</v>
      </c>
      <c r="Y27" s="5"/>
      <c r="Z27" s="5">
        <v>-51886210</v>
      </c>
      <c r="AA27" s="5">
        <v>0</v>
      </c>
      <c r="AB27" s="5">
        <v>30930890</v>
      </c>
      <c r="AC27" s="5">
        <v>26474730</v>
      </c>
      <c r="AD27" s="5">
        <v>314470.3</v>
      </c>
      <c r="AE27" s="5">
        <v>-32089520</v>
      </c>
      <c r="AF27" s="5">
        <v>26305418.199999999</v>
      </c>
      <c r="AG27" s="5">
        <v>40425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</row>
    <row r="28" spans="1:67" x14ac:dyDescent="0.3">
      <c r="A28" t="s">
        <v>30</v>
      </c>
      <c r="B28">
        <v>224</v>
      </c>
      <c r="C28">
        <v>3</v>
      </c>
      <c r="D28">
        <v>10</v>
      </c>
      <c r="E28" s="5">
        <v>54667620</v>
      </c>
      <c r="F28" s="5">
        <v>0</v>
      </c>
      <c r="G28" s="5">
        <v>0</v>
      </c>
      <c r="H28" s="5">
        <v>0</v>
      </c>
      <c r="I28" s="5">
        <v>0</v>
      </c>
      <c r="J28" s="5">
        <v>32089520</v>
      </c>
      <c r="K28" s="5">
        <v>533207.80000000005</v>
      </c>
      <c r="L28" s="5">
        <v>7580192</v>
      </c>
      <c r="M28" s="5">
        <v>94870540</v>
      </c>
      <c r="N28" s="5">
        <v>2591541</v>
      </c>
      <c r="O28" s="5">
        <v>0</v>
      </c>
      <c r="P28" s="5">
        <v>30930480</v>
      </c>
      <c r="Q28" s="5">
        <v>26457790</v>
      </c>
      <c r="R28" s="5">
        <v>312124</v>
      </c>
      <c r="S28" s="5">
        <v>0</v>
      </c>
      <c r="T28" s="5">
        <v>27063200</v>
      </c>
      <c r="U28" s="5">
        <v>7606512</v>
      </c>
      <c r="V28" s="5">
        <v>94961640</v>
      </c>
      <c r="W28" s="5">
        <v>-91098.33</v>
      </c>
      <c r="X28" s="5">
        <v>-9.5977750000000001E-2</v>
      </c>
      <c r="Y28" s="5"/>
      <c r="Z28" s="5">
        <v>-52076079</v>
      </c>
      <c r="AA28" s="5">
        <v>0</v>
      </c>
      <c r="AB28" s="5">
        <v>30930480</v>
      </c>
      <c r="AC28" s="5">
        <v>26457790</v>
      </c>
      <c r="AD28" s="5">
        <v>312124</v>
      </c>
      <c r="AE28" s="5">
        <v>-32089520</v>
      </c>
      <c r="AF28" s="5">
        <v>26529992.199999999</v>
      </c>
      <c r="AG28" s="5">
        <v>26320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</row>
    <row r="29" spans="1:67" x14ac:dyDescent="0.3">
      <c r="A29" t="s">
        <v>30</v>
      </c>
      <c r="B29">
        <v>225</v>
      </c>
      <c r="C29">
        <v>1</v>
      </c>
      <c r="D29">
        <v>10</v>
      </c>
      <c r="E29" s="5">
        <v>40169900</v>
      </c>
      <c r="F29" s="5">
        <v>0</v>
      </c>
      <c r="G29" s="5">
        <v>0</v>
      </c>
      <c r="H29" s="5">
        <v>0</v>
      </c>
      <c r="I29" s="5">
        <v>0</v>
      </c>
      <c r="J29" s="5">
        <v>16618080</v>
      </c>
      <c r="K29" s="5">
        <v>515018.6</v>
      </c>
      <c r="L29" s="5">
        <v>7583246</v>
      </c>
      <c r="M29" s="5">
        <v>64886240</v>
      </c>
      <c r="N29" s="5">
        <v>6180951</v>
      </c>
      <c r="O29" s="5">
        <v>0</v>
      </c>
      <c r="P29" s="5">
        <v>444885.4</v>
      </c>
      <c r="Q29" s="5">
        <v>23186940</v>
      </c>
      <c r="R29" s="5">
        <v>310558.40000000002</v>
      </c>
      <c r="S29" s="5">
        <v>0</v>
      </c>
      <c r="T29" s="5">
        <v>27236220</v>
      </c>
      <c r="U29" s="5">
        <v>7602880</v>
      </c>
      <c r="V29" s="5">
        <v>64962440</v>
      </c>
      <c r="W29" s="5">
        <v>-76199.31</v>
      </c>
      <c r="X29" s="5">
        <v>-0.11736630000000001</v>
      </c>
      <c r="Y29" s="5"/>
      <c r="Z29" s="5">
        <v>-33988949</v>
      </c>
      <c r="AA29" s="5">
        <v>0</v>
      </c>
      <c r="AB29" s="5">
        <v>444885.4</v>
      </c>
      <c r="AC29" s="5">
        <v>23186940</v>
      </c>
      <c r="AD29" s="5">
        <v>310558.40000000002</v>
      </c>
      <c r="AE29" s="5">
        <v>-16618080</v>
      </c>
      <c r="AF29" s="5">
        <v>26721201.399999999</v>
      </c>
      <c r="AG29" s="5">
        <v>19634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</row>
    <row r="30" spans="1:67" x14ac:dyDescent="0.3">
      <c r="A30" t="s">
        <v>30</v>
      </c>
      <c r="B30">
        <v>225</v>
      </c>
      <c r="C30">
        <v>2</v>
      </c>
      <c r="D30">
        <v>10</v>
      </c>
      <c r="E30" s="5">
        <v>39840030</v>
      </c>
      <c r="F30" s="5">
        <v>0</v>
      </c>
      <c r="G30" s="5">
        <v>0</v>
      </c>
      <c r="H30" s="5">
        <v>0</v>
      </c>
      <c r="I30" s="5">
        <v>0</v>
      </c>
      <c r="J30" s="5">
        <v>16618080</v>
      </c>
      <c r="K30" s="5">
        <v>496517</v>
      </c>
      <c r="L30" s="5">
        <v>7585914</v>
      </c>
      <c r="M30" s="5">
        <v>64540540</v>
      </c>
      <c r="N30" s="5">
        <v>5668270</v>
      </c>
      <c r="O30" s="5">
        <v>0</v>
      </c>
      <c r="P30" s="5">
        <v>448362.8</v>
      </c>
      <c r="Q30" s="5">
        <v>23181320</v>
      </c>
      <c r="R30" s="5">
        <v>308734.5</v>
      </c>
      <c r="S30" s="5">
        <v>0</v>
      </c>
      <c r="T30" s="5">
        <v>27421210</v>
      </c>
      <c r="U30" s="5">
        <v>7599198</v>
      </c>
      <c r="V30" s="5">
        <v>64627100</v>
      </c>
      <c r="W30" s="5">
        <v>-86558.55</v>
      </c>
      <c r="X30" s="5">
        <v>-0.13402510000000001</v>
      </c>
      <c r="Y30" s="5"/>
      <c r="Z30" s="5">
        <v>-34171760</v>
      </c>
      <c r="AA30" s="5">
        <v>0</v>
      </c>
      <c r="AB30" s="5">
        <v>448362.8</v>
      </c>
      <c r="AC30" s="5">
        <v>23181320</v>
      </c>
      <c r="AD30" s="5">
        <v>308734.5</v>
      </c>
      <c r="AE30" s="5">
        <v>-16618080</v>
      </c>
      <c r="AF30" s="5">
        <v>26924693</v>
      </c>
      <c r="AG30" s="5">
        <v>13284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</row>
    <row r="31" spans="1:67" x14ac:dyDescent="0.3">
      <c r="A31" t="s">
        <v>30</v>
      </c>
      <c r="B31">
        <v>225</v>
      </c>
      <c r="C31">
        <v>3</v>
      </c>
      <c r="D31">
        <v>10</v>
      </c>
      <c r="E31" s="5">
        <v>39489750</v>
      </c>
      <c r="F31" s="5">
        <v>0</v>
      </c>
      <c r="G31" s="5">
        <v>0</v>
      </c>
      <c r="H31" s="5">
        <v>0</v>
      </c>
      <c r="I31" s="5">
        <v>0</v>
      </c>
      <c r="J31" s="5">
        <v>16618080</v>
      </c>
      <c r="K31" s="5">
        <v>477991.4</v>
      </c>
      <c r="L31" s="5">
        <v>7588260</v>
      </c>
      <c r="M31" s="5">
        <v>64174080</v>
      </c>
      <c r="N31" s="5">
        <v>5132337</v>
      </c>
      <c r="O31" s="5">
        <v>0</v>
      </c>
      <c r="P31" s="5">
        <v>451957.5</v>
      </c>
      <c r="Q31" s="5">
        <v>23173980</v>
      </c>
      <c r="R31" s="5">
        <v>306619.2</v>
      </c>
      <c r="S31" s="5">
        <v>0</v>
      </c>
      <c r="T31" s="5">
        <v>27614830</v>
      </c>
      <c r="U31" s="5">
        <v>7595409</v>
      </c>
      <c r="V31" s="5">
        <v>64275130</v>
      </c>
      <c r="W31" s="5">
        <v>-101049.8</v>
      </c>
      <c r="X31" s="5">
        <v>-0.15733810000000001</v>
      </c>
      <c r="Y31" s="5"/>
      <c r="Z31" s="5">
        <v>-34357413</v>
      </c>
      <c r="AA31" s="5">
        <v>0</v>
      </c>
      <c r="AB31" s="5">
        <v>451957.5</v>
      </c>
      <c r="AC31" s="5">
        <v>23173980</v>
      </c>
      <c r="AD31" s="5">
        <v>306619.2</v>
      </c>
      <c r="AE31" s="5">
        <v>-16618080</v>
      </c>
      <c r="AF31" s="5">
        <v>27136838.600000001</v>
      </c>
      <c r="AG31" s="5">
        <v>7149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</row>
    <row r="32" spans="1:67" x14ac:dyDescent="0.3">
      <c r="A32" t="s">
        <v>30</v>
      </c>
      <c r="B32">
        <v>226</v>
      </c>
      <c r="C32">
        <v>1</v>
      </c>
      <c r="D32">
        <v>10</v>
      </c>
      <c r="E32" s="5">
        <v>22786860</v>
      </c>
      <c r="F32" s="5">
        <v>0</v>
      </c>
      <c r="G32" s="5">
        <v>0</v>
      </c>
      <c r="H32" s="5">
        <v>0</v>
      </c>
      <c r="I32" s="5">
        <v>0</v>
      </c>
      <c r="J32" s="5">
        <v>47699910</v>
      </c>
      <c r="K32" s="5">
        <v>460557.2</v>
      </c>
      <c r="L32" s="5">
        <v>7591754</v>
      </c>
      <c r="M32" s="5">
        <v>78539090</v>
      </c>
      <c r="N32" s="5">
        <v>23320580</v>
      </c>
      <c r="O32" s="5">
        <v>0</v>
      </c>
      <c r="P32" s="5">
        <v>314367.2</v>
      </c>
      <c r="Q32" s="5">
        <v>19140260</v>
      </c>
      <c r="R32" s="5">
        <v>305567.09999999998</v>
      </c>
      <c r="S32" s="5">
        <v>0</v>
      </c>
      <c r="T32" s="5">
        <v>27914490</v>
      </c>
      <c r="U32" s="5">
        <v>7592992</v>
      </c>
      <c r="V32" s="5">
        <v>78588260</v>
      </c>
      <c r="W32" s="5">
        <v>-49169.07</v>
      </c>
      <c r="X32" s="5">
        <v>-6.2585000000000002E-2</v>
      </c>
      <c r="Y32" s="5"/>
      <c r="Z32" s="5">
        <v>533720</v>
      </c>
      <c r="AA32" s="5">
        <v>0</v>
      </c>
      <c r="AB32" s="5">
        <v>314367.2</v>
      </c>
      <c r="AC32" s="5">
        <v>19140260</v>
      </c>
      <c r="AD32" s="5">
        <v>305567.09999999998</v>
      </c>
      <c r="AE32" s="5">
        <v>-47699910</v>
      </c>
      <c r="AF32" s="5">
        <v>27453932.800000001</v>
      </c>
      <c r="AG32" s="5">
        <v>1238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</row>
    <row r="33" spans="1:67" x14ac:dyDescent="0.3">
      <c r="A33" t="s">
        <v>30</v>
      </c>
      <c r="B33">
        <v>226</v>
      </c>
      <c r="C33">
        <v>2</v>
      </c>
      <c r="D33">
        <v>10</v>
      </c>
      <c r="E33" s="5">
        <v>22355010</v>
      </c>
      <c r="F33" s="5">
        <v>0</v>
      </c>
      <c r="G33" s="5">
        <v>0</v>
      </c>
      <c r="H33" s="5">
        <v>0</v>
      </c>
      <c r="I33" s="5">
        <v>0</v>
      </c>
      <c r="J33" s="5">
        <v>47699910</v>
      </c>
      <c r="K33" s="5">
        <v>445765.1</v>
      </c>
      <c r="L33" s="5">
        <v>7595573</v>
      </c>
      <c r="M33" s="5">
        <v>78096260</v>
      </c>
      <c r="N33" s="5">
        <v>22538070</v>
      </c>
      <c r="O33" s="5">
        <v>0</v>
      </c>
      <c r="P33" s="5">
        <v>318730.8</v>
      </c>
      <c r="Q33" s="5">
        <v>19145560</v>
      </c>
      <c r="R33" s="5">
        <v>304365.8</v>
      </c>
      <c r="S33" s="5">
        <v>0</v>
      </c>
      <c r="T33" s="5">
        <v>28243680</v>
      </c>
      <c r="U33" s="5">
        <v>7590701</v>
      </c>
      <c r="V33" s="5">
        <v>78141110</v>
      </c>
      <c r="W33" s="5">
        <v>-44851.11</v>
      </c>
      <c r="X33" s="5">
        <v>-5.7414069999999998E-2</v>
      </c>
      <c r="Y33" s="5"/>
      <c r="Z33" s="5">
        <v>183060</v>
      </c>
      <c r="AA33" s="5">
        <v>0</v>
      </c>
      <c r="AB33" s="5">
        <v>318730.8</v>
      </c>
      <c r="AC33" s="5">
        <v>19145560</v>
      </c>
      <c r="AD33" s="5">
        <v>304365.8</v>
      </c>
      <c r="AE33" s="5">
        <v>-47699910</v>
      </c>
      <c r="AF33" s="5">
        <v>27797914.899999999</v>
      </c>
      <c r="AG33" s="5">
        <v>-4872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</row>
    <row r="34" spans="1:67" x14ac:dyDescent="0.3">
      <c r="A34" t="s">
        <v>30</v>
      </c>
      <c r="B34">
        <v>226</v>
      </c>
      <c r="C34">
        <v>3</v>
      </c>
      <c r="D34">
        <v>10</v>
      </c>
      <c r="E34" s="5">
        <v>21885900</v>
      </c>
      <c r="F34" s="5">
        <v>0</v>
      </c>
      <c r="G34" s="5">
        <v>0</v>
      </c>
      <c r="H34" s="5">
        <v>0</v>
      </c>
      <c r="I34" s="5">
        <v>0</v>
      </c>
      <c r="J34" s="5">
        <v>47699910</v>
      </c>
      <c r="K34" s="5">
        <v>430871.6</v>
      </c>
      <c r="L34" s="5">
        <v>7599829</v>
      </c>
      <c r="M34" s="5">
        <v>77616510</v>
      </c>
      <c r="N34" s="5">
        <v>21691790</v>
      </c>
      <c r="O34" s="5">
        <v>0</v>
      </c>
      <c r="P34" s="5">
        <v>323349.3</v>
      </c>
      <c r="Q34" s="5">
        <v>19151450</v>
      </c>
      <c r="R34" s="5">
        <v>303005</v>
      </c>
      <c r="S34" s="5">
        <v>0</v>
      </c>
      <c r="T34" s="5">
        <v>28596160</v>
      </c>
      <c r="U34" s="5">
        <v>7588546</v>
      </c>
      <c r="V34" s="5">
        <v>77654300</v>
      </c>
      <c r="W34" s="5">
        <v>-37794.370000000003</v>
      </c>
      <c r="X34" s="5">
        <v>-4.8681879999999997E-2</v>
      </c>
      <c r="Y34" s="5"/>
      <c r="Z34" s="5">
        <v>-194110</v>
      </c>
      <c r="AA34" s="5">
        <v>0</v>
      </c>
      <c r="AB34" s="5">
        <v>323349.3</v>
      </c>
      <c r="AC34" s="5">
        <v>19151450</v>
      </c>
      <c r="AD34" s="5">
        <v>303005</v>
      </c>
      <c r="AE34" s="5">
        <v>-47699910</v>
      </c>
      <c r="AF34" s="5">
        <v>28165288.399999999</v>
      </c>
      <c r="AG34" s="5">
        <v>-11283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</row>
    <row r="35" spans="1:67" x14ac:dyDescent="0.3">
      <c r="A35" t="s">
        <v>30</v>
      </c>
      <c r="B35">
        <v>227</v>
      </c>
      <c r="C35">
        <v>1</v>
      </c>
      <c r="D35">
        <v>10</v>
      </c>
      <c r="E35" s="5">
        <v>37921820</v>
      </c>
      <c r="F35" s="5">
        <v>0</v>
      </c>
      <c r="G35" s="5">
        <v>0</v>
      </c>
      <c r="H35" s="5">
        <v>0</v>
      </c>
      <c r="I35" s="5">
        <v>0</v>
      </c>
      <c r="J35" s="5">
        <v>8715909</v>
      </c>
      <c r="K35" s="5">
        <v>421417.8</v>
      </c>
      <c r="L35" s="5">
        <v>7598699</v>
      </c>
      <c r="M35" s="5">
        <v>54657850</v>
      </c>
      <c r="N35" s="5">
        <v>9368031</v>
      </c>
      <c r="O35" s="5">
        <v>0</v>
      </c>
      <c r="P35" s="5">
        <v>290242.8</v>
      </c>
      <c r="Q35" s="5">
        <v>8417021</v>
      </c>
      <c r="R35" s="5">
        <v>301793.40000000002</v>
      </c>
      <c r="S35" s="5">
        <v>0</v>
      </c>
      <c r="T35" s="5">
        <v>28821070</v>
      </c>
      <c r="U35" s="5">
        <v>7587953</v>
      </c>
      <c r="V35" s="5">
        <v>54786110</v>
      </c>
      <c r="W35" s="5">
        <v>-128259.9</v>
      </c>
      <c r="X35" s="5">
        <v>-0.2343846</v>
      </c>
      <c r="Y35" s="5"/>
      <c r="Z35" s="5">
        <v>-28553789</v>
      </c>
      <c r="AA35" s="5">
        <v>0</v>
      </c>
      <c r="AB35" s="5">
        <v>290242.8</v>
      </c>
      <c r="AC35" s="5">
        <v>8417021</v>
      </c>
      <c r="AD35" s="5">
        <v>301793.40000000002</v>
      </c>
      <c r="AE35" s="5">
        <v>-8715909</v>
      </c>
      <c r="AF35" s="5">
        <v>28399652.199999999</v>
      </c>
      <c r="AG35" s="5">
        <v>-10746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spans="1:67" x14ac:dyDescent="0.3">
      <c r="A36" t="s">
        <v>30</v>
      </c>
      <c r="B36">
        <v>227</v>
      </c>
      <c r="C36">
        <v>2</v>
      </c>
      <c r="D36">
        <v>10</v>
      </c>
      <c r="E36" s="5">
        <v>37574600</v>
      </c>
      <c r="F36" s="5">
        <v>0</v>
      </c>
      <c r="G36" s="5">
        <v>0</v>
      </c>
      <c r="H36" s="5">
        <v>0</v>
      </c>
      <c r="I36" s="5">
        <v>0</v>
      </c>
      <c r="J36" s="5">
        <v>8715909</v>
      </c>
      <c r="K36" s="5">
        <v>411061.7</v>
      </c>
      <c r="L36" s="5">
        <v>7597825</v>
      </c>
      <c r="M36" s="5">
        <v>54299390</v>
      </c>
      <c r="N36" s="5">
        <v>8767973</v>
      </c>
      <c r="O36" s="5">
        <v>0</v>
      </c>
      <c r="P36" s="5">
        <v>293191.7</v>
      </c>
      <c r="Q36" s="5">
        <v>8416427</v>
      </c>
      <c r="R36" s="5">
        <v>300372.8</v>
      </c>
      <c r="S36" s="5">
        <v>0</v>
      </c>
      <c r="T36" s="5">
        <v>29063490</v>
      </c>
      <c r="U36" s="5">
        <v>7587065</v>
      </c>
      <c r="V36" s="5">
        <v>54428520</v>
      </c>
      <c r="W36" s="5">
        <v>-129127.9</v>
      </c>
      <c r="X36" s="5">
        <v>-0.23752490000000001</v>
      </c>
      <c r="Y36" s="5"/>
      <c r="Z36" s="5">
        <v>-28806627</v>
      </c>
      <c r="AA36" s="5">
        <v>0</v>
      </c>
      <c r="AB36" s="5">
        <v>293191.7</v>
      </c>
      <c r="AC36" s="5">
        <v>8416427</v>
      </c>
      <c r="AD36" s="5">
        <v>300372.8</v>
      </c>
      <c r="AE36" s="5">
        <v>-8715909</v>
      </c>
      <c r="AF36" s="5">
        <v>28652428.300000001</v>
      </c>
      <c r="AG36" s="5">
        <v>-10760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</row>
    <row r="37" spans="1:67" x14ac:dyDescent="0.3">
      <c r="A37" t="s">
        <v>30</v>
      </c>
      <c r="B37">
        <v>227</v>
      </c>
      <c r="C37">
        <v>3</v>
      </c>
      <c r="D37">
        <v>10</v>
      </c>
      <c r="E37" s="5">
        <v>37214560</v>
      </c>
      <c r="F37" s="5">
        <v>0</v>
      </c>
      <c r="G37" s="5">
        <v>0</v>
      </c>
      <c r="H37" s="5">
        <v>0</v>
      </c>
      <c r="I37" s="5">
        <v>0</v>
      </c>
      <c r="J37" s="5">
        <v>8715909</v>
      </c>
      <c r="K37" s="5">
        <v>399968.4</v>
      </c>
      <c r="L37" s="5">
        <v>7597195</v>
      </c>
      <c r="M37" s="5">
        <v>53927630</v>
      </c>
      <c r="N37" s="5">
        <v>8113418</v>
      </c>
      <c r="O37" s="5">
        <v>0</v>
      </c>
      <c r="P37" s="5">
        <v>296326.7</v>
      </c>
      <c r="Q37" s="5">
        <v>8415545</v>
      </c>
      <c r="R37" s="5">
        <v>298712.7</v>
      </c>
      <c r="S37" s="5">
        <v>0</v>
      </c>
      <c r="T37" s="5">
        <v>29320520</v>
      </c>
      <c r="U37" s="5">
        <v>7585903</v>
      </c>
      <c r="V37" s="5">
        <v>54030430</v>
      </c>
      <c r="W37" s="5">
        <v>-102795.2</v>
      </c>
      <c r="X37" s="5">
        <v>-0.1904353</v>
      </c>
      <c r="Y37" s="5"/>
      <c r="Z37" s="5">
        <v>-29101142</v>
      </c>
      <c r="AA37" s="5">
        <v>0</v>
      </c>
      <c r="AB37" s="5">
        <v>296326.7</v>
      </c>
      <c r="AC37" s="5">
        <v>8415545</v>
      </c>
      <c r="AD37" s="5">
        <v>298712.7</v>
      </c>
      <c r="AE37" s="5">
        <v>-8715909</v>
      </c>
      <c r="AF37" s="5">
        <v>28920551.600000001</v>
      </c>
      <c r="AG37" s="5">
        <v>-11292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</row>
    <row r="38" spans="1:67" x14ac:dyDescent="0.3">
      <c r="A38" t="s">
        <v>30</v>
      </c>
      <c r="B38">
        <v>228</v>
      </c>
      <c r="C38">
        <v>1</v>
      </c>
      <c r="D38">
        <v>10</v>
      </c>
      <c r="E38" s="5">
        <v>15204640</v>
      </c>
      <c r="F38" s="5">
        <v>0</v>
      </c>
      <c r="G38" s="5">
        <v>0</v>
      </c>
      <c r="H38" s="5">
        <v>0</v>
      </c>
      <c r="I38" s="5">
        <v>0</v>
      </c>
      <c r="J38" s="5">
        <v>61448130</v>
      </c>
      <c r="K38" s="5">
        <v>383818.3</v>
      </c>
      <c r="L38" s="5">
        <v>7599263</v>
      </c>
      <c r="M38" s="5">
        <v>84635860</v>
      </c>
      <c r="N38" s="5">
        <v>38246960</v>
      </c>
      <c r="O38" s="5">
        <v>0</v>
      </c>
      <c r="P38" s="5">
        <v>293639</v>
      </c>
      <c r="Q38" s="5">
        <v>8462368</v>
      </c>
      <c r="R38" s="5">
        <v>298612.59999999998</v>
      </c>
      <c r="S38" s="5">
        <v>0</v>
      </c>
      <c r="T38" s="5">
        <v>29703140</v>
      </c>
      <c r="U38" s="5">
        <v>7586859</v>
      </c>
      <c r="V38" s="5">
        <v>84591570</v>
      </c>
      <c r="W38" s="5">
        <v>44286.19</v>
      </c>
      <c r="X38" s="5">
        <v>5.2339259999999999E-2</v>
      </c>
      <c r="Y38" s="5"/>
      <c r="Z38" s="5">
        <v>23042320</v>
      </c>
      <c r="AA38" s="5">
        <v>0</v>
      </c>
      <c r="AB38" s="5">
        <v>293639</v>
      </c>
      <c r="AC38" s="5">
        <v>8462368</v>
      </c>
      <c r="AD38" s="5">
        <v>298612.59999999998</v>
      </c>
      <c r="AE38" s="5">
        <v>-61448130</v>
      </c>
      <c r="AF38" s="5">
        <v>29319321.699999999</v>
      </c>
      <c r="AG38" s="5">
        <v>-12404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</row>
    <row r="39" spans="1:67" x14ac:dyDescent="0.3">
      <c r="A39" t="s">
        <v>30</v>
      </c>
      <c r="B39">
        <v>228</v>
      </c>
      <c r="C39">
        <v>2</v>
      </c>
      <c r="D39">
        <v>10</v>
      </c>
      <c r="E39" s="5">
        <v>14918260</v>
      </c>
      <c r="F39" s="5">
        <v>0</v>
      </c>
      <c r="G39" s="5">
        <v>0</v>
      </c>
      <c r="H39" s="5">
        <v>0</v>
      </c>
      <c r="I39" s="5">
        <v>0</v>
      </c>
      <c r="J39" s="5">
        <v>61448130</v>
      </c>
      <c r="K39" s="5">
        <v>365747.8</v>
      </c>
      <c r="L39" s="5">
        <v>7601994</v>
      </c>
      <c r="M39" s="5">
        <v>84334130</v>
      </c>
      <c r="N39" s="5">
        <v>37507960</v>
      </c>
      <c r="O39" s="5">
        <v>0</v>
      </c>
      <c r="P39" s="5">
        <v>296936.8</v>
      </c>
      <c r="Q39" s="5">
        <v>8466801</v>
      </c>
      <c r="R39" s="5">
        <v>298509</v>
      </c>
      <c r="S39" s="5">
        <v>0</v>
      </c>
      <c r="T39" s="5">
        <v>30122360</v>
      </c>
      <c r="U39" s="5">
        <v>7588406</v>
      </c>
      <c r="V39" s="5">
        <v>84280980</v>
      </c>
      <c r="W39" s="5">
        <v>53154.65</v>
      </c>
      <c r="X39" s="5">
        <v>6.3048499999999993E-2</v>
      </c>
      <c r="Y39" s="5"/>
      <c r="Z39" s="5">
        <v>22589700</v>
      </c>
      <c r="AA39" s="5">
        <v>0</v>
      </c>
      <c r="AB39" s="5">
        <v>296936.8</v>
      </c>
      <c r="AC39" s="5">
        <v>8466801</v>
      </c>
      <c r="AD39" s="5">
        <v>298509</v>
      </c>
      <c r="AE39" s="5">
        <v>-61448130</v>
      </c>
      <c r="AF39" s="5">
        <v>29756612.199999999</v>
      </c>
      <c r="AG39" s="5">
        <v>-13588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</row>
    <row r="40" spans="1:67" x14ac:dyDescent="0.3">
      <c r="A40" t="s">
        <v>30</v>
      </c>
      <c r="B40">
        <v>228</v>
      </c>
      <c r="C40">
        <v>3</v>
      </c>
      <c r="D40">
        <v>10</v>
      </c>
      <c r="E40" s="5">
        <v>14606860</v>
      </c>
      <c r="F40" s="5">
        <v>0</v>
      </c>
      <c r="G40" s="5">
        <v>0</v>
      </c>
      <c r="H40" s="5">
        <v>0</v>
      </c>
      <c r="I40" s="5">
        <v>0</v>
      </c>
      <c r="J40" s="5">
        <v>61448130</v>
      </c>
      <c r="K40" s="5">
        <v>347901.4</v>
      </c>
      <c r="L40" s="5">
        <v>7605086</v>
      </c>
      <c r="M40" s="5">
        <v>84007980</v>
      </c>
      <c r="N40" s="5">
        <v>36704210</v>
      </c>
      <c r="O40" s="5">
        <v>0</v>
      </c>
      <c r="P40" s="5">
        <v>300369.59999999998</v>
      </c>
      <c r="Q40" s="5">
        <v>8471838</v>
      </c>
      <c r="R40" s="5">
        <v>298403.8</v>
      </c>
      <c r="S40" s="5">
        <v>0</v>
      </c>
      <c r="T40" s="5">
        <v>30578890</v>
      </c>
      <c r="U40" s="5">
        <v>7590288</v>
      </c>
      <c r="V40" s="5">
        <v>83944000</v>
      </c>
      <c r="W40" s="5">
        <v>63976.26</v>
      </c>
      <c r="X40" s="5">
        <v>7.6183979999999998E-2</v>
      </c>
      <c r="Y40" s="5"/>
      <c r="Z40" s="5">
        <v>22097350</v>
      </c>
      <c r="AA40" s="5">
        <v>0</v>
      </c>
      <c r="AB40" s="5">
        <v>300369.59999999998</v>
      </c>
      <c r="AC40" s="5">
        <v>8471838</v>
      </c>
      <c r="AD40" s="5">
        <v>298403.8</v>
      </c>
      <c r="AE40" s="5">
        <v>-61448130</v>
      </c>
      <c r="AF40" s="5">
        <v>30230988.600000001</v>
      </c>
      <c r="AG40" s="5">
        <v>-14798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</row>
    <row r="41" spans="1:67" x14ac:dyDescent="0.3">
      <c r="A41" t="s">
        <v>30</v>
      </c>
      <c r="B41">
        <v>229</v>
      </c>
      <c r="C41">
        <v>1</v>
      </c>
      <c r="D41">
        <v>10</v>
      </c>
      <c r="E41" s="5">
        <v>20303320</v>
      </c>
      <c r="F41" s="5">
        <v>0</v>
      </c>
      <c r="G41" s="5">
        <v>0</v>
      </c>
      <c r="H41" s="5">
        <v>0</v>
      </c>
      <c r="I41" s="5">
        <v>0</v>
      </c>
      <c r="J41" s="5">
        <v>38304600</v>
      </c>
      <c r="K41" s="5">
        <v>341728.4</v>
      </c>
      <c r="L41" s="5">
        <v>7607851</v>
      </c>
      <c r="M41" s="5">
        <v>66557510</v>
      </c>
      <c r="N41" s="5">
        <v>16026000</v>
      </c>
      <c r="O41" s="5">
        <v>0</v>
      </c>
      <c r="P41" s="5">
        <v>274137.90000000002</v>
      </c>
      <c r="Q41" s="5">
        <v>11667180</v>
      </c>
      <c r="R41" s="5">
        <v>297751.8</v>
      </c>
      <c r="S41" s="5">
        <v>0</v>
      </c>
      <c r="T41" s="5">
        <v>30735980</v>
      </c>
      <c r="U41" s="5">
        <v>7589903</v>
      </c>
      <c r="V41" s="5">
        <v>66590950</v>
      </c>
      <c r="W41" s="5">
        <v>-33446.58</v>
      </c>
      <c r="X41" s="5">
        <v>-5.0239529999999998E-2</v>
      </c>
      <c r="Y41" s="5"/>
      <c r="Z41" s="5">
        <v>-4277320</v>
      </c>
      <c r="AA41" s="5">
        <v>0</v>
      </c>
      <c r="AB41" s="5">
        <v>274137.90000000002</v>
      </c>
      <c r="AC41" s="5">
        <v>11667180</v>
      </c>
      <c r="AD41" s="5">
        <v>297751.8</v>
      </c>
      <c r="AE41" s="5">
        <v>-38304600</v>
      </c>
      <c r="AF41" s="5">
        <v>30394251.600000001</v>
      </c>
      <c r="AG41" s="5">
        <v>-17948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</row>
    <row r="42" spans="1:67" x14ac:dyDescent="0.3">
      <c r="A42" t="s">
        <v>30</v>
      </c>
      <c r="B42">
        <v>229</v>
      </c>
      <c r="C42">
        <v>2</v>
      </c>
      <c r="D42">
        <v>10</v>
      </c>
      <c r="E42" s="5">
        <v>20096490</v>
      </c>
      <c r="F42" s="5">
        <v>0</v>
      </c>
      <c r="G42" s="5">
        <v>0</v>
      </c>
      <c r="H42" s="5">
        <v>0</v>
      </c>
      <c r="I42" s="5">
        <v>0</v>
      </c>
      <c r="J42" s="5">
        <v>38304600</v>
      </c>
      <c r="K42" s="5">
        <v>334954.40000000002</v>
      </c>
      <c r="L42" s="5">
        <v>7610734</v>
      </c>
      <c r="M42" s="5">
        <v>66346780</v>
      </c>
      <c r="N42" s="5">
        <v>15634970</v>
      </c>
      <c r="O42" s="5">
        <v>0</v>
      </c>
      <c r="P42" s="5">
        <v>276362.8</v>
      </c>
      <c r="Q42" s="5">
        <v>11667130</v>
      </c>
      <c r="R42" s="5">
        <v>296993</v>
      </c>
      <c r="S42" s="5">
        <v>0</v>
      </c>
      <c r="T42" s="5">
        <v>30910500</v>
      </c>
      <c r="U42" s="5">
        <v>7589799</v>
      </c>
      <c r="V42" s="5">
        <v>66375750</v>
      </c>
      <c r="W42" s="5">
        <v>-28964.94</v>
      </c>
      <c r="X42" s="5">
        <v>-4.3647369999999998E-2</v>
      </c>
      <c r="Y42" s="5"/>
      <c r="Z42" s="5">
        <v>-4461520</v>
      </c>
      <c r="AA42" s="5">
        <v>0</v>
      </c>
      <c r="AB42" s="5">
        <v>276362.8</v>
      </c>
      <c r="AC42" s="5">
        <v>11667130</v>
      </c>
      <c r="AD42" s="5">
        <v>296993</v>
      </c>
      <c r="AE42" s="5">
        <v>-38304600</v>
      </c>
      <c r="AF42" s="5">
        <v>30575545.600000001</v>
      </c>
      <c r="AG42" s="5">
        <v>-20935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</row>
    <row r="43" spans="1:67" x14ac:dyDescent="0.3">
      <c r="A43" t="s">
        <v>30</v>
      </c>
      <c r="B43">
        <v>229</v>
      </c>
      <c r="C43">
        <v>3</v>
      </c>
      <c r="D43">
        <v>10</v>
      </c>
      <c r="E43" s="5">
        <v>19869470</v>
      </c>
      <c r="F43" s="5">
        <v>0</v>
      </c>
      <c r="G43" s="5">
        <v>0</v>
      </c>
      <c r="H43" s="5">
        <v>0</v>
      </c>
      <c r="I43" s="5">
        <v>0</v>
      </c>
      <c r="J43" s="5">
        <v>38304600</v>
      </c>
      <c r="K43" s="5">
        <v>327701.3</v>
      </c>
      <c r="L43" s="5">
        <v>7613777</v>
      </c>
      <c r="M43" s="5">
        <v>66115550</v>
      </c>
      <c r="N43" s="5">
        <v>15199730</v>
      </c>
      <c r="O43" s="5">
        <v>0</v>
      </c>
      <c r="P43" s="5">
        <v>278641.7</v>
      </c>
      <c r="Q43" s="5">
        <v>11667030</v>
      </c>
      <c r="R43" s="5">
        <v>296114.40000000002</v>
      </c>
      <c r="S43" s="5">
        <v>0</v>
      </c>
      <c r="T43" s="5">
        <v>31101880</v>
      </c>
      <c r="U43" s="5">
        <v>7589945</v>
      </c>
      <c r="V43" s="5">
        <v>66133340</v>
      </c>
      <c r="W43" s="5">
        <v>-17784.98</v>
      </c>
      <c r="X43" s="5">
        <v>-2.689623E-2</v>
      </c>
      <c r="Y43" s="5"/>
      <c r="Z43" s="5">
        <v>-4669740</v>
      </c>
      <c r="AA43" s="5">
        <v>0</v>
      </c>
      <c r="AB43" s="5">
        <v>278641.7</v>
      </c>
      <c r="AC43" s="5">
        <v>11667030</v>
      </c>
      <c r="AD43" s="5">
        <v>296114.40000000002</v>
      </c>
      <c r="AE43" s="5">
        <v>-38304600</v>
      </c>
      <c r="AF43" s="5">
        <v>30774178.699999999</v>
      </c>
      <c r="AG43" s="5">
        <v>-23832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</row>
    <row r="44" spans="1:67" x14ac:dyDescent="0.3">
      <c r="A44" t="s">
        <v>30</v>
      </c>
      <c r="B44">
        <v>230</v>
      </c>
      <c r="C44">
        <v>1</v>
      </c>
      <c r="D44">
        <v>10</v>
      </c>
      <c r="E44" s="5">
        <v>29848940</v>
      </c>
      <c r="F44" s="5">
        <v>0</v>
      </c>
      <c r="G44" s="5">
        <v>0</v>
      </c>
      <c r="H44" s="5">
        <v>0</v>
      </c>
      <c r="I44" s="5">
        <v>0</v>
      </c>
      <c r="J44" s="5">
        <v>20440960</v>
      </c>
      <c r="K44" s="5">
        <v>327444.5</v>
      </c>
      <c r="L44" s="5">
        <v>7614912</v>
      </c>
      <c r="M44" s="5">
        <v>58232260</v>
      </c>
      <c r="N44" s="5">
        <v>2862797</v>
      </c>
      <c r="O44" s="5">
        <v>0</v>
      </c>
      <c r="P44" s="5">
        <v>341019.2</v>
      </c>
      <c r="Q44" s="5">
        <v>16124460</v>
      </c>
      <c r="R44" s="5">
        <v>295152</v>
      </c>
      <c r="S44" s="5">
        <v>0</v>
      </c>
      <c r="T44" s="5">
        <v>31086910</v>
      </c>
      <c r="U44" s="5">
        <v>7589225</v>
      </c>
      <c r="V44" s="5">
        <v>58299560</v>
      </c>
      <c r="W44" s="5">
        <v>-67299.740000000005</v>
      </c>
      <c r="X44" s="5">
        <v>-0.1155045</v>
      </c>
      <c r="Y44" s="5"/>
      <c r="Z44" s="5">
        <v>-26986143</v>
      </c>
      <c r="AA44" s="5">
        <v>0</v>
      </c>
      <c r="AB44" s="5">
        <v>341019.2</v>
      </c>
      <c r="AC44" s="5">
        <v>16124460</v>
      </c>
      <c r="AD44" s="5">
        <v>295152</v>
      </c>
      <c r="AE44" s="5">
        <v>-20440960</v>
      </c>
      <c r="AF44" s="5">
        <v>30759465.5</v>
      </c>
      <c r="AG44" s="5">
        <v>-25687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</row>
    <row r="45" spans="1:67" x14ac:dyDescent="0.3">
      <c r="A45" t="s">
        <v>30</v>
      </c>
      <c r="B45">
        <v>230</v>
      </c>
      <c r="C45">
        <v>2</v>
      </c>
      <c r="D45">
        <v>10</v>
      </c>
      <c r="E45" s="5">
        <v>29701250</v>
      </c>
      <c r="F45" s="5">
        <v>0</v>
      </c>
      <c r="G45" s="5">
        <v>0</v>
      </c>
      <c r="H45" s="5">
        <v>0</v>
      </c>
      <c r="I45" s="5">
        <v>0</v>
      </c>
      <c r="J45" s="5">
        <v>20440960</v>
      </c>
      <c r="K45" s="5">
        <v>327216.5</v>
      </c>
      <c r="L45" s="5">
        <v>7616109</v>
      </c>
      <c r="M45" s="5">
        <v>58085540</v>
      </c>
      <c r="N45" s="5">
        <v>2737405</v>
      </c>
      <c r="O45" s="5">
        <v>0</v>
      </c>
      <c r="P45" s="5">
        <v>341719.8</v>
      </c>
      <c r="Q45" s="5">
        <v>16120030</v>
      </c>
      <c r="R45" s="5">
        <v>294008.8</v>
      </c>
      <c r="S45" s="5">
        <v>0</v>
      </c>
      <c r="T45" s="5">
        <v>31073450</v>
      </c>
      <c r="U45" s="5">
        <v>7588392</v>
      </c>
      <c r="V45" s="5">
        <v>58155010</v>
      </c>
      <c r="W45" s="5">
        <v>-69466.55</v>
      </c>
      <c r="X45" s="5">
        <v>-0.11952210000000001</v>
      </c>
      <c r="Y45" s="5"/>
      <c r="Z45" s="5">
        <v>-26963845</v>
      </c>
      <c r="AA45" s="5">
        <v>0</v>
      </c>
      <c r="AB45" s="5">
        <v>341719.8</v>
      </c>
      <c r="AC45" s="5">
        <v>16120030</v>
      </c>
      <c r="AD45" s="5">
        <v>294008.8</v>
      </c>
      <c r="AE45" s="5">
        <v>-20440960</v>
      </c>
      <c r="AF45" s="5">
        <v>30746233.5</v>
      </c>
      <c r="AG45" s="5">
        <v>-27717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</row>
    <row r="46" spans="1:67" x14ac:dyDescent="0.3">
      <c r="A46" t="s">
        <v>30</v>
      </c>
      <c r="B46">
        <v>230</v>
      </c>
      <c r="C46">
        <v>3</v>
      </c>
      <c r="D46">
        <v>10</v>
      </c>
      <c r="E46" s="5">
        <v>29541280</v>
      </c>
      <c r="F46" s="5">
        <v>0</v>
      </c>
      <c r="G46" s="5">
        <v>0</v>
      </c>
      <c r="H46" s="5">
        <v>0</v>
      </c>
      <c r="I46" s="5">
        <v>0</v>
      </c>
      <c r="J46" s="5">
        <v>20440960</v>
      </c>
      <c r="K46" s="5">
        <v>327061.09999999998</v>
      </c>
      <c r="L46" s="5">
        <v>7617397</v>
      </c>
      <c r="M46" s="5">
        <v>57926700</v>
      </c>
      <c r="N46" s="5">
        <v>2599411</v>
      </c>
      <c r="O46" s="5">
        <v>0</v>
      </c>
      <c r="P46" s="5">
        <v>342476.7</v>
      </c>
      <c r="Q46" s="5">
        <v>16114760</v>
      </c>
      <c r="R46" s="5">
        <v>292660</v>
      </c>
      <c r="S46" s="5">
        <v>0</v>
      </c>
      <c r="T46" s="5">
        <v>31062270</v>
      </c>
      <c r="U46" s="5">
        <v>7587425</v>
      </c>
      <c r="V46" s="5">
        <v>57999000</v>
      </c>
      <c r="W46" s="5">
        <v>-72306.33</v>
      </c>
      <c r="X46" s="5">
        <v>-0.124746</v>
      </c>
      <c r="Y46" s="5"/>
      <c r="Z46" s="5">
        <v>-26941869</v>
      </c>
      <c r="AA46" s="5">
        <v>0</v>
      </c>
      <c r="AB46" s="5">
        <v>342476.7</v>
      </c>
      <c r="AC46" s="5">
        <v>16114760</v>
      </c>
      <c r="AD46" s="5">
        <v>292660</v>
      </c>
      <c r="AE46" s="5">
        <v>-20440960</v>
      </c>
      <c r="AF46" s="5">
        <v>30735208.899999999</v>
      </c>
      <c r="AG46" s="5">
        <v>-29972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</row>
    <row r="47" spans="1:67" x14ac:dyDescent="0.3">
      <c r="A47" t="s">
        <v>30</v>
      </c>
      <c r="B47">
        <v>231</v>
      </c>
      <c r="C47">
        <v>1</v>
      </c>
      <c r="D47">
        <v>10</v>
      </c>
      <c r="E47" s="5">
        <v>66801.440000000002</v>
      </c>
      <c r="F47" s="5">
        <v>0</v>
      </c>
      <c r="G47" s="5">
        <v>0</v>
      </c>
      <c r="H47" s="5">
        <v>0</v>
      </c>
      <c r="I47" s="5">
        <v>0</v>
      </c>
      <c r="J47" s="5">
        <v>666013100</v>
      </c>
      <c r="K47" s="5">
        <v>247134.2</v>
      </c>
      <c r="L47" s="5">
        <v>7637576</v>
      </c>
      <c r="M47" s="5">
        <v>673964600</v>
      </c>
      <c r="N47" s="5">
        <v>589217200</v>
      </c>
      <c r="O47" s="5">
        <v>0</v>
      </c>
      <c r="P47" s="5">
        <v>481678.1</v>
      </c>
      <c r="Q47" s="5">
        <v>43345590</v>
      </c>
      <c r="R47" s="5">
        <v>298035.90000000002</v>
      </c>
      <c r="S47" s="5">
        <v>0</v>
      </c>
      <c r="T47" s="5">
        <v>33044190</v>
      </c>
      <c r="U47" s="5">
        <v>7583789</v>
      </c>
      <c r="V47" s="5">
        <v>673970500</v>
      </c>
      <c r="W47" s="5">
        <v>-5878.7569999999996</v>
      </c>
      <c r="X47" s="5">
        <v>-8.7226109999999997E-4</v>
      </c>
      <c r="Y47" s="5"/>
      <c r="Z47" s="5">
        <v>589150398.55999994</v>
      </c>
      <c r="AA47" s="5">
        <v>0</v>
      </c>
      <c r="AB47" s="5">
        <v>481678.1</v>
      </c>
      <c r="AC47" s="5">
        <v>43345590</v>
      </c>
      <c r="AD47" s="5">
        <v>298035.90000000002</v>
      </c>
      <c r="AE47" s="5">
        <v>-666013100</v>
      </c>
      <c r="AF47" s="5">
        <v>32797055.800000001</v>
      </c>
      <c r="AG47" s="5">
        <v>-53787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</row>
    <row r="48" spans="1:67" x14ac:dyDescent="0.3">
      <c r="A48" t="s">
        <v>30</v>
      </c>
      <c r="B48">
        <v>231</v>
      </c>
      <c r="C48">
        <v>2</v>
      </c>
      <c r="D48">
        <v>10</v>
      </c>
      <c r="E48" s="5">
        <v>56888.49</v>
      </c>
      <c r="F48" s="5">
        <v>0</v>
      </c>
      <c r="G48" s="5">
        <v>0</v>
      </c>
      <c r="H48" s="5">
        <v>0</v>
      </c>
      <c r="I48" s="5">
        <v>0</v>
      </c>
      <c r="J48" s="5">
        <v>666013100</v>
      </c>
      <c r="K48" s="5">
        <v>177091.6</v>
      </c>
      <c r="L48" s="5">
        <v>7655007</v>
      </c>
      <c r="M48" s="5">
        <v>673902100</v>
      </c>
      <c r="N48" s="5">
        <v>586493200</v>
      </c>
      <c r="O48" s="5">
        <v>0</v>
      </c>
      <c r="P48" s="5">
        <v>484385.5</v>
      </c>
      <c r="Q48" s="5">
        <v>43752290</v>
      </c>
      <c r="R48" s="5">
        <v>304359.2</v>
      </c>
      <c r="S48" s="5">
        <v>0</v>
      </c>
      <c r="T48" s="5">
        <v>35281400</v>
      </c>
      <c r="U48" s="5">
        <v>7585592</v>
      </c>
      <c r="V48" s="5">
        <v>673901300</v>
      </c>
      <c r="W48" s="5">
        <v>851.28679999999997</v>
      </c>
      <c r="X48" s="5">
        <v>1.2632210000000001E-4</v>
      </c>
      <c r="Y48" s="5"/>
      <c r="Z48" s="5">
        <v>586436311.50999999</v>
      </c>
      <c r="AA48" s="5">
        <v>0</v>
      </c>
      <c r="AB48" s="5">
        <v>484385.5</v>
      </c>
      <c r="AC48" s="5">
        <v>43752290</v>
      </c>
      <c r="AD48" s="5">
        <v>304359.2</v>
      </c>
      <c r="AE48" s="5">
        <v>-666013100</v>
      </c>
      <c r="AF48" s="5">
        <v>35104308.399999999</v>
      </c>
      <c r="AG48" s="5">
        <v>-69415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</row>
    <row r="49" spans="1:67" x14ac:dyDescent="0.3">
      <c r="A49" t="s">
        <v>30</v>
      </c>
      <c r="B49">
        <v>231</v>
      </c>
      <c r="C49">
        <v>3</v>
      </c>
      <c r="D49">
        <v>10</v>
      </c>
      <c r="E49" s="5">
        <v>50861.09</v>
      </c>
      <c r="F49" s="5">
        <v>0</v>
      </c>
      <c r="G49" s="5">
        <v>0</v>
      </c>
      <c r="H49" s="5">
        <v>0</v>
      </c>
      <c r="I49" s="5">
        <v>0</v>
      </c>
      <c r="J49" s="5">
        <v>666013100</v>
      </c>
      <c r="K49" s="5">
        <v>121128.1</v>
      </c>
      <c r="L49" s="5">
        <v>7669910</v>
      </c>
      <c r="M49" s="5">
        <v>673855000</v>
      </c>
      <c r="N49" s="5">
        <v>583467100</v>
      </c>
      <c r="O49" s="5">
        <v>0</v>
      </c>
      <c r="P49" s="5">
        <v>484909.9</v>
      </c>
      <c r="Q49" s="5">
        <v>44223370</v>
      </c>
      <c r="R49" s="5">
        <v>311758.3</v>
      </c>
      <c r="S49" s="5">
        <v>0</v>
      </c>
      <c r="T49" s="5">
        <v>37788710</v>
      </c>
      <c r="U49" s="5">
        <v>7592690</v>
      </c>
      <c r="V49" s="5">
        <v>673868500</v>
      </c>
      <c r="W49" s="5">
        <v>-13527.07</v>
      </c>
      <c r="X49" s="5">
        <v>-2.0073949999999999E-3</v>
      </c>
      <c r="Y49" s="5"/>
      <c r="Z49" s="5">
        <v>583416238.90999997</v>
      </c>
      <c r="AA49" s="5">
        <v>0</v>
      </c>
      <c r="AB49" s="5">
        <v>484909.9</v>
      </c>
      <c r="AC49" s="5">
        <v>44223370</v>
      </c>
      <c r="AD49" s="5">
        <v>311758.3</v>
      </c>
      <c r="AE49" s="5">
        <v>-666013100</v>
      </c>
      <c r="AF49" s="5">
        <v>37667581.899999999</v>
      </c>
      <c r="AG49" s="5">
        <v>-77220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</row>
    <row r="50" spans="1:67" x14ac:dyDescent="0.3">
      <c r="A50" t="s">
        <v>30</v>
      </c>
      <c r="B50">
        <v>232</v>
      </c>
      <c r="C50">
        <v>1</v>
      </c>
      <c r="D50">
        <v>10</v>
      </c>
      <c r="E50" s="5">
        <v>371827.1</v>
      </c>
      <c r="F50" s="5">
        <v>0</v>
      </c>
      <c r="G50" s="5">
        <v>0</v>
      </c>
      <c r="H50" s="5">
        <v>0</v>
      </c>
      <c r="I50" s="5">
        <v>0</v>
      </c>
      <c r="J50" s="5">
        <v>415763800</v>
      </c>
      <c r="K50" s="5">
        <v>104159.5</v>
      </c>
      <c r="L50" s="5">
        <v>7689833</v>
      </c>
      <c r="M50" s="5">
        <v>423929700</v>
      </c>
      <c r="N50" s="5">
        <v>301348300</v>
      </c>
      <c r="O50" s="5">
        <v>0</v>
      </c>
      <c r="P50" s="5">
        <v>3373330</v>
      </c>
      <c r="Q50" s="5">
        <v>72659080</v>
      </c>
      <c r="R50" s="5">
        <v>320436.40000000002</v>
      </c>
      <c r="S50" s="5">
        <v>0</v>
      </c>
      <c r="T50" s="5">
        <v>38637560</v>
      </c>
      <c r="U50" s="5">
        <v>7589927</v>
      </c>
      <c r="V50" s="5">
        <v>423928600</v>
      </c>
      <c r="W50" s="5">
        <v>1061.7070000000001</v>
      </c>
      <c r="X50" s="5">
        <v>2.5044439999999998E-4</v>
      </c>
      <c r="Y50" s="5"/>
      <c r="Z50" s="5">
        <v>300976472.89999998</v>
      </c>
      <c r="AA50" s="5">
        <v>0</v>
      </c>
      <c r="AB50" s="5">
        <v>3373330</v>
      </c>
      <c r="AC50" s="5">
        <v>72659080</v>
      </c>
      <c r="AD50" s="5">
        <v>320436.40000000002</v>
      </c>
      <c r="AE50" s="5">
        <v>-415763800</v>
      </c>
      <c r="AF50" s="5">
        <v>38533400.5</v>
      </c>
      <c r="AG50" s="5">
        <v>-99906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</row>
    <row r="51" spans="1:67" x14ac:dyDescent="0.3">
      <c r="A51" t="s">
        <v>30</v>
      </c>
      <c r="B51">
        <v>232</v>
      </c>
      <c r="C51">
        <v>2</v>
      </c>
      <c r="D51">
        <v>10</v>
      </c>
      <c r="E51" s="5">
        <v>253811.9</v>
      </c>
      <c r="F51" s="5">
        <v>0</v>
      </c>
      <c r="G51" s="5">
        <v>0</v>
      </c>
      <c r="H51" s="5">
        <v>0</v>
      </c>
      <c r="I51" s="5">
        <v>0</v>
      </c>
      <c r="J51" s="5">
        <v>415763800</v>
      </c>
      <c r="K51" s="5">
        <v>99394.06</v>
      </c>
      <c r="L51" s="5">
        <v>7706399</v>
      </c>
      <c r="M51" s="5">
        <v>423823400</v>
      </c>
      <c r="N51" s="5">
        <v>300101400</v>
      </c>
      <c r="O51" s="5">
        <v>0</v>
      </c>
      <c r="P51" s="5">
        <v>3373330</v>
      </c>
      <c r="Q51" s="5">
        <v>72867900</v>
      </c>
      <c r="R51" s="5">
        <v>330610.90000000002</v>
      </c>
      <c r="S51" s="5">
        <v>0</v>
      </c>
      <c r="T51" s="5">
        <v>39574820</v>
      </c>
      <c r="U51" s="5">
        <v>7590598</v>
      </c>
      <c r="V51" s="5">
        <v>423838600</v>
      </c>
      <c r="W51" s="5">
        <v>-15198.39</v>
      </c>
      <c r="X51" s="5">
        <v>-3.585955E-3</v>
      </c>
      <c r="Y51" s="5"/>
      <c r="Z51" s="5">
        <v>299847588.10000002</v>
      </c>
      <c r="AA51" s="5">
        <v>0</v>
      </c>
      <c r="AB51" s="5">
        <v>3373330</v>
      </c>
      <c r="AC51" s="5">
        <v>72867900</v>
      </c>
      <c r="AD51" s="5">
        <v>330610.90000000002</v>
      </c>
      <c r="AE51" s="5">
        <v>-415763800</v>
      </c>
      <c r="AF51" s="5">
        <v>39475425.939999998</v>
      </c>
      <c r="AG51" s="5">
        <v>-115801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</row>
    <row r="52" spans="1:67" x14ac:dyDescent="0.3">
      <c r="A52" t="s">
        <v>30</v>
      </c>
      <c r="B52">
        <v>232</v>
      </c>
      <c r="C52">
        <v>3</v>
      </c>
      <c r="D52">
        <v>10</v>
      </c>
      <c r="E52" s="5">
        <v>171917.1</v>
      </c>
      <c r="F52" s="5">
        <v>0</v>
      </c>
      <c r="G52" s="5">
        <v>0</v>
      </c>
      <c r="H52" s="5">
        <v>0</v>
      </c>
      <c r="I52" s="5">
        <v>0</v>
      </c>
      <c r="J52" s="5">
        <v>415763800</v>
      </c>
      <c r="K52" s="5">
        <v>94281.81</v>
      </c>
      <c r="L52" s="5">
        <v>7720337</v>
      </c>
      <c r="M52" s="5">
        <v>423750400</v>
      </c>
      <c r="N52" s="5">
        <v>298736200</v>
      </c>
      <c r="O52" s="5">
        <v>0</v>
      </c>
      <c r="P52" s="5">
        <v>3373330</v>
      </c>
      <c r="Q52" s="5">
        <v>73117960</v>
      </c>
      <c r="R52" s="5">
        <v>342489.7</v>
      </c>
      <c r="S52" s="5">
        <v>0</v>
      </c>
      <c r="T52" s="5">
        <v>40585640</v>
      </c>
      <c r="U52" s="5">
        <v>7594854</v>
      </c>
      <c r="V52" s="5">
        <v>423750500</v>
      </c>
      <c r="W52" s="5">
        <v>-119.7824</v>
      </c>
      <c r="X52" s="5">
        <v>-2.8267189999999999E-5</v>
      </c>
      <c r="Y52" s="5"/>
      <c r="Z52" s="5">
        <v>298564282.89999998</v>
      </c>
      <c r="AA52" s="5">
        <v>0</v>
      </c>
      <c r="AB52" s="5">
        <v>3373330</v>
      </c>
      <c r="AC52" s="5">
        <v>73117960</v>
      </c>
      <c r="AD52" s="5">
        <v>342489.7</v>
      </c>
      <c r="AE52" s="5">
        <v>-415763800</v>
      </c>
      <c r="AF52" s="5">
        <v>40491358.189999998</v>
      </c>
      <c r="AG52" s="5">
        <v>-125483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</row>
    <row r="53" spans="1:67" x14ac:dyDescent="0.3">
      <c r="A53" t="s">
        <v>30</v>
      </c>
      <c r="B53">
        <v>233</v>
      </c>
      <c r="C53">
        <v>1</v>
      </c>
      <c r="D53">
        <v>10</v>
      </c>
      <c r="E53" s="5">
        <v>93433220</v>
      </c>
      <c r="F53" s="5">
        <v>0</v>
      </c>
      <c r="G53" s="5">
        <v>0</v>
      </c>
      <c r="H53" s="5">
        <v>0</v>
      </c>
      <c r="I53" s="5">
        <v>0</v>
      </c>
      <c r="J53" s="5">
        <v>55908590</v>
      </c>
      <c r="K53" s="5">
        <v>105691.3</v>
      </c>
      <c r="L53" s="5">
        <v>7700849</v>
      </c>
      <c r="M53" s="5">
        <v>157148300</v>
      </c>
      <c r="N53" s="5">
        <v>3120519</v>
      </c>
      <c r="O53" s="5">
        <v>0</v>
      </c>
      <c r="P53" s="5">
        <v>30840600</v>
      </c>
      <c r="Q53" s="5">
        <v>76045490</v>
      </c>
      <c r="R53" s="5">
        <v>341675.9</v>
      </c>
      <c r="S53" s="5">
        <v>0</v>
      </c>
      <c r="T53" s="5">
        <v>39210760</v>
      </c>
      <c r="U53" s="5">
        <v>7606809</v>
      </c>
      <c r="V53" s="5">
        <v>157165900</v>
      </c>
      <c r="W53" s="5">
        <v>-17505.36</v>
      </c>
      <c r="X53" s="5">
        <v>-1.1138769999999999E-2</v>
      </c>
      <c r="Y53" s="5"/>
      <c r="Z53" s="5">
        <v>-90312701</v>
      </c>
      <c r="AA53" s="5">
        <v>0</v>
      </c>
      <c r="AB53" s="5">
        <v>30840600</v>
      </c>
      <c r="AC53" s="5">
        <v>76045490</v>
      </c>
      <c r="AD53" s="5">
        <v>341675.9</v>
      </c>
      <c r="AE53" s="5">
        <v>-55908590</v>
      </c>
      <c r="AF53" s="5">
        <v>39105068.700000003</v>
      </c>
      <c r="AG53" s="5">
        <v>-94040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</row>
    <row r="54" spans="1:67" x14ac:dyDescent="0.3">
      <c r="A54" t="s">
        <v>30</v>
      </c>
      <c r="B54">
        <v>233</v>
      </c>
      <c r="C54">
        <v>2</v>
      </c>
      <c r="D54">
        <v>10</v>
      </c>
      <c r="E54" s="5">
        <v>91707160</v>
      </c>
      <c r="F54" s="5">
        <v>0</v>
      </c>
      <c r="G54" s="5">
        <v>0</v>
      </c>
      <c r="H54" s="5">
        <v>0</v>
      </c>
      <c r="I54" s="5">
        <v>0</v>
      </c>
      <c r="J54" s="5">
        <v>55908590</v>
      </c>
      <c r="K54" s="5">
        <v>119810.1</v>
      </c>
      <c r="L54" s="5">
        <v>7687424</v>
      </c>
      <c r="M54" s="5">
        <v>155423000</v>
      </c>
      <c r="N54" s="5">
        <v>2986249</v>
      </c>
      <c r="O54" s="5">
        <v>0</v>
      </c>
      <c r="P54" s="5">
        <v>30840600</v>
      </c>
      <c r="Q54" s="5">
        <v>75904530</v>
      </c>
      <c r="R54" s="5">
        <v>340733.4</v>
      </c>
      <c r="S54" s="5">
        <v>0</v>
      </c>
      <c r="T54" s="5">
        <v>37746040</v>
      </c>
      <c r="U54" s="5">
        <v>7615723</v>
      </c>
      <c r="V54" s="5">
        <v>155433900</v>
      </c>
      <c r="W54" s="5">
        <v>-10890.54</v>
      </c>
      <c r="X54" s="5">
        <v>-7.0067849999999997E-3</v>
      </c>
      <c r="Y54" s="5"/>
      <c r="Z54" s="5">
        <v>-88720911</v>
      </c>
      <c r="AA54" s="5">
        <v>0</v>
      </c>
      <c r="AB54" s="5">
        <v>30840600</v>
      </c>
      <c r="AC54" s="5">
        <v>75904530</v>
      </c>
      <c r="AD54" s="5">
        <v>340733.4</v>
      </c>
      <c r="AE54" s="5">
        <v>-55908590</v>
      </c>
      <c r="AF54" s="5">
        <v>37626229.899999999</v>
      </c>
      <c r="AG54" s="5">
        <v>-71701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</row>
    <row r="55" spans="1:67" x14ac:dyDescent="0.3">
      <c r="A55" t="s">
        <v>30</v>
      </c>
      <c r="B55">
        <v>233</v>
      </c>
      <c r="C55">
        <v>3</v>
      </c>
      <c r="D55">
        <v>10</v>
      </c>
      <c r="E55" s="5">
        <v>89849640</v>
      </c>
      <c r="F55" s="5">
        <v>0</v>
      </c>
      <c r="G55" s="5">
        <v>0</v>
      </c>
      <c r="H55" s="5">
        <v>0</v>
      </c>
      <c r="I55" s="5">
        <v>0</v>
      </c>
      <c r="J55" s="5">
        <v>55908590</v>
      </c>
      <c r="K55" s="5">
        <v>139384.70000000001</v>
      </c>
      <c r="L55" s="5">
        <v>7679420</v>
      </c>
      <c r="M55" s="5">
        <v>153577000</v>
      </c>
      <c r="N55" s="5">
        <v>2872443</v>
      </c>
      <c r="O55" s="5">
        <v>0</v>
      </c>
      <c r="P55" s="5">
        <v>30840600</v>
      </c>
      <c r="Q55" s="5">
        <v>75734510</v>
      </c>
      <c r="R55" s="5">
        <v>339650.9</v>
      </c>
      <c r="S55" s="5">
        <v>0</v>
      </c>
      <c r="T55" s="5">
        <v>36214640</v>
      </c>
      <c r="U55" s="5">
        <v>7621704</v>
      </c>
      <c r="V55" s="5">
        <v>153623600</v>
      </c>
      <c r="W55" s="5">
        <v>-46514.29</v>
      </c>
      <c r="X55" s="5">
        <v>-3.0282690000000001E-2</v>
      </c>
      <c r="Y55" s="5"/>
      <c r="Z55" s="5">
        <v>-86977197</v>
      </c>
      <c r="AA55" s="5">
        <v>0</v>
      </c>
      <c r="AB55" s="5">
        <v>30840600</v>
      </c>
      <c r="AC55" s="5">
        <v>75734510</v>
      </c>
      <c r="AD55" s="5">
        <v>339650.9</v>
      </c>
      <c r="AE55" s="5">
        <v>-55908590</v>
      </c>
      <c r="AF55" s="5">
        <v>36075255.299999997</v>
      </c>
      <c r="AG55" s="5">
        <v>-57716</v>
      </c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</row>
    <row r="56" spans="1:67" x14ac:dyDescent="0.3">
      <c r="A56" t="s">
        <v>30</v>
      </c>
      <c r="B56">
        <v>234</v>
      </c>
      <c r="C56">
        <v>1</v>
      </c>
      <c r="D56">
        <v>10</v>
      </c>
      <c r="E56" s="5">
        <v>107230500</v>
      </c>
      <c r="F56" s="5">
        <v>0</v>
      </c>
      <c r="G56" s="5">
        <v>0</v>
      </c>
      <c r="H56" s="5">
        <v>0</v>
      </c>
      <c r="I56" s="5">
        <v>0</v>
      </c>
      <c r="J56" s="5">
        <v>88767420</v>
      </c>
      <c r="K56" s="5">
        <v>156268.4</v>
      </c>
      <c r="L56" s="5">
        <v>7674120</v>
      </c>
      <c r="M56" s="5">
        <v>203828300</v>
      </c>
      <c r="N56" s="5">
        <v>4879711</v>
      </c>
      <c r="O56" s="5">
        <v>0</v>
      </c>
      <c r="P56" s="5">
        <v>81815210</v>
      </c>
      <c r="Q56" s="5">
        <v>73779660</v>
      </c>
      <c r="R56" s="5">
        <v>340120</v>
      </c>
      <c r="S56" s="5">
        <v>0</v>
      </c>
      <c r="T56" s="5">
        <v>35435640</v>
      </c>
      <c r="U56" s="5">
        <v>7627265</v>
      </c>
      <c r="V56" s="5">
        <v>203877600</v>
      </c>
      <c r="W56" s="5">
        <v>-49284.88</v>
      </c>
      <c r="X56" s="5">
        <v>-2.4176679999999999E-2</v>
      </c>
      <c r="Y56" s="5"/>
      <c r="Z56" s="5">
        <v>-102350789</v>
      </c>
      <c r="AA56" s="5">
        <v>0</v>
      </c>
      <c r="AB56" s="5">
        <v>81815210</v>
      </c>
      <c r="AC56" s="5">
        <v>73779660</v>
      </c>
      <c r="AD56" s="5">
        <v>340120</v>
      </c>
      <c r="AE56" s="5">
        <v>-88767420</v>
      </c>
      <c r="AF56" s="5">
        <v>35279371.600000001</v>
      </c>
      <c r="AG56" s="5">
        <v>-46855</v>
      </c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</row>
    <row r="57" spans="1:67" x14ac:dyDescent="0.3">
      <c r="A57" t="s">
        <v>30</v>
      </c>
      <c r="B57">
        <v>234</v>
      </c>
      <c r="C57">
        <v>2</v>
      </c>
      <c r="D57">
        <v>10</v>
      </c>
      <c r="E57" s="5">
        <v>106164100</v>
      </c>
      <c r="F57" s="5">
        <v>0</v>
      </c>
      <c r="G57" s="5">
        <v>0</v>
      </c>
      <c r="H57" s="5">
        <v>0</v>
      </c>
      <c r="I57" s="5">
        <v>0</v>
      </c>
      <c r="J57" s="5">
        <v>88767420</v>
      </c>
      <c r="K57" s="5">
        <v>178347.5</v>
      </c>
      <c r="L57" s="5">
        <v>7670782</v>
      </c>
      <c r="M57" s="5">
        <v>202780600</v>
      </c>
      <c r="N57" s="5">
        <v>4776046</v>
      </c>
      <c r="O57" s="5">
        <v>0</v>
      </c>
      <c r="P57" s="5">
        <v>81812900</v>
      </c>
      <c r="Q57" s="5">
        <v>73636140</v>
      </c>
      <c r="R57" s="5">
        <v>340667.8</v>
      </c>
      <c r="S57" s="5">
        <v>0</v>
      </c>
      <c r="T57" s="5">
        <v>34589720</v>
      </c>
      <c r="U57" s="5">
        <v>7632083</v>
      </c>
      <c r="V57" s="5">
        <v>202787600</v>
      </c>
      <c r="W57" s="5">
        <v>-6923.1059999999998</v>
      </c>
      <c r="X57" s="5">
        <v>-3.4140279999999999E-3</v>
      </c>
      <c r="Y57" s="5"/>
      <c r="Z57" s="5">
        <v>-101388054</v>
      </c>
      <c r="AA57" s="5">
        <v>0</v>
      </c>
      <c r="AB57" s="5">
        <v>81812900</v>
      </c>
      <c r="AC57" s="5">
        <v>73636140</v>
      </c>
      <c r="AD57" s="5">
        <v>340667.8</v>
      </c>
      <c r="AE57" s="5">
        <v>-88767420</v>
      </c>
      <c r="AF57" s="5">
        <v>34411372.5</v>
      </c>
      <c r="AG57" s="5">
        <v>-38699</v>
      </c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</row>
    <row r="58" spans="1:67" x14ac:dyDescent="0.3">
      <c r="A58" t="s">
        <v>30</v>
      </c>
      <c r="B58">
        <v>234</v>
      </c>
      <c r="C58">
        <v>3</v>
      </c>
      <c r="D58">
        <v>10</v>
      </c>
      <c r="E58" s="5">
        <v>104972500</v>
      </c>
      <c r="F58" s="5">
        <v>0</v>
      </c>
      <c r="G58" s="5">
        <v>0</v>
      </c>
      <c r="H58" s="5">
        <v>0</v>
      </c>
      <c r="I58" s="5">
        <v>0</v>
      </c>
      <c r="J58" s="5">
        <v>88767420</v>
      </c>
      <c r="K58" s="5">
        <v>213952.7</v>
      </c>
      <c r="L58" s="5">
        <v>7669225</v>
      </c>
      <c r="M58" s="5">
        <v>201623100</v>
      </c>
      <c r="N58" s="5">
        <v>4720534</v>
      </c>
      <c r="O58" s="5">
        <v>0</v>
      </c>
      <c r="P58" s="5">
        <v>81796850</v>
      </c>
      <c r="Q58" s="5">
        <v>73465400</v>
      </c>
      <c r="R58" s="5">
        <v>341306</v>
      </c>
      <c r="S58" s="5">
        <v>0</v>
      </c>
      <c r="T58" s="5">
        <v>33689560</v>
      </c>
      <c r="U58" s="5">
        <v>7636207</v>
      </c>
      <c r="V58" s="5">
        <v>201649900</v>
      </c>
      <c r="W58" s="5">
        <v>-26796.58</v>
      </c>
      <c r="X58" s="5">
        <v>-1.3289550000000001E-2</v>
      </c>
      <c r="Y58" s="5"/>
      <c r="Z58" s="5">
        <v>-100251966</v>
      </c>
      <c r="AA58" s="5">
        <v>0</v>
      </c>
      <c r="AB58" s="5">
        <v>81796850</v>
      </c>
      <c r="AC58" s="5">
        <v>73465400</v>
      </c>
      <c r="AD58" s="5">
        <v>341306</v>
      </c>
      <c r="AE58" s="5">
        <v>-88767420</v>
      </c>
      <c r="AF58" s="5">
        <v>33475607.300000001</v>
      </c>
      <c r="AG58" s="5">
        <v>-33018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</row>
    <row r="59" spans="1:67" x14ac:dyDescent="0.3">
      <c r="A59" t="s">
        <v>30</v>
      </c>
      <c r="B59">
        <v>235</v>
      </c>
      <c r="C59">
        <v>1</v>
      </c>
      <c r="D59">
        <v>10</v>
      </c>
      <c r="E59" s="5">
        <v>151540800</v>
      </c>
      <c r="F59" s="5">
        <v>0</v>
      </c>
      <c r="G59" s="5">
        <v>0</v>
      </c>
      <c r="H59" s="5">
        <v>0</v>
      </c>
      <c r="I59" s="5">
        <v>0</v>
      </c>
      <c r="J59" s="5">
        <v>56711310</v>
      </c>
      <c r="K59" s="5">
        <v>242590.4</v>
      </c>
      <c r="L59" s="5">
        <v>7651494</v>
      </c>
      <c r="M59" s="5">
        <v>216146200</v>
      </c>
      <c r="N59" s="5">
        <v>196007.6</v>
      </c>
      <c r="O59" s="5">
        <v>0</v>
      </c>
      <c r="P59" s="5">
        <v>116316000</v>
      </c>
      <c r="Q59" s="5">
        <v>58746520</v>
      </c>
      <c r="R59" s="5">
        <v>340364.9</v>
      </c>
      <c r="S59" s="5">
        <v>0</v>
      </c>
      <c r="T59" s="5">
        <v>32958820</v>
      </c>
      <c r="U59" s="5">
        <v>7641126</v>
      </c>
      <c r="V59" s="5">
        <v>216198800</v>
      </c>
      <c r="W59" s="5">
        <v>-52664.61</v>
      </c>
      <c r="X59" s="5">
        <v>-2.4362310000000002E-2</v>
      </c>
      <c r="Y59" s="5"/>
      <c r="Z59" s="5">
        <v>-151344792.40000001</v>
      </c>
      <c r="AA59" s="5">
        <v>0</v>
      </c>
      <c r="AB59" s="5">
        <v>116316000</v>
      </c>
      <c r="AC59" s="5">
        <v>58746520</v>
      </c>
      <c r="AD59" s="5">
        <v>340364.9</v>
      </c>
      <c r="AE59" s="5">
        <v>-56711310</v>
      </c>
      <c r="AF59" s="5">
        <v>32716229.600000001</v>
      </c>
      <c r="AG59" s="5">
        <v>-10368</v>
      </c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</row>
    <row r="60" spans="1:67" x14ac:dyDescent="0.3">
      <c r="A60" t="s">
        <v>30</v>
      </c>
      <c r="B60">
        <v>235</v>
      </c>
      <c r="C60">
        <v>2</v>
      </c>
      <c r="D60">
        <v>10</v>
      </c>
      <c r="E60" s="5">
        <v>150488100</v>
      </c>
      <c r="F60" s="5">
        <v>0</v>
      </c>
      <c r="G60" s="5">
        <v>0</v>
      </c>
      <c r="H60" s="5">
        <v>0</v>
      </c>
      <c r="I60" s="5">
        <v>0</v>
      </c>
      <c r="J60" s="5">
        <v>56711310</v>
      </c>
      <c r="K60" s="5">
        <v>281289.8</v>
      </c>
      <c r="L60" s="5">
        <v>7634974</v>
      </c>
      <c r="M60" s="5">
        <v>215115700</v>
      </c>
      <c r="N60" s="5">
        <v>175224.9</v>
      </c>
      <c r="O60" s="5">
        <v>0</v>
      </c>
      <c r="P60" s="5">
        <v>116296200</v>
      </c>
      <c r="Q60" s="5">
        <v>58625980</v>
      </c>
      <c r="R60" s="5">
        <v>339188.7</v>
      </c>
      <c r="S60" s="5">
        <v>0</v>
      </c>
      <c r="T60" s="5">
        <v>32161970</v>
      </c>
      <c r="U60" s="5">
        <v>7644588</v>
      </c>
      <c r="V60" s="5">
        <v>215243200</v>
      </c>
      <c r="W60" s="5">
        <v>-127485.4</v>
      </c>
      <c r="X60" s="5">
        <v>-5.9246069999999998E-2</v>
      </c>
      <c r="Y60" s="5"/>
      <c r="Z60" s="5">
        <v>-150312875.09999999</v>
      </c>
      <c r="AA60" s="5">
        <v>0</v>
      </c>
      <c r="AB60" s="5">
        <v>116296200</v>
      </c>
      <c r="AC60" s="5">
        <v>58625980</v>
      </c>
      <c r="AD60" s="5">
        <v>339188.7</v>
      </c>
      <c r="AE60" s="5">
        <v>-56711310</v>
      </c>
      <c r="AF60" s="5">
        <v>31880680.199999999</v>
      </c>
      <c r="AG60" s="5">
        <v>9614</v>
      </c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</row>
    <row r="61" spans="1:67" x14ac:dyDescent="0.3">
      <c r="A61" t="s">
        <v>30</v>
      </c>
      <c r="B61">
        <v>235</v>
      </c>
      <c r="C61">
        <v>3</v>
      </c>
      <c r="D61">
        <v>10</v>
      </c>
      <c r="E61" s="5">
        <v>149520400</v>
      </c>
      <c r="F61" s="5">
        <v>0</v>
      </c>
      <c r="G61" s="5">
        <v>0</v>
      </c>
      <c r="H61" s="5">
        <v>0</v>
      </c>
      <c r="I61" s="5">
        <v>0</v>
      </c>
      <c r="J61" s="5">
        <v>56711310</v>
      </c>
      <c r="K61" s="5">
        <v>320746.40000000002</v>
      </c>
      <c r="L61" s="5">
        <v>7620455</v>
      </c>
      <c r="M61" s="5">
        <v>214172900</v>
      </c>
      <c r="N61" s="5">
        <v>163654</v>
      </c>
      <c r="O61" s="5">
        <v>0</v>
      </c>
      <c r="P61" s="5">
        <v>116273300</v>
      </c>
      <c r="Q61" s="5">
        <v>58487730</v>
      </c>
      <c r="R61" s="5">
        <v>337725.8</v>
      </c>
      <c r="S61" s="5">
        <v>0</v>
      </c>
      <c r="T61" s="5">
        <v>31292620</v>
      </c>
      <c r="U61" s="5">
        <v>7647884</v>
      </c>
      <c r="V61" s="5">
        <v>214202900</v>
      </c>
      <c r="W61" s="5">
        <v>-29985.599999999999</v>
      </c>
      <c r="X61" s="5">
        <v>-1.3999670000000001E-2</v>
      </c>
      <c r="Y61" s="5"/>
      <c r="Z61" s="5">
        <v>-149356746</v>
      </c>
      <c r="AA61" s="5">
        <v>0</v>
      </c>
      <c r="AB61" s="5">
        <v>116273300</v>
      </c>
      <c r="AC61" s="5">
        <v>58487730</v>
      </c>
      <c r="AD61" s="5">
        <v>337725.8</v>
      </c>
      <c r="AE61" s="5">
        <v>-56711310</v>
      </c>
      <c r="AF61" s="5">
        <v>30971873.600000001</v>
      </c>
      <c r="AG61" s="5">
        <v>27429</v>
      </c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</row>
    <row r="62" spans="1:67" x14ac:dyDescent="0.3">
      <c r="A62" t="s">
        <v>30</v>
      </c>
      <c r="B62">
        <v>236</v>
      </c>
      <c r="C62">
        <v>1</v>
      </c>
      <c r="D62">
        <v>10</v>
      </c>
      <c r="E62" s="5">
        <v>50055580</v>
      </c>
      <c r="F62" s="5">
        <v>0</v>
      </c>
      <c r="G62" s="5">
        <v>0</v>
      </c>
      <c r="H62" s="5">
        <v>0</v>
      </c>
      <c r="I62" s="5">
        <v>0</v>
      </c>
      <c r="J62" s="5">
        <v>63838580</v>
      </c>
      <c r="K62" s="5">
        <v>317033.40000000002</v>
      </c>
      <c r="L62" s="5">
        <v>7622893</v>
      </c>
      <c r="M62" s="5">
        <v>121834100</v>
      </c>
      <c r="N62" s="5">
        <v>8606694</v>
      </c>
      <c r="O62" s="5">
        <v>0</v>
      </c>
      <c r="P62" s="5">
        <v>28239120</v>
      </c>
      <c r="Q62" s="5">
        <v>45710380</v>
      </c>
      <c r="R62" s="5">
        <v>338275.5</v>
      </c>
      <c r="S62" s="5">
        <v>0</v>
      </c>
      <c r="T62" s="5">
        <v>31292950</v>
      </c>
      <c r="U62" s="5">
        <v>7644016</v>
      </c>
      <c r="V62" s="5">
        <v>121831400</v>
      </c>
      <c r="W62" s="5">
        <v>2654.1060000000002</v>
      </c>
      <c r="X62" s="5">
        <v>2.1784830000000002E-3</v>
      </c>
      <c r="Y62" s="5"/>
      <c r="Z62" s="5">
        <v>-41448886</v>
      </c>
      <c r="AA62" s="5">
        <v>0</v>
      </c>
      <c r="AB62" s="5">
        <v>28239120</v>
      </c>
      <c r="AC62" s="5">
        <v>45710380</v>
      </c>
      <c r="AD62" s="5">
        <v>338275.5</v>
      </c>
      <c r="AE62" s="5">
        <v>-63838580</v>
      </c>
      <c r="AF62" s="5">
        <v>30975916.600000001</v>
      </c>
      <c r="AG62" s="5">
        <v>21123</v>
      </c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</row>
    <row r="63" spans="1:67" x14ac:dyDescent="0.3">
      <c r="A63" t="s">
        <v>30</v>
      </c>
      <c r="B63">
        <v>236</v>
      </c>
      <c r="C63">
        <v>2</v>
      </c>
      <c r="D63">
        <v>10</v>
      </c>
      <c r="E63" s="5">
        <v>49695100</v>
      </c>
      <c r="F63" s="5">
        <v>0</v>
      </c>
      <c r="G63" s="5">
        <v>0</v>
      </c>
      <c r="H63" s="5">
        <v>0</v>
      </c>
      <c r="I63" s="5">
        <v>0</v>
      </c>
      <c r="J63" s="5">
        <v>63838580</v>
      </c>
      <c r="K63" s="5">
        <v>315202.2</v>
      </c>
      <c r="L63" s="5">
        <v>7623780</v>
      </c>
      <c r="M63" s="5">
        <v>121472700</v>
      </c>
      <c r="N63" s="5">
        <v>8327348</v>
      </c>
      <c r="O63" s="5">
        <v>0</v>
      </c>
      <c r="P63" s="5">
        <v>28237490</v>
      </c>
      <c r="Q63" s="5">
        <v>45671260</v>
      </c>
      <c r="R63" s="5">
        <v>338938.7</v>
      </c>
      <c r="S63" s="5">
        <v>0</v>
      </c>
      <c r="T63" s="5">
        <v>31274770</v>
      </c>
      <c r="U63" s="5">
        <v>7641226</v>
      </c>
      <c r="V63" s="5">
        <v>121491000</v>
      </c>
      <c r="W63" s="5">
        <v>-18366.41</v>
      </c>
      <c r="X63" s="5">
        <v>-1.5118639999999999E-2</v>
      </c>
      <c r="Y63" s="5"/>
      <c r="Z63" s="5">
        <v>-41367752</v>
      </c>
      <c r="AA63" s="5">
        <v>0</v>
      </c>
      <c r="AB63" s="5">
        <v>28237490</v>
      </c>
      <c r="AC63" s="5">
        <v>45671260</v>
      </c>
      <c r="AD63" s="5">
        <v>338938.7</v>
      </c>
      <c r="AE63" s="5">
        <v>-63838580</v>
      </c>
      <c r="AF63" s="5">
        <v>30959567.800000001</v>
      </c>
      <c r="AG63" s="5">
        <v>17446</v>
      </c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</row>
    <row r="64" spans="1:67" x14ac:dyDescent="0.3">
      <c r="A64" t="s">
        <v>30</v>
      </c>
      <c r="B64">
        <v>236</v>
      </c>
      <c r="C64">
        <v>3</v>
      </c>
      <c r="D64">
        <v>10</v>
      </c>
      <c r="E64" s="5">
        <v>49272170</v>
      </c>
      <c r="F64" s="5">
        <v>0</v>
      </c>
      <c r="G64" s="5">
        <v>0</v>
      </c>
      <c r="H64" s="5">
        <v>0</v>
      </c>
      <c r="I64" s="5">
        <v>0</v>
      </c>
      <c r="J64" s="5">
        <v>63838580</v>
      </c>
      <c r="K64" s="5">
        <v>315534.59999999998</v>
      </c>
      <c r="L64" s="5">
        <v>7623031</v>
      </c>
      <c r="M64" s="5">
        <v>121049300</v>
      </c>
      <c r="N64" s="5">
        <v>8040094</v>
      </c>
      <c r="O64" s="5">
        <v>0</v>
      </c>
      <c r="P64" s="5">
        <v>28235860</v>
      </c>
      <c r="Q64" s="5">
        <v>45623530</v>
      </c>
      <c r="R64" s="5">
        <v>339733.8</v>
      </c>
      <c r="S64" s="5">
        <v>0</v>
      </c>
      <c r="T64" s="5">
        <v>31232410</v>
      </c>
      <c r="U64" s="5">
        <v>7639252</v>
      </c>
      <c r="V64" s="5">
        <v>121110900</v>
      </c>
      <c r="W64" s="5">
        <v>-61564.85</v>
      </c>
      <c r="X64" s="5">
        <v>-5.0846379999999997E-2</v>
      </c>
      <c r="Y64" s="5"/>
      <c r="Z64" s="5">
        <v>-41232076</v>
      </c>
      <c r="AA64" s="5">
        <v>0</v>
      </c>
      <c r="AB64" s="5">
        <v>28235860</v>
      </c>
      <c r="AC64" s="5">
        <v>45623530</v>
      </c>
      <c r="AD64" s="5">
        <v>339733.8</v>
      </c>
      <c r="AE64" s="5">
        <v>-63838580</v>
      </c>
      <c r="AF64" s="5">
        <v>30916875.399999999</v>
      </c>
      <c r="AG64" s="5">
        <v>16221</v>
      </c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</row>
    <row r="65" spans="1:67" x14ac:dyDescent="0.3">
      <c r="A65" t="s">
        <v>30</v>
      </c>
      <c r="B65">
        <v>237</v>
      </c>
      <c r="C65">
        <v>1</v>
      </c>
      <c r="D65">
        <v>10</v>
      </c>
      <c r="E65" s="5">
        <v>35172350</v>
      </c>
      <c r="F65" s="5">
        <v>0</v>
      </c>
      <c r="G65" s="5">
        <v>0</v>
      </c>
      <c r="H65" s="5">
        <v>0</v>
      </c>
      <c r="I65" s="5">
        <v>0</v>
      </c>
      <c r="J65" s="5">
        <v>33847470</v>
      </c>
      <c r="K65" s="5">
        <v>307828.40000000002</v>
      </c>
      <c r="L65" s="5">
        <v>7622132</v>
      </c>
      <c r="M65" s="5">
        <v>76949790</v>
      </c>
      <c r="N65" s="5">
        <v>20532270</v>
      </c>
      <c r="O65" s="5">
        <v>0</v>
      </c>
      <c r="P65" s="5">
        <v>487263.6</v>
      </c>
      <c r="Q65" s="5">
        <v>16319960</v>
      </c>
      <c r="R65" s="5">
        <v>342407</v>
      </c>
      <c r="S65" s="5">
        <v>0</v>
      </c>
      <c r="T65" s="5">
        <v>31660070</v>
      </c>
      <c r="U65" s="5">
        <v>7639164</v>
      </c>
      <c r="V65" s="5">
        <v>76981140</v>
      </c>
      <c r="W65" s="5">
        <v>-31353.38</v>
      </c>
      <c r="X65" s="5">
        <v>-4.0736939999999999E-2</v>
      </c>
      <c r="Y65" s="5"/>
      <c r="Z65" s="5">
        <v>-14640080</v>
      </c>
      <c r="AA65" s="5">
        <v>0</v>
      </c>
      <c r="AB65" s="5">
        <v>487263.6</v>
      </c>
      <c r="AC65" s="5">
        <v>16319960</v>
      </c>
      <c r="AD65" s="5">
        <v>342407</v>
      </c>
      <c r="AE65" s="5">
        <v>-33847470</v>
      </c>
      <c r="AF65" s="5">
        <v>31352241.600000001</v>
      </c>
      <c r="AG65" s="5">
        <v>17032</v>
      </c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</row>
    <row r="66" spans="1:67" x14ac:dyDescent="0.3">
      <c r="A66" t="s">
        <v>30</v>
      </c>
      <c r="B66">
        <v>237</v>
      </c>
      <c r="C66">
        <v>2</v>
      </c>
      <c r="D66">
        <v>10</v>
      </c>
      <c r="E66" s="5">
        <v>34839170</v>
      </c>
      <c r="F66" s="5">
        <v>0</v>
      </c>
      <c r="G66" s="5">
        <v>0</v>
      </c>
      <c r="H66" s="5">
        <v>0</v>
      </c>
      <c r="I66" s="5">
        <v>0</v>
      </c>
      <c r="J66" s="5">
        <v>33847470</v>
      </c>
      <c r="K66" s="5">
        <v>299606.5</v>
      </c>
      <c r="L66" s="5">
        <v>7620354</v>
      </c>
      <c r="M66" s="5">
        <v>76606600</v>
      </c>
      <c r="N66" s="5">
        <v>19750180</v>
      </c>
      <c r="O66" s="5">
        <v>0</v>
      </c>
      <c r="P66" s="5">
        <v>493369.9</v>
      </c>
      <c r="Q66" s="5">
        <v>16316140</v>
      </c>
      <c r="R66" s="5">
        <v>345562.5</v>
      </c>
      <c r="S66" s="5">
        <v>0</v>
      </c>
      <c r="T66" s="5">
        <v>32103570</v>
      </c>
      <c r="U66" s="5">
        <v>7640122</v>
      </c>
      <c r="V66" s="5">
        <v>76648950</v>
      </c>
      <c r="W66" s="5">
        <v>-42347.17</v>
      </c>
      <c r="X66" s="5">
        <v>-5.5263470000000002E-2</v>
      </c>
      <c r="Y66" s="5"/>
      <c r="Z66" s="5">
        <v>-15088990</v>
      </c>
      <c r="AA66" s="5">
        <v>0</v>
      </c>
      <c r="AB66" s="5">
        <v>493369.9</v>
      </c>
      <c r="AC66" s="5">
        <v>16316140</v>
      </c>
      <c r="AD66" s="5">
        <v>345562.5</v>
      </c>
      <c r="AE66" s="5">
        <v>-33847470</v>
      </c>
      <c r="AF66" s="5">
        <v>31803963.5</v>
      </c>
      <c r="AG66" s="5">
        <v>19768</v>
      </c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</row>
    <row r="67" spans="1:67" x14ac:dyDescent="0.3">
      <c r="A67" t="s">
        <v>30</v>
      </c>
      <c r="B67">
        <v>237</v>
      </c>
      <c r="C67">
        <v>3</v>
      </c>
      <c r="D67">
        <v>10</v>
      </c>
      <c r="E67" s="5">
        <v>34500960</v>
      </c>
      <c r="F67" s="5">
        <v>0</v>
      </c>
      <c r="G67" s="5">
        <v>0</v>
      </c>
      <c r="H67" s="5">
        <v>0</v>
      </c>
      <c r="I67" s="5">
        <v>0</v>
      </c>
      <c r="J67" s="5">
        <v>33847470</v>
      </c>
      <c r="K67" s="5">
        <v>291056.90000000002</v>
      </c>
      <c r="L67" s="5">
        <v>7617827</v>
      </c>
      <c r="M67" s="5">
        <v>76257310</v>
      </c>
      <c r="N67" s="5">
        <v>18942040</v>
      </c>
      <c r="O67" s="5">
        <v>0</v>
      </c>
      <c r="P67" s="5">
        <v>499516.5</v>
      </c>
      <c r="Q67" s="5">
        <v>16311170</v>
      </c>
      <c r="R67" s="5">
        <v>349275.2</v>
      </c>
      <c r="S67" s="5">
        <v>0</v>
      </c>
      <c r="T67" s="5">
        <v>32553090</v>
      </c>
      <c r="U67" s="5">
        <v>7642290</v>
      </c>
      <c r="V67" s="5">
        <v>76297390</v>
      </c>
      <c r="W67" s="5">
        <v>-40076.06</v>
      </c>
      <c r="X67" s="5">
        <v>-5.2539919999999997E-2</v>
      </c>
      <c r="Y67" s="5"/>
      <c r="Z67" s="5">
        <v>-15558920</v>
      </c>
      <c r="AA67" s="5">
        <v>0</v>
      </c>
      <c r="AB67" s="5">
        <v>499516.5</v>
      </c>
      <c r="AC67" s="5">
        <v>16311170</v>
      </c>
      <c r="AD67" s="5">
        <v>349275.2</v>
      </c>
      <c r="AE67" s="5">
        <v>-33847470</v>
      </c>
      <c r="AF67" s="5">
        <v>32262033.100000001</v>
      </c>
      <c r="AG67" s="5">
        <v>24463</v>
      </c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</row>
    <row r="68" spans="1:67" x14ac:dyDescent="0.3">
      <c r="A68" t="s">
        <v>30</v>
      </c>
      <c r="B68">
        <v>238</v>
      </c>
      <c r="C68">
        <v>1</v>
      </c>
      <c r="D68">
        <v>10</v>
      </c>
      <c r="E68" s="5">
        <v>13540330</v>
      </c>
      <c r="F68" s="5">
        <v>0</v>
      </c>
      <c r="G68" s="5">
        <v>0</v>
      </c>
      <c r="H68" s="5">
        <v>0</v>
      </c>
      <c r="I68" s="5">
        <v>0</v>
      </c>
      <c r="J68" s="5">
        <v>128134100</v>
      </c>
      <c r="K68" s="5">
        <v>270936.90000000002</v>
      </c>
      <c r="L68" s="5">
        <v>7631060</v>
      </c>
      <c r="M68" s="5">
        <v>149576500</v>
      </c>
      <c r="N68" s="5">
        <v>104822500</v>
      </c>
      <c r="O68" s="5">
        <v>0</v>
      </c>
      <c r="P68" s="5">
        <v>350213.6</v>
      </c>
      <c r="Q68" s="5">
        <v>2757341</v>
      </c>
      <c r="R68" s="5">
        <v>353611.1</v>
      </c>
      <c r="S68" s="5">
        <v>0</v>
      </c>
      <c r="T68" s="5">
        <v>33637860</v>
      </c>
      <c r="U68" s="5">
        <v>7636641</v>
      </c>
      <c r="V68" s="5">
        <v>149558200</v>
      </c>
      <c r="W68" s="5">
        <v>18249.68</v>
      </c>
      <c r="X68" s="5">
        <v>1.220165E-2</v>
      </c>
      <c r="Y68" s="5"/>
      <c r="Z68" s="5">
        <v>91282170</v>
      </c>
      <c r="AA68" s="5">
        <v>0</v>
      </c>
      <c r="AB68" s="5">
        <v>350213.6</v>
      </c>
      <c r="AC68" s="5">
        <v>2757341</v>
      </c>
      <c r="AD68" s="5">
        <v>353611.1</v>
      </c>
      <c r="AE68" s="5">
        <v>-128134100</v>
      </c>
      <c r="AF68" s="5">
        <v>33366923.100000001</v>
      </c>
      <c r="AG68" s="5">
        <v>5581</v>
      </c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</row>
    <row r="69" spans="1:67" x14ac:dyDescent="0.3">
      <c r="A69" t="s">
        <v>30</v>
      </c>
      <c r="B69">
        <v>238</v>
      </c>
      <c r="C69">
        <v>2</v>
      </c>
      <c r="D69">
        <v>10</v>
      </c>
      <c r="E69" s="5">
        <v>13181280</v>
      </c>
      <c r="F69" s="5">
        <v>0</v>
      </c>
      <c r="G69" s="5">
        <v>0</v>
      </c>
      <c r="H69" s="5">
        <v>0</v>
      </c>
      <c r="I69" s="5">
        <v>0</v>
      </c>
      <c r="J69" s="5">
        <v>128134100</v>
      </c>
      <c r="K69" s="5">
        <v>251693.9</v>
      </c>
      <c r="L69" s="5">
        <v>7641288</v>
      </c>
      <c r="M69" s="5">
        <v>149208400</v>
      </c>
      <c r="N69" s="5">
        <v>103283300</v>
      </c>
      <c r="O69" s="5">
        <v>0</v>
      </c>
      <c r="P69" s="5">
        <v>356226.4</v>
      </c>
      <c r="Q69" s="5">
        <v>2759725</v>
      </c>
      <c r="R69" s="5">
        <v>358713.8</v>
      </c>
      <c r="S69" s="5">
        <v>0</v>
      </c>
      <c r="T69" s="5">
        <v>34802680</v>
      </c>
      <c r="U69" s="5">
        <v>7633261</v>
      </c>
      <c r="V69" s="5">
        <v>149193900</v>
      </c>
      <c r="W69" s="5">
        <v>14485.52</v>
      </c>
      <c r="X69" s="5">
        <v>9.7087170000000004E-3</v>
      </c>
      <c r="Y69" s="5"/>
      <c r="Z69" s="5">
        <v>90102020</v>
      </c>
      <c r="AA69" s="5">
        <v>0</v>
      </c>
      <c r="AB69" s="5">
        <v>356226.4</v>
      </c>
      <c r="AC69" s="5">
        <v>2759725</v>
      </c>
      <c r="AD69" s="5">
        <v>358713.8</v>
      </c>
      <c r="AE69" s="5">
        <v>-128134100</v>
      </c>
      <c r="AF69" s="5">
        <v>34550986.100000001</v>
      </c>
      <c r="AG69" s="5">
        <v>-8027</v>
      </c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</row>
    <row r="70" spans="1:67" x14ac:dyDescent="0.3">
      <c r="A70" t="s">
        <v>30</v>
      </c>
      <c r="B70">
        <v>238</v>
      </c>
      <c r="C70">
        <v>3</v>
      </c>
      <c r="D70">
        <v>10</v>
      </c>
      <c r="E70" s="5">
        <v>12789280</v>
      </c>
      <c r="F70" s="5">
        <v>0</v>
      </c>
      <c r="G70" s="5">
        <v>0</v>
      </c>
      <c r="H70" s="5">
        <v>0</v>
      </c>
      <c r="I70" s="5">
        <v>0</v>
      </c>
      <c r="J70" s="5">
        <v>128134100</v>
      </c>
      <c r="K70" s="5">
        <v>240782</v>
      </c>
      <c r="L70" s="5">
        <v>7648868</v>
      </c>
      <c r="M70" s="5">
        <v>148813100</v>
      </c>
      <c r="N70" s="5">
        <v>101634300</v>
      </c>
      <c r="O70" s="5">
        <v>0</v>
      </c>
      <c r="P70" s="5">
        <v>359284.9</v>
      </c>
      <c r="Q70" s="5">
        <v>2762406</v>
      </c>
      <c r="R70" s="5">
        <v>364699.4</v>
      </c>
      <c r="S70" s="5">
        <v>0</v>
      </c>
      <c r="T70" s="5">
        <v>36041500</v>
      </c>
      <c r="U70" s="5">
        <v>7632055</v>
      </c>
      <c r="V70" s="5">
        <v>148794300</v>
      </c>
      <c r="W70" s="5">
        <v>18786.98</v>
      </c>
      <c r="X70" s="5">
        <v>1.262535E-2</v>
      </c>
      <c r="Y70" s="5"/>
      <c r="Z70" s="5">
        <v>88845020</v>
      </c>
      <c r="AA70" s="5">
        <v>0</v>
      </c>
      <c r="AB70" s="5">
        <v>359284.9</v>
      </c>
      <c r="AC70" s="5">
        <v>2762406</v>
      </c>
      <c r="AD70" s="5">
        <v>364699.4</v>
      </c>
      <c r="AE70" s="5">
        <v>-128134100</v>
      </c>
      <c r="AF70" s="5">
        <v>35800718</v>
      </c>
      <c r="AG70" s="5">
        <v>-16813</v>
      </c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</row>
    <row r="71" spans="1:67" x14ac:dyDescent="0.3">
      <c r="A71" t="s">
        <v>30</v>
      </c>
      <c r="B71">
        <v>239</v>
      </c>
      <c r="C71">
        <v>1</v>
      </c>
      <c r="D71">
        <v>10</v>
      </c>
      <c r="E71" s="5">
        <v>45785050</v>
      </c>
      <c r="F71" s="5">
        <v>0</v>
      </c>
      <c r="G71" s="5">
        <v>0</v>
      </c>
      <c r="H71" s="5">
        <v>0</v>
      </c>
      <c r="I71" s="5">
        <v>0</v>
      </c>
      <c r="J71" s="5">
        <v>4245502</v>
      </c>
      <c r="K71" s="5">
        <v>239344.2</v>
      </c>
      <c r="L71" s="5">
        <v>7634722</v>
      </c>
      <c r="M71" s="5">
        <v>57904620</v>
      </c>
      <c r="N71" s="5">
        <v>4051144</v>
      </c>
      <c r="O71" s="5">
        <v>0</v>
      </c>
      <c r="P71" s="5">
        <v>321654.2</v>
      </c>
      <c r="Q71" s="5">
        <v>9846577</v>
      </c>
      <c r="R71" s="5">
        <v>362361.9</v>
      </c>
      <c r="S71" s="5">
        <v>0</v>
      </c>
      <c r="T71" s="5">
        <v>35677420</v>
      </c>
      <c r="U71" s="5">
        <v>7638392</v>
      </c>
      <c r="V71" s="5">
        <v>57897550</v>
      </c>
      <c r="W71" s="5">
        <v>7066.518</v>
      </c>
      <c r="X71" s="5">
        <v>1.220447E-2</v>
      </c>
      <c r="Y71" s="5"/>
      <c r="Z71" s="5">
        <v>-41733906</v>
      </c>
      <c r="AA71" s="5">
        <v>0</v>
      </c>
      <c r="AB71" s="5">
        <v>321654.2</v>
      </c>
      <c r="AC71" s="5">
        <v>9846577</v>
      </c>
      <c r="AD71" s="5">
        <v>362361.9</v>
      </c>
      <c r="AE71" s="5">
        <v>-4245502</v>
      </c>
      <c r="AF71" s="5">
        <v>35438075.799999997</v>
      </c>
      <c r="AG71" s="5">
        <v>3670</v>
      </c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</row>
    <row r="72" spans="1:67" x14ac:dyDescent="0.3">
      <c r="A72" t="s">
        <v>30</v>
      </c>
      <c r="B72">
        <v>239</v>
      </c>
      <c r="C72">
        <v>2</v>
      </c>
      <c r="D72">
        <v>10</v>
      </c>
      <c r="E72" s="5">
        <v>45125290</v>
      </c>
      <c r="F72" s="5">
        <v>0</v>
      </c>
      <c r="G72" s="5">
        <v>0</v>
      </c>
      <c r="H72" s="5">
        <v>0</v>
      </c>
      <c r="I72" s="5">
        <v>0</v>
      </c>
      <c r="J72" s="5">
        <v>4245502</v>
      </c>
      <c r="K72" s="5">
        <v>237814.7</v>
      </c>
      <c r="L72" s="5">
        <v>7624614</v>
      </c>
      <c r="M72" s="5">
        <v>57233230</v>
      </c>
      <c r="N72" s="5">
        <v>3761033</v>
      </c>
      <c r="O72" s="5">
        <v>0</v>
      </c>
      <c r="P72" s="5">
        <v>321661.59999999998</v>
      </c>
      <c r="Q72" s="5">
        <v>9843927</v>
      </c>
      <c r="R72" s="5">
        <v>359629.6</v>
      </c>
      <c r="S72" s="5">
        <v>0</v>
      </c>
      <c r="T72" s="5">
        <v>35306580</v>
      </c>
      <c r="U72" s="5">
        <v>7642368</v>
      </c>
      <c r="V72" s="5">
        <v>57235200</v>
      </c>
      <c r="W72" s="5">
        <v>-1973.58</v>
      </c>
      <c r="X72" s="5">
        <v>-3.4482520000000002E-3</v>
      </c>
      <c r="Y72" s="5"/>
      <c r="Z72" s="5">
        <v>-41364257</v>
      </c>
      <c r="AA72" s="5">
        <v>0</v>
      </c>
      <c r="AB72" s="5">
        <v>321661.59999999998</v>
      </c>
      <c r="AC72" s="5">
        <v>9843927</v>
      </c>
      <c r="AD72" s="5">
        <v>359629.6</v>
      </c>
      <c r="AE72" s="5">
        <v>-4245502</v>
      </c>
      <c r="AF72" s="5">
        <v>35068765.299999997</v>
      </c>
      <c r="AG72" s="5">
        <v>17754</v>
      </c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</row>
    <row r="73" spans="1:67" x14ac:dyDescent="0.3">
      <c r="A73" t="s">
        <v>30</v>
      </c>
      <c r="B73">
        <v>239</v>
      </c>
      <c r="C73">
        <v>3</v>
      </c>
      <c r="D73">
        <v>10</v>
      </c>
      <c r="E73" s="5">
        <v>44439860</v>
      </c>
      <c r="F73" s="5">
        <v>0</v>
      </c>
      <c r="G73" s="5">
        <v>0</v>
      </c>
      <c r="H73" s="5">
        <v>0</v>
      </c>
      <c r="I73" s="5">
        <v>0</v>
      </c>
      <c r="J73" s="5">
        <v>4245502</v>
      </c>
      <c r="K73" s="5">
        <v>236253.1</v>
      </c>
      <c r="L73" s="5">
        <v>7618202</v>
      </c>
      <c r="M73" s="5">
        <v>56539810</v>
      </c>
      <c r="N73" s="5">
        <v>3453581</v>
      </c>
      <c r="O73" s="5">
        <v>0</v>
      </c>
      <c r="P73" s="5">
        <v>321661.59999999998</v>
      </c>
      <c r="Q73" s="5">
        <v>9840711</v>
      </c>
      <c r="R73" s="5">
        <v>356478</v>
      </c>
      <c r="S73" s="5">
        <v>0</v>
      </c>
      <c r="T73" s="5">
        <v>34942230</v>
      </c>
      <c r="U73" s="5">
        <v>7644016</v>
      </c>
      <c r="V73" s="5">
        <v>56558670</v>
      </c>
      <c r="W73" s="5">
        <v>-18861.97</v>
      </c>
      <c r="X73" s="5">
        <v>-3.3354950000000001E-2</v>
      </c>
      <c r="Y73" s="5"/>
      <c r="Z73" s="5">
        <v>-40986279</v>
      </c>
      <c r="AA73" s="5">
        <v>0</v>
      </c>
      <c r="AB73" s="5">
        <v>321661.59999999998</v>
      </c>
      <c r="AC73" s="5">
        <v>9840711</v>
      </c>
      <c r="AD73" s="5">
        <v>356478</v>
      </c>
      <c r="AE73" s="5">
        <v>-4245502</v>
      </c>
      <c r="AF73" s="5">
        <v>34705976.899999999</v>
      </c>
      <c r="AG73" s="5">
        <v>25814</v>
      </c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</row>
    <row r="74" spans="1:67" x14ac:dyDescent="0.3">
      <c r="A74" t="s">
        <v>30</v>
      </c>
      <c r="B74">
        <v>240</v>
      </c>
      <c r="C74">
        <v>1</v>
      </c>
      <c r="D74">
        <v>10</v>
      </c>
      <c r="E74" s="5">
        <v>36976810</v>
      </c>
      <c r="F74" s="5">
        <v>0</v>
      </c>
      <c r="G74" s="5">
        <v>0</v>
      </c>
      <c r="H74" s="5">
        <v>0</v>
      </c>
      <c r="I74" s="5">
        <v>0</v>
      </c>
      <c r="J74" s="5">
        <v>10194450</v>
      </c>
      <c r="K74" s="5">
        <v>233277.9</v>
      </c>
      <c r="L74" s="5">
        <v>7614568</v>
      </c>
      <c r="M74" s="5">
        <v>55019100</v>
      </c>
      <c r="N74" s="5">
        <v>9371763</v>
      </c>
      <c r="O74" s="5">
        <v>0</v>
      </c>
      <c r="P74" s="5">
        <v>317697.59999999998</v>
      </c>
      <c r="Q74" s="5">
        <v>2538019</v>
      </c>
      <c r="R74" s="5">
        <v>355009.4</v>
      </c>
      <c r="S74" s="5">
        <v>0</v>
      </c>
      <c r="T74" s="5">
        <v>34864240</v>
      </c>
      <c r="U74" s="5">
        <v>7645189</v>
      </c>
      <c r="V74" s="5">
        <v>55091910</v>
      </c>
      <c r="W74" s="5">
        <v>-72813.960000000006</v>
      </c>
      <c r="X74" s="5">
        <v>-0.1322555</v>
      </c>
      <c r="Y74" s="5"/>
      <c r="Z74" s="5">
        <v>-27605047</v>
      </c>
      <c r="AA74" s="5">
        <v>0</v>
      </c>
      <c r="AB74" s="5">
        <v>317697.59999999998</v>
      </c>
      <c r="AC74" s="5">
        <v>2538019</v>
      </c>
      <c r="AD74" s="5">
        <v>355009.4</v>
      </c>
      <c r="AE74" s="5">
        <v>-10194450</v>
      </c>
      <c r="AF74" s="5">
        <v>34630962.100000001</v>
      </c>
      <c r="AG74" s="5">
        <v>30621</v>
      </c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</row>
    <row r="75" spans="1:67" x14ac:dyDescent="0.3">
      <c r="A75" t="s">
        <v>30</v>
      </c>
      <c r="B75">
        <v>240</v>
      </c>
      <c r="C75">
        <v>2</v>
      </c>
      <c r="D75">
        <v>10</v>
      </c>
      <c r="E75" s="5">
        <v>36493250</v>
      </c>
      <c r="F75" s="5">
        <v>0</v>
      </c>
      <c r="G75" s="5">
        <v>0</v>
      </c>
      <c r="H75" s="5">
        <v>0</v>
      </c>
      <c r="I75" s="5">
        <v>0</v>
      </c>
      <c r="J75" s="5">
        <v>10194450</v>
      </c>
      <c r="K75" s="5">
        <v>229984.7</v>
      </c>
      <c r="L75" s="5">
        <v>7611836</v>
      </c>
      <c r="M75" s="5">
        <v>54529510</v>
      </c>
      <c r="N75" s="5">
        <v>8937470</v>
      </c>
      <c r="O75" s="5">
        <v>0</v>
      </c>
      <c r="P75" s="5">
        <v>317697.59999999998</v>
      </c>
      <c r="Q75" s="5">
        <v>2537800</v>
      </c>
      <c r="R75" s="5">
        <v>353296.9</v>
      </c>
      <c r="S75" s="5">
        <v>0</v>
      </c>
      <c r="T75" s="5">
        <v>34792350</v>
      </c>
      <c r="U75" s="5">
        <v>7645661</v>
      </c>
      <c r="V75" s="5">
        <v>54584270</v>
      </c>
      <c r="W75" s="5">
        <v>-54757.35</v>
      </c>
      <c r="X75" s="5">
        <v>-0.1003674</v>
      </c>
      <c r="Y75" s="5"/>
      <c r="Z75" s="5">
        <v>-27555780</v>
      </c>
      <c r="AA75" s="5">
        <v>0</v>
      </c>
      <c r="AB75" s="5">
        <v>317697.59999999998</v>
      </c>
      <c r="AC75" s="5">
        <v>2537800</v>
      </c>
      <c r="AD75" s="5">
        <v>353296.9</v>
      </c>
      <c r="AE75" s="5">
        <v>-10194450</v>
      </c>
      <c r="AF75" s="5">
        <v>34562365.299999997</v>
      </c>
      <c r="AG75" s="5">
        <v>33825</v>
      </c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</row>
    <row r="76" spans="1:67" x14ac:dyDescent="0.3">
      <c r="A76" t="s">
        <v>30</v>
      </c>
      <c r="B76">
        <v>240</v>
      </c>
      <c r="C76">
        <v>3</v>
      </c>
      <c r="D76">
        <v>10</v>
      </c>
      <c r="E76" s="5">
        <v>35925530</v>
      </c>
      <c r="F76" s="5">
        <v>0</v>
      </c>
      <c r="G76" s="5">
        <v>0</v>
      </c>
      <c r="H76" s="5">
        <v>0</v>
      </c>
      <c r="I76" s="5">
        <v>0</v>
      </c>
      <c r="J76" s="5">
        <v>10194450</v>
      </c>
      <c r="K76" s="5">
        <v>226547.7</v>
      </c>
      <c r="L76" s="5">
        <v>7609924</v>
      </c>
      <c r="M76" s="5">
        <v>53956440</v>
      </c>
      <c r="N76" s="5">
        <v>8438045</v>
      </c>
      <c r="O76" s="5">
        <v>0</v>
      </c>
      <c r="P76" s="5">
        <v>317697.59999999998</v>
      </c>
      <c r="Q76" s="5">
        <v>2537518</v>
      </c>
      <c r="R76" s="5">
        <v>351311.9</v>
      </c>
      <c r="S76" s="5">
        <v>0</v>
      </c>
      <c r="T76" s="5">
        <v>34730540</v>
      </c>
      <c r="U76" s="5">
        <v>7645425</v>
      </c>
      <c r="V76" s="5">
        <v>54020530</v>
      </c>
      <c r="W76" s="5">
        <v>-64089.46</v>
      </c>
      <c r="X76" s="5">
        <v>-0.1187095</v>
      </c>
      <c r="Y76" s="5"/>
      <c r="Z76" s="5">
        <v>-27487485</v>
      </c>
      <c r="AA76" s="5">
        <v>0</v>
      </c>
      <c r="AB76" s="5">
        <v>317697.59999999998</v>
      </c>
      <c r="AC76" s="5">
        <v>2537518</v>
      </c>
      <c r="AD76" s="5">
        <v>351311.9</v>
      </c>
      <c r="AE76" s="5">
        <v>-10194450</v>
      </c>
      <c r="AF76" s="5">
        <v>34503992.299999997</v>
      </c>
      <c r="AG76" s="5">
        <v>35501</v>
      </c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</row>
    <row r="77" spans="1:67" x14ac:dyDescent="0.3">
      <c r="A77" t="s">
        <v>30</v>
      </c>
      <c r="B77">
        <v>241</v>
      </c>
      <c r="C77">
        <v>1</v>
      </c>
      <c r="D77">
        <v>10</v>
      </c>
      <c r="E77" s="5">
        <v>39071150</v>
      </c>
      <c r="F77" s="5">
        <v>0</v>
      </c>
      <c r="G77" s="5">
        <v>0</v>
      </c>
      <c r="H77" s="5">
        <v>0</v>
      </c>
      <c r="I77" s="5">
        <v>0</v>
      </c>
      <c r="J77" s="5">
        <v>6892959</v>
      </c>
      <c r="K77" s="5">
        <v>225199.6</v>
      </c>
      <c r="L77" s="5">
        <v>7610710</v>
      </c>
      <c r="M77" s="5">
        <v>53800010</v>
      </c>
      <c r="N77" s="5">
        <v>4983911</v>
      </c>
      <c r="O77" s="5">
        <v>0</v>
      </c>
      <c r="P77" s="5">
        <v>287873.5</v>
      </c>
      <c r="Q77" s="5">
        <v>5963904</v>
      </c>
      <c r="R77" s="5">
        <v>349433.59999999998</v>
      </c>
      <c r="S77" s="5">
        <v>0</v>
      </c>
      <c r="T77" s="5">
        <v>34627350</v>
      </c>
      <c r="U77" s="5">
        <v>7643816</v>
      </c>
      <c r="V77" s="5">
        <v>53856290</v>
      </c>
      <c r="W77" s="5">
        <v>-56274.46</v>
      </c>
      <c r="X77" s="5">
        <v>-0.1045447</v>
      </c>
      <c r="Y77" s="5"/>
      <c r="Z77" s="5">
        <v>-34087239</v>
      </c>
      <c r="AA77" s="5">
        <v>0</v>
      </c>
      <c r="AB77" s="5">
        <v>287873.5</v>
      </c>
      <c r="AC77" s="5">
        <v>5963904</v>
      </c>
      <c r="AD77" s="5">
        <v>349433.59999999998</v>
      </c>
      <c r="AE77" s="5">
        <v>-6892959</v>
      </c>
      <c r="AF77" s="5">
        <v>34402150.399999999</v>
      </c>
      <c r="AG77" s="5">
        <v>33106</v>
      </c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</row>
    <row r="78" spans="1:67" x14ac:dyDescent="0.3">
      <c r="A78" t="s">
        <v>30</v>
      </c>
      <c r="B78">
        <v>241</v>
      </c>
      <c r="C78">
        <v>2</v>
      </c>
      <c r="D78">
        <v>10</v>
      </c>
      <c r="E78" s="5">
        <v>38707010</v>
      </c>
      <c r="F78" s="5">
        <v>0</v>
      </c>
      <c r="G78" s="5">
        <v>0</v>
      </c>
      <c r="H78" s="5">
        <v>0</v>
      </c>
      <c r="I78" s="5">
        <v>0</v>
      </c>
      <c r="J78" s="5">
        <v>6892959</v>
      </c>
      <c r="K78" s="5">
        <v>223769.7</v>
      </c>
      <c r="L78" s="5">
        <v>7611650</v>
      </c>
      <c r="M78" s="5">
        <v>53435390</v>
      </c>
      <c r="N78" s="5">
        <v>4724286</v>
      </c>
      <c r="O78" s="5">
        <v>0</v>
      </c>
      <c r="P78" s="5">
        <v>287873.5</v>
      </c>
      <c r="Q78" s="5">
        <v>5962728</v>
      </c>
      <c r="R78" s="5">
        <v>347245.6</v>
      </c>
      <c r="S78" s="5">
        <v>0</v>
      </c>
      <c r="T78" s="5">
        <v>34523170</v>
      </c>
      <c r="U78" s="5">
        <v>7641840</v>
      </c>
      <c r="V78" s="5">
        <v>53487150</v>
      </c>
      <c r="W78" s="5">
        <v>-51753.05</v>
      </c>
      <c r="X78" s="5">
        <v>-9.6804749999999995E-2</v>
      </c>
      <c r="Y78" s="5"/>
      <c r="Z78" s="5">
        <v>-33982724</v>
      </c>
      <c r="AA78" s="5">
        <v>0</v>
      </c>
      <c r="AB78" s="5">
        <v>287873.5</v>
      </c>
      <c r="AC78" s="5">
        <v>5962728</v>
      </c>
      <c r="AD78" s="5">
        <v>347245.6</v>
      </c>
      <c r="AE78" s="5">
        <v>-6892959</v>
      </c>
      <c r="AF78" s="5">
        <v>34299400.299999997</v>
      </c>
      <c r="AG78" s="5">
        <v>30190</v>
      </c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</row>
    <row r="79" spans="1:67" x14ac:dyDescent="0.3">
      <c r="A79" t="s">
        <v>30</v>
      </c>
      <c r="B79">
        <v>241</v>
      </c>
      <c r="C79">
        <v>3</v>
      </c>
      <c r="D79">
        <v>10</v>
      </c>
      <c r="E79" s="5">
        <v>38297570</v>
      </c>
      <c r="F79" s="5">
        <v>0</v>
      </c>
      <c r="G79" s="5">
        <v>0</v>
      </c>
      <c r="H79" s="5">
        <v>0</v>
      </c>
      <c r="I79" s="5">
        <v>0</v>
      </c>
      <c r="J79" s="5">
        <v>6892959</v>
      </c>
      <c r="K79" s="5">
        <v>223130.8</v>
      </c>
      <c r="L79" s="5">
        <v>7612752</v>
      </c>
      <c r="M79" s="5">
        <v>53026420</v>
      </c>
      <c r="N79" s="5">
        <v>4453083</v>
      </c>
      <c r="O79" s="5">
        <v>0</v>
      </c>
      <c r="P79" s="5">
        <v>287873.5</v>
      </c>
      <c r="Q79" s="5">
        <v>5961268</v>
      </c>
      <c r="R79" s="5">
        <v>344709.5</v>
      </c>
      <c r="S79" s="5">
        <v>0</v>
      </c>
      <c r="T79" s="5">
        <v>34421670</v>
      </c>
      <c r="U79" s="5">
        <v>7639457</v>
      </c>
      <c r="V79" s="5">
        <v>53108060</v>
      </c>
      <c r="W79" s="5">
        <v>-81641.679999999993</v>
      </c>
      <c r="X79" s="5">
        <v>-0.1538457</v>
      </c>
      <c r="Y79" s="5"/>
      <c r="Z79" s="5">
        <v>-33844487</v>
      </c>
      <c r="AA79" s="5">
        <v>0</v>
      </c>
      <c r="AB79" s="5">
        <v>287873.5</v>
      </c>
      <c r="AC79" s="5">
        <v>5961268</v>
      </c>
      <c r="AD79" s="5">
        <v>344709.5</v>
      </c>
      <c r="AE79" s="5">
        <v>-6892959</v>
      </c>
      <c r="AF79" s="5">
        <v>34198539.200000003</v>
      </c>
      <c r="AG79" s="5">
        <v>26705</v>
      </c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</row>
    <row r="80" spans="1:67" x14ac:dyDescent="0.3">
      <c r="A80" t="s">
        <v>30</v>
      </c>
      <c r="B80">
        <v>242</v>
      </c>
      <c r="C80">
        <v>1</v>
      </c>
      <c r="D80">
        <v>10</v>
      </c>
      <c r="E80" s="5">
        <v>25295860</v>
      </c>
      <c r="F80" s="5">
        <v>0</v>
      </c>
      <c r="G80" s="5">
        <v>0</v>
      </c>
      <c r="H80" s="5">
        <v>0</v>
      </c>
      <c r="I80" s="5">
        <v>0</v>
      </c>
      <c r="J80" s="5">
        <v>38177610</v>
      </c>
      <c r="K80" s="5">
        <v>225508</v>
      </c>
      <c r="L80" s="5">
        <v>7617038</v>
      </c>
      <c r="M80" s="5">
        <v>71316020</v>
      </c>
      <c r="N80" s="5">
        <v>9078336</v>
      </c>
      <c r="O80" s="5">
        <v>0</v>
      </c>
      <c r="P80" s="5">
        <v>351384</v>
      </c>
      <c r="Q80" s="5">
        <v>19710250</v>
      </c>
      <c r="R80" s="5">
        <v>343390.9</v>
      </c>
      <c r="S80" s="5">
        <v>0</v>
      </c>
      <c r="T80" s="5">
        <v>34297090</v>
      </c>
      <c r="U80" s="5">
        <v>7637579</v>
      </c>
      <c r="V80" s="5">
        <v>71418030</v>
      </c>
      <c r="W80" s="5">
        <v>-102013.4</v>
      </c>
      <c r="X80" s="5">
        <v>-0.14294190000000001</v>
      </c>
      <c r="Y80" s="5"/>
      <c r="Z80" s="5">
        <v>-16217524</v>
      </c>
      <c r="AA80" s="5">
        <v>0</v>
      </c>
      <c r="AB80" s="5">
        <v>351384</v>
      </c>
      <c r="AC80" s="5">
        <v>19710250</v>
      </c>
      <c r="AD80" s="5">
        <v>343390.9</v>
      </c>
      <c r="AE80" s="5">
        <v>-38177610</v>
      </c>
      <c r="AF80" s="5">
        <v>34071582</v>
      </c>
      <c r="AG80" s="5">
        <v>20541</v>
      </c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</row>
    <row r="81" spans="1:67" x14ac:dyDescent="0.3">
      <c r="A81" t="s">
        <v>30</v>
      </c>
      <c r="B81">
        <v>242</v>
      </c>
      <c r="C81">
        <v>2</v>
      </c>
      <c r="D81">
        <v>10</v>
      </c>
      <c r="E81" s="5">
        <v>25033500</v>
      </c>
      <c r="F81" s="5">
        <v>0</v>
      </c>
      <c r="G81" s="5">
        <v>0</v>
      </c>
      <c r="H81" s="5">
        <v>0</v>
      </c>
      <c r="I81" s="5">
        <v>0</v>
      </c>
      <c r="J81" s="5">
        <v>38177610</v>
      </c>
      <c r="K81" s="5">
        <v>228226.7</v>
      </c>
      <c r="L81" s="5">
        <v>7621407</v>
      </c>
      <c r="M81" s="5">
        <v>71060740</v>
      </c>
      <c r="N81" s="5">
        <v>8962045</v>
      </c>
      <c r="O81" s="5">
        <v>0</v>
      </c>
      <c r="P81" s="5">
        <v>351384</v>
      </c>
      <c r="Q81" s="5">
        <v>19704020</v>
      </c>
      <c r="R81" s="5">
        <v>341855.6</v>
      </c>
      <c r="S81" s="5">
        <v>0</v>
      </c>
      <c r="T81" s="5">
        <v>34168570</v>
      </c>
      <c r="U81" s="5">
        <v>7635643</v>
      </c>
      <c r="V81" s="5">
        <v>71163530</v>
      </c>
      <c r="W81" s="5">
        <v>-102786.3</v>
      </c>
      <c r="X81" s="5">
        <v>-0.14454110000000001</v>
      </c>
      <c r="Y81" s="5"/>
      <c r="Z81" s="5">
        <v>-16071455</v>
      </c>
      <c r="AA81" s="5">
        <v>0</v>
      </c>
      <c r="AB81" s="5">
        <v>351384</v>
      </c>
      <c r="AC81" s="5">
        <v>19704020</v>
      </c>
      <c r="AD81" s="5">
        <v>341855.6</v>
      </c>
      <c r="AE81" s="5">
        <v>-38177610</v>
      </c>
      <c r="AF81" s="5">
        <v>33940343.299999997</v>
      </c>
      <c r="AG81" s="5">
        <v>14236</v>
      </c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</row>
    <row r="82" spans="1:67" x14ac:dyDescent="0.3">
      <c r="A82" t="s">
        <v>30</v>
      </c>
      <c r="B82">
        <v>242</v>
      </c>
      <c r="C82">
        <v>3</v>
      </c>
      <c r="D82">
        <v>10</v>
      </c>
      <c r="E82" s="5">
        <v>24748760</v>
      </c>
      <c r="F82" s="5">
        <v>0</v>
      </c>
      <c r="G82" s="5">
        <v>0</v>
      </c>
      <c r="H82" s="5">
        <v>0</v>
      </c>
      <c r="I82" s="5">
        <v>0</v>
      </c>
      <c r="J82" s="5">
        <v>38177610</v>
      </c>
      <c r="K82" s="5">
        <v>231332.2</v>
      </c>
      <c r="L82" s="5">
        <v>7625995</v>
      </c>
      <c r="M82" s="5">
        <v>70783690</v>
      </c>
      <c r="N82" s="5">
        <v>8830596</v>
      </c>
      <c r="O82" s="5">
        <v>0</v>
      </c>
      <c r="P82" s="5">
        <v>351384</v>
      </c>
      <c r="Q82" s="5">
        <v>19696370</v>
      </c>
      <c r="R82" s="5">
        <v>340070.5</v>
      </c>
      <c r="S82" s="5">
        <v>0</v>
      </c>
      <c r="T82" s="5">
        <v>34038190</v>
      </c>
      <c r="U82" s="5">
        <v>7633594</v>
      </c>
      <c r="V82" s="5">
        <v>70890210</v>
      </c>
      <c r="W82" s="5">
        <v>-106515.6</v>
      </c>
      <c r="X82" s="5">
        <v>-0.15036730000000001</v>
      </c>
      <c r="Y82" s="5"/>
      <c r="Z82" s="5">
        <v>-15918164</v>
      </c>
      <c r="AA82" s="5">
        <v>0</v>
      </c>
      <c r="AB82" s="5">
        <v>351384</v>
      </c>
      <c r="AC82" s="5">
        <v>19696370</v>
      </c>
      <c r="AD82" s="5">
        <v>340070.5</v>
      </c>
      <c r="AE82" s="5">
        <v>-38177610</v>
      </c>
      <c r="AF82" s="5">
        <v>33806857.799999997</v>
      </c>
      <c r="AG82" s="5">
        <v>7599</v>
      </c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</row>
    <row r="83" spans="1:67" x14ac:dyDescent="0.3">
      <c r="A83" t="s">
        <v>30</v>
      </c>
      <c r="B83">
        <v>243</v>
      </c>
      <c r="C83">
        <v>1</v>
      </c>
      <c r="D83">
        <v>10</v>
      </c>
      <c r="E83" s="5">
        <v>30883720</v>
      </c>
      <c r="F83" s="5">
        <v>0</v>
      </c>
      <c r="G83" s="5">
        <v>0</v>
      </c>
      <c r="H83" s="5">
        <v>0</v>
      </c>
      <c r="I83" s="5">
        <v>0</v>
      </c>
      <c r="J83" s="5">
        <v>57317150</v>
      </c>
      <c r="K83" s="5">
        <v>238635</v>
      </c>
      <c r="L83" s="5">
        <v>7632182</v>
      </c>
      <c r="M83" s="5">
        <v>96071680</v>
      </c>
      <c r="N83" s="5">
        <v>14237670</v>
      </c>
      <c r="O83" s="5">
        <v>0</v>
      </c>
      <c r="P83" s="5">
        <v>2989857</v>
      </c>
      <c r="Q83" s="5">
        <v>37188420</v>
      </c>
      <c r="R83" s="5">
        <v>339125</v>
      </c>
      <c r="S83" s="5">
        <v>0</v>
      </c>
      <c r="T83" s="5">
        <v>33835030</v>
      </c>
      <c r="U83" s="5">
        <v>7631974</v>
      </c>
      <c r="V83" s="5">
        <v>96222080</v>
      </c>
      <c r="W83" s="5">
        <v>-150390.6</v>
      </c>
      <c r="X83" s="5">
        <v>-0.15641749999999999</v>
      </c>
      <c r="Y83" s="5"/>
      <c r="Z83" s="5">
        <v>-16646050</v>
      </c>
      <c r="AA83" s="5">
        <v>0</v>
      </c>
      <c r="AB83" s="5">
        <v>2989857</v>
      </c>
      <c r="AC83" s="5">
        <v>37188420</v>
      </c>
      <c r="AD83" s="5">
        <v>339125</v>
      </c>
      <c r="AE83" s="5">
        <v>-57317150</v>
      </c>
      <c r="AF83" s="5">
        <v>33596395</v>
      </c>
      <c r="AG83" s="5">
        <v>-208</v>
      </c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</row>
    <row r="84" spans="1:67" x14ac:dyDescent="0.3">
      <c r="A84" t="s">
        <v>30</v>
      </c>
      <c r="B84">
        <v>243</v>
      </c>
      <c r="C84">
        <v>2</v>
      </c>
      <c r="D84">
        <v>10</v>
      </c>
      <c r="E84" s="5">
        <v>30520890</v>
      </c>
      <c r="F84" s="5">
        <v>0</v>
      </c>
      <c r="G84" s="5">
        <v>0</v>
      </c>
      <c r="H84" s="5">
        <v>0</v>
      </c>
      <c r="I84" s="5">
        <v>0</v>
      </c>
      <c r="J84" s="5">
        <v>57317150</v>
      </c>
      <c r="K84" s="5">
        <v>247097.60000000001</v>
      </c>
      <c r="L84" s="5">
        <v>7638633</v>
      </c>
      <c r="M84" s="5">
        <v>95723770</v>
      </c>
      <c r="N84" s="5">
        <v>14112550</v>
      </c>
      <c r="O84" s="5">
        <v>0</v>
      </c>
      <c r="P84" s="5">
        <v>2989857</v>
      </c>
      <c r="Q84" s="5">
        <v>37162090</v>
      </c>
      <c r="R84" s="5">
        <v>338027.6</v>
      </c>
      <c r="S84" s="5">
        <v>0</v>
      </c>
      <c r="T84" s="5">
        <v>33614550</v>
      </c>
      <c r="U84" s="5">
        <v>7630445</v>
      </c>
      <c r="V84" s="5">
        <v>95847520</v>
      </c>
      <c r="W84" s="5">
        <v>-123757.4</v>
      </c>
      <c r="X84" s="5">
        <v>-0.1292025</v>
      </c>
      <c r="Y84" s="5"/>
      <c r="Z84" s="5">
        <v>-16408340</v>
      </c>
      <c r="AA84" s="5">
        <v>0</v>
      </c>
      <c r="AB84" s="5">
        <v>2989857</v>
      </c>
      <c r="AC84" s="5">
        <v>37162090</v>
      </c>
      <c r="AD84" s="5">
        <v>338027.6</v>
      </c>
      <c r="AE84" s="5">
        <v>-57317150</v>
      </c>
      <c r="AF84" s="5">
        <v>33367452.399999999</v>
      </c>
      <c r="AG84" s="5">
        <v>-8188</v>
      </c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</row>
    <row r="85" spans="1:67" x14ac:dyDescent="0.3">
      <c r="A85" t="s">
        <v>30</v>
      </c>
      <c r="B85">
        <v>243</v>
      </c>
      <c r="C85">
        <v>3</v>
      </c>
      <c r="D85">
        <v>10</v>
      </c>
      <c r="E85" s="5">
        <v>30075520</v>
      </c>
      <c r="F85" s="5">
        <v>0</v>
      </c>
      <c r="G85" s="5">
        <v>0</v>
      </c>
      <c r="H85" s="5">
        <v>0</v>
      </c>
      <c r="I85" s="5">
        <v>0</v>
      </c>
      <c r="J85" s="5">
        <v>57317150</v>
      </c>
      <c r="K85" s="5">
        <v>256680.5</v>
      </c>
      <c r="L85" s="5">
        <v>7645506</v>
      </c>
      <c r="M85" s="5">
        <v>95294860</v>
      </c>
      <c r="N85" s="5">
        <v>13977900</v>
      </c>
      <c r="O85" s="5">
        <v>0</v>
      </c>
      <c r="P85" s="5">
        <v>2989857</v>
      </c>
      <c r="Q85" s="5">
        <v>37131290</v>
      </c>
      <c r="R85" s="5">
        <v>336760.6</v>
      </c>
      <c r="S85" s="5">
        <v>0</v>
      </c>
      <c r="T85" s="5">
        <v>33378210</v>
      </c>
      <c r="U85" s="5">
        <v>7628975</v>
      </c>
      <c r="V85" s="5">
        <v>95442990</v>
      </c>
      <c r="W85" s="5">
        <v>-148138.6</v>
      </c>
      <c r="X85" s="5">
        <v>-0.1553322</v>
      </c>
      <c r="Y85" s="5"/>
      <c r="Z85" s="5">
        <v>-16097620</v>
      </c>
      <c r="AA85" s="5">
        <v>0</v>
      </c>
      <c r="AB85" s="5">
        <v>2989857</v>
      </c>
      <c r="AC85" s="5">
        <v>37131290</v>
      </c>
      <c r="AD85" s="5">
        <v>336760.6</v>
      </c>
      <c r="AE85" s="5">
        <v>-57317150</v>
      </c>
      <c r="AF85" s="5">
        <v>33121529.5</v>
      </c>
      <c r="AG85" s="5">
        <v>-16531</v>
      </c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</row>
    <row r="86" spans="1:67" x14ac:dyDescent="0.3">
      <c r="A86" t="s">
        <v>30</v>
      </c>
      <c r="B86">
        <v>244</v>
      </c>
      <c r="C86">
        <v>1</v>
      </c>
      <c r="D86">
        <v>10</v>
      </c>
      <c r="E86" s="5">
        <v>66535460</v>
      </c>
      <c r="F86" s="5">
        <v>0</v>
      </c>
      <c r="G86" s="5">
        <v>0</v>
      </c>
      <c r="H86" s="5">
        <v>0</v>
      </c>
      <c r="I86" s="5">
        <v>0</v>
      </c>
      <c r="J86" s="5">
        <v>103098800</v>
      </c>
      <c r="K86" s="5">
        <v>281965.8</v>
      </c>
      <c r="L86" s="5">
        <v>7656414</v>
      </c>
      <c r="M86" s="5">
        <v>177572600</v>
      </c>
      <c r="N86" s="5">
        <v>30779920</v>
      </c>
      <c r="O86" s="5">
        <v>0</v>
      </c>
      <c r="P86" s="5">
        <v>5096694</v>
      </c>
      <c r="Q86" s="5">
        <v>101177900</v>
      </c>
      <c r="R86" s="5">
        <v>336726.2</v>
      </c>
      <c r="S86" s="5">
        <v>0</v>
      </c>
      <c r="T86" s="5">
        <v>32616870</v>
      </c>
      <c r="U86" s="5">
        <v>7627863</v>
      </c>
      <c r="V86" s="5">
        <v>177636000</v>
      </c>
      <c r="W86" s="5">
        <v>-63411.81</v>
      </c>
      <c r="X86" s="5">
        <v>-3.5703980000000003E-2</v>
      </c>
      <c r="Y86" s="5"/>
      <c r="Z86" s="5">
        <v>-35755540</v>
      </c>
      <c r="AA86" s="5">
        <v>0</v>
      </c>
      <c r="AB86" s="5">
        <v>5096694</v>
      </c>
      <c r="AC86" s="5">
        <v>101177900</v>
      </c>
      <c r="AD86" s="5">
        <v>336726.2</v>
      </c>
      <c r="AE86" s="5">
        <v>-103098800</v>
      </c>
      <c r="AF86" s="5">
        <v>32334904.199999999</v>
      </c>
      <c r="AG86" s="5">
        <v>-28551</v>
      </c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</row>
    <row r="87" spans="1:67" x14ac:dyDescent="0.3">
      <c r="A87" t="s">
        <v>30</v>
      </c>
      <c r="B87">
        <v>244</v>
      </c>
      <c r="C87">
        <v>2</v>
      </c>
      <c r="D87">
        <v>10</v>
      </c>
      <c r="E87" s="5">
        <v>65013800</v>
      </c>
      <c r="F87" s="5">
        <v>0</v>
      </c>
      <c r="G87" s="5">
        <v>0</v>
      </c>
      <c r="H87" s="5">
        <v>0</v>
      </c>
      <c r="I87" s="5">
        <v>0</v>
      </c>
      <c r="J87" s="5">
        <v>103098800</v>
      </c>
      <c r="K87" s="5">
        <v>311617.3</v>
      </c>
      <c r="L87" s="5">
        <v>7667145</v>
      </c>
      <c r="M87" s="5">
        <v>176091300</v>
      </c>
      <c r="N87" s="5">
        <v>30195600</v>
      </c>
      <c r="O87" s="5">
        <v>0</v>
      </c>
      <c r="P87" s="5">
        <v>5096694</v>
      </c>
      <c r="Q87" s="5">
        <v>100970900</v>
      </c>
      <c r="R87" s="5">
        <v>336692.5</v>
      </c>
      <c r="S87" s="5">
        <v>0</v>
      </c>
      <c r="T87" s="5">
        <v>31785630</v>
      </c>
      <c r="U87" s="5">
        <v>7627453</v>
      </c>
      <c r="V87" s="5">
        <v>176013000</v>
      </c>
      <c r="W87" s="5">
        <v>78334.34</v>
      </c>
      <c r="X87" s="5">
        <v>4.449496E-2</v>
      </c>
      <c r="Y87" s="5"/>
      <c r="Z87" s="5">
        <v>-34818200</v>
      </c>
      <c r="AA87" s="5">
        <v>0</v>
      </c>
      <c r="AB87" s="5">
        <v>5096694</v>
      </c>
      <c r="AC87" s="5">
        <v>100970900</v>
      </c>
      <c r="AD87" s="5">
        <v>336692.5</v>
      </c>
      <c r="AE87" s="5">
        <v>-103098800</v>
      </c>
      <c r="AF87" s="5">
        <v>31474012.699999999</v>
      </c>
      <c r="AG87" s="5">
        <v>-39692</v>
      </c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</row>
    <row r="88" spans="1:67" x14ac:dyDescent="0.3">
      <c r="A88" t="s">
        <v>30</v>
      </c>
      <c r="B88">
        <v>244</v>
      </c>
      <c r="C88">
        <v>3</v>
      </c>
      <c r="D88">
        <v>10</v>
      </c>
      <c r="E88" s="5">
        <v>63395430</v>
      </c>
      <c r="F88" s="5">
        <v>0</v>
      </c>
      <c r="G88" s="5">
        <v>0</v>
      </c>
      <c r="H88" s="5">
        <v>0</v>
      </c>
      <c r="I88" s="5">
        <v>0</v>
      </c>
      <c r="J88" s="5">
        <v>103098800</v>
      </c>
      <c r="K88" s="5">
        <v>344717.7</v>
      </c>
      <c r="L88" s="5">
        <v>7677976</v>
      </c>
      <c r="M88" s="5">
        <v>174516900</v>
      </c>
      <c r="N88" s="5">
        <v>29851290</v>
      </c>
      <c r="O88" s="5">
        <v>0</v>
      </c>
      <c r="P88" s="5">
        <v>5096694</v>
      </c>
      <c r="Q88" s="5">
        <v>100724500</v>
      </c>
      <c r="R88" s="5">
        <v>336661.7</v>
      </c>
      <c r="S88" s="5">
        <v>0</v>
      </c>
      <c r="T88" s="5">
        <v>30887090</v>
      </c>
      <c r="U88" s="5">
        <v>7627711</v>
      </c>
      <c r="V88" s="5">
        <v>174524000</v>
      </c>
      <c r="W88" s="5">
        <v>-7062.9440000000004</v>
      </c>
      <c r="X88" s="5">
        <v>-4.0470590000000004E-3</v>
      </c>
      <c r="Y88" s="5"/>
      <c r="Z88" s="5">
        <v>-33544140</v>
      </c>
      <c r="AA88" s="5">
        <v>0</v>
      </c>
      <c r="AB88" s="5">
        <v>5096694</v>
      </c>
      <c r="AC88" s="5">
        <v>100724500</v>
      </c>
      <c r="AD88" s="5">
        <v>336661.7</v>
      </c>
      <c r="AE88" s="5">
        <v>-103098800</v>
      </c>
      <c r="AF88" s="5">
        <v>30542372.300000001</v>
      </c>
      <c r="AG88" s="5">
        <v>-50265</v>
      </c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</row>
    <row r="89" spans="1:67" x14ac:dyDescent="0.3">
      <c r="A89" t="s">
        <v>30</v>
      </c>
      <c r="B89">
        <v>245</v>
      </c>
      <c r="C89">
        <v>1</v>
      </c>
      <c r="D89">
        <v>10</v>
      </c>
      <c r="E89" s="5">
        <v>88742590</v>
      </c>
      <c r="F89" s="5">
        <v>0</v>
      </c>
      <c r="G89" s="5">
        <v>0</v>
      </c>
      <c r="H89" s="5">
        <v>0</v>
      </c>
      <c r="I89" s="5">
        <v>0</v>
      </c>
      <c r="J89" s="5">
        <v>61322430</v>
      </c>
      <c r="K89" s="5">
        <v>361521.3</v>
      </c>
      <c r="L89" s="5">
        <v>7681470</v>
      </c>
      <c r="M89" s="5">
        <v>158108000</v>
      </c>
      <c r="N89" s="5">
        <v>4556455</v>
      </c>
      <c r="O89" s="5">
        <v>0</v>
      </c>
      <c r="P89" s="5">
        <v>51158260</v>
      </c>
      <c r="Q89" s="5">
        <v>64031590</v>
      </c>
      <c r="R89" s="5">
        <v>336746.6</v>
      </c>
      <c r="S89" s="5">
        <v>0</v>
      </c>
      <c r="T89" s="5">
        <v>30433310</v>
      </c>
      <c r="U89" s="5">
        <v>7626918</v>
      </c>
      <c r="V89" s="5">
        <v>158143300</v>
      </c>
      <c r="W89" s="5">
        <v>-35261.61</v>
      </c>
      <c r="X89" s="5">
        <v>-2.2299739999999998E-2</v>
      </c>
      <c r="Y89" s="5"/>
      <c r="Z89" s="5">
        <v>-84186135</v>
      </c>
      <c r="AA89" s="5">
        <v>0</v>
      </c>
      <c r="AB89" s="5">
        <v>51158260</v>
      </c>
      <c r="AC89" s="5">
        <v>64031590</v>
      </c>
      <c r="AD89" s="5">
        <v>336746.6</v>
      </c>
      <c r="AE89" s="5">
        <v>-61322430</v>
      </c>
      <c r="AF89" s="5">
        <v>30071788.699999999</v>
      </c>
      <c r="AG89" s="5">
        <v>-54552</v>
      </c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</row>
    <row r="90" spans="1:67" x14ac:dyDescent="0.3">
      <c r="A90" t="s">
        <v>30</v>
      </c>
      <c r="B90">
        <v>245</v>
      </c>
      <c r="C90">
        <v>2</v>
      </c>
      <c r="D90">
        <v>10</v>
      </c>
      <c r="E90" s="5">
        <v>88060160</v>
      </c>
      <c r="F90" s="5">
        <v>0</v>
      </c>
      <c r="G90" s="5">
        <v>0</v>
      </c>
      <c r="H90" s="5">
        <v>0</v>
      </c>
      <c r="I90" s="5">
        <v>0</v>
      </c>
      <c r="J90" s="5">
        <v>61322430</v>
      </c>
      <c r="K90" s="5">
        <v>383819.9</v>
      </c>
      <c r="L90" s="5">
        <v>7684903</v>
      </c>
      <c r="M90" s="5">
        <v>157451300</v>
      </c>
      <c r="N90" s="5">
        <v>4523218</v>
      </c>
      <c r="O90" s="5">
        <v>0</v>
      </c>
      <c r="P90" s="5">
        <v>51158260</v>
      </c>
      <c r="Q90" s="5">
        <v>63911450</v>
      </c>
      <c r="R90" s="5">
        <v>336869.3</v>
      </c>
      <c r="S90" s="5">
        <v>0</v>
      </c>
      <c r="T90" s="5">
        <v>29933090</v>
      </c>
      <c r="U90" s="5">
        <v>7626434</v>
      </c>
      <c r="V90" s="5">
        <v>157489300</v>
      </c>
      <c r="W90" s="5">
        <v>-38005.230000000003</v>
      </c>
      <c r="X90" s="5">
        <v>-2.4134849999999999E-2</v>
      </c>
      <c r="Y90" s="5"/>
      <c r="Z90" s="5">
        <v>-83536942</v>
      </c>
      <c r="AA90" s="5">
        <v>0</v>
      </c>
      <c r="AB90" s="5">
        <v>51158260</v>
      </c>
      <c r="AC90" s="5">
        <v>63911450</v>
      </c>
      <c r="AD90" s="5">
        <v>336869.3</v>
      </c>
      <c r="AE90" s="5">
        <v>-61322430</v>
      </c>
      <c r="AF90" s="5">
        <v>29549270.100000001</v>
      </c>
      <c r="AG90" s="5">
        <v>-58469</v>
      </c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</row>
    <row r="91" spans="1:67" x14ac:dyDescent="0.3">
      <c r="A91" t="s">
        <v>30</v>
      </c>
      <c r="B91">
        <v>245</v>
      </c>
      <c r="C91">
        <v>3</v>
      </c>
      <c r="D91">
        <v>10</v>
      </c>
      <c r="E91" s="5">
        <v>87281300</v>
      </c>
      <c r="F91" s="5">
        <v>0</v>
      </c>
      <c r="G91" s="5">
        <v>0</v>
      </c>
      <c r="H91" s="5">
        <v>0</v>
      </c>
      <c r="I91" s="5">
        <v>0</v>
      </c>
      <c r="J91" s="5">
        <v>61322430</v>
      </c>
      <c r="K91" s="5">
        <v>412699.3</v>
      </c>
      <c r="L91" s="5">
        <v>7688259</v>
      </c>
      <c r="M91" s="5">
        <v>156704700</v>
      </c>
      <c r="N91" s="5">
        <v>4488563</v>
      </c>
      <c r="O91" s="5">
        <v>0</v>
      </c>
      <c r="P91" s="5">
        <v>51156590</v>
      </c>
      <c r="Q91" s="5">
        <v>63768440</v>
      </c>
      <c r="R91" s="5">
        <v>337041.4</v>
      </c>
      <c r="S91" s="5">
        <v>0</v>
      </c>
      <c r="T91" s="5">
        <v>29387490</v>
      </c>
      <c r="U91" s="5">
        <v>7626291</v>
      </c>
      <c r="V91" s="5">
        <v>156764400</v>
      </c>
      <c r="W91" s="5">
        <v>-59725.58</v>
      </c>
      <c r="X91" s="5">
        <v>-3.81062E-2</v>
      </c>
      <c r="Y91" s="5"/>
      <c r="Z91" s="5">
        <v>-82792737</v>
      </c>
      <c r="AA91" s="5">
        <v>0</v>
      </c>
      <c r="AB91" s="5">
        <v>51156590</v>
      </c>
      <c r="AC91" s="5">
        <v>63768440</v>
      </c>
      <c r="AD91" s="5">
        <v>337041.4</v>
      </c>
      <c r="AE91" s="5">
        <v>-61322430</v>
      </c>
      <c r="AF91" s="5">
        <v>28974790.699999999</v>
      </c>
      <c r="AG91" s="5">
        <v>-61968</v>
      </c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</row>
    <row r="92" spans="1:67" x14ac:dyDescent="0.3">
      <c r="A92" t="s">
        <v>30</v>
      </c>
      <c r="B92">
        <v>246</v>
      </c>
      <c r="C92">
        <v>1</v>
      </c>
      <c r="D92">
        <v>10</v>
      </c>
      <c r="E92" s="5">
        <v>272319100</v>
      </c>
      <c r="F92" s="5">
        <v>0</v>
      </c>
      <c r="G92" s="5">
        <v>0</v>
      </c>
      <c r="H92" s="5">
        <v>0</v>
      </c>
      <c r="I92" s="5">
        <v>0</v>
      </c>
      <c r="J92" s="5">
        <v>42843470</v>
      </c>
      <c r="K92" s="5">
        <v>456941</v>
      </c>
      <c r="L92" s="5">
        <v>7641149</v>
      </c>
      <c r="M92" s="5">
        <v>323260700</v>
      </c>
      <c r="N92" s="5">
        <v>212594.4</v>
      </c>
      <c r="O92" s="5">
        <v>0</v>
      </c>
      <c r="P92" s="5">
        <v>256368800</v>
      </c>
      <c r="Q92" s="5">
        <v>30049700</v>
      </c>
      <c r="R92" s="5">
        <v>335146.5</v>
      </c>
      <c r="S92" s="5">
        <v>0</v>
      </c>
      <c r="T92" s="5">
        <v>28738900</v>
      </c>
      <c r="U92" s="5">
        <v>7636740</v>
      </c>
      <c r="V92" s="5">
        <v>323341900</v>
      </c>
      <c r="W92" s="5">
        <v>-81214.58</v>
      </c>
      <c r="X92" s="5">
        <v>-2.5120400000000001E-2</v>
      </c>
      <c r="Y92" s="5"/>
      <c r="Z92" s="5">
        <v>-272106505.60000002</v>
      </c>
      <c r="AA92" s="5">
        <v>0</v>
      </c>
      <c r="AB92" s="5">
        <v>256368800</v>
      </c>
      <c r="AC92" s="5">
        <v>30049700</v>
      </c>
      <c r="AD92" s="5">
        <v>335146.5</v>
      </c>
      <c r="AE92" s="5">
        <v>-42843470</v>
      </c>
      <c r="AF92" s="5">
        <v>28281959</v>
      </c>
      <c r="AG92" s="5">
        <v>-4409</v>
      </c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</row>
    <row r="93" spans="1:67" x14ac:dyDescent="0.3">
      <c r="A93" t="s">
        <v>30</v>
      </c>
      <c r="B93">
        <v>246</v>
      </c>
      <c r="C93">
        <v>2</v>
      </c>
      <c r="D93">
        <v>10</v>
      </c>
      <c r="E93" s="5">
        <v>271396000</v>
      </c>
      <c r="F93" s="5">
        <v>0</v>
      </c>
      <c r="G93" s="5">
        <v>0</v>
      </c>
      <c r="H93" s="5">
        <v>0</v>
      </c>
      <c r="I93" s="5">
        <v>0</v>
      </c>
      <c r="J93" s="5">
        <v>42843470</v>
      </c>
      <c r="K93" s="5">
        <v>507373.5</v>
      </c>
      <c r="L93" s="5">
        <v>7600222</v>
      </c>
      <c r="M93" s="5">
        <v>322347100</v>
      </c>
      <c r="N93" s="5">
        <v>145593.70000000001</v>
      </c>
      <c r="O93" s="5">
        <v>0</v>
      </c>
      <c r="P93" s="5">
        <v>256322300</v>
      </c>
      <c r="Q93" s="5">
        <v>29973400</v>
      </c>
      <c r="R93" s="5">
        <v>332778</v>
      </c>
      <c r="S93" s="5">
        <v>0</v>
      </c>
      <c r="T93" s="5">
        <v>28019940</v>
      </c>
      <c r="U93" s="5">
        <v>7646262</v>
      </c>
      <c r="V93" s="5">
        <v>322440300</v>
      </c>
      <c r="W93" s="5">
        <v>-93220.53</v>
      </c>
      <c r="X93" s="5">
        <v>-2.8915119999999999E-2</v>
      </c>
      <c r="Y93" s="5"/>
      <c r="Z93" s="5">
        <v>-271250406.30000001</v>
      </c>
      <c r="AA93" s="5">
        <v>0</v>
      </c>
      <c r="AB93" s="5">
        <v>256322300</v>
      </c>
      <c r="AC93" s="5">
        <v>29973400</v>
      </c>
      <c r="AD93" s="5">
        <v>332778</v>
      </c>
      <c r="AE93" s="5">
        <v>-42843470</v>
      </c>
      <c r="AF93" s="5">
        <v>27512566.5</v>
      </c>
      <c r="AG93" s="5">
        <v>46040</v>
      </c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</row>
    <row r="94" spans="1:67" x14ac:dyDescent="0.3">
      <c r="A94" t="s">
        <v>30</v>
      </c>
      <c r="B94">
        <v>246</v>
      </c>
      <c r="C94">
        <v>3</v>
      </c>
      <c r="D94">
        <v>10</v>
      </c>
      <c r="E94" s="5">
        <v>270419100</v>
      </c>
      <c r="F94" s="5">
        <v>0</v>
      </c>
      <c r="G94" s="5">
        <v>0</v>
      </c>
      <c r="H94" s="5">
        <v>0</v>
      </c>
      <c r="I94" s="5">
        <v>0</v>
      </c>
      <c r="J94" s="5">
        <v>42843470</v>
      </c>
      <c r="K94" s="5">
        <v>575216.5</v>
      </c>
      <c r="L94" s="5">
        <v>7567266</v>
      </c>
      <c r="M94" s="5">
        <v>321405000</v>
      </c>
      <c r="N94" s="5">
        <v>96077.51</v>
      </c>
      <c r="O94" s="5">
        <v>0</v>
      </c>
      <c r="P94" s="5">
        <v>256265700</v>
      </c>
      <c r="Q94" s="5">
        <v>29888640</v>
      </c>
      <c r="R94" s="5">
        <v>329826</v>
      </c>
      <c r="S94" s="5">
        <v>0</v>
      </c>
      <c r="T94" s="5">
        <v>27239690</v>
      </c>
      <c r="U94" s="5">
        <v>7658253</v>
      </c>
      <c r="V94" s="5">
        <v>321478200</v>
      </c>
      <c r="W94" s="5">
        <v>-73163.73</v>
      </c>
      <c r="X94" s="5">
        <v>-2.2761130000000001E-2</v>
      </c>
      <c r="Y94" s="5"/>
      <c r="Z94" s="5">
        <v>-270323022.49000001</v>
      </c>
      <c r="AA94" s="5">
        <v>0</v>
      </c>
      <c r="AB94" s="5">
        <v>256265700</v>
      </c>
      <c r="AC94" s="5">
        <v>29888640</v>
      </c>
      <c r="AD94" s="5">
        <v>329826</v>
      </c>
      <c r="AE94" s="5">
        <v>-42843470</v>
      </c>
      <c r="AF94" s="5">
        <v>26664473.5</v>
      </c>
      <c r="AG94" s="5">
        <v>90987</v>
      </c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</row>
    <row r="95" spans="1:67" x14ac:dyDescent="0.3">
      <c r="A95" t="s">
        <v>30</v>
      </c>
      <c r="B95">
        <v>247</v>
      </c>
      <c r="C95">
        <v>1</v>
      </c>
      <c r="D95">
        <v>10</v>
      </c>
      <c r="E95" s="5">
        <v>125015600</v>
      </c>
      <c r="F95" s="5">
        <v>0</v>
      </c>
      <c r="G95" s="5">
        <v>0</v>
      </c>
      <c r="H95" s="5">
        <v>0</v>
      </c>
      <c r="I95" s="5">
        <v>0</v>
      </c>
      <c r="J95" s="5">
        <v>63187390</v>
      </c>
      <c r="K95" s="5">
        <v>596102.40000000002</v>
      </c>
      <c r="L95" s="5">
        <v>7576118</v>
      </c>
      <c r="M95" s="5">
        <v>196375200</v>
      </c>
      <c r="N95" s="5">
        <v>2224060</v>
      </c>
      <c r="O95" s="5">
        <v>0</v>
      </c>
      <c r="P95" s="5">
        <v>92917450</v>
      </c>
      <c r="Q95" s="5">
        <v>66416660</v>
      </c>
      <c r="R95" s="5">
        <v>328120.5</v>
      </c>
      <c r="S95" s="5">
        <v>0</v>
      </c>
      <c r="T95" s="5">
        <v>26876760</v>
      </c>
      <c r="U95" s="5">
        <v>7656417</v>
      </c>
      <c r="V95" s="5">
        <v>196419500</v>
      </c>
      <c r="W95" s="5">
        <v>-44299.9</v>
      </c>
      <c r="X95" s="5">
        <v>-2.255627E-2</v>
      </c>
      <c r="Y95" s="5"/>
      <c r="Z95" s="5">
        <v>-122791540</v>
      </c>
      <c r="AA95" s="5">
        <v>0</v>
      </c>
      <c r="AB95" s="5">
        <v>92917450</v>
      </c>
      <c r="AC95" s="5">
        <v>66416660</v>
      </c>
      <c r="AD95" s="5">
        <v>328120.5</v>
      </c>
      <c r="AE95" s="5">
        <v>-63187390</v>
      </c>
      <c r="AF95" s="5">
        <v>26280657.600000001</v>
      </c>
      <c r="AG95" s="5">
        <v>80299</v>
      </c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</row>
    <row r="96" spans="1:67" x14ac:dyDescent="0.3">
      <c r="A96" t="s">
        <v>30</v>
      </c>
      <c r="B96">
        <v>247</v>
      </c>
      <c r="C96">
        <v>2</v>
      </c>
      <c r="D96">
        <v>10</v>
      </c>
      <c r="E96" s="5">
        <v>124337600</v>
      </c>
      <c r="F96" s="5">
        <v>0</v>
      </c>
      <c r="G96" s="5">
        <v>0</v>
      </c>
      <c r="H96" s="5">
        <v>0</v>
      </c>
      <c r="I96" s="5">
        <v>0</v>
      </c>
      <c r="J96" s="5">
        <v>63187390</v>
      </c>
      <c r="K96" s="5">
        <v>620938.9</v>
      </c>
      <c r="L96" s="5">
        <v>7583621</v>
      </c>
      <c r="M96" s="5">
        <v>195729500</v>
      </c>
      <c r="N96" s="5">
        <v>2106229</v>
      </c>
      <c r="O96" s="5">
        <v>0</v>
      </c>
      <c r="P96" s="5">
        <v>92903320</v>
      </c>
      <c r="Q96" s="5">
        <v>66286240</v>
      </c>
      <c r="R96" s="5">
        <v>326113.3</v>
      </c>
      <c r="S96" s="5">
        <v>0</v>
      </c>
      <c r="T96" s="5">
        <v>26466320</v>
      </c>
      <c r="U96" s="5">
        <v>7655913</v>
      </c>
      <c r="V96" s="5">
        <v>195744100</v>
      </c>
      <c r="W96" s="5">
        <v>-14621.85</v>
      </c>
      <c r="X96" s="5">
        <v>-7.4701580000000002E-3</v>
      </c>
      <c r="Y96" s="5"/>
      <c r="Z96" s="5">
        <v>-122231371</v>
      </c>
      <c r="AA96" s="5">
        <v>0</v>
      </c>
      <c r="AB96" s="5">
        <v>92903320</v>
      </c>
      <c r="AC96" s="5">
        <v>66286240</v>
      </c>
      <c r="AD96" s="5">
        <v>326113.3</v>
      </c>
      <c r="AE96" s="5">
        <v>-63187390</v>
      </c>
      <c r="AF96" s="5">
        <v>25845381.100000001</v>
      </c>
      <c r="AG96" s="5">
        <v>72292</v>
      </c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</row>
    <row r="97" spans="1:67" x14ac:dyDescent="0.3">
      <c r="A97" t="s">
        <v>30</v>
      </c>
      <c r="B97">
        <v>247</v>
      </c>
      <c r="C97">
        <v>3</v>
      </c>
      <c r="D97">
        <v>10</v>
      </c>
      <c r="E97" s="5">
        <v>123532800</v>
      </c>
      <c r="F97" s="5">
        <v>0</v>
      </c>
      <c r="G97" s="5">
        <v>0</v>
      </c>
      <c r="H97" s="5">
        <v>0</v>
      </c>
      <c r="I97" s="5">
        <v>0</v>
      </c>
      <c r="J97" s="5">
        <v>63187390</v>
      </c>
      <c r="K97" s="5">
        <v>654265.9</v>
      </c>
      <c r="L97" s="5">
        <v>7589912</v>
      </c>
      <c r="M97" s="5">
        <v>194964300</v>
      </c>
      <c r="N97" s="5">
        <v>1994752</v>
      </c>
      <c r="O97" s="5">
        <v>0</v>
      </c>
      <c r="P97" s="5">
        <v>92889530</v>
      </c>
      <c r="Q97" s="5">
        <v>66128010</v>
      </c>
      <c r="R97" s="5">
        <v>323758.59999999998</v>
      </c>
      <c r="S97" s="5">
        <v>0</v>
      </c>
      <c r="T97" s="5">
        <v>26009980</v>
      </c>
      <c r="U97" s="5">
        <v>7656682</v>
      </c>
      <c r="V97" s="5">
        <v>195002700</v>
      </c>
      <c r="W97" s="5">
        <v>-38367.269999999997</v>
      </c>
      <c r="X97" s="5">
        <v>-1.9677190000000001E-2</v>
      </c>
      <c r="Y97" s="5"/>
      <c r="Z97" s="5">
        <v>-121538048</v>
      </c>
      <c r="AA97" s="5">
        <v>0</v>
      </c>
      <c r="AB97" s="5">
        <v>92889530</v>
      </c>
      <c r="AC97" s="5">
        <v>66128010</v>
      </c>
      <c r="AD97" s="5">
        <v>323758.59999999998</v>
      </c>
      <c r="AE97" s="5">
        <v>-63187390</v>
      </c>
      <c r="AF97" s="5">
        <v>25355714.100000001</v>
      </c>
      <c r="AG97" s="5">
        <v>66770</v>
      </c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</row>
    <row r="98" spans="1:67" x14ac:dyDescent="0.3">
      <c r="A98" t="s">
        <v>30</v>
      </c>
      <c r="B98">
        <v>248</v>
      </c>
      <c r="C98">
        <v>1</v>
      </c>
      <c r="D98">
        <v>10</v>
      </c>
      <c r="E98" s="5">
        <v>71842960</v>
      </c>
      <c r="F98" s="5">
        <v>0</v>
      </c>
      <c r="G98" s="5">
        <v>0</v>
      </c>
      <c r="H98" s="5">
        <v>0</v>
      </c>
      <c r="I98" s="5">
        <v>0</v>
      </c>
      <c r="J98" s="5">
        <v>19701970</v>
      </c>
      <c r="K98" s="5">
        <v>657688.30000000005</v>
      </c>
      <c r="L98" s="5">
        <v>7596555</v>
      </c>
      <c r="M98" s="5">
        <v>99799180</v>
      </c>
      <c r="N98" s="5">
        <v>981862.9</v>
      </c>
      <c r="O98" s="5">
        <v>0</v>
      </c>
      <c r="P98" s="5">
        <v>10702600</v>
      </c>
      <c r="Q98" s="5">
        <v>54394460</v>
      </c>
      <c r="R98" s="5">
        <v>322123.8</v>
      </c>
      <c r="S98" s="5">
        <v>0</v>
      </c>
      <c r="T98" s="5">
        <v>25818170</v>
      </c>
      <c r="U98" s="5">
        <v>7650388</v>
      </c>
      <c r="V98" s="5">
        <v>99869600</v>
      </c>
      <c r="W98" s="5">
        <v>-70425.23</v>
      </c>
      <c r="X98" s="5">
        <v>-7.0542060000000004E-2</v>
      </c>
      <c r="Y98" s="5"/>
      <c r="Z98" s="5">
        <v>-70861097.099999994</v>
      </c>
      <c r="AA98" s="5">
        <v>0</v>
      </c>
      <c r="AB98" s="5">
        <v>10702600</v>
      </c>
      <c r="AC98" s="5">
        <v>54394460</v>
      </c>
      <c r="AD98" s="5">
        <v>322123.8</v>
      </c>
      <c r="AE98" s="5">
        <v>-19701970</v>
      </c>
      <c r="AF98" s="5">
        <v>25160481.699999999</v>
      </c>
      <c r="AG98" s="5">
        <v>53833</v>
      </c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</row>
    <row r="99" spans="1:67" x14ac:dyDescent="0.3">
      <c r="A99" t="s">
        <v>30</v>
      </c>
      <c r="B99">
        <v>248</v>
      </c>
      <c r="C99">
        <v>2</v>
      </c>
      <c r="D99">
        <v>10</v>
      </c>
      <c r="E99" s="5">
        <v>71327300</v>
      </c>
      <c r="F99" s="5">
        <v>0</v>
      </c>
      <c r="G99" s="5">
        <v>0</v>
      </c>
      <c r="H99" s="5">
        <v>0</v>
      </c>
      <c r="I99" s="5">
        <v>0</v>
      </c>
      <c r="J99" s="5">
        <v>19701970</v>
      </c>
      <c r="K99" s="5">
        <v>665549.80000000005</v>
      </c>
      <c r="L99" s="5">
        <v>7602145</v>
      </c>
      <c r="M99" s="5">
        <v>99296970</v>
      </c>
      <c r="N99" s="5">
        <v>823510.4</v>
      </c>
      <c r="O99" s="5">
        <v>0</v>
      </c>
      <c r="P99" s="5">
        <v>10700900</v>
      </c>
      <c r="Q99" s="5">
        <v>54319080</v>
      </c>
      <c r="R99" s="5">
        <v>320233.40000000002</v>
      </c>
      <c r="S99" s="5">
        <v>0</v>
      </c>
      <c r="T99" s="5">
        <v>25600450</v>
      </c>
      <c r="U99" s="5">
        <v>7644299</v>
      </c>
      <c r="V99" s="5">
        <v>99408480</v>
      </c>
      <c r="W99" s="5">
        <v>-111507.9</v>
      </c>
      <c r="X99" s="5">
        <v>-0.1122344</v>
      </c>
      <c r="Y99" s="5"/>
      <c r="Z99" s="5">
        <v>-70503789.599999994</v>
      </c>
      <c r="AA99" s="5">
        <v>0</v>
      </c>
      <c r="AB99" s="5">
        <v>10700900</v>
      </c>
      <c r="AC99" s="5">
        <v>54319080</v>
      </c>
      <c r="AD99" s="5">
        <v>320233.40000000002</v>
      </c>
      <c r="AE99" s="5">
        <v>-19701970</v>
      </c>
      <c r="AF99" s="5">
        <v>24934900.199999999</v>
      </c>
      <c r="AG99" s="5">
        <v>42154</v>
      </c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</row>
    <row r="100" spans="1:67" x14ac:dyDescent="0.3">
      <c r="A100" t="s">
        <v>30</v>
      </c>
      <c r="B100">
        <v>248</v>
      </c>
      <c r="C100">
        <v>3</v>
      </c>
      <c r="D100">
        <v>10</v>
      </c>
      <c r="E100" s="5">
        <v>70805180</v>
      </c>
      <c r="F100" s="5">
        <v>0</v>
      </c>
      <c r="G100" s="5">
        <v>0</v>
      </c>
      <c r="H100" s="5">
        <v>0</v>
      </c>
      <c r="I100" s="5">
        <v>0</v>
      </c>
      <c r="J100" s="5">
        <v>19701970</v>
      </c>
      <c r="K100" s="5">
        <v>679151</v>
      </c>
      <c r="L100" s="5">
        <v>7606907</v>
      </c>
      <c r="M100" s="5">
        <v>98793210</v>
      </c>
      <c r="N100" s="5">
        <v>667450.80000000005</v>
      </c>
      <c r="O100" s="5">
        <v>0</v>
      </c>
      <c r="P100" s="5">
        <v>10699160</v>
      </c>
      <c r="Q100" s="5">
        <v>54228490</v>
      </c>
      <c r="R100" s="5">
        <v>318058.5</v>
      </c>
      <c r="S100" s="5">
        <v>0</v>
      </c>
      <c r="T100" s="5">
        <v>25355270</v>
      </c>
      <c r="U100" s="5">
        <v>7638402</v>
      </c>
      <c r="V100" s="5">
        <v>98906830</v>
      </c>
      <c r="W100" s="5">
        <v>-113618</v>
      </c>
      <c r="X100" s="5">
        <v>-0.11493979999999999</v>
      </c>
      <c r="Y100" s="5"/>
      <c r="Z100" s="5">
        <v>-70137729.200000003</v>
      </c>
      <c r="AA100" s="5">
        <v>0</v>
      </c>
      <c r="AB100" s="5">
        <v>10699160</v>
      </c>
      <c r="AC100" s="5">
        <v>54228490</v>
      </c>
      <c r="AD100" s="5">
        <v>318058.5</v>
      </c>
      <c r="AE100" s="5">
        <v>-19701970</v>
      </c>
      <c r="AF100" s="5">
        <v>24676119</v>
      </c>
      <c r="AG100" s="5">
        <v>31495</v>
      </c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</row>
    <row r="101" spans="1:67" x14ac:dyDescent="0.3">
      <c r="A101" t="s">
        <v>30</v>
      </c>
      <c r="B101">
        <v>249</v>
      </c>
      <c r="C101">
        <v>1</v>
      </c>
      <c r="D101">
        <v>10</v>
      </c>
      <c r="E101" s="5">
        <v>24844550</v>
      </c>
      <c r="F101" s="5">
        <v>0</v>
      </c>
      <c r="G101" s="5">
        <v>0</v>
      </c>
      <c r="H101" s="5">
        <v>0</v>
      </c>
      <c r="I101" s="5">
        <v>0</v>
      </c>
      <c r="J101" s="5">
        <v>67287010</v>
      </c>
      <c r="K101" s="5">
        <v>633971.9</v>
      </c>
      <c r="L101" s="5">
        <v>7612062</v>
      </c>
      <c r="M101" s="5">
        <v>100377600</v>
      </c>
      <c r="N101" s="5">
        <v>41770350</v>
      </c>
      <c r="O101" s="5">
        <v>0</v>
      </c>
      <c r="P101" s="5">
        <v>451519.8</v>
      </c>
      <c r="Q101" s="5">
        <v>24307060</v>
      </c>
      <c r="R101" s="5">
        <v>316501.8</v>
      </c>
      <c r="S101" s="5">
        <v>0</v>
      </c>
      <c r="T101" s="5">
        <v>25884690</v>
      </c>
      <c r="U101" s="5">
        <v>7634446</v>
      </c>
      <c r="V101" s="5">
        <v>100364600</v>
      </c>
      <c r="W101" s="5">
        <v>13017.7</v>
      </c>
      <c r="X101" s="5">
        <v>1.296957E-2</v>
      </c>
      <c r="Y101" s="5"/>
      <c r="Z101" s="5">
        <v>16925800</v>
      </c>
      <c r="AA101" s="5">
        <v>0</v>
      </c>
      <c r="AB101" s="5">
        <v>451519.8</v>
      </c>
      <c r="AC101" s="5">
        <v>24307060</v>
      </c>
      <c r="AD101" s="5">
        <v>316501.8</v>
      </c>
      <c r="AE101" s="5">
        <v>-67287010</v>
      </c>
      <c r="AF101" s="5">
        <v>25250718.100000001</v>
      </c>
      <c r="AG101" s="5">
        <v>22384</v>
      </c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</row>
    <row r="102" spans="1:67" x14ac:dyDescent="0.3">
      <c r="A102" t="s">
        <v>30</v>
      </c>
      <c r="B102">
        <v>249</v>
      </c>
      <c r="C102">
        <v>2</v>
      </c>
      <c r="D102">
        <v>10</v>
      </c>
      <c r="E102" s="5">
        <v>24435320</v>
      </c>
      <c r="F102" s="5">
        <v>0</v>
      </c>
      <c r="G102" s="5">
        <v>0</v>
      </c>
      <c r="H102" s="5">
        <v>0</v>
      </c>
      <c r="I102" s="5">
        <v>0</v>
      </c>
      <c r="J102" s="5">
        <v>67287010</v>
      </c>
      <c r="K102" s="5">
        <v>592232.1</v>
      </c>
      <c r="L102" s="5">
        <v>7617172</v>
      </c>
      <c r="M102" s="5">
        <v>99931730</v>
      </c>
      <c r="N102" s="5">
        <v>40738100</v>
      </c>
      <c r="O102" s="5">
        <v>0</v>
      </c>
      <c r="P102" s="5">
        <v>454789.2</v>
      </c>
      <c r="Q102" s="5">
        <v>24312700</v>
      </c>
      <c r="R102" s="5">
        <v>314693.2</v>
      </c>
      <c r="S102" s="5">
        <v>0</v>
      </c>
      <c r="T102" s="5">
        <v>26459340</v>
      </c>
      <c r="U102" s="5">
        <v>7630568</v>
      </c>
      <c r="V102" s="5">
        <v>99910190</v>
      </c>
      <c r="W102" s="5">
        <v>21541.07</v>
      </c>
      <c r="X102" s="5">
        <v>2.1558109999999998E-2</v>
      </c>
      <c r="Y102" s="5"/>
      <c r="Z102" s="5">
        <v>16302780</v>
      </c>
      <c r="AA102" s="5">
        <v>0</v>
      </c>
      <c r="AB102" s="5">
        <v>454789.2</v>
      </c>
      <c r="AC102" s="5">
        <v>24312700</v>
      </c>
      <c r="AD102" s="5">
        <v>314693.2</v>
      </c>
      <c r="AE102" s="5">
        <v>-67287010</v>
      </c>
      <c r="AF102" s="5">
        <v>25867107.899999999</v>
      </c>
      <c r="AG102" s="5">
        <v>13396</v>
      </c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</row>
    <row r="103" spans="1:67" x14ac:dyDescent="0.3">
      <c r="A103" t="s">
        <v>30</v>
      </c>
      <c r="B103">
        <v>249</v>
      </c>
      <c r="C103">
        <v>3</v>
      </c>
      <c r="D103">
        <v>10</v>
      </c>
      <c r="E103" s="5">
        <v>23987550</v>
      </c>
      <c r="F103" s="5">
        <v>0</v>
      </c>
      <c r="G103" s="5">
        <v>0</v>
      </c>
      <c r="H103" s="5">
        <v>0</v>
      </c>
      <c r="I103" s="5">
        <v>0</v>
      </c>
      <c r="J103" s="5">
        <v>67287010</v>
      </c>
      <c r="K103" s="5">
        <v>561518.19999999995</v>
      </c>
      <c r="L103" s="5">
        <v>7623145</v>
      </c>
      <c r="M103" s="5">
        <v>99459220</v>
      </c>
      <c r="N103" s="5">
        <v>39636100</v>
      </c>
      <c r="O103" s="5">
        <v>0</v>
      </c>
      <c r="P103" s="5">
        <v>458169.4</v>
      </c>
      <c r="Q103" s="5">
        <v>24318230</v>
      </c>
      <c r="R103" s="5">
        <v>312601.09999999998</v>
      </c>
      <c r="S103" s="5">
        <v>0</v>
      </c>
      <c r="T103" s="5">
        <v>27079440</v>
      </c>
      <c r="U103" s="5">
        <v>7627506</v>
      </c>
      <c r="V103" s="5">
        <v>99432050</v>
      </c>
      <c r="W103" s="5">
        <v>27172.69</v>
      </c>
      <c r="X103" s="5">
        <v>2.7324169999999998E-2</v>
      </c>
      <c r="Y103" s="5"/>
      <c r="Z103" s="5">
        <v>15648550</v>
      </c>
      <c r="AA103" s="5">
        <v>0</v>
      </c>
      <c r="AB103" s="5">
        <v>458169.4</v>
      </c>
      <c r="AC103" s="5">
        <v>24318230</v>
      </c>
      <c r="AD103" s="5">
        <v>312601.09999999998</v>
      </c>
      <c r="AE103" s="5">
        <v>-67287010</v>
      </c>
      <c r="AF103" s="5">
        <v>26517921.800000001</v>
      </c>
      <c r="AG103" s="5">
        <v>4361</v>
      </c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</row>
    <row r="104" spans="1:67" x14ac:dyDescent="0.3">
      <c r="A104" t="s">
        <v>30</v>
      </c>
      <c r="B104">
        <v>250</v>
      </c>
      <c r="C104">
        <v>1</v>
      </c>
      <c r="D104">
        <v>10</v>
      </c>
      <c r="E104" s="5">
        <v>26589640</v>
      </c>
      <c r="F104" s="5">
        <v>0</v>
      </c>
      <c r="G104" s="5">
        <v>0</v>
      </c>
      <c r="H104" s="5">
        <v>0</v>
      </c>
      <c r="I104" s="5">
        <v>0</v>
      </c>
      <c r="J104" s="5">
        <v>47252330</v>
      </c>
      <c r="K104" s="5">
        <v>539212</v>
      </c>
      <c r="L104" s="5">
        <v>7624364</v>
      </c>
      <c r="M104" s="5">
        <v>82005540</v>
      </c>
      <c r="N104" s="5">
        <v>30539170</v>
      </c>
      <c r="O104" s="5">
        <v>0</v>
      </c>
      <c r="P104" s="5">
        <v>319167.7</v>
      </c>
      <c r="Q104" s="5">
        <v>15796690</v>
      </c>
      <c r="R104" s="5">
        <v>311150.5</v>
      </c>
      <c r="S104" s="5">
        <v>0</v>
      </c>
      <c r="T104" s="5">
        <v>27369300</v>
      </c>
      <c r="U104" s="5">
        <v>7625944</v>
      </c>
      <c r="V104" s="5">
        <v>81961430</v>
      </c>
      <c r="W104" s="5">
        <v>44115.15</v>
      </c>
      <c r="X104" s="5">
        <v>5.380981E-2</v>
      </c>
      <c r="Y104" s="5"/>
      <c r="Z104" s="5">
        <v>3949530</v>
      </c>
      <c r="AA104" s="5">
        <v>0</v>
      </c>
      <c r="AB104" s="5">
        <v>319167.7</v>
      </c>
      <c r="AC104" s="5">
        <v>15796690</v>
      </c>
      <c r="AD104" s="5">
        <v>311150.5</v>
      </c>
      <c r="AE104" s="5">
        <v>-47252330</v>
      </c>
      <c r="AF104" s="5">
        <v>26830088</v>
      </c>
      <c r="AG104" s="5">
        <v>1580</v>
      </c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</row>
    <row r="105" spans="1:67" x14ac:dyDescent="0.3">
      <c r="A105" t="s">
        <v>30</v>
      </c>
      <c r="B105">
        <v>250</v>
      </c>
      <c r="C105">
        <v>2</v>
      </c>
      <c r="D105">
        <v>10</v>
      </c>
      <c r="E105" s="5">
        <v>26323960</v>
      </c>
      <c r="F105" s="5">
        <v>0</v>
      </c>
      <c r="G105" s="5">
        <v>0</v>
      </c>
      <c r="H105" s="5">
        <v>0</v>
      </c>
      <c r="I105" s="5">
        <v>0</v>
      </c>
      <c r="J105" s="5">
        <v>47252330</v>
      </c>
      <c r="K105" s="5">
        <v>515639.3</v>
      </c>
      <c r="L105" s="5">
        <v>7625759</v>
      </c>
      <c r="M105" s="5">
        <v>81717690</v>
      </c>
      <c r="N105" s="5">
        <v>29977390</v>
      </c>
      <c r="O105" s="5">
        <v>0</v>
      </c>
      <c r="P105" s="5">
        <v>322985.8</v>
      </c>
      <c r="Q105" s="5">
        <v>15800780</v>
      </c>
      <c r="R105" s="5">
        <v>309458</v>
      </c>
      <c r="S105" s="5">
        <v>0</v>
      </c>
      <c r="T105" s="5">
        <v>27687870</v>
      </c>
      <c r="U105" s="5">
        <v>7624238</v>
      </c>
      <c r="V105" s="5">
        <v>81722720</v>
      </c>
      <c r="W105" s="5">
        <v>-5029.6220000000003</v>
      </c>
      <c r="X105" s="5">
        <v>-6.1546869999999998E-3</v>
      </c>
      <c r="Y105" s="5"/>
      <c r="Z105" s="5">
        <v>3653430</v>
      </c>
      <c r="AA105" s="5">
        <v>0</v>
      </c>
      <c r="AB105" s="5">
        <v>322985.8</v>
      </c>
      <c r="AC105" s="5">
        <v>15800780</v>
      </c>
      <c r="AD105" s="5">
        <v>309458</v>
      </c>
      <c r="AE105" s="5">
        <v>-47252330</v>
      </c>
      <c r="AF105" s="5">
        <v>27172230.699999999</v>
      </c>
      <c r="AG105" s="5">
        <v>-1521</v>
      </c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</row>
    <row r="106" spans="1:67" x14ac:dyDescent="0.3">
      <c r="A106" t="s">
        <v>30</v>
      </c>
      <c r="B106">
        <v>250</v>
      </c>
      <c r="C106">
        <v>3</v>
      </c>
      <c r="D106">
        <v>10</v>
      </c>
      <c r="E106" s="5">
        <v>26042200</v>
      </c>
      <c r="F106" s="5">
        <v>0</v>
      </c>
      <c r="G106" s="5">
        <v>0</v>
      </c>
      <c r="H106" s="5">
        <v>0</v>
      </c>
      <c r="I106" s="5">
        <v>0</v>
      </c>
      <c r="J106" s="5">
        <v>47252330</v>
      </c>
      <c r="K106" s="5">
        <v>492187.9</v>
      </c>
      <c r="L106" s="5">
        <v>7627490</v>
      </c>
      <c r="M106" s="5">
        <v>81414210</v>
      </c>
      <c r="N106" s="5">
        <v>29325340</v>
      </c>
      <c r="O106" s="5">
        <v>0</v>
      </c>
      <c r="P106" s="5">
        <v>327034.2</v>
      </c>
      <c r="Q106" s="5">
        <v>15805150</v>
      </c>
      <c r="R106" s="5">
        <v>307490.5</v>
      </c>
      <c r="S106" s="5">
        <v>0</v>
      </c>
      <c r="T106" s="5">
        <v>28034890</v>
      </c>
      <c r="U106" s="5">
        <v>7622463</v>
      </c>
      <c r="V106" s="5">
        <v>81422360</v>
      </c>
      <c r="W106" s="5">
        <v>-8158.5450000000001</v>
      </c>
      <c r="X106" s="5">
        <v>-1.002053E-2</v>
      </c>
      <c r="Y106" s="5"/>
      <c r="Z106" s="5">
        <v>3283140</v>
      </c>
      <c r="AA106" s="5">
        <v>0</v>
      </c>
      <c r="AB106" s="5">
        <v>327034.2</v>
      </c>
      <c r="AC106" s="5">
        <v>15805150</v>
      </c>
      <c r="AD106" s="5">
        <v>307490.5</v>
      </c>
      <c r="AE106" s="5">
        <v>-47252330</v>
      </c>
      <c r="AF106" s="5">
        <v>27542702.100000001</v>
      </c>
      <c r="AG106" s="5">
        <v>-5027</v>
      </c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</row>
    <row r="107" spans="1:67" x14ac:dyDescent="0.3">
      <c r="A107" t="s">
        <v>30</v>
      </c>
      <c r="B107">
        <v>251</v>
      </c>
      <c r="C107">
        <v>1</v>
      </c>
      <c r="D107">
        <v>10</v>
      </c>
      <c r="E107" s="5">
        <v>42953130</v>
      </c>
      <c r="F107" s="5">
        <v>0</v>
      </c>
      <c r="G107" s="5">
        <v>0</v>
      </c>
      <c r="H107" s="5">
        <v>0</v>
      </c>
      <c r="I107" s="5">
        <v>0</v>
      </c>
      <c r="J107" s="5">
        <v>1742876</v>
      </c>
      <c r="K107" s="5">
        <v>479372.6</v>
      </c>
      <c r="L107" s="5">
        <v>7626405</v>
      </c>
      <c r="M107" s="5">
        <v>52801780</v>
      </c>
      <c r="N107" s="5">
        <v>11688890</v>
      </c>
      <c r="O107" s="5">
        <v>0</v>
      </c>
      <c r="P107" s="5">
        <v>292689.2</v>
      </c>
      <c r="Q107" s="5">
        <v>4617754</v>
      </c>
      <c r="R107" s="5">
        <v>306115.20000000001</v>
      </c>
      <c r="S107" s="5">
        <v>0</v>
      </c>
      <c r="T107" s="5">
        <v>28269930</v>
      </c>
      <c r="U107" s="5">
        <v>7620576</v>
      </c>
      <c r="V107" s="5">
        <v>52795960</v>
      </c>
      <c r="W107" s="5">
        <v>5821.9750000000004</v>
      </c>
      <c r="X107" s="5">
        <v>1.10267E-2</v>
      </c>
      <c r="Y107" s="5"/>
      <c r="Z107" s="5">
        <v>-31264240</v>
      </c>
      <c r="AA107" s="5">
        <v>0</v>
      </c>
      <c r="AB107" s="5">
        <v>292689.2</v>
      </c>
      <c r="AC107" s="5">
        <v>4617754</v>
      </c>
      <c r="AD107" s="5">
        <v>306115.20000000001</v>
      </c>
      <c r="AE107" s="5">
        <v>-1742876</v>
      </c>
      <c r="AF107" s="5">
        <v>27790557.399999999</v>
      </c>
      <c r="AG107" s="5">
        <v>-5829</v>
      </c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</row>
    <row r="108" spans="1:67" x14ac:dyDescent="0.3">
      <c r="A108" t="s">
        <v>30</v>
      </c>
      <c r="B108">
        <v>251</v>
      </c>
      <c r="C108">
        <v>2</v>
      </c>
      <c r="D108">
        <v>10</v>
      </c>
      <c r="E108" s="5">
        <v>42542200</v>
      </c>
      <c r="F108" s="5">
        <v>0</v>
      </c>
      <c r="G108" s="5">
        <v>0</v>
      </c>
      <c r="H108" s="5">
        <v>0</v>
      </c>
      <c r="I108" s="5">
        <v>0</v>
      </c>
      <c r="J108" s="5">
        <v>1742876</v>
      </c>
      <c r="K108" s="5">
        <v>468650</v>
      </c>
      <c r="L108" s="5">
        <v>7625416</v>
      </c>
      <c r="M108" s="5">
        <v>52379140</v>
      </c>
      <c r="N108" s="5">
        <v>11016940</v>
      </c>
      <c r="O108" s="5">
        <v>0</v>
      </c>
      <c r="P108" s="5">
        <v>295511.40000000002</v>
      </c>
      <c r="Q108" s="5">
        <v>4617949</v>
      </c>
      <c r="R108" s="5">
        <v>304504.90000000002</v>
      </c>
      <c r="S108" s="5">
        <v>0</v>
      </c>
      <c r="T108" s="5">
        <v>28526440</v>
      </c>
      <c r="U108" s="5">
        <v>7618527</v>
      </c>
      <c r="V108" s="5">
        <v>52379870</v>
      </c>
      <c r="W108" s="5">
        <v>-725.23230000000001</v>
      </c>
      <c r="X108" s="5">
        <v>-1.3845730000000001E-3</v>
      </c>
      <c r="Y108" s="5"/>
      <c r="Z108" s="5">
        <v>-31525260</v>
      </c>
      <c r="AA108" s="5">
        <v>0</v>
      </c>
      <c r="AB108" s="5">
        <v>295511.40000000002</v>
      </c>
      <c r="AC108" s="5">
        <v>4617949</v>
      </c>
      <c r="AD108" s="5">
        <v>304504.90000000002</v>
      </c>
      <c r="AE108" s="5">
        <v>-1742876</v>
      </c>
      <c r="AF108" s="5">
        <v>28057790</v>
      </c>
      <c r="AG108" s="5">
        <v>-6889</v>
      </c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</row>
    <row r="109" spans="1:67" x14ac:dyDescent="0.3">
      <c r="A109" t="s">
        <v>30</v>
      </c>
      <c r="B109">
        <v>251</v>
      </c>
      <c r="C109">
        <v>3</v>
      </c>
      <c r="D109">
        <v>10</v>
      </c>
      <c r="E109" s="5">
        <v>42091120</v>
      </c>
      <c r="F109" s="5">
        <v>0</v>
      </c>
      <c r="G109" s="5">
        <v>0</v>
      </c>
      <c r="H109" s="5">
        <v>0</v>
      </c>
      <c r="I109" s="5">
        <v>0</v>
      </c>
      <c r="J109" s="5">
        <v>1742876</v>
      </c>
      <c r="K109" s="5">
        <v>457012.5</v>
      </c>
      <c r="L109" s="5">
        <v>7624455</v>
      </c>
      <c r="M109" s="5">
        <v>51915460</v>
      </c>
      <c r="N109" s="5">
        <v>10284240</v>
      </c>
      <c r="O109" s="5">
        <v>0</v>
      </c>
      <c r="P109" s="5">
        <v>298515.8</v>
      </c>
      <c r="Q109" s="5">
        <v>4618094</v>
      </c>
      <c r="R109" s="5">
        <v>302626.40000000002</v>
      </c>
      <c r="S109" s="5">
        <v>0</v>
      </c>
      <c r="T109" s="5">
        <v>28798150</v>
      </c>
      <c r="U109" s="5">
        <v>7616267</v>
      </c>
      <c r="V109" s="5">
        <v>51917890</v>
      </c>
      <c r="W109" s="5">
        <v>-2432.5120000000002</v>
      </c>
      <c r="X109" s="5">
        <v>-4.6854160000000004E-3</v>
      </c>
      <c r="Y109" s="5"/>
      <c r="Z109" s="5">
        <v>-31806880</v>
      </c>
      <c r="AA109" s="5">
        <v>0</v>
      </c>
      <c r="AB109" s="5">
        <v>298515.8</v>
      </c>
      <c r="AC109" s="5">
        <v>4618094</v>
      </c>
      <c r="AD109" s="5">
        <v>302626.40000000002</v>
      </c>
      <c r="AE109" s="5">
        <v>-1742876</v>
      </c>
      <c r="AF109" s="5">
        <v>28341137.5</v>
      </c>
      <c r="AG109" s="5">
        <v>-8188</v>
      </c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</row>
    <row r="110" spans="1:67" x14ac:dyDescent="0.3">
      <c r="A110" t="s">
        <v>30</v>
      </c>
      <c r="B110">
        <v>252</v>
      </c>
      <c r="C110">
        <v>1</v>
      </c>
      <c r="D110">
        <v>10</v>
      </c>
      <c r="E110" s="5">
        <v>33662910</v>
      </c>
      <c r="F110" s="5">
        <v>0</v>
      </c>
      <c r="G110" s="5">
        <v>0</v>
      </c>
      <c r="H110" s="5">
        <v>0</v>
      </c>
      <c r="I110" s="5">
        <v>0</v>
      </c>
      <c r="J110" s="5">
        <v>13461810</v>
      </c>
      <c r="K110" s="5">
        <v>450096.3</v>
      </c>
      <c r="L110" s="5">
        <v>7624194</v>
      </c>
      <c r="M110" s="5">
        <v>55199000</v>
      </c>
      <c r="N110" s="5">
        <v>10078080</v>
      </c>
      <c r="O110" s="5">
        <v>0</v>
      </c>
      <c r="P110" s="5">
        <v>332615.7</v>
      </c>
      <c r="Q110" s="5">
        <v>7891265</v>
      </c>
      <c r="R110" s="5">
        <v>301790.40000000002</v>
      </c>
      <c r="S110" s="5">
        <v>0</v>
      </c>
      <c r="T110" s="5">
        <v>28987650</v>
      </c>
      <c r="U110" s="5">
        <v>7615467</v>
      </c>
      <c r="V110" s="5">
        <v>55206870</v>
      </c>
      <c r="W110" s="5">
        <v>-7864.2169999999996</v>
      </c>
      <c r="X110" s="5">
        <v>-1.424601E-2</v>
      </c>
      <c r="Y110" s="5"/>
      <c r="Z110" s="5">
        <v>-23584830</v>
      </c>
      <c r="AA110" s="5">
        <v>0</v>
      </c>
      <c r="AB110" s="5">
        <v>332615.7</v>
      </c>
      <c r="AC110" s="5">
        <v>7891265</v>
      </c>
      <c r="AD110" s="5">
        <v>301790.40000000002</v>
      </c>
      <c r="AE110" s="5">
        <v>-13461810</v>
      </c>
      <c r="AF110" s="5">
        <v>28537553.699999999</v>
      </c>
      <c r="AG110" s="5">
        <v>-8727</v>
      </c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</row>
    <row r="111" spans="1:67" x14ac:dyDescent="0.3">
      <c r="A111" t="s">
        <v>30</v>
      </c>
      <c r="B111">
        <v>252</v>
      </c>
      <c r="C111">
        <v>2</v>
      </c>
      <c r="D111">
        <v>10</v>
      </c>
      <c r="E111" s="5">
        <v>33332890</v>
      </c>
      <c r="F111" s="5">
        <v>0</v>
      </c>
      <c r="G111" s="5">
        <v>0</v>
      </c>
      <c r="H111" s="5">
        <v>0</v>
      </c>
      <c r="I111" s="5">
        <v>0</v>
      </c>
      <c r="J111" s="5">
        <v>13461810</v>
      </c>
      <c r="K111" s="5">
        <v>442449.6</v>
      </c>
      <c r="L111" s="5">
        <v>7623832</v>
      </c>
      <c r="M111" s="5">
        <v>54860980</v>
      </c>
      <c r="N111" s="5">
        <v>9534144</v>
      </c>
      <c r="O111" s="5">
        <v>0</v>
      </c>
      <c r="P111" s="5">
        <v>335200.09999999998</v>
      </c>
      <c r="Q111" s="5">
        <v>7890809</v>
      </c>
      <c r="R111" s="5">
        <v>300805.5</v>
      </c>
      <c r="S111" s="5">
        <v>0</v>
      </c>
      <c r="T111" s="5">
        <v>29192940</v>
      </c>
      <c r="U111" s="5">
        <v>7614572</v>
      </c>
      <c r="V111" s="5">
        <v>54868470</v>
      </c>
      <c r="W111" s="5">
        <v>-7490.8459999999995</v>
      </c>
      <c r="X111" s="5">
        <v>-1.36533E-2</v>
      </c>
      <c r="Y111" s="5"/>
      <c r="Z111" s="5">
        <v>-23798746</v>
      </c>
      <c r="AA111" s="5">
        <v>0</v>
      </c>
      <c r="AB111" s="5">
        <v>335200.09999999998</v>
      </c>
      <c r="AC111" s="5">
        <v>7890809</v>
      </c>
      <c r="AD111" s="5">
        <v>300805.5</v>
      </c>
      <c r="AE111" s="5">
        <v>-13461810</v>
      </c>
      <c r="AF111" s="5">
        <v>28750490.399999999</v>
      </c>
      <c r="AG111" s="5">
        <v>-9260</v>
      </c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</row>
    <row r="112" spans="1:67" x14ac:dyDescent="0.3">
      <c r="A112" t="s">
        <v>30</v>
      </c>
      <c r="B112">
        <v>252</v>
      </c>
      <c r="C112">
        <v>3</v>
      </c>
      <c r="D112">
        <v>10</v>
      </c>
      <c r="E112" s="5">
        <v>32963310</v>
      </c>
      <c r="F112" s="5">
        <v>0</v>
      </c>
      <c r="G112" s="5">
        <v>0</v>
      </c>
      <c r="H112" s="5">
        <v>0</v>
      </c>
      <c r="I112" s="5">
        <v>0</v>
      </c>
      <c r="J112" s="5">
        <v>13461810</v>
      </c>
      <c r="K112" s="5">
        <v>434133</v>
      </c>
      <c r="L112" s="5">
        <v>7623350</v>
      </c>
      <c r="M112" s="5">
        <v>54482590</v>
      </c>
      <c r="N112" s="5">
        <v>8938521</v>
      </c>
      <c r="O112" s="5">
        <v>0</v>
      </c>
      <c r="P112" s="5">
        <v>337927.9</v>
      </c>
      <c r="Q112" s="5">
        <v>7890131</v>
      </c>
      <c r="R112" s="5">
        <v>299648.2</v>
      </c>
      <c r="S112" s="5">
        <v>0</v>
      </c>
      <c r="T112" s="5">
        <v>29411900</v>
      </c>
      <c r="U112" s="5">
        <v>7613592</v>
      </c>
      <c r="V112" s="5">
        <v>54491720</v>
      </c>
      <c r="W112" s="5">
        <v>-9128.1010000000006</v>
      </c>
      <c r="X112" s="5">
        <v>-1.6752759999999998E-2</v>
      </c>
      <c r="Y112" s="5"/>
      <c r="Z112" s="5">
        <v>-24024789</v>
      </c>
      <c r="AA112" s="5">
        <v>0</v>
      </c>
      <c r="AB112" s="5">
        <v>337927.9</v>
      </c>
      <c r="AC112" s="5">
        <v>7890131</v>
      </c>
      <c r="AD112" s="5">
        <v>299648.2</v>
      </c>
      <c r="AE112" s="5">
        <v>-13461810</v>
      </c>
      <c r="AF112" s="5">
        <v>28977767</v>
      </c>
      <c r="AG112" s="5">
        <v>-9758</v>
      </c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</row>
    <row r="113" spans="1:67" x14ac:dyDescent="0.3">
      <c r="A113" t="s">
        <v>30</v>
      </c>
      <c r="B113">
        <v>253</v>
      </c>
      <c r="C113">
        <v>1</v>
      </c>
      <c r="D113">
        <v>10</v>
      </c>
      <c r="E113" s="5">
        <v>29785200</v>
      </c>
      <c r="F113" s="5">
        <v>0</v>
      </c>
      <c r="G113" s="5">
        <v>0</v>
      </c>
      <c r="H113" s="5">
        <v>0</v>
      </c>
      <c r="I113" s="5">
        <v>0</v>
      </c>
      <c r="J113" s="5">
        <v>18126670</v>
      </c>
      <c r="K113" s="5">
        <v>428376.1</v>
      </c>
      <c r="L113" s="5">
        <v>7624038</v>
      </c>
      <c r="M113" s="5">
        <v>55964290</v>
      </c>
      <c r="N113" s="5">
        <v>7556037</v>
      </c>
      <c r="O113" s="5">
        <v>0</v>
      </c>
      <c r="P113" s="5">
        <v>307974.7</v>
      </c>
      <c r="Q113" s="5">
        <v>10664140</v>
      </c>
      <c r="R113" s="5">
        <v>298500.5</v>
      </c>
      <c r="S113" s="5">
        <v>0</v>
      </c>
      <c r="T113" s="5">
        <v>29536050</v>
      </c>
      <c r="U113" s="5">
        <v>7612940</v>
      </c>
      <c r="V113" s="5">
        <v>55975650</v>
      </c>
      <c r="W113" s="5">
        <v>-11354.23</v>
      </c>
      <c r="X113" s="5">
        <v>-2.0286289999999998E-2</v>
      </c>
      <c r="Y113" s="5"/>
      <c r="Z113" s="5">
        <v>-22229163</v>
      </c>
      <c r="AA113" s="5">
        <v>0</v>
      </c>
      <c r="AB113" s="5">
        <v>307974.7</v>
      </c>
      <c r="AC113" s="5">
        <v>10664140</v>
      </c>
      <c r="AD113" s="5">
        <v>298500.5</v>
      </c>
      <c r="AE113" s="5">
        <v>-18126670</v>
      </c>
      <c r="AF113" s="5">
        <v>29107673.899999999</v>
      </c>
      <c r="AG113" s="5">
        <v>-11098</v>
      </c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</row>
    <row r="114" spans="1:67" x14ac:dyDescent="0.3">
      <c r="A114" t="s">
        <v>30</v>
      </c>
      <c r="B114">
        <v>253</v>
      </c>
      <c r="C114">
        <v>2</v>
      </c>
      <c r="D114">
        <v>10</v>
      </c>
      <c r="E114" s="5">
        <v>29552780</v>
      </c>
      <c r="F114" s="5">
        <v>0</v>
      </c>
      <c r="G114" s="5">
        <v>0</v>
      </c>
      <c r="H114" s="5">
        <v>0</v>
      </c>
      <c r="I114" s="5">
        <v>0</v>
      </c>
      <c r="J114" s="5">
        <v>18126670</v>
      </c>
      <c r="K114" s="5">
        <v>422091.3</v>
      </c>
      <c r="L114" s="5">
        <v>7624617</v>
      </c>
      <c r="M114" s="5">
        <v>55726160</v>
      </c>
      <c r="N114" s="5">
        <v>7179639</v>
      </c>
      <c r="O114" s="5">
        <v>0</v>
      </c>
      <c r="P114" s="5">
        <v>310069.40000000002</v>
      </c>
      <c r="Q114" s="5">
        <v>10662840</v>
      </c>
      <c r="R114" s="5">
        <v>297160.8</v>
      </c>
      <c r="S114" s="5">
        <v>0</v>
      </c>
      <c r="T114" s="5">
        <v>29670890</v>
      </c>
      <c r="U114" s="5">
        <v>7612352</v>
      </c>
      <c r="V114" s="5">
        <v>55732960</v>
      </c>
      <c r="W114" s="5">
        <v>-6800.0910000000003</v>
      </c>
      <c r="X114" s="5">
        <v>-1.220195E-2</v>
      </c>
      <c r="Y114" s="5"/>
      <c r="Z114" s="5">
        <v>-22373141</v>
      </c>
      <c r="AA114" s="5">
        <v>0</v>
      </c>
      <c r="AB114" s="5">
        <v>310069.40000000002</v>
      </c>
      <c r="AC114" s="5">
        <v>10662840</v>
      </c>
      <c r="AD114" s="5">
        <v>297160.8</v>
      </c>
      <c r="AE114" s="5">
        <v>-18126670</v>
      </c>
      <c r="AF114" s="5">
        <v>29248798.699999999</v>
      </c>
      <c r="AG114" s="5">
        <v>-12265</v>
      </c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</row>
    <row r="115" spans="1:67" x14ac:dyDescent="0.3">
      <c r="A115" t="s">
        <v>30</v>
      </c>
      <c r="B115">
        <v>253</v>
      </c>
      <c r="C115">
        <v>3</v>
      </c>
      <c r="D115">
        <v>10</v>
      </c>
      <c r="E115" s="5">
        <v>29281320</v>
      </c>
      <c r="F115" s="5">
        <v>0</v>
      </c>
      <c r="G115" s="5">
        <v>0</v>
      </c>
      <c r="H115" s="5">
        <v>0</v>
      </c>
      <c r="I115" s="5">
        <v>0</v>
      </c>
      <c r="J115" s="5">
        <v>18126670</v>
      </c>
      <c r="K115" s="5">
        <v>415300.6</v>
      </c>
      <c r="L115" s="5">
        <v>7625172</v>
      </c>
      <c r="M115" s="5">
        <v>55448470</v>
      </c>
      <c r="N115" s="5">
        <v>6756727</v>
      </c>
      <c r="O115" s="5">
        <v>0</v>
      </c>
      <c r="P115" s="5">
        <v>312185.59999999998</v>
      </c>
      <c r="Q115" s="5">
        <v>10661160</v>
      </c>
      <c r="R115" s="5">
        <v>295598.8</v>
      </c>
      <c r="S115" s="5">
        <v>0</v>
      </c>
      <c r="T115" s="5">
        <v>29815960</v>
      </c>
      <c r="U115" s="5">
        <v>7611882</v>
      </c>
      <c r="V115" s="5">
        <v>55453510</v>
      </c>
      <c r="W115" s="5">
        <v>-5042.0150000000003</v>
      </c>
      <c r="X115" s="5">
        <v>-9.0927430000000004E-3</v>
      </c>
      <c r="Y115" s="5"/>
      <c r="Z115" s="5">
        <v>-22524593</v>
      </c>
      <c r="AA115" s="5">
        <v>0</v>
      </c>
      <c r="AB115" s="5">
        <v>312185.59999999998</v>
      </c>
      <c r="AC115" s="5">
        <v>10661160</v>
      </c>
      <c r="AD115" s="5">
        <v>295598.8</v>
      </c>
      <c r="AE115" s="5">
        <v>-18126670</v>
      </c>
      <c r="AF115" s="5">
        <v>29400659.399999999</v>
      </c>
      <c r="AG115" s="5">
        <v>-13290</v>
      </c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</row>
    <row r="116" spans="1:67" x14ac:dyDescent="0.3">
      <c r="A116" t="s">
        <v>30</v>
      </c>
      <c r="B116">
        <v>254</v>
      </c>
      <c r="C116">
        <v>1</v>
      </c>
      <c r="D116">
        <v>10</v>
      </c>
      <c r="E116" s="5">
        <v>25276420</v>
      </c>
      <c r="F116" s="5">
        <v>0</v>
      </c>
      <c r="G116" s="5">
        <v>0</v>
      </c>
      <c r="H116" s="5">
        <v>0</v>
      </c>
      <c r="I116" s="5">
        <v>0</v>
      </c>
      <c r="J116" s="5">
        <v>34392850</v>
      </c>
      <c r="K116" s="5">
        <v>413810.6</v>
      </c>
      <c r="L116" s="5">
        <v>7626764</v>
      </c>
      <c r="M116" s="5">
        <v>67709850</v>
      </c>
      <c r="N116" s="5">
        <v>10073110</v>
      </c>
      <c r="O116" s="5">
        <v>0</v>
      </c>
      <c r="P116" s="5">
        <v>381441.5</v>
      </c>
      <c r="Q116" s="5">
        <v>19462350</v>
      </c>
      <c r="R116" s="5">
        <v>294530.8</v>
      </c>
      <c r="S116" s="5">
        <v>0</v>
      </c>
      <c r="T116" s="5">
        <v>29890520</v>
      </c>
      <c r="U116" s="5">
        <v>7611241</v>
      </c>
      <c r="V116" s="5">
        <v>67713200</v>
      </c>
      <c r="W116" s="5">
        <v>-3353.797</v>
      </c>
      <c r="X116" s="5">
        <v>-4.9530659999999999E-3</v>
      </c>
      <c r="Y116" s="5"/>
      <c r="Z116" s="5">
        <v>-15203310</v>
      </c>
      <c r="AA116" s="5">
        <v>0</v>
      </c>
      <c r="AB116" s="5">
        <v>381441.5</v>
      </c>
      <c r="AC116" s="5">
        <v>19462350</v>
      </c>
      <c r="AD116" s="5">
        <v>294530.8</v>
      </c>
      <c r="AE116" s="5">
        <v>-34392850</v>
      </c>
      <c r="AF116" s="5">
        <v>29476709.399999999</v>
      </c>
      <c r="AG116" s="5">
        <v>-15523</v>
      </c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</row>
    <row r="117" spans="1:67" x14ac:dyDescent="0.3">
      <c r="A117" t="s">
        <v>30</v>
      </c>
      <c r="B117">
        <v>254</v>
      </c>
      <c r="C117">
        <v>2</v>
      </c>
      <c r="D117">
        <v>10</v>
      </c>
      <c r="E117" s="5">
        <v>25141690</v>
      </c>
      <c r="F117" s="5">
        <v>0</v>
      </c>
      <c r="G117" s="5">
        <v>0</v>
      </c>
      <c r="H117" s="5">
        <v>0</v>
      </c>
      <c r="I117" s="5">
        <v>0</v>
      </c>
      <c r="J117" s="5">
        <v>34392850</v>
      </c>
      <c r="K117" s="5">
        <v>412291.2</v>
      </c>
      <c r="L117" s="5">
        <v>7628587</v>
      </c>
      <c r="M117" s="5">
        <v>67575420</v>
      </c>
      <c r="N117" s="5">
        <v>9862727</v>
      </c>
      <c r="O117" s="5">
        <v>0</v>
      </c>
      <c r="P117" s="5">
        <v>382590.9</v>
      </c>
      <c r="Q117" s="5">
        <v>19456750</v>
      </c>
      <c r="R117" s="5">
        <v>293273.5</v>
      </c>
      <c r="S117" s="5">
        <v>0</v>
      </c>
      <c r="T117" s="5">
        <v>29973400</v>
      </c>
      <c r="U117" s="5">
        <v>7610482</v>
      </c>
      <c r="V117" s="5">
        <v>67579220</v>
      </c>
      <c r="W117" s="5">
        <v>-3802.7950000000001</v>
      </c>
      <c r="X117" s="5">
        <v>-5.6273249999999999E-3</v>
      </c>
      <c r="Y117" s="5"/>
      <c r="Z117" s="5">
        <v>-15278963</v>
      </c>
      <c r="AA117" s="5">
        <v>0</v>
      </c>
      <c r="AB117" s="5">
        <v>382590.9</v>
      </c>
      <c r="AC117" s="5">
        <v>19456750</v>
      </c>
      <c r="AD117" s="5">
        <v>293273.5</v>
      </c>
      <c r="AE117" s="5">
        <v>-34392850</v>
      </c>
      <c r="AF117" s="5">
        <v>29561108.800000001</v>
      </c>
      <c r="AG117" s="5">
        <v>-18105</v>
      </c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</row>
    <row r="118" spans="1:67" x14ac:dyDescent="0.3">
      <c r="A118" t="s">
        <v>30</v>
      </c>
      <c r="B118">
        <v>254</v>
      </c>
      <c r="C118">
        <v>3</v>
      </c>
      <c r="D118">
        <v>10</v>
      </c>
      <c r="E118" s="5">
        <v>24991680</v>
      </c>
      <c r="F118" s="5">
        <v>0</v>
      </c>
      <c r="G118" s="5">
        <v>0</v>
      </c>
      <c r="H118" s="5">
        <v>0</v>
      </c>
      <c r="I118" s="5">
        <v>0</v>
      </c>
      <c r="J118" s="5">
        <v>34392850</v>
      </c>
      <c r="K118" s="5">
        <v>410804.3</v>
      </c>
      <c r="L118" s="5">
        <v>7630687</v>
      </c>
      <c r="M118" s="5">
        <v>67426020</v>
      </c>
      <c r="N118" s="5">
        <v>9631357</v>
      </c>
      <c r="O118" s="5">
        <v>0</v>
      </c>
      <c r="P118" s="5">
        <v>383734.1</v>
      </c>
      <c r="Q118" s="5">
        <v>19449980</v>
      </c>
      <c r="R118" s="5">
        <v>291804.7</v>
      </c>
      <c r="S118" s="5">
        <v>0</v>
      </c>
      <c r="T118" s="5">
        <v>30063650</v>
      </c>
      <c r="U118" s="5">
        <v>7609582</v>
      </c>
      <c r="V118" s="5">
        <v>67430110</v>
      </c>
      <c r="W118" s="5">
        <v>-4089.7890000000002</v>
      </c>
      <c r="X118" s="5">
        <v>-6.0654100000000002E-3</v>
      </c>
      <c r="Y118" s="5"/>
      <c r="Z118" s="5">
        <v>-15360323</v>
      </c>
      <c r="AA118" s="5">
        <v>0</v>
      </c>
      <c r="AB118" s="5">
        <v>383734.1</v>
      </c>
      <c r="AC118" s="5">
        <v>19449980</v>
      </c>
      <c r="AD118" s="5">
        <v>291804.7</v>
      </c>
      <c r="AE118" s="5">
        <v>-34392850</v>
      </c>
      <c r="AF118" s="5">
        <v>29652845.699999999</v>
      </c>
      <c r="AG118" s="5">
        <v>-21105</v>
      </c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</row>
    <row r="119" spans="1:67" x14ac:dyDescent="0.3">
      <c r="A119" t="s">
        <v>30</v>
      </c>
      <c r="B119">
        <v>255</v>
      </c>
      <c r="C119">
        <v>1</v>
      </c>
      <c r="D119">
        <v>10</v>
      </c>
      <c r="E119" s="5">
        <v>13090360</v>
      </c>
      <c r="F119" s="5">
        <v>0</v>
      </c>
      <c r="G119" s="5">
        <v>0</v>
      </c>
      <c r="H119" s="5">
        <v>0</v>
      </c>
      <c r="I119" s="5">
        <v>0</v>
      </c>
      <c r="J119" s="5">
        <v>148407300</v>
      </c>
      <c r="K119" s="5">
        <v>407314.8</v>
      </c>
      <c r="L119" s="5">
        <v>7639952</v>
      </c>
      <c r="M119" s="5">
        <v>169545000</v>
      </c>
      <c r="N119" s="5">
        <v>85301740</v>
      </c>
      <c r="O119" s="5">
        <v>0</v>
      </c>
      <c r="P119" s="5">
        <v>3629651</v>
      </c>
      <c r="Q119" s="5">
        <v>42343390</v>
      </c>
      <c r="R119" s="5">
        <v>292021.8</v>
      </c>
      <c r="S119" s="5">
        <v>0</v>
      </c>
      <c r="T119" s="5">
        <v>30363760</v>
      </c>
      <c r="U119" s="5">
        <v>7609096</v>
      </c>
      <c r="V119" s="5">
        <v>169539700</v>
      </c>
      <c r="W119" s="5">
        <v>5321.4129999999996</v>
      </c>
      <c r="X119" s="5">
        <v>3.138694E-3</v>
      </c>
      <c r="Y119" s="5"/>
      <c r="Z119" s="5">
        <v>72211380</v>
      </c>
      <c r="AA119" s="5">
        <v>0</v>
      </c>
      <c r="AB119" s="5">
        <v>3629651</v>
      </c>
      <c r="AC119" s="5">
        <v>42343390</v>
      </c>
      <c r="AD119" s="5">
        <v>292021.8</v>
      </c>
      <c r="AE119" s="5">
        <v>-148407300</v>
      </c>
      <c r="AF119" s="5">
        <v>29956445.199999999</v>
      </c>
      <c r="AG119" s="5">
        <v>-30856</v>
      </c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</row>
    <row r="120" spans="1:67" x14ac:dyDescent="0.3">
      <c r="A120" t="s">
        <v>30</v>
      </c>
      <c r="B120">
        <v>255</v>
      </c>
      <c r="C120">
        <v>2</v>
      </c>
      <c r="D120">
        <v>10</v>
      </c>
      <c r="E120" s="5">
        <v>12849440</v>
      </c>
      <c r="F120" s="5">
        <v>0</v>
      </c>
      <c r="G120" s="5">
        <v>0</v>
      </c>
      <c r="H120" s="5">
        <v>0</v>
      </c>
      <c r="I120" s="5">
        <v>0</v>
      </c>
      <c r="J120" s="5">
        <v>148407300</v>
      </c>
      <c r="K120" s="5">
        <v>403679.9</v>
      </c>
      <c r="L120" s="5">
        <v>7648600</v>
      </c>
      <c r="M120" s="5">
        <v>169309100</v>
      </c>
      <c r="N120" s="5">
        <v>84740050</v>
      </c>
      <c r="O120" s="5">
        <v>0</v>
      </c>
      <c r="P120" s="5">
        <v>3630607</v>
      </c>
      <c r="Q120" s="5">
        <v>42345960</v>
      </c>
      <c r="R120" s="5">
        <v>292300.40000000002</v>
      </c>
      <c r="S120" s="5">
        <v>0</v>
      </c>
      <c r="T120" s="5">
        <v>30685420</v>
      </c>
      <c r="U120" s="5">
        <v>7610006</v>
      </c>
      <c r="V120" s="5">
        <v>169304300</v>
      </c>
      <c r="W120" s="5">
        <v>4726.8950000000004</v>
      </c>
      <c r="X120" s="5">
        <v>2.791913E-3</v>
      </c>
      <c r="Y120" s="5"/>
      <c r="Z120" s="5">
        <v>71890610</v>
      </c>
      <c r="AA120" s="5">
        <v>0</v>
      </c>
      <c r="AB120" s="5">
        <v>3630607</v>
      </c>
      <c r="AC120" s="5">
        <v>42345960</v>
      </c>
      <c r="AD120" s="5">
        <v>292300.40000000002</v>
      </c>
      <c r="AE120" s="5">
        <v>-148407300</v>
      </c>
      <c r="AF120" s="5">
        <v>30281740.100000001</v>
      </c>
      <c r="AG120" s="5">
        <v>-38594</v>
      </c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</row>
    <row r="121" spans="1:67" x14ac:dyDescent="0.3">
      <c r="A121" t="s">
        <v>30</v>
      </c>
      <c r="B121">
        <v>255</v>
      </c>
      <c r="C121">
        <v>3</v>
      </c>
      <c r="D121">
        <v>10</v>
      </c>
      <c r="E121" s="5">
        <v>12590300</v>
      </c>
      <c r="F121" s="5">
        <v>0</v>
      </c>
      <c r="G121" s="5">
        <v>0</v>
      </c>
      <c r="H121" s="5">
        <v>0</v>
      </c>
      <c r="I121" s="5">
        <v>0</v>
      </c>
      <c r="J121" s="5">
        <v>148407300</v>
      </c>
      <c r="K121" s="5">
        <v>399941.2</v>
      </c>
      <c r="L121" s="5">
        <v>7657205</v>
      </c>
      <c r="M121" s="5">
        <v>169054800</v>
      </c>
      <c r="N121" s="5">
        <v>84138430</v>
      </c>
      <c r="O121" s="5">
        <v>0</v>
      </c>
      <c r="P121" s="5">
        <v>3631292</v>
      </c>
      <c r="Q121" s="5">
        <v>42348940</v>
      </c>
      <c r="R121" s="5">
        <v>292645.90000000002</v>
      </c>
      <c r="S121" s="5">
        <v>0</v>
      </c>
      <c r="T121" s="5">
        <v>31026500</v>
      </c>
      <c r="U121" s="5">
        <v>7612637</v>
      </c>
      <c r="V121" s="5">
        <v>169050400</v>
      </c>
      <c r="W121" s="5">
        <v>4352.5619999999999</v>
      </c>
      <c r="X121" s="5">
        <v>2.5746789999999999E-3</v>
      </c>
      <c r="Y121" s="5"/>
      <c r="Z121" s="5">
        <v>71548130</v>
      </c>
      <c r="AA121" s="5">
        <v>0</v>
      </c>
      <c r="AB121" s="5">
        <v>3631292</v>
      </c>
      <c r="AC121" s="5">
        <v>42348940</v>
      </c>
      <c r="AD121" s="5">
        <v>292645.90000000002</v>
      </c>
      <c r="AE121" s="5">
        <v>-148407300</v>
      </c>
      <c r="AF121" s="5">
        <v>30626558.800000001</v>
      </c>
      <c r="AG121" s="5">
        <v>-44568</v>
      </c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</row>
    <row r="122" spans="1:67" x14ac:dyDescent="0.3">
      <c r="A122" t="s">
        <v>30</v>
      </c>
      <c r="B122">
        <v>256</v>
      </c>
      <c r="C122">
        <v>1</v>
      </c>
      <c r="D122">
        <v>10</v>
      </c>
      <c r="E122" s="5">
        <v>1587421</v>
      </c>
      <c r="F122" s="5">
        <v>0</v>
      </c>
      <c r="G122" s="5">
        <v>0</v>
      </c>
      <c r="H122" s="5">
        <v>0</v>
      </c>
      <c r="I122" s="5">
        <v>0</v>
      </c>
      <c r="J122" s="5">
        <v>359655500</v>
      </c>
      <c r="K122" s="5">
        <v>391776.9</v>
      </c>
      <c r="L122" s="5">
        <v>7676210</v>
      </c>
      <c r="M122" s="5">
        <v>369310900</v>
      </c>
      <c r="N122" s="5">
        <v>244345200</v>
      </c>
      <c r="O122" s="5">
        <v>0</v>
      </c>
      <c r="P122" s="5">
        <v>2402624</v>
      </c>
      <c r="Q122" s="5">
        <v>83114850</v>
      </c>
      <c r="R122" s="5">
        <v>299787.5</v>
      </c>
      <c r="S122" s="5">
        <v>0</v>
      </c>
      <c r="T122" s="5">
        <v>31534760</v>
      </c>
      <c r="U122" s="5">
        <v>7610244</v>
      </c>
      <c r="V122" s="5">
        <v>369307500</v>
      </c>
      <c r="W122" s="5">
        <v>3408.98</v>
      </c>
      <c r="X122" s="5">
        <v>9.2306940000000002E-4</v>
      </c>
      <c r="Y122" s="5"/>
      <c r="Z122" s="5">
        <v>242757779</v>
      </c>
      <c r="AA122" s="5">
        <v>0</v>
      </c>
      <c r="AB122" s="5">
        <v>2402624</v>
      </c>
      <c r="AC122" s="5">
        <v>83114850</v>
      </c>
      <c r="AD122" s="5">
        <v>299787.5</v>
      </c>
      <c r="AE122" s="5">
        <v>-359655500</v>
      </c>
      <c r="AF122" s="5">
        <v>31142983.100000001</v>
      </c>
      <c r="AG122" s="5">
        <v>-65966</v>
      </c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</row>
    <row r="123" spans="1:67" x14ac:dyDescent="0.3">
      <c r="A123" t="s">
        <v>30</v>
      </c>
      <c r="B123">
        <v>256</v>
      </c>
      <c r="C123">
        <v>2</v>
      </c>
      <c r="D123">
        <v>10</v>
      </c>
      <c r="E123" s="5">
        <v>1427628</v>
      </c>
      <c r="F123" s="5">
        <v>0</v>
      </c>
      <c r="G123" s="5">
        <v>0</v>
      </c>
      <c r="H123" s="5">
        <v>0</v>
      </c>
      <c r="I123" s="5">
        <v>0</v>
      </c>
      <c r="J123" s="5">
        <v>359655500</v>
      </c>
      <c r="K123" s="5">
        <v>388917.8</v>
      </c>
      <c r="L123" s="5">
        <v>7692232</v>
      </c>
      <c r="M123" s="5">
        <v>369164200</v>
      </c>
      <c r="N123" s="5">
        <v>243387800</v>
      </c>
      <c r="O123" s="5">
        <v>0</v>
      </c>
      <c r="P123" s="5">
        <v>2402624</v>
      </c>
      <c r="Q123" s="5">
        <v>83351540</v>
      </c>
      <c r="R123" s="5">
        <v>308177.59999999998</v>
      </c>
      <c r="S123" s="5">
        <v>0</v>
      </c>
      <c r="T123" s="5">
        <v>32093410</v>
      </c>
      <c r="U123" s="5">
        <v>7610970</v>
      </c>
      <c r="V123" s="5">
        <v>369154600</v>
      </c>
      <c r="W123" s="5">
        <v>9678.866</v>
      </c>
      <c r="X123" s="5">
        <v>2.621866E-3</v>
      </c>
      <c r="Y123" s="5"/>
      <c r="Z123" s="5">
        <v>241960172</v>
      </c>
      <c r="AA123" s="5">
        <v>0</v>
      </c>
      <c r="AB123" s="5">
        <v>2402624</v>
      </c>
      <c r="AC123" s="5">
        <v>83351540</v>
      </c>
      <c r="AD123" s="5">
        <v>308177.59999999998</v>
      </c>
      <c r="AE123" s="5">
        <v>-359655500</v>
      </c>
      <c r="AF123" s="5">
        <v>31704492.199999999</v>
      </c>
      <c r="AG123" s="5">
        <v>-81262</v>
      </c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</row>
    <row r="124" spans="1:67" x14ac:dyDescent="0.3">
      <c r="A124" t="s">
        <v>30</v>
      </c>
      <c r="B124">
        <v>256</v>
      </c>
      <c r="C124">
        <v>3</v>
      </c>
      <c r="D124">
        <v>10</v>
      </c>
      <c r="E124" s="5">
        <v>1264129</v>
      </c>
      <c r="F124" s="5">
        <v>0</v>
      </c>
      <c r="G124" s="5">
        <v>0</v>
      </c>
      <c r="H124" s="5">
        <v>0</v>
      </c>
      <c r="I124" s="5">
        <v>0</v>
      </c>
      <c r="J124" s="5">
        <v>359655500</v>
      </c>
      <c r="K124" s="5">
        <v>383283.3</v>
      </c>
      <c r="L124" s="5">
        <v>7706164</v>
      </c>
      <c r="M124" s="5">
        <v>369009000</v>
      </c>
      <c r="N124" s="5">
        <v>242329000</v>
      </c>
      <c r="O124" s="5">
        <v>0</v>
      </c>
      <c r="P124" s="5">
        <v>2402624</v>
      </c>
      <c r="Q124" s="5">
        <v>83637740</v>
      </c>
      <c r="R124" s="5">
        <v>317994.09999999998</v>
      </c>
      <c r="S124" s="5">
        <v>0</v>
      </c>
      <c r="T124" s="5">
        <v>32693290</v>
      </c>
      <c r="U124" s="5">
        <v>7615286</v>
      </c>
      <c r="V124" s="5">
        <v>368996000</v>
      </c>
      <c r="W124" s="5">
        <v>13051.14</v>
      </c>
      <c r="X124" s="5">
        <v>3.536871E-3</v>
      </c>
      <c r="Y124" s="5"/>
      <c r="Z124" s="5">
        <v>241064871</v>
      </c>
      <c r="AA124" s="5">
        <v>0</v>
      </c>
      <c r="AB124" s="5">
        <v>2402624</v>
      </c>
      <c r="AC124" s="5">
        <v>83637740</v>
      </c>
      <c r="AD124" s="5">
        <v>317994.09999999998</v>
      </c>
      <c r="AE124" s="5">
        <v>-359655500</v>
      </c>
      <c r="AF124" s="5">
        <v>32310006.699999999</v>
      </c>
      <c r="AG124" s="5">
        <v>-90878</v>
      </c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</row>
    <row r="125" spans="1:67" x14ac:dyDescent="0.3">
      <c r="A125" t="s">
        <v>30</v>
      </c>
      <c r="B125">
        <v>257</v>
      </c>
      <c r="C125">
        <v>1</v>
      </c>
      <c r="D125">
        <v>10</v>
      </c>
      <c r="E125" s="5">
        <v>47986150</v>
      </c>
      <c r="F125" s="5">
        <v>0</v>
      </c>
      <c r="G125" s="5">
        <v>0</v>
      </c>
      <c r="H125" s="5">
        <v>0</v>
      </c>
      <c r="I125" s="5">
        <v>0</v>
      </c>
      <c r="J125" s="5">
        <v>151126900</v>
      </c>
      <c r="K125" s="5">
        <v>402988</v>
      </c>
      <c r="L125" s="5">
        <v>7705998</v>
      </c>
      <c r="M125" s="5">
        <v>207222000</v>
      </c>
      <c r="N125" s="5">
        <v>70009040</v>
      </c>
      <c r="O125" s="5">
        <v>0</v>
      </c>
      <c r="P125" s="5">
        <v>4842260</v>
      </c>
      <c r="Q125" s="5">
        <v>92657680</v>
      </c>
      <c r="R125" s="5">
        <v>317833.2</v>
      </c>
      <c r="S125" s="5">
        <v>0</v>
      </c>
      <c r="T125" s="5">
        <v>31811450</v>
      </c>
      <c r="U125" s="5">
        <v>7617673</v>
      </c>
      <c r="V125" s="5">
        <v>207255900</v>
      </c>
      <c r="W125" s="5">
        <v>-33919.86</v>
      </c>
      <c r="X125" s="5">
        <v>-1.6367509999999998E-2</v>
      </c>
      <c r="Y125" s="5"/>
      <c r="Z125" s="5">
        <v>22022890</v>
      </c>
      <c r="AA125" s="5">
        <v>0</v>
      </c>
      <c r="AB125" s="5">
        <v>4842260</v>
      </c>
      <c r="AC125" s="5">
        <v>92657680</v>
      </c>
      <c r="AD125" s="5">
        <v>317833.2</v>
      </c>
      <c r="AE125" s="5">
        <v>-151126900</v>
      </c>
      <c r="AF125" s="5">
        <v>31408462</v>
      </c>
      <c r="AG125" s="5">
        <v>-88325</v>
      </c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</row>
    <row r="126" spans="1:67" x14ac:dyDescent="0.3">
      <c r="A126" t="s">
        <v>30</v>
      </c>
      <c r="B126">
        <v>257</v>
      </c>
      <c r="C126">
        <v>2</v>
      </c>
      <c r="D126">
        <v>10</v>
      </c>
      <c r="E126" s="5">
        <v>46276590</v>
      </c>
      <c r="F126" s="5">
        <v>0</v>
      </c>
      <c r="G126" s="5">
        <v>0</v>
      </c>
      <c r="H126" s="5">
        <v>0</v>
      </c>
      <c r="I126" s="5">
        <v>0</v>
      </c>
      <c r="J126" s="5">
        <v>151126900</v>
      </c>
      <c r="K126" s="5">
        <v>425560.1</v>
      </c>
      <c r="L126" s="5">
        <v>7709967</v>
      </c>
      <c r="M126" s="5">
        <v>205539000</v>
      </c>
      <c r="N126" s="5">
        <v>69367980</v>
      </c>
      <c r="O126" s="5">
        <v>0</v>
      </c>
      <c r="P126" s="5">
        <v>4842260</v>
      </c>
      <c r="Q126" s="5">
        <v>92548730</v>
      </c>
      <c r="R126" s="5">
        <v>317649.8</v>
      </c>
      <c r="S126" s="5">
        <v>0</v>
      </c>
      <c r="T126" s="5">
        <v>30879270</v>
      </c>
      <c r="U126" s="5">
        <v>7618108</v>
      </c>
      <c r="V126" s="5">
        <v>205574000</v>
      </c>
      <c r="W126" s="5">
        <v>-34999.57</v>
      </c>
      <c r="X126" s="5">
        <v>-1.7026739999999999E-2</v>
      </c>
      <c r="Y126" s="5"/>
      <c r="Z126" s="5">
        <v>23091390</v>
      </c>
      <c r="AA126" s="5">
        <v>0</v>
      </c>
      <c r="AB126" s="5">
        <v>4842260</v>
      </c>
      <c r="AC126" s="5">
        <v>92548730</v>
      </c>
      <c r="AD126" s="5">
        <v>317649.8</v>
      </c>
      <c r="AE126" s="5">
        <v>-151126900</v>
      </c>
      <c r="AF126" s="5">
        <v>30453709.899999999</v>
      </c>
      <c r="AG126" s="5">
        <v>-91859</v>
      </c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</row>
    <row r="127" spans="1:67" x14ac:dyDescent="0.3">
      <c r="A127" t="s">
        <v>30</v>
      </c>
      <c r="B127">
        <v>257</v>
      </c>
      <c r="C127">
        <v>3</v>
      </c>
      <c r="D127">
        <v>10</v>
      </c>
      <c r="E127" s="5">
        <v>44490300</v>
      </c>
      <c r="F127" s="5">
        <v>0</v>
      </c>
      <c r="G127" s="5">
        <v>0</v>
      </c>
      <c r="H127" s="5">
        <v>0</v>
      </c>
      <c r="I127" s="5">
        <v>0</v>
      </c>
      <c r="J127" s="5">
        <v>151126900</v>
      </c>
      <c r="K127" s="5">
        <v>470215.6</v>
      </c>
      <c r="L127" s="5">
        <v>7718084</v>
      </c>
      <c r="M127" s="5">
        <v>203805500</v>
      </c>
      <c r="N127" s="5">
        <v>68691180</v>
      </c>
      <c r="O127" s="5">
        <v>0</v>
      </c>
      <c r="P127" s="5">
        <v>4842260</v>
      </c>
      <c r="Q127" s="5">
        <v>92423030</v>
      </c>
      <c r="R127" s="5">
        <v>317443.40000000002</v>
      </c>
      <c r="S127" s="5">
        <v>0</v>
      </c>
      <c r="T127" s="5">
        <v>29930350</v>
      </c>
      <c r="U127" s="5">
        <v>7616535</v>
      </c>
      <c r="V127" s="5">
        <v>203820800</v>
      </c>
      <c r="W127" s="5">
        <v>-15322.59</v>
      </c>
      <c r="X127" s="5">
        <v>-7.5179579999999999E-3</v>
      </c>
      <c r="Y127" s="5"/>
      <c r="Z127" s="5">
        <v>24200880</v>
      </c>
      <c r="AA127" s="5">
        <v>0</v>
      </c>
      <c r="AB127" s="5">
        <v>4842260</v>
      </c>
      <c r="AC127" s="5">
        <v>92423030</v>
      </c>
      <c r="AD127" s="5">
        <v>317443.40000000002</v>
      </c>
      <c r="AE127" s="5">
        <v>-151126900</v>
      </c>
      <c r="AF127" s="5">
        <v>29460134.399999999</v>
      </c>
      <c r="AG127" s="5">
        <v>-101549</v>
      </c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</row>
    <row r="128" spans="1:67" x14ac:dyDescent="0.3">
      <c r="A128" t="s">
        <v>30</v>
      </c>
      <c r="B128">
        <v>258</v>
      </c>
      <c r="C128">
        <v>1</v>
      </c>
      <c r="D128">
        <v>10</v>
      </c>
      <c r="E128" s="5">
        <v>185667100</v>
      </c>
      <c r="F128" s="5">
        <v>0</v>
      </c>
      <c r="G128" s="5">
        <v>0</v>
      </c>
      <c r="H128" s="5">
        <v>0</v>
      </c>
      <c r="I128" s="5">
        <v>0</v>
      </c>
      <c r="J128" s="5">
        <v>57270240</v>
      </c>
      <c r="K128" s="5">
        <v>529475.6</v>
      </c>
      <c r="L128" s="5">
        <v>7693660</v>
      </c>
      <c r="M128" s="5">
        <v>251160400</v>
      </c>
      <c r="N128" s="5">
        <v>42629.64</v>
      </c>
      <c r="O128" s="5">
        <v>0</v>
      </c>
      <c r="P128" s="5">
        <v>136747600</v>
      </c>
      <c r="Q128" s="5">
        <v>77518070</v>
      </c>
      <c r="R128" s="5">
        <v>316204.09999999998</v>
      </c>
      <c r="S128" s="5">
        <v>0</v>
      </c>
      <c r="T128" s="5">
        <v>28937830</v>
      </c>
      <c r="U128" s="5">
        <v>7622674</v>
      </c>
      <c r="V128" s="5">
        <v>251185100</v>
      </c>
      <c r="W128" s="5">
        <v>-24618.48</v>
      </c>
      <c r="X128" s="5">
        <v>-9.8014139999999996E-3</v>
      </c>
      <c r="Y128" s="5"/>
      <c r="Z128" s="5">
        <v>-185624470.36000001</v>
      </c>
      <c r="AA128" s="5">
        <v>0</v>
      </c>
      <c r="AB128" s="5">
        <v>136747600</v>
      </c>
      <c r="AC128" s="5">
        <v>77518070</v>
      </c>
      <c r="AD128" s="5">
        <v>316204.09999999998</v>
      </c>
      <c r="AE128" s="5">
        <v>-57270240</v>
      </c>
      <c r="AF128" s="5">
        <v>28408354.399999999</v>
      </c>
      <c r="AG128" s="5">
        <v>-70986</v>
      </c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</row>
    <row r="129" spans="1:67" x14ac:dyDescent="0.3">
      <c r="A129" t="s">
        <v>30</v>
      </c>
      <c r="B129">
        <v>258</v>
      </c>
      <c r="C129">
        <v>2</v>
      </c>
      <c r="D129">
        <v>10</v>
      </c>
      <c r="E129" s="5">
        <v>184260900</v>
      </c>
      <c r="F129" s="5">
        <v>0</v>
      </c>
      <c r="G129" s="5">
        <v>0</v>
      </c>
      <c r="H129" s="5">
        <v>0</v>
      </c>
      <c r="I129" s="5">
        <v>0</v>
      </c>
      <c r="J129" s="5">
        <v>57270240</v>
      </c>
      <c r="K129" s="5">
        <v>593778.9</v>
      </c>
      <c r="L129" s="5">
        <v>7671028</v>
      </c>
      <c r="M129" s="5">
        <v>249795900</v>
      </c>
      <c r="N129" s="5">
        <v>27313.69</v>
      </c>
      <c r="O129" s="5">
        <v>0</v>
      </c>
      <c r="P129" s="5">
        <v>136744800</v>
      </c>
      <c r="Q129" s="5">
        <v>77269220</v>
      </c>
      <c r="R129" s="5">
        <v>314666.7</v>
      </c>
      <c r="S129" s="5">
        <v>0</v>
      </c>
      <c r="T129" s="5">
        <v>27854520</v>
      </c>
      <c r="U129" s="5">
        <v>7626541</v>
      </c>
      <c r="V129" s="5">
        <v>249837100</v>
      </c>
      <c r="W129" s="5">
        <v>-41129.839999999997</v>
      </c>
      <c r="X129" s="5">
        <v>-1.6464019999999999E-2</v>
      </c>
      <c r="Y129" s="5"/>
      <c r="Z129" s="5">
        <v>-184233586.31</v>
      </c>
      <c r="AA129" s="5">
        <v>0</v>
      </c>
      <c r="AB129" s="5">
        <v>136744800</v>
      </c>
      <c r="AC129" s="5">
        <v>77269220</v>
      </c>
      <c r="AD129" s="5">
        <v>314666.7</v>
      </c>
      <c r="AE129" s="5">
        <v>-57270240</v>
      </c>
      <c r="AF129" s="5">
        <v>27260741.100000001</v>
      </c>
      <c r="AG129" s="5">
        <v>-44487</v>
      </c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</row>
    <row r="130" spans="1:67" x14ac:dyDescent="0.3">
      <c r="A130" t="s">
        <v>30</v>
      </c>
      <c r="B130">
        <v>258</v>
      </c>
      <c r="C130">
        <v>3</v>
      </c>
      <c r="D130">
        <v>10</v>
      </c>
      <c r="E130" s="5">
        <v>182682900</v>
      </c>
      <c r="F130" s="5">
        <v>0</v>
      </c>
      <c r="G130" s="5">
        <v>0</v>
      </c>
      <c r="H130" s="5">
        <v>0</v>
      </c>
      <c r="I130" s="5">
        <v>0</v>
      </c>
      <c r="J130" s="5">
        <v>57270240</v>
      </c>
      <c r="K130" s="5">
        <v>666447.9</v>
      </c>
      <c r="L130" s="5">
        <v>7649774</v>
      </c>
      <c r="M130" s="5">
        <v>248269400</v>
      </c>
      <c r="N130" s="5">
        <v>17117.61</v>
      </c>
      <c r="O130" s="5">
        <v>0</v>
      </c>
      <c r="P130" s="5">
        <v>136730700</v>
      </c>
      <c r="Q130" s="5">
        <v>76981060</v>
      </c>
      <c r="R130" s="5">
        <v>312764.40000000002</v>
      </c>
      <c r="S130" s="5">
        <v>0</v>
      </c>
      <c r="T130" s="5">
        <v>26689080</v>
      </c>
      <c r="U130" s="5">
        <v>7628584</v>
      </c>
      <c r="V130" s="5">
        <v>248359300</v>
      </c>
      <c r="W130" s="5">
        <v>-89943.69</v>
      </c>
      <c r="X130" s="5">
        <v>-3.6221709999999997E-2</v>
      </c>
      <c r="Y130" s="5"/>
      <c r="Z130" s="5">
        <v>-182665782.38999999</v>
      </c>
      <c r="AA130" s="5">
        <v>0</v>
      </c>
      <c r="AB130" s="5">
        <v>136730700</v>
      </c>
      <c r="AC130" s="5">
        <v>76981060</v>
      </c>
      <c r="AD130" s="5">
        <v>312764.40000000002</v>
      </c>
      <c r="AE130" s="5">
        <v>-57270240</v>
      </c>
      <c r="AF130" s="5">
        <v>26022632.100000001</v>
      </c>
      <c r="AG130" s="5">
        <v>-21190</v>
      </c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</row>
    <row r="131" spans="1:67" x14ac:dyDescent="0.3">
      <c r="A131" t="s">
        <v>30</v>
      </c>
      <c r="B131">
        <v>259</v>
      </c>
      <c r="C131">
        <v>1</v>
      </c>
      <c r="D131">
        <v>10</v>
      </c>
      <c r="E131" s="5">
        <v>241984700</v>
      </c>
      <c r="F131" s="5">
        <v>0</v>
      </c>
      <c r="G131" s="5">
        <v>0</v>
      </c>
      <c r="H131" s="5">
        <v>0</v>
      </c>
      <c r="I131" s="5">
        <v>0</v>
      </c>
      <c r="J131" s="5">
        <v>37728320</v>
      </c>
      <c r="K131" s="5">
        <v>707353.59999999998</v>
      </c>
      <c r="L131" s="5">
        <v>7620120</v>
      </c>
      <c r="M131" s="5">
        <v>288040500</v>
      </c>
      <c r="N131" s="5">
        <v>323482.8</v>
      </c>
      <c r="O131" s="5">
        <v>0</v>
      </c>
      <c r="P131" s="5">
        <v>223638600</v>
      </c>
      <c r="Q131" s="5">
        <v>29924640</v>
      </c>
      <c r="R131" s="5">
        <v>311059.7</v>
      </c>
      <c r="S131" s="5">
        <v>0</v>
      </c>
      <c r="T131" s="5">
        <v>26207030</v>
      </c>
      <c r="U131" s="5">
        <v>7633136</v>
      </c>
      <c r="V131" s="5">
        <v>288038000</v>
      </c>
      <c r="W131" s="5">
        <v>2486.2739999999999</v>
      </c>
      <c r="X131" s="5">
        <v>8.6317190000000002E-4</v>
      </c>
      <c r="Y131" s="5"/>
      <c r="Z131" s="5">
        <v>-241661217.19999999</v>
      </c>
      <c r="AA131" s="5">
        <v>0</v>
      </c>
      <c r="AB131" s="5">
        <v>223638600</v>
      </c>
      <c r="AC131" s="5">
        <v>29924640</v>
      </c>
      <c r="AD131" s="5">
        <v>311059.7</v>
      </c>
      <c r="AE131" s="5">
        <v>-37728320</v>
      </c>
      <c r="AF131" s="5">
        <v>25499676.399999999</v>
      </c>
      <c r="AG131" s="5">
        <v>13016</v>
      </c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</row>
    <row r="132" spans="1:67" x14ac:dyDescent="0.3">
      <c r="A132" t="s">
        <v>30</v>
      </c>
      <c r="B132">
        <v>259</v>
      </c>
      <c r="C132">
        <v>2</v>
      </c>
      <c r="D132">
        <v>10</v>
      </c>
      <c r="E132" s="5">
        <v>241239000</v>
      </c>
      <c r="F132" s="5">
        <v>0</v>
      </c>
      <c r="G132" s="5">
        <v>0</v>
      </c>
      <c r="H132" s="5">
        <v>0</v>
      </c>
      <c r="I132" s="5">
        <v>0</v>
      </c>
      <c r="J132" s="5">
        <v>37728320</v>
      </c>
      <c r="K132" s="5">
        <v>761044.4</v>
      </c>
      <c r="L132" s="5">
        <v>7593614</v>
      </c>
      <c r="M132" s="5">
        <v>287322000</v>
      </c>
      <c r="N132" s="5">
        <v>225006.2</v>
      </c>
      <c r="O132" s="5">
        <v>0</v>
      </c>
      <c r="P132" s="5">
        <v>223620000</v>
      </c>
      <c r="Q132" s="5">
        <v>29863440</v>
      </c>
      <c r="R132" s="5">
        <v>308960.5</v>
      </c>
      <c r="S132" s="5">
        <v>0</v>
      </c>
      <c r="T132" s="5">
        <v>25674700</v>
      </c>
      <c r="U132" s="5">
        <v>7637150</v>
      </c>
      <c r="V132" s="5">
        <v>287329200</v>
      </c>
      <c r="W132" s="5">
        <v>-7252.4</v>
      </c>
      <c r="X132" s="5">
        <v>-2.524105E-3</v>
      </c>
      <c r="Y132" s="5"/>
      <c r="Z132" s="5">
        <v>-241013993.80000001</v>
      </c>
      <c r="AA132" s="5">
        <v>0</v>
      </c>
      <c r="AB132" s="5">
        <v>223620000</v>
      </c>
      <c r="AC132" s="5">
        <v>29863440</v>
      </c>
      <c r="AD132" s="5">
        <v>308960.5</v>
      </c>
      <c r="AE132" s="5">
        <v>-37728320</v>
      </c>
      <c r="AF132" s="5">
        <v>24913655.600000001</v>
      </c>
      <c r="AG132" s="5">
        <v>43536</v>
      </c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</row>
    <row r="133" spans="1:67" x14ac:dyDescent="0.3">
      <c r="A133" t="s">
        <v>30</v>
      </c>
      <c r="B133">
        <v>259</v>
      </c>
      <c r="C133">
        <v>3</v>
      </c>
      <c r="D133">
        <v>10</v>
      </c>
      <c r="E133" s="5">
        <v>240382600</v>
      </c>
      <c r="F133" s="5">
        <v>0</v>
      </c>
      <c r="G133" s="5">
        <v>0</v>
      </c>
      <c r="H133" s="5">
        <v>0</v>
      </c>
      <c r="I133" s="5">
        <v>0</v>
      </c>
      <c r="J133" s="5">
        <v>37728320</v>
      </c>
      <c r="K133" s="5">
        <v>797304.5</v>
      </c>
      <c r="L133" s="5">
        <v>7569624</v>
      </c>
      <c r="M133" s="5">
        <v>286477800</v>
      </c>
      <c r="N133" s="5">
        <v>144239.79999999999</v>
      </c>
      <c r="O133" s="5">
        <v>0</v>
      </c>
      <c r="P133" s="5">
        <v>223598100</v>
      </c>
      <c r="Q133" s="5">
        <v>29792820</v>
      </c>
      <c r="R133" s="5">
        <v>306379.90000000002</v>
      </c>
      <c r="S133" s="5">
        <v>0</v>
      </c>
      <c r="T133" s="5">
        <v>25080150</v>
      </c>
      <c r="U133" s="5">
        <v>7640887</v>
      </c>
      <c r="V133" s="5">
        <v>286562600</v>
      </c>
      <c r="W133" s="5">
        <v>-84766.09</v>
      </c>
      <c r="X133" s="5">
        <v>-2.9584679999999999E-2</v>
      </c>
      <c r="Y133" s="5"/>
      <c r="Z133" s="5">
        <v>-240238360.19999999</v>
      </c>
      <c r="AA133" s="5">
        <v>0</v>
      </c>
      <c r="AB133" s="5">
        <v>223598100</v>
      </c>
      <c r="AC133" s="5">
        <v>29792820</v>
      </c>
      <c r="AD133" s="5">
        <v>306379.90000000002</v>
      </c>
      <c r="AE133" s="5">
        <v>-37728320</v>
      </c>
      <c r="AF133" s="5">
        <v>24282845.5</v>
      </c>
      <c r="AG133" s="5">
        <v>71263</v>
      </c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</row>
    <row r="134" spans="1:67" x14ac:dyDescent="0.3">
      <c r="A134" t="s">
        <v>30</v>
      </c>
      <c r="B134">
        <v>260</v>
      </c>
      <c r="C134">
        <v>1</v>
      </c>
      <c r="D134">
        <v>10</v>
      </c>
      <c r="E134" s="5">
        <v>62848880</v>
      </c>
      <c r="F134" s="5">
        <v>0</v>
      </c>
      <c r="G134" s="5">
        <v>0</v>
      </c>
      <c r="H134" s="5">
        <v>0</v>
      </c>
      <c r="I134" s="5">
        <v>0</v>
      </c>
      <c r="J134" s="5">
        <v>42561980</v>
      </c>
      <c r="K134" s="5">
        <v>785991.6</v>
      </c>
      <c r="L134" s="5">
        <v>7576636</v>
      </c>
      <c r="M134" s="5">
        <v>113773500</v>
      </c>
      <c r="N134" s="5">
        <v>3645137</v>
      </c>
      <c r="O134" s="5">
        <v>0</v>
      </c>
      <c r="P134" s="5">
        <v>54488070</v>
      </c>
      <c r="Q134" s="5">
        <v>22505570</v>
      </c>
      <c r="R134" s="5">
        <v>304910.90000000002</v>
      </c>
      <c r="S134" s="5">
        <v>0</v>
      </c>
      <c r="T134" s="5">
        <v>25285250</v>
      </c>
      <c r="U134" s="5">
        <v>7635209</v>
      </c>
      <c r="V134" s="5">
        <v>113864100</v>
      </c>
      <c r="W134" s="5">
        <v>-90657.58</v>
      </c>
      <c r="X134" s="5">
        <v>-7.9650789999999999E-2</v>
      </c>
      <c r="Y134" s="5"/>
      <c r="Z134" s="5">
        <v>-59203743</v>
      </c>
      <c r="AA134" s="5">
        <v>0</v>
      </c>
      <c r="AB134" s="5">
        <v>54488070</v>
      </c>
      <c r="AC134" s="5">
        <v>22505570</v>
      </c>
      <c r="AD134" s="5">
        <v>304910.90000000002</v>
      </c>
      <c r="AE134" s="5">
        <v>-42561980</v>
      </c>
      <c r="AF134" s="5">
        <v>24499258.399999999</v>
      </c>
      <c r="AG134" s="5">
        <v>58573</v>
      </c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</row>
    <row r="135" spans="1:67" x14ac:dyDescent="0.3">
      <c r="A135" t="s">
        <v>30</v>
      </c>
      <c r="B135">
        <v>260</v>
      </c>
      <c r="C135">
        <v>2</v>
      </c>
      <c r="D135">
        <v>10</v>
      </c>
      <c r="E135" s="5">
        <v>62599480</v>
      </c>
      <c r="F135" s="5">
        <v>0</v>
      </c>
      <c r="G135" s="5">
        <v>0</v>
      </c>
      <c r="H135" s="5">
        <v>0</v>
      </c>
      <c r="I135" s="5">
        <v>0</v>
      </c>
      <c r="J135" s="5">
        <v>42561980</v>
      </c>
      <c r="K135" s="5">
        <v>766274.5</v>
      </c>
      <c r="L135" s="5">
        <v>7581005</v>
      </c>
      <c r="M135" s="5">
        <v>113508700</v>
      </c>
      <c r="N135" s="5">
        <v>3164094</v>
      </c>
      <c r="O135" s="5">
        <v>0</v>
      </c>
      <c r="P135" s="5">
        <v>54486210</v>
      </c>
      <c r="Q135" s="5">
        <v>22493830</v>
      </c>
      <c r="R135" s="5">
        <v>303215.40000000002</v>
      </c>
      <c r="S135" s="5">
        <v>0</v>
      </c>
      <c r="T135" s="5">
        <v>25493980</v>
      </c>
      <c r="U135" s="5">
        <v>7630719</v>
      </c>
      <c r="V135" s="5">
        <v>113572100</v>
      </c>
      <c r="W135" s="5">
        <v>-63313.24</v>
      </c>
      <c r="X135" s="5">
        <v>-5.576275E-2</v>
      </c>
      <c r="Y135" s="5"/>
      <c r="Z135" s="5">
        <v>-59435386</v>
      </c>
      <c r="AA135" s="5">
        <v>0</v>
      </c>
      <c r="AB135" s="5">
        <v>54486210</v>
      </c>
      <c r="AC135" s="5">
        <v>22493830</v>
      </c>
      <c r="AD135" s="5">
        <v>303215.40000000002</v>
      </c>
      <c r="AE135" s="5">
        <v>-42561980</v>
      </c>
      <c r="AF135" s="5">
        <v>24727705.5</v>
      </c>
      <c r="AG135" s="5">
        <v>49714</v>
      </c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</row>
    <row r="136" spans="1:67" x14ac:dyDescent="0.3">
      <c r="A136" t="s">
        <v>30</v>
      </c>
      <c r="B136">
        <v>260</v>
      </c>
      <c r="C136">
        <v>3</v>
      </c>
      <c r="D136">
        <v>10</v>
      </c>
      <c r="E136" s="5">
        <v>62286240</v>
      </c>
      <c r="F136" s="5">
        <v>0</v>
      </c>
      <c r="G136" s="5">
        <v>0</v>
      </c>
      <c r="H136" s="5">
        <v>0</v>
      </c>
      <c r="I136" s="5">
        <v>0</v>
      </c>
      <c r="J136" s="5">
        <v>42561980</v>
      </c>
      <c r="K136" s="5">
        <v>740980.6</v>
      </c>
      <c r="L136" s="5">
        <v>7582857</v>
      </c>
      <c r="M136" s="5">
        <v>113172100</v>
      </c>
      <c r="N136" s="5">
        <v>2679547</v>
      </c>
      <c r="O136" s="5">
        <v>0</v>
      </c>
      <c r="P136" s="5">
        <v>54484250</v>
      </c>
      <c r="Q136" s="5">
        <v>22479750</v>
      </c>
      <c r="R136" s="5">
        <v>301268</v>
      </c>
      <c r="S136" s="5">
        <v>0</v>
      </c>
      <c r="T136" s="5">
        <v>25701050</v>
      </c>
      <c r="U136" s="5">
        <v>7627327</v>
      </c>
      <c r="V136" s="5">
        <v>113273200</v>
      </c>
      <c r="W136" s="5">
        <v>-101137.9</v>
      </c>
      <c r="X136" s="5">
        <v>-8.9326619999999995E-2</v>
      </c>
      <c r="Y136" s="5"/>
      <c r="Z136" s="5">
        <v>-59606693</v>
      </c>
      <c r="AA136" s="5">
        <v>0</v>
      </c>
      <c r="AB136" s="5">
        <v>54484250</v>
      </c>
      <c r="AC136" s="5">
        <v>22479750</v>
      </c>
      <c r="AD136" s="5">
        <v>301268</v>
      </c>
      <c r="AE136" s="5">
        <v>-42561980</v>
      </c>
      <c r="AF136" s="5">
        <v>24960069.399999999</v>
      </c>
      <c r="AG136" s="5">
        <v>44470</v>
      </c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</row>
    <row r="137" spans="1:67" x14ac:dyDescent="0.3">
      <c r="A137" t="s">
        <v>30</v>
      </c>
      <c r="B137">
        <v>261</v>
      </c>
      <c r="C137">
        <v>1</v>
      </c>
      <c r="D137">
        <v>10</v>
      </c>
      <c r="E137" s="5">
        <v>41570190</v>
      </c>
      <c r="F137" s="5">
        <v>0</v>
      </c>
      <c r="G137" s="5">
        <v>0</v>
      </c>
      <c r="H137" s="5">
        <v>0</v>
      </c>
      <c r="I137" s="5">
        <v>0</v>
      </c>
      <c r="J137" s="5">
        <v>6537355</v>
      </c>
      <c r="K137" s="5">
        <v>711624.3</v>
      </c>
      <c r="L137" s="5">
        <v>7588274</v>
      </c>
      <c r="M137" s="5">
        <v>56407450</v>
      </c>
      <c r="N137" s="5">
        <v>7192082</v>
      </c>
      <c r="O137" s="5">
        <v>0</v>
      </c>
      <c r="P137" s="5">
        <v>543561.1</v>
      </c>
      <c r="Q137" s="5">
        <v>14860120</v>
      </c>
      <c r="R137" s="5">
        <v>299875</v>
      </c>
      <c r="S137" s="5">
        <v>0</v>
      </c>
      <c r="T137" s="5">
        <v>25914080</v>
      </c>
      <c r="U137" s="5">
        <v>7621168</v>
      </c>
      <c r="V137" s="5">
        <v>56430890</v>
      </c>
      <c r="W137" s="5">
        <v>-23439.040000000001</v>
      </c>
      <c r="X137" s="5">
        <v>-4.1544459999999998E-2</v>
      </c>
      <c r="Y137" s="5"/>
      <c r="Z137" s="5">
        <v>-34378108</v>
      </c>
      <c r="AA137" s="5">
        <v>0</v>
      </c>
      <c r="AB137" s="5">
        <v>543561.1</v>
      </c>
      <c r="AC137" s="5">
        <v>14860120</v>
      </c>
      <c r="AD137" s="5">
        <v>299875</v>
      </c>
      <c r="AE137" s="5">
        <v>-6537355</v>
      </c>
      <c r="AF137" s="5">
        <v>25202455.699999999</v>
      </c>
      <c r="AG137" s="5">
        <v>32894</v>
      </c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</row>
    <row r="138" spans="1:67" x14ac:dyDescent="0.3">
      <c r="A138" t="s">
        <v>30</v>
      </c>
      <c r="B138">
        <v>261</v>
      </c>
      <c r="C138">
        <v>2</v>
      </c>
      <c r="D138">
        <v>10</v>
      </c>
      <c r="E138" s="5">
        <v>41179480</v>
      </c>
      <c r="F138" s="5">
        <v>0</v>
      </c>
      <c r="G138" s="5">
        <v>0</v>
      </c>
      <c r="H138" s="5">
        <v>0</v>
      </c>
      <c r="I138" s="5">
        <v>0</v>
      </c>
      <c r="J138" s="5">
        <v>6537355</v>
      </c>
      <c r="K138" s="5">
        <v>681342.4</v>
      </c>
      <c r="L138" s="5">
        <v>7591977</v>
      </c>
      <c r="M138" s="5">
        <v>55990160</v>
      </c>
      <c r="N138" s="5">
        <v>6560629</v>
      </c>
      <c r="O138" s="5">
        <v>0</v>
      </c>
      <c r="P138" s="5">
        <v>545353.80000000005</v>
      </c>
      <c r="Q138" s="5">
        <v>14858390</v>
      </c>
      <c r="R138" s="5">
        <v>298269.8</v>
      </c>
      <c r="S138" s="5">
        <v>0</v>
      </c>
      <c r="T138" s="5">
        <v>26141170</v>
      </c>
      <c r="U138" s="5">
        <v>7615515</v>
      </c>
      <c r="V138" s="5">
        <v>56019330</v>
      </c>
      <c r="W138" s="5">
        <v>-29168.44</v>
      </c>
      <c r="X138" s="5">
        <v>-5.2082080000000003E-2</v>
      </c>
      <c r="Y138" s="5"/>
      <c r="Z138" s="5">
        <v>-34618851</v>
      </c>
      <c r="AA138" s="5">
        <v>0</v>
      </c>
      <c r="AB138" s="5">
        <v>545353.80000000005</v>
      </c>
      <c r="AC138" s="5">
        <v>14858390</v>
      </c>
      <c r="AD138" s="5">
        <v>298269.8</v>
      </c>
      <c r="AE138" s="5">
        <v>-6537355</v>
      </c>
      <c r="AF138" s="5">
        <v>25459827.600000001</v>
      </c>
      <c r="AG138" s="5">
        <v>23538</v>
      </c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</row>
    <row r="139" spans="1:67" x14ac:dyDescent="0.3">
      <c r="A139" t="s">
        <v>30</v>
      </c>
      <c r="B139">
        <v>261</v>
      </c>
      <c r="C139">
        <v>3</v>
      </c>
      <c r="D139">
        <v>10</v>
      </c>
      <c r="E139" s="5">
        <v>40777630</v>
      </c>
      <c r="F139" s="5">
        <v>0</v>
      </c>
      <c r="G139" s="5">
        <v>0</v>
      </c>
      <c r="H139" s="5">
        <v>0</v>
      </c>
      <c r="I139" s="5">
        <v>0</v>
      </c>
      <c r="J139" s="5">
        <v>6537355</v>
      </c>
      <c r="K139" s="5">
        <v>652320.9</v>
      </c>
      <c r="L139" s="5">
        <v>7594246</v>
      </c>
      <c r="M139" s="5">
        <v>55561550</v>
      </c>
      <c r="N139" s="5">
        <v>5898027</v>
      </c>
      <c r="O139" s="5">
        <v>0</v>
      </c>
      <c r="P139" s="5">
        <v>547260.6</v>
      </c>
      <c r="Q139" s="5">
        <v>14855880</v>
      </c>
      <c r="R139" s="5">
        <v>296428.79999999999</v>
      </c>
      <c r="S139" s="5">
        <v>0</v>
      </c>
      <c r="T139" s="5">
        <v>26380080</v>
      </c>
      <c r="U139" s="5">
        <v>7610406</v>
      </c>
      <c r="V139" s="5">
        <v>55588080</v>
      </c>
      <c r="W139" s="5">
        <v>-26532.59</v>
      </c>
      <c r="X139" s="5">
        <v>-4.7742119999999999E-2</v>
      </c>
      <c r="Y139" s="5"/>
      <c r="Z139" s="5">
        <v>-34879603</v>
      </c>
      <c r="AA139" s="5">
        <v>0</v>
      </c>
      <c r="AB139" s="5">
        <v>547260.6</v>
      </c>
      <c r="AC139" s="5">
        <v>14855880</v>
      </c>
      <c r="AD139" s="5">
        <v>296428.79999999999</v>
      </c>
      <c r="AE139" s="5">
        <v>-6537355</v>
      </c>
      <c r="AF139" s="5">
        <v>25727759.100000001</v>
      </c>
      <c r="AG139" s="5">
        <v>16160</v>
      </c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</row>
    <row r="140" spans="1:67" x14ac:dyDescent="0.3">
      <c r="A140" t="s">
        <v>30</v>
      </c>
      <c r="B140">
        <v>262</v>
      </c>
      <c r="C140">
        <v>1</v>
      </c>
      <c r="D140">
        <v>10</v>
      </c>
      <c r="E140" s="5">
        <v>39266830</v>
      </c>
      <c r="F140" s="5">
        <v>0</v>
      </c>
      <c r="G140" s="5">
        <v>0</v>
      </c>
      <c r="H140" s="5">
        <v>0</v>
      </c>
      <c r="I140" s="5">
        <v>0</v>
      </c>
      <c r="J140" s="5">
        <v>6781224</v>
      </c>
      <c r="K140" s="5">
        <v>628627.1</v>
      </c>
      <c r="L140" s="5">
        <v>7595069</v>
      </c>
      <c r="M140" s="5">
        <v>54271750</v>
      </c>
      <c r="N140" s="5">
        <v>7829105</v>
      </c>
      <c r="O140" s="5">
        <v>0</v>
      </c>
      <c r="P140" s="5">
        <v>379147.5</v>
      </c>
      <c r="Q140" s="5">
        <v>11608890</v>
      </c>
      <c r="R140" s="5">
        <v>295135</v>
      </c>
      <c r="S140" s="5">
        <v>0</v>
      </c>
      <c r="T140" s="5">
        <v>26572830</v>
      </c>
      <c r="U140" s="5">
        <v>7607915</v>
      </c>
      <c r="V140" s="5">
        <v>54293020</v>
      </c>
      <c r="W140" s="5">
        <v>-21265.88</v>
      </c>
      <c r="X140" s="5">
        <v>-3.91764E-2</v>
      </c>
      <c r="Y140" s="5"/>
      <c r="Z140" s="5">
        <v>-31437725</v>
      </c>
      <c r="AA140" s="5">
        <v>0</v>
      </c>
      <c r="AB140" s="5">
        <v>379147.5</v>
      </c>
      <c r="AC140" s="5">
        <v>11608890</v>
      </c>
      <c r="AD140" s="5">
        <v>295135</v>
      </c>
      <c r="AE140" s="5">
        <v>-6781224</v>
      </c>
      <c r="AF140" s="5">
        <v>25944202.899999999</v>
      </c>
      <c r="AG140" s="5">
        <v>12846</v>
      </c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</row>
    <row r="141" spans="1:67" x14ac:dyDescent="0.3">
      <c r="A141" t="s">
        <v>30</v>
      </c>
      <c r="B141">
        <v>262</v>
      </c>
      <c r="C141">
        <v>2</v>
      </c>
      <c r="D141">
        <v>10</v>
      </c>
      <c r="E141" s="5">
        <v>38951860</v>
      </c>
      <c r="F141" s="5">
        <v>0</v>
      </c>
      <c r="G141" s="5">
        <v>0</v>
      </c>
      <c r="H141" s="5">
        <v>0</v>
      </c>
      <c r="I141" s="5">
        <v>0</v>
      </c>
      <c r="J141" s="5">
        <v>6781224</v>
      </c>
      <c r="K141" s="5">
        <v>604591.69999999995</v>
      </c>
      <c r="L141" s="5">
        <v>7595516</v>
      </c>
      <c r="M141" s="5">
        <v>53933200</v>
      </c>
      <c r="N141" s="5">
        <v>7265008</v>
      </c>
      <c r="O141" s="5">
        <v>0</v>
      </c>
      <c r="P141" s="5">
        <v>381660.8</v>
      </c>
      <c r="Q141" s="5">
        <v>11608100</v>
      </c>
      <c r="R141" s="5">
        <v>293634</v>
      </c>
      <c r="S141" s="5">
        <v>0</v>
      </c>
      <c r="T141" s="5">
        <v>26781130</v>
      </c>
      <c r="U141" s="5">
        <v>7605377</v>
      </c>
      <c r="V141" s="5">
        <v>53934900</v>
      </c>
      <c r="W141" s="5">
        <v>-1705.133</v>
      </c>
      <c r="X141" s="5">
        <v>-3.1615160000000001E-3</v>
      </c>
      <c r="Y141" s="5"/>
      <c r="Z141" s="5">
        <v>-31686852</v>
      </c>
      <c r="AA141" s="5">
        <v>0</v>
      </c>
      <c r="AB141" s="5">
        <v>381660.8</v>
      </c>
      <c r="AC141" s="5">
        <v>11608100</v>
      </c>
      <c r="AD141" s="5">
        <v>293634</v>
      </c>
      <c r="AE141" s="5">
        <v>-6781224</v>
      </c>
      <c r="AF141" s="5">
        <v>26176538.300000001</v>
      </c>
      <c r="AG141" s="5">
        <v>9861</v>
      </c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</row>
    <row r="142" spans="1:67" x14ac:dyDescent="0.3">
      <c r="A142" t="s">
        <v>30</v>
      </c>
      <c r="B142">
        <v>262</v>
      </c>
      <c r="C142">
        <v>3</v>
      </c>
      <c r="D142">
        <v>10</v>
      </c>
      <c r="E142" s="5">
        <v>38625440</v>
      </c>
      <c r="F142" s="5">
        <v>0</v>
      </c>
      <c r="G142" s="5">
        <v>0</v>
      </c>
      <c r="H142" s="5">
        <v>0</v>
      </c>
      <c r="I142" s="5">
        <v>0</v>
      </c>
      <c r="J142" s="5">
        <v>6781224</v>
      </c>
      <c r="K142" s="5">
        <v>581087.1</v>
      </c>
      <c r="L142" s="5">
        <v>7595760</v>
      </c>
      <c r="M142" s="5">
        <v>53583520</v>
      </c>
      <c r="N142" s="5">
        <v>6657603</v>
      </c>
      <c r="O142" s="5">
        <v>0</v>
      </c>
      <c r="P142" s="5">
        <v>384318</v>
      </c>
      <c r="Q142" s="5">
        <v>11606860</v>
      </c>
      <c r="R142" s="5">
        <v>291900.2</v>
      </c>
      <c r="S142" s="5">
        <v>0</v>
      </c>
      <c r="T142" s="5">
        <v>27002390</v>
      </c>
      <c r="U142" s="5">
        <v>7602930</v>
      </c>
      <c r="V142" s="5">
        <v>53546000</v>
      </c>
      <c r="W142" s="5">
        <v>37517.449999999997</v>
      </c>
      <c r="X142" s="5">
        <v>7.0041300000000001E-2</v>
      </c>
      <c r="Y142" s="5"/>
      <c r="Z142" s="5">
        <v>-31967837</v>
      </c>
      <c r="AA142" s="5">
        <v>0</v>
      </c>
      <c r="AB142" s="5">
        <v>384318</v>
      </c>
      <c r="AC142" s="5">
        <v>11606860</v>
      </c>
      <c r="AD142" s="5">
        <v>291900.2</v>
      </c>
      <c r="AE142" s="5">
        <v>-6781224</v>
      </c>
      <c r="AF142" s="5">
        <v>26421302.899999999</v>
      </c>
      <c r="AG142" s="5">
        <v>7170</v>
      </c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</row>
    <row r="143" spans="1:67" x14ac:dyDescent="0.3">
      <c r="A143" t="s">
        <v>30</v>
      </c>
      <c r="B143">
        <v>263</v>
      </c>
      <c r="C143">
        <v>1</v>
      </c>
      <c r="D143">
        <v>10</v>
      </c>
      <c r="E143" s="5">
        <v>41082180</v>
      </c>
      <c r="F143" s="5">
        <v>0</v>
      </c>
      <c r="G143" s="5">
        <v>0</v>
      </c>
      <c r="H143" s="5">
        <v>0</v>
      </c>
      <c r="I143" s="5">
        <v>0</v>
      </c>
      <c r="J143" s="5">
        <v>2582500</v>
      </c>
      <c r="K143" s="5">
        <v>564587.6</v>
      </c>
      <c r="L143" s="5">
        <v>7595070</v>
      </c>
      <c r="M143" s="5">
        <v>51824330</v>
      </c>
      <c r="N143" s="5">
        <v>9748129</v>
      </c>
      <c r="O143" s="5">
        <v>0</v>
      </c>
      <c r="P143" s="5">
        <v>346135.9</v>
      </c>
      <c r="Q143" s="5">
        <v>6619228</v>
      </c>
      <c r="R143" s="5">
        <v>290686.59999999998</v>
      </c>
      <c r="S143" s="5">
        <v>0</v>
      </c>
      <c r="T143" s="5">
        <v>27189570</v>
      </c>
      <c r="U143" s="5">
        <v>7601098</v>
      </c>
      <c r="V143" s="5">
        <v>51794840</v>
      </c>
      <c r="W143" s="5">
        <v>29491.15</v>
      </c>
      <c r="X143" s="5">
        <v>5.6922180000000003E-2</v>
      </c>
      <c r="Y143" s="5"/>
      <c r="Z143" s="5">
        <v>-31334051</v>
      </c>
      <c r="AA143" s="5">
        <v>0</v>
      </c>
      <c r="AB143" s="5">
        <v>346135.9</v>
      </c>
      <c r="AC143" s="5">
        <v>6619228</v>
      </c>
      <c r="AD143" s="5">
        <v>290686.59999999998</v>
      </c>
      <c r="AE143" s="5">
        <v>-2582500</v>
      </c>
      <c r="AF143" s="5">
        <v>26624982.399999999</v>
      </c>
      <c r="AG143" s="5">
        <v>6028</v>
      </c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</row>
    <row r="144" spans="1:67" x14ac:dyDescent="0.3">
      <c r="A144" t="s">
        <v>30</v>
      </c>
      <c r="B144">
        <v>263</v>
      </c>
      <c r="C144">
        <v>2</v>
      </c>
      <c r="D144">
        <v>10</v>
      </c>
      <c r="E144" s="5">
        <v>40748860</v>
      </c>
      <c r="F144" s="5">
        <v>0</v>
      </c>
      <c r="G144" s="5">
        <v>0</v>
      </c>
      <c r="H144" s="5">
        <v>0</v>
      </c>
      <c r="I144" s="5">
        <v>0</v>
      </c>
      <c r="J144" s="5">
        <v>2582500</v>
      </c>
      <c r="K144" s="5">
        <v>547498.9</v>
      </c>
      <c r="L144" s="5">
        <v>7594281</v>
      </c>
      <c r="M144" s="5">
        <v>51473140</v>
      </c>
      <c r="N144" s="5">
        <v>9195194</v>
      </c>
      <c r="O144" s="5">
        <v>0</v>
      </c>
      <c r="P144" s="5">
        <v>347901.2</v>
      </c>
      <c r="Q144" s="5">
        <v>6619428</v>
      </c>
      <c r="R144" s="5">
        <v>289266.90000000002</v>
      </c>
      <c r="S144" s="5">
        <v>0</v>
      </c>
      <c r="T144" s="5">
        <v>27393340</v>
      </c>
      <c r="U144" s="5">
        <v>7599087</v>
      </c>
      <c r="V144" s="5">
        <v>51444220</v>
      </c>
      <c r="W144" s="5">
        <v>28919.83</v>
      </c>
      <c r="X144" s="5">
        <v>5.6200109999999998E-2</v>
      </c>
      <c r="Y144" s="5"/>
      <c r="Z144" s="5">
        <v>-31553666</v>
      </c>
      <c r="AA144" s="5">
        <v>0</v>
      </c>
      <c r="AB144" s="5">
        <v>347901.2</v>
      </c>
      <c r="AC144" s="5">
        <v>6619428</v>
      </c>
      <c r="AD144" s="5">
        <v>289266.90000000002</v>
      </c>
      <c r="AE144" s="5">
        <v>-2582500</v>
      </c>
      <c r="AF144" s="5">
        <v>26845841.100000001</v>
      </c>
      <c r="AG144" s="5">
        <v>4806</v>
      </c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</row>
    <row r="145" spans="1:67" x14ac:dyDescent="0.3">
      <c r="A145" t="s">
        <v>30</v>
      </c>
      <c r="B145">
        <v>263</v>
      </c>
      <c r="C145">
        <v>3</v>
      </c>
      <c r="D145">
        <v>10</v>
      </c>
      <c r="E145" s="5">
        <v>40379850</v>
      </c>
      <c r="F145" s="5">
        <v>0</v>
      </c>
      <c r="G145" s="5">
        <v>0</v>
      </c>
      <c r="H145" s="5">
        <v>0</v>
      </c>
      <c r="I145" s="5">
        <v>0</v>
      </c>
      <c r="J145" s="5">
        <v>2582500</v>
      </c>
      <c r="K145" s="5">
        <v>529660.6</v>
      </c>
      <c r="L145" s="5">
        <v>7593503</v>
      </c>
      <c r="M145" s="5">
        <v>51085510</v>
      </c>
      <c r="N145" s="5">
        <v>8591174</v>
      </c>
      <c r="O145" s="5">
        <v>0</v>
      </c>
      <c r="P145" s="5">
        <v>349752.2</v>
      </c>
      <c r="Q145" s="5">
        <v>6619525</v>
      </c>
      <c r="R145" s="5">
        <v>287611.59999999998</v>
      </c>
      <c r="S145" s="5">
        <v>0</v>
      </c>
      <c r="T145" s="5">
        <v>27611160</v>
      </c>
      <c r="U145" s="5">
        <v>7596998</v>
      </c>
      <c r="V145" s="5">
        <v>51056220</v>
      </c>
      <c r="W145" s="5">
        <v>29296.48</v>
      </c>
      <c r="X145" s="5">
        <v>5.736438E-2</v>
      </c>
      <c r="Y145" s="5"/>
      <c r="Z145" s="5">
        <v>-31788676</v>
      </c>
      <c r="AA145" s="5">
        <v>0</v>
      </c>
      <c r="AB145" s="5">
        <v>349752.2</v>
      </c>
      <c r="AC145" s="5">
        <v>6619525</v>
      </c>
      <c r="AD145" s="5">
        <v>287611.59999999998</v>
      </c>
      <c r="AE145" s="5">
        <v>-2582500</v>
      </c>
      <c r="AF145" s="5">
        <v>27081499.399999999</v>
      </c>
      <c r="AG145" s="5">
        <v>3495</v>
      </c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</row>
    <row r="146" spans="1:67" x14ac:dyDescent="0.3">
      <c r="A146" t="s">
        <v>30</v>
      </c>
      <c r="B146">
        <v>264</v>
      </c>
      <c r="C146">
        <v>1</v>
      </c>
      <c r="D146">
        <v>10</v>
      </c>
      <c r="E146" s="5">
        <v>35179580</v>
      </c>
      <c r="F146" s="5">
        <v>0</v>
      </c>
      <c r="G146" s="5">
        <v>0</v>
      </c>
      <c r="H146" s="5">
        <v>0</v>
      </c>
      <c r="I146" s="5">
        <v>0</v>
      </c>
      <c r="J146" s="5">
        <v>8331103</v>
      </c>
      <c r="K146" s="5">
        <v>516301.9</v>
      </c>
      <c r="L146" s="5">
        <v>7593014</v>
      </c>
      <c r="M146" s="5">
        <v>51620000</v>
      </c>
      <c r="N146" s="5">
        <v>12130990</v>
      </c>
      <c r="O146" s="5">
        <v>0</v>
      </c>
      <c r="P146" s="5">
        <v>344073.5</v>
      </c>
      <c r="Q146" s="5">
        <v>3404746</v>
      </c>
      <c r="R146" s="5">
        <v>286953.7</v>
      </c>
      <c r="S146" s="5">
        <v>0</v>
      </c>
      <c r="T146" s="5">
        <v>27839210</v>
      </c>
      <c r="U146" s="5">
        <v>7596460</v>
      </c>
      <c r="V146" s="5">
        <v>51602430</v>
      </c>
      <c r="W146" s="5">
        <v>17574.810000000001</v>
      </c>
      <c r="X146" s="5">
        <v>3.4052310000000002E-2</v>
      </c>
      <c r="Y146" s="5"/>
      <c r="Z146" s="5">
        <v>-23048590</v>
      </c>
      <c r="AA146" s="5">
        <v>0</v>
      </c>
      <c r="AB146" s="5">
        <v>344073.5</v>
      </c>
      <c r="AC146" s="5">
        <v>3404746</v>
      </c>
      <c r="AD146" s="5">
        <v>286953.7</v>
      </c>
      <c r="AE146" s="5">
        <v>-8331103</v>
      </c>
      <c r="AF146" s="5">
        <v>27322908.100000001</v>
      </c>
      <c r="AG146" s="5">
        <v>3446</v>
      </c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</row>
    <row r="147" spans="1:67" x14ac:dyDescent="0.3">
      <c r="A147" t="s">
        <v>30</v>
      </c>
      <c r="B147">
        <v>264</v>
      </c>
      <c r="C147">
        <v>2</v>
      </c>
      <c r="D147">
        <v>10</v>
      </c>
      <c r="E147" s="5">
        <v>34859770</v>
      </c>
      <c r="F147" s="5">
        <v>0</v>
      </c>
      <c r="G147" s="5">
        <v>0</v>
      </c>
      <c r="H147" s="5">
        <v>0</v>
      </c>
      <c r="I147" s="5">
        <v>0</v>
      </c>
      <c r="J147" s="5">
        <v>8331103</v>
      </c>
      <c r="K147" s="5">
        <v>503318.8</v>
      </c>
      <c r="L147" s="5">
        <v>7592501</v>
      </c>
      <c r="M147" s="5">
        <v>51286690</v>
      </c>
      <c r="N147" s="5">
        <v>11543330</v>
      </c>
      <c r="O147" s="5">
        <v>0</v>
      </c>
      <c r="P147" s="5">
        <v>345374.2</v>
      </c>
      <c r="Q147" s="5">
        <v>3405089</v>
      </c>
      <c r="R147" s="5">
        <v>286185.7</v>
      </c>
      <c r="S147" s="5">
        <v>0</v>
      </c>
      <c r="T147" s="5">
        <v>28088160</v>
      </c>
      <c r="U147" s="5">
        <v>7595988</v>
      </c>
      <c r="V147" s="5">
        <v>51264130</v>
      </c>
      <c r="W147" s="5">
        <v>22562.26</v>
      </c>
      <c r="X147" s="5">
        <v>4.4002119999999999E-2</v>
      </c>
      <c r="Y147" s="5"/>
      <c r="Z147" s="5">
        <v>-23316440</v>
      </c>
      <c r="AA147" s="5">
        <v>0</v>
      </c>
      <c r="AB147" s="5">
        <v>345374.2</v>
      </c>
      <c r="AC147" s="5">
        <v>3405089</v>
      </c>
      <c r="AD147" s="5">
        <v>286185.7</v>
      </c>
      <c r="AE147" s="5">
        <v>-8331103</v>
      </c>
      <c r="AF147" s="5">
        <v>27584841.199999999</v>
      </c>
      <c r="AG147" s="5">
        <v>3487</v>
      </c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</row>
    <row r="148" spans="1:67" x14ac:dyDescent="0.3">
      <c r="A148" t="s">
        <v>30</v>
      </c>
      <c r="B148">
        <v>264</v>
      </c>
      <c r="C148">
        <v>3</v>
      </c>
      <c r="D148">
        <v>10</v>
      </c>
      <c r="E148" s="5">
        <v>34495740</v>
      </c>
      <c r="F148" s="5">
        <v>0</v>
      </c>
      <c r="G148" s="5">
        <v>0</v>
      </c>
      <c r="H148" s="5">
        <v>0</v>
      </c>
      <c r="I148" s="5">
        <v>0</v>
      </c>
      <c r="J148" s="5">
        <v>8331103</v>
      </c>
      <c r="K148" s="5">
        <v>490258.8</v>
      </c>
      <c r="L148" s="5">
        <v>7591932</v>
      </c>
      <c r="M148" s="5">
        <v>50909040</v>
      </c>
      <c r="N148" s="5">
        <v>10899500</v>
      </c>
      <c r="O148" s="5">
        <v>0</v>
      </c>
      <c r="P148" s="5">
        <v>346697.8</v>
      </c>
      <c r="Q148" s="5">
        <v>3405436</v>
      </c>
      <c r="R148" s="5">
        <v>285292.09999999998</v>
      </c>
      <c r="S148" s="5">
        <v>0</v>
      </c>
      <c r="T148" s="5">
        <v>28355080</v>
      </c>
      <c r="U148" s="5">
        <v>7595593</v>
      </c>
      <c r="V148" s="5">
        <v>50887600</v>
      </c>
      <c r="W148" s="5">
        <v>21435.63</v>
      </c>
      <c r="X148" s="5">
        <v>4.2114619999999998E-2</v>
      </c>
      <c r="Y148" s="5"/>
      <c r="Z148" s="5">
        <v>-23596240</v>
      </c>
      <c r="AA148" s="5">
        <v>0</v>
      </c>
      <c r="AB148" s="5">
        <v>346697.8</v>
      </c>
      <c r="AC148" s="5">
        <v>3405436</v>
      </c>
      <c r="AD148" s="5">
        <v>285292.09999999998</v>
      </c>
      <c r="AE148" s="5">
        <v>-8331103</v>
      </c>
      <c r="AF148" s="5">
        <v>27864821.199999999</v>
      </c>
      <c r="AG148" s="5">
        <v>3661</v>
      </c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</row>
    <row r="149" spans="1:67" x14ac:dyDescent="0.3">
      <c r="A149" t="s">
        <v>30</v>
      </c>
      <c r="B149">
        <v>265</v>
      </c>
      <c r="C149">
        <v>1</v>
      </c>
      <c r="D149">
        <v>10</v>
      </c>
      <c r="E149" s="5">
        <v>30883570</v>
      </c>
      <c r="F149" s="5">
        <v>0</v>
      </c>
      <c r="G149" s="5">
        <v>0</v>
      </c>
      <c r="H149" s="5">
        <v>0</v>
      </c>
      <c r="I149" s="5">
        <v>0</v>
      </c>
      <c r="J149" s="5">
        <v>14521880</v>
      </c>
      <c r="K149" s="5">
        <v>485171.3</v>
      </c>
      <c r="L149" s="5">
        <v>7594010</v>
      </c>
      <c r="M149" s="5">
        <v>53484630</v>
      </c>
      <c r="N149" s="5">
        <v>8109996</v>
      </c>
      <c r="O149" s="5">
        <v>0</v>
      </c>
      <c r="P149" s="5">
        <v>314902.7</v>
      </c>
      <c r="Q149" s="5">
        <v>8669506</v>
      </c>
      <c r="R149" s="5">
        <v>284614.5</v>
      </c>
      <c r="S149" s="5">
        <v>0</v>
      </c>
      <c r="T149" s="5">
        <v>28487840</v>
      </c>
      <c r="U149" s="5">
        <v>7594421</v>
      </c>
      <c r="V149" s="5">
        <v>53461280</v>
      </c>
      <c r="W149" s="5">
        <v>23351.39</v>
      </c>
      <c r="X149" s="5">
        <v>4.366954E-2</v>
      </c>
      <c r="Y149" s="5"/>
      <c r="Z149" s="5">
        <v>-22773574</v>
      </c>
      <c r="AA149" s="5">
        <v>0</v>
      </c>
      <c r="AB149" s="5">
        <v>314902.7</v>
      </c>
      <c r="AC149" s="5">
        <v>8669506</v>
      </c>
      <c r="AD149" s="5">
        <v>284614.5</v>
      </c>
      <c r="AE149" s="5">
        <v>-14521880</v>
      </c>
      <c r="AF149" s="5">
        <v>28002668.699999999</v>
      </c>
      <c r="AG149" s="5">
        <v>411</v>
      </c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</row>
    <row r="150" spans="1:67" x14ac:dyDescent="0.3">
      <c r="A150" t="s">
        <v>30</v>
      </c>
      <c r="B150">
        <v>265</v>
      </c>
      <c r="C150">
        <v>2</v>
      </c>
      <c r="D150">
        <v>10</v>
      </c>
      <c r="E150" s="5">
        <v>30647240</v>
      </c>
      <c r="F150" s="5">
        <v>0</v>
      </c>
      <c r="G150" s="5">
        <v>0</v>
      </c>
      <c r="H150" s="5">
        <v>0</v>
      </c>
      <c r="I150" s="5">
        <v>0</v>
      </c>
      <c r="J150" s="5">
        <v>14521880</v>
      </c>
      <c r="K150" s="5">
        <v>479555.7</v>
      </c>
      <c r="L150" s="5">
        <v>7596087</v>
      </c>
      <c r="M150" s="5">
        <v>53244760</v>
      </c>
      <c r="N150" s="5">
        <v>7727693</v>
      </c>
      <c r="O150" s="5">
        <v>0</v>
      </c>
      <c r="P150" s="5">
        <v>315791</v>
      </c>
      <c r="Q150" s="5">
        <v>8669043</v>
      </c>
      <c r="R150" s="5">
        <v>283830.40000000002</v>
      </c>
      <c r="S150" s="5">
        <v>0</v>
      </c>
      <c r="T150" s="5">
        <v>28632350</v>
      </c>
      <c r="U150" s="5">
        <v>7593680</v>
      </c>
      <c r="V150" s="5">
        <v>53222390</v>
      </c>
      <c r="W150" s="5">
        <v>22368.59</v>
      </c>
      <c r="X150" s="5">
        <v>4.2019710000000002E-2</v>
      </c>
      <c r="Y150" s="5"/>
      <c r="Z150" s="5">
        <v>-22919547</v>
      </c>
      <c r="AA150" s="5">
        <v>0</v>
      </c>
      <c r="AB150" s="5">
        <v>315791</v>
      </c>
      <c r="AC150" s="5">
        <v>8669043</v>
      </c>
      <c r="AD150" s="5">
        <v>283830.40000000002</v>
      </c>
      <c r="AE150" s="5">
        <v>-14521880</v>
      </c>
      <c r="AF150" s="5">
        <v>28152794.300000001</v>
      </c>
      <c r="AG150" s="5">
        <v>-2407</v>
      </c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</row>
    <row r="151" spans="1:67" x14ac:dyDescent="0.3">
      <c r="A151" t="s">
        <v>30</v>
      </c>
      <c r="B151">
        <v>265</v>
      </c>
      <c r="C151">
        <v>3</v>
      </c>
      <c r="D151">
        <v>10</v>
      </c>
      <c r="E151" s="5">
        <v>30384020</v>
      </c>
      <c r="F151" s="5">
        <v>0</v>
      </c>
      <c r="G151" s="5">
        <v>0</v>
      </c>
      <c r="H151" s="5">
        <v>0</v>
      </c>
      <c r="I151" s="5">
        <v>0</v>
      </c>
      <c r="J151" s="5">
        <v>14521880</v>
      </c>
      <c r="K151" s="5">
        <v>473442.3</v>
      </c>
      <c r="L151" s="5">
        <v>7597948</v>
      </c>
      <c r="M151" s="5">
        <v>52977290</v>
      </c>
      <c r="N151" s="5">
        <v>7323810</v>
      </c>
      <c r="O151" s="5">
        <v>0</v>
      </c>
      <c r="P151" s="5">
        <v>316553.7</v>
      </c>
      <c r="Q151" s="5">
        <v>8668388</v>
      </c>
      <c r="R151" s="5">
        <v>282927.2</v>
      </c>
      <c r="S151" s="5">
        <v>0</v>
      </c>
      <c r="T151" s="5">
        <v>28787120</v>
      </c>
      <c r="U151" s="5">
        <v>7593107</v>
      </c>
      <c r="V151" s="5">
        <v>52971900</v>
      </c>
      <c r="W151" s="5">
        <v>5387.1710000000003</v>
      </c>
      <c r="X151" s="5">
        <v>1.0169350000000001E-2</v>
      </c>
      <c r="Y151" s="5"/>
      <c r="Z151" s="5">
        <v>-23060210</v>
      </c>
      <c r="AA151" s="5">
        <v>0</v>
      </c>
      <c r="AB151" s="5">
        <v>316553.7</v>
      </c>
      <c r="AC151" s="5">
        <v>8668388</v>
      </c>
      <c r="AD151" s="5">
        <v>282927.2</v>
      </c>
      <c r="AE151" s="5">
        <v>-14521880</v>
      </c>
      <c r="AF151" s="5">
        <v>28313677.699999999</v>
      </c>
      <c r="AG151" s="5">
        <v>-4841</v>
      </c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</row>
    <row r="152" spans="1:67" x14ac:dyDescent="0.3">
      <c r="A152" t="s">
        <v>30</v>
      </c>
      <c r="B152">
        <v>266</v>
      </c>
      <c r="C152">
        <v>1</v>
      </c>
      <c r="D152">
        <v>10</v>
      </c>
      <c r="E152" s="5">
        <v>19086920</v>
      </c>
      <c r="F152" s="5">
        <v>0</v>
      </c>
      <c r="G152" s="5">
        <v>0</v>
      </c>
      <c r="H152" s="5">
        <v>0</v>
      </c>
      <c r="I152" s="5">
        <v>0</v>
      </c>
      <c r="J152" s="5">
        <v>78320720</v>
      </c>
      <c r="K152" s="5">
        <v>466505.5</v>
      </c>
      <c r="L152" s="5">
        <v>7608693</v>
      </c>
      <c r="M152" s="5">
        <v>105482800</v>
      </c>
      <c r="N152" s="5">
        <v>47908490</v>
      </c>
      <c r="O152" s="5">
        <v>0</v>
      </c>
      <c r="P152" s="5">
        <v>386033.9</v>
      </c>
      <c r="Q152" s="5">
        <v>20144280</v>
      </c>
      <c r="R152" s="5">
        <v>285211.7</v>
      </c>
      <c r="S152" s="5">
        <v>0</v>
      </c>
      <c r="T152" s="5">
        <v>29184650</v>
      </c>
      <c r="U152" s="5">
        <v>7591377</v>
      </c>
      <c r="V152" s="5">
        <v>105500000</v>
      </c>
      <c r="W152" s="5">
        <v>-17195.21</v>
      </c>
      <c r="X152" s="5">
        <v>-1.6300100000000001E-2</v>
      </c>
      <c r="Y152" s="5"/>
      <c r="Z152" s="5">
        <v>28821570</v>
      </c>
      <c r="AA152" s="5">
        <v>0</v>
      </c>
      <c r="AB152" s="5">
        <v>386033.9</v>
      </c>
      <c r="AC152" s="5">
        <v>20144280</v>
      </c>
      <c r="AD152" s="5">
        <v>285211.7</v>
      </c>
      <c r="AE152" s="5">
        <v>-78320720</v>
      </c>
      <c r="AF152" s="5">
        <v>28718144.5</v>
      </c>
      <c r="AG152" s="5">
        <v>-17316</v>
      </c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</row>
    <row r="153" spans="1:67" x14ac:dyDescent="0.3">
      <c r="A153" t="s">
        <v>30</v>
      </c>
      <c r="B153">
        <v>266</v>
      </c>
      <c r="C153">
        <v>2</v>
      </c>
      <c r="D153">
        <v>10</v>
      </c>
      <c r="E153" s="5">
        <v>18876600</v>
      </c>
      <c r="F153" s="5">
        <v>0</v>
      </c>
      <c r="G153" s="5">
        <v>0</v>
      </c>
      <c r="H153" s="5">
        <v>0</v>
      </c>
      <c r="I153" s="5">
        <v>0</v>
      </c>
      <c r="J153" s="5">
        <v>78320720</v>
      </c>
      <c r="K153" s="5">
        <v>459074.5</v>
      </c>
      <c r="L153" s="5">
        <v>7618033</v>
      </c>
      <c r="M153" s="5">
        <v>105274400</v>
      </c>
      <c r="N153" s="5">
        <v>47280380</v>
      </c>
      <c r="O153" s="5">
        <v>0</v>
      </c>
      <c r="P153" s="5">
        <v>386101.3</v>
      </c>
      <c r="Q153" s="5">
        <v>20142100</v>
      </c>
      <c r="R153" s="5">
        <v>287910.90000000002</v>
      </c>
      <c r="S153" s="5">
        <v>0</v>
      </c>
      <c r="T153" s="5">
        <v>29604630</v>
      </c>
      <c r="U153" s="5">
        <v>7591136</v>
      </c>
      <c r="V153" s="5">
        <v>105292300</v>
      </c>
      <c r="W153" s="5">
        <v>-17833.740000000002</v>
      </c>
      <c r="X153" s="5">
        <v>-1.69388E-2</v>
      </c>
      <c r="Y153" s="5"/>
      <c r="Z153" s="5">
        <v>28403780</v>
      </c>
      <c r="AA153" s="5">
        <v>0</v>
      </c>
      <c r="AB153" s="5">
        <v>386101.3</v>
      </c>
      <c r="AC153" s="5">
        <v>20142100</v>
      </c>
      <c r="AD153" s="5">
        <v>287910.90000000002</v>
      </c>
      <c r="AE153" s="5">
        <v>-78320720</v>
      </c>
      <c r="AF153" s="5">
        <v>29145555.5</v>
      </c>
      <c r="AG153" s="5">
        <v>-26897</v>
      </c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</row>
    <row r="154" spans="1:67" x14ac:dyDescent="0.3">
      <c r="A154" t="s">
        <v>30</v>
      </c>
      <c r="B154">
        <v>266</v>
      </c>
      <c r="C154">
        <v>3</v>
      </c>
      <c r="D154">
        <v>10</v>
      </c>
      <c r="E154" s="5">
        <v>18640440</v>
      </c>
      <c r="F154" s="5">
        <v>0</v>
      </c>
      <c r="G154" s="5">
        <v>0</v>
      </c>
      <c r="H154" s="5">
        <v>0</v>
      </c>
      <c r="I154" s="5">
        <v>0</v>
      </c>
      <c r="J154" s="5">
        <v>78320720</v>
      </c>
      <c r="K154" s="5">
        <v>451279.4</v>
      </c>
      <c r="L154" s="5">
        <v>7626200</v>
      </c>
      <c r="M154" s="5">
        <v>105038600</v>
      </c>
      <c r="N154" s="5">
        <v>46599490</v>
      </c>
      <c r="O154" s="5">
        <v>0</v>
      </c>
      <c r="P154" s="5">
        <v>386101.3</v>
      </c>
      <c r="Q154" s="5">
        <v>20139540</v>
      </c>
      <c r="R154" s="5">
        <v>291088.2</v>
      </c>
      <c r="S154" s="5">
        <v>0</v>
      </c>
      <c r="T154" s="5">
        <v>30040440</v>
      </c>
      <c r="U154" s="5">
        <v>7592412</v>
      </c>
      <c r="V154" s="5">
        <v>105049100</v>
      </c>
      <c r="W154" s="5">
        <v>-10434.35</v>
      </c>
      <c r="X154" s="5">
        <v>-9.9333289999999994E-3</v>
      </c>
      <c r="Y154" s="5"/>
      <c r="Z154" s="5">
        <v>27959050</v>
      </c>
      <c r="AA154" s="5">
        <v>0</v>
      </c>
      <c r="AB154" s="5">
        <v>386101.3</v>
      </c>
      <c r="AC154" s="5">
        <v>20139540</v>
      </c>
      <c r="AD154" s="5">
        <v>291088.2</v>
      </c>
      <c r="AE154" s="5">
        <v>-78320720</v>
      </c>
      <c r="AF154" s="5">
        <v>29589160.600000001</v>
      </c>
      <c r="AG154" s="5">
        <v>-33788</v>
      </c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</row>
    <row r="155" spans="1:67" x14ac:dyDescent="0.3">
      <c r="A155" t="s">
        <v>30</v>
      </c>
      <c r="B155">
        <v>267</v>
      </c>
      <c r="C155">
        <v>1</v>
      </c>
      <c r="D155">
        <v>10</v>
      </c>
      <c r="E155" s="5">
        <v>6405336</v>
      </c>
      <c r="F155" s="5">
        <v>0</v>
      </c>
      <c r="G155" s="5">
        <v>0</v>
      </c>
      <c r="H155" s="5">
        <v>0</v>
      </c>
      <c r="I155" s="5">
        <v>0</v>
      </c>
      <c r="J155" s="5">
        <v>111679800</v>
      </c>
      <c r="K155" s="5">
        <v>444497</v>
      </c>
      <c r="L155" s="5">
        <v>7628475</v>
      </c>
      <c r="M155" s="5">
        <v>126158100</v>
      </c>
      <c r="N155" s="5">
        <v>50976630</v>
      </c>
      <c r="O155" s="5">
        <v>0</v>
      </c>
      <c r="P155" s="5">
        <v>4334278</v>
      </c>
      <c r="Q155" s="5">
        <v>32833200</v>
      </c>
      <c r="R155" s="5">
        <v>292977.3</v>
      </c>
      <c r="S155" s="5">
        <v>0</v>
      </c>
      <c r="T155" s="5">
        <v>30095120</v>
      </c>
      <c r="U155" s="5">
        <v>7593833</v>
      </c>
      <c r="V155" s="5">
        <v>126126000</v>
      </c>
      <c r="W155" s="5">
        <v>32042.66</v>
      </c>
      <c r="X155" s="5">
        <v>2.5402040000000001E-2</v>
      </c>
      <c r="Y155" s="5"/>
      <c r="Z155" s="5">
        <v>44571294</v>
      </c>
      <c r="AA155" s="5">
        <v>0</v>
      </c>
      <c r="AB155" s="5">
        <v>4334278</v>
      </c>
      <c r="AC155" s="5">
        <v>32833200</v>
      </c>
      <c r="AD155" s="5">
        <v>292977.3</v>
      </c>
      <c r="AE155" s="5">
        <v>-111679800</v>
      </c>
      <c r="AF155" s="5">
        <v>29650623</v>
      </c>
      <c r="AG155" s="5">
        <v>-34642</v>
      </c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</row>
    <row r="156" spans="1:67" x14ac:dyDescent="0.3">
      <c r="A156" t="s">
        <v>30</v>
      </c>
      <c r="B156">
        <v>267</v>
      </c>
      <c r="C156">
        <v>2</v>
      </c>
      <c r="D156">
        <v>10</v>
      </c>
      <c r="E156" s="5">
        <v>6172466</v>
      </c>
      <c r="F156" s="5">
        <v>0</v>
      </c>
      <c r="G156" s="5">
        <v>0</v>
      </c>
      <c r="H156" s="5">
        <v>0</v>
      </c>
      <c r="I156" s="5">
        <v>0</v>
      </c>
      <c r="J156" s="5">
        <v>111679800</v>
      </c>
      <c r="K156" s="5">
        <v>436817.3</v>
      </c>
      <c r="L156" s="5">
        <v>7630171</v>
      </c>
      <c r="M156" s="5">
        <v>125919200</v>
      </c>
      <c r="N156" s="5">
        <v>50647020</v>
      </c>
      <c r="O156" s="5">
        <v>0</v>
      </c>
      <c r="P156" s="5">
        <v>4334278</v>
      </c>
      <c r="Q156" s="5">
        <v>32857340</v>
      </c>
      <c r="R156" s="5">
        <v>295189.59999999998</v>
      </c>
      <c r="S156" s="5">
        <v>0</v>
      </c>
      <c r="T156" s="5">
        <v>30165920</v>
      </c>
      <c r="U156" s="5">
        <v>7596057</v>
      </c>
      <c r="V156" s="5">
        <v>125895800</v>
      </c>
      <c r="W156" s="5">
        <v>23432.57</v>
      </c>
      <c r="X156" s="5">
        <v>1.8610939999999999E-2</v>
      </c>
      <c r="Y156" s="5"/>
      <c r="Z156" s="5">
        <v>44474554</v>
      </c>
      <c r="AA156" s="5">
        <v>0</v>
      </c>
      <c r="AB156" s="5">
        <v>4334278</v>
      </c>
      <c r="AC156" s="5">
        <v>32857340</v>
      </c>
      <c r="AD156" s="5">
        <v>295189.59999999998</v>
      </c>
      <c r="AE156" s="5">
        <v>-111679800</v>
      </c>
      <c r="AF156" s="5">
        <v>29729102.699999999</v>
      </c>
      <c r="AG156" s="5">
        <v>-34114</v>
      </c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</row>
    <row r="157" spans="1:67" x14ac:dyDescent="0.3">
      <c r="A157" t="s">
        <v>30</v>
      </c>
      <c r="B157">
        <v>267</v>
      </c>
      <c r="C157">
        <v>3</v>
      </c>
      <c r="D157">
        <v>10</v>
      </c>
      <c r="E157" s="5">
        <v>5927536</v>
      </c>
      <c r="F157" s="5">
        <v>0</v>
      </c>
      <c r="G157" s="5">
        <v>0</v>
      </c>
      <c r="H157" s="5">
        <v>0</v>
      </c>
      <c r="I157" s="5">
        <v>0</v>
      </c>
      <c r="J157" s="5">
        <v>111679800</v>
      </c>
      <c r="K157" s="5">
        <v>428150.2</v>
      </c>
      <c r="L157" s="5">
        <v>7631310</v>
      </c>
      <c r="M157" s="5">
        <v>125666800</v>
      </c>
      <c r="N157" s="5">
        <v>50253910</v>
      </c>
      <c r="O157" s="5">
        <v>0</v>
      </c>
      <c r="P157" s="5">
        <v>4334278</v>
      </c>
      <c r="Q157" s="5">
        <v>32885660</v>
      </c>
      <c r="R157" s="5">
        <v>297777.8</v>
      </c>
      <c r="S157" s="5">
        <v>0</v>
      </c>
      <c r="T157" s="5">
        <v>30256890</v>
      </c>
      <c r="U157" s="5">
        <v>7599169</v>
      </c>
      <c r="V157" s="5">
        <v>125627700</v>
      </c>
      <c r="W157" s="5">
        <v>39079.9</v>
      </c>
      <c r="X157" s="5">
        <v>3.1102879999999999E-2</v>
      </c>
      <c r="Y157" s="5"/>
      <c r="Z157" s="5">
        <v>44326374</v>
      </c>
      <c r="AA157" s="5">
        <v>0</v>
      </c>
      <c r="AB157" s="5">
        <v>4334278</v>
      </c>
      <c r="AC157" s="5">
        <v>32885660</v>
      </c>
      <c r="AD157" s="5">
        <v>297777.8</v>
      </c>
      <c r="AE157" s="5">
        <v>-111679800</v>
      </c>
      <c r="AF157" s="5">
        <v>29828739.800000001</v>
      </c>
      <c r="AG157" s="5">
        <v>-32141</v>
      </c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</row>
    <row r="158" spans="1:67" x14ac:dyDescent="0.3">
      <c r="A158" t="s">
        <v>30</v>
      </c>
      <c r="B158">
        <v>268</v>
      </c>
      <c r="C158">
        <v>1</v>
      </c>
      <c r="D158">
        <v>10</v>
      </c>
      <c r="E158" s="5">
        <v>15670290</v>
      </c>
      <c r="F158" s="5">
        <v>0</v>
      </c>
      <c r="G158" s="5">
        <v>0</v>
      </c>
      <c r="H158" s="5">
        <v>0</v>
      </c>
      <c r="I158" s="5">
        <v>0</v>
      </c>
      <c r="J158" s="5">
        <v>244602300</v>
      </c>
      <c r="K158" s="5">
        <v>425072</v>
      </c>
      <c r="L158" s="5">
        <v>7650011</v>
      </c>
      <c r="M158" s="5">
        <v>268347600</v>
      </c>
      <c r="N158" s="5">
        <v>158695200</v>
      </c>
      <c r="O158" s="5">
        <v>0</v>
      </c>
      <c r="P158" s="5">
        <v>5323758</v>
      </c>
      <c r="Q158" s="5">
        <v>65530250</v>
      </c>
      <c r="R158" s="5">
        <v>304679.59999999998</v>
      </c>
      <c r="S158" s="5">
        <v>0</v>
      </c>
      <c r="T158" s="5">
        <v>30905730</v>
      </c>
      <c r="U158" s="5">
        <v>7598650</v>
      </c>
      <c r="V158" s="5">
        <v>268358200</v>
      </c>
      <c r="W158" s="5">
        <v>-10573.95</v>
      </c>
      <c r="X158" s="5">
        <v>-3.9403149999999998E-3</v>
      </c>
      <c r="Y158" s="5"/>
      <c r="Z158" s="5">
        <v>143024910</v>
      </c>
      <c r="AA158" s="5">
        <v>0</v>
      </c>
      <c r="AB158" s="5">
        <v>5323758</v>
      </c>
      <c r="AC158" s="5">
        <v>65530250</v>
      </c>
      <c r="AD158" s="5">
        <v>304679.59999999998</v>
      </c>
      <c r="AE158" s="5">
        <v>-244602300</v>
      </c>
      <c r="AF158" s="5">
        <v>30480658</v>
      </c>
      <c r="AG158" s="5">
        <v>-51361</v>
      </c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</row>
    <row r="159" spans="1:67" x14ac:dyDescent="0.3">
      <c r="A159" t="s">
        <v>30</v>
      </c>
      <c r="B159">
        <v>268</v>
      </c>
      <c r="C159">
        <v>2</v>
      </c>
      <c r="D159">
        <v>10</v>
      </c>
      <c r="E159" s="5">
        <v>15175470</v>
      </c>
      <c r="F159" s="5">
        <v>0</v>
      </c>
      <c r="G159" s="5">
        <v>0</v>
      </c>
      <c r="H159" s="5">
        <v>0</v>
      </c>
      <c r="I159" s="5">
        <v>0</v>
      </c>
      <c r="J159" s="5">
        <v>244602300</v>
      </c>
      <c r="K159" s="5">
        <v>426046.7</v>
      </c>
      <c r="L159" s="5">
        <v>7665122</v>
      </c>
      <c r="M159" s="5">
        <v>267868900</v>
      </c>
      <c r="N159" s="5">
        <v>157490400</v>
      </c>
      <c r="O159" s="5">
        <v>0</v>
      </c>
      <c r="P159" s="5">
        <v>5323758</v>
      </c>
      <c r="Q159" s="5">
        <v>65551710</v>
      </c>
      <c r="R159" s="5">
        <v>312763.3</v>
      </c>
      <c r="S159" s="5">
        <v>0</v>
      </c>
      <c r="T159" s="5">
        <v>31600170</v>
      </c>
      <c r="U159" s="5">
        <v>7601951</v>
      </c>
      <c r="V159" s="5">
        <v>267880800</v>
      </c>
      <c r="W159" s="5">
        <v>-11889.13</v>
      </c>
      <c r="X159" s="5">
        <v>-4.4383160000000003E-3</v>
      </c>
      <c r="Y159" s="5"/>
      <c r="Z159" s="5">
        <v>142314930</v>
      </c>
      <c r="AA159" s="5">
        <v>0</v>
      </c>
      <c r="AB159" s="5">
        <v>5323758</v>
      </c>
      <c r="AC159" s="5">
        <v>65551710</v>
      </c>
      <c r="AD159" s="5">
        <v>312763.3</v>
      </c>
      <c r="AE159" s="5">
        <v>-244602300</v>
      </c>
      <c r="AF159" s="5">
        <v>31174123.300000001</v>
      </c>
      <c r="AG159" s="5">
        <v>-63171</v>
      </c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</row>
    <row r="160" spans="1:67" x14ac:dyDescent="0.3">
      <c r="A160" t="s">
        <v>30</v>
      </c>
      <c r="B160">
        <v>268</v>
      </c>
      <c r="C160">
        <v>3</v>
      </c>
      <c r="D160">
        <v>10</v>
      </c>
      <c r="E160" s="5">
        <v>14628620</v>
      </c>
      <c r="F160" s="5">
        <v>0</v>
      </c>
      <c r="G160" s="5">
        <v>0</v>
      </c>
      <c r="H160" s="5">
        <v>0</v>
      </c>
      <c r="I160" s="5">
        <v>0</v>
      </c>
      <c r="J160" s="5">
        <v>244602300</v>
      </c>
      <c r="K160" s="5">
        <v>426125</v>
      </c>
      <c r="L160" s="5">
        <v>7676957</v>
      </c>
      <c r="M160" s="5">
        <v>267334000</v>
      </c>
      <c r="N160" s="5">
        <v>156194000</v>
      </c>
      <c r="O160" s="5">
        <v>0</v>
      </c>
      <c r="P160" s="5">
        <v>5323758</v>
      </c>
      <c r="Q160" s="5">
        <v>65578030</v>
      </c>
      <c r="R160" s="5">
        <v>322191.40000000002</v>
      </c>
      <c r="S160" s="5">
        <v>0</v>
      </c>
      <c r="T160" s="5">
        <v>32327220</v>
      </c>
      <c r="U160" s="5">
        <v>7609045</v>
      </c>
      <c r="V160" s="5">
        <v>267354300</v>
      </c>
      <c r="W160" s="5">
        <v>-20326.09</v>
      </c>
      <c r="X160" s="5">
        <v>-7.6029690000000002E-3</v>
      </c>
      <c r="Y160" s="5"/>
      <c r="Z160" s="5">
        <v>141565380</v>
      </c>
      <c r="AA160" s="5">
        <v>0</v>
      </c>
      <c r="AB160" s="5">
        <v>5323758</v>
      </c>
      <c r="AC160" s="5">
        <v>65578030</v>
      </c>
      <c r="AD160" s="5">
        <v>322191.40000000002</v>
      </c>
      <c r="AE160" s="5">
        <v>-244602300</v>
      </c>
      <c r="AF160" s="5">
        <v>31901095</v>
      </c>
      <c r="AG160" s="5">
        <v>-67912</v>
      </c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</row>
    <row r="161" spans="1:67" x14ac:dyDescent="0.3">
      <c r="A161" t="s">
        <v>30</v>
      </c>
      <c r="B161">
        <v>269</v>
      </c>
      <c r="C161">
        <v>1</v>
      </c>
      <c r="D161">
        <v>10</v>
      </c>
      <c r="E161" s="5">
        <v>36412560</v>
      </c>
      <c r="F161" s="5">
        <v>0</v>
      </c>
      <c r="G161" s="5">
        <v>0</v>
      </c>
      <c r="H161" s="5">
        <v>0</v>
      </c>
      <c r="I161" s="5">
        <v>0</v>
      </c>
      <c r="J161" s="5">
        <v>129308500</v>
      </c>
      <c r="K161" s="5">
        <v>438883.4</v>
      </c>
      <c r="L161" s="5">
        <v>7667995</v>
      </c>
      <c r="M161" s="5">
        <v>173828000</v>
      </c>
      <c r="N161" s="5">
        <v>59289980</v>
      </c>
      <c r="O161" s="5">
        <v>0</v>
      </c>
      <c r="P161" s="5">
        <v>6363405</v>
      </c>
      <c r="Q161" s="5">
        <v>68440410</v>
      </c>
      <c r="R161" s="5">
        <v>321703.5</v>
      </c>
      <c r="S161" s="5">
        <v>0</v>
      </c>
      <c r="T161" s="5">
        <v>31815500</v>
      </c>
      <c r="U161" s="5">
        <v>7620784</v>
      </c>
      <c r="V161" s="5">
        <v>173851800</v>
      </c>
      <c r="W161" s="5">
        <v>-23810.04</v>
      </c>
      <c r="X161" s="5">
        <v>-1.369654E-2</v>
      </c>
      <c r="Y161" s="5"/>
      <c r="Z161" s="5">
        <v>22877420</v>
      </c>
      <c r="AA161" s="5">
        <v>0</v>
      </c>
      <c r="AB161" s="5">
        <v>6363405</v>
      </c>
      <c r="AC161" s="5">
        <v>68440410</v>
      </c>
      <c r="AD161" s="5">
        <v>321703.5</v>
      </c>
      <c r="AE161" s="5">
        <v>-129308500</v>
      </c>
      <c r="AF161" s="5">
        <v>31376616.600000001</v>
      </c>
      <c r="AG161" s="5">
        <v>-47211</v>
      </c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</row>
    <row r="162" spans="1:67" x14ac:dyDescent="0.3">
      <c r="A162" t="s">
        <v>30</v>
      </c>
      <c r="B162">
        <v>269</v>
      </c>
      <c r="C162">
        <v>2</v>
      </c>
      <c r="D162">
        <v>10</v>
      </c>
      <c r="E162" s="5">
        <v>35473980</v>
      </c>
      <c r="F162" s="5">
        <v>0</v>
      </c>
      <c r="G162" s="5">
        <v>0</v>
      </c>
      <c r="H162" s="5">
        <v>0</v>
      </c>
      <c r="I162" s="5">
        <v>0</v>
      </c>
      <c r="J162" s="5">
        <v>129308500</v>
      </c>
      <c r="K162" s="5">
        <v>453303.6</v>
      </c>
      <c r="L162" s="5">
        <v>7663599</v>
      </c>
      <c r="M162" s="5">
        <v>172899400</v>
      </c>
      <c r="N162" s="5">
        <v>58995030</v>
      </c>
      <c r="O162" s="5">
        <v>0</v>
      </c>
      <c r="P162" s="5">
        <v>6363405</v>
      </c>
      <c r="Q162" s="5">
        <v>68364120</v>
      </c>
      <c r="R162" s="5">
        <v>321148.5</v>
      </c>
      <c r="S162" s="5">
        <v>0</v>
      </c>
      <c r="T162" s="5">
        <v>31276650</v>
      </c>
      <c r="U162" s="5">
        <v>7631798</v>
      </c>
      <c r="V162" s="5">
        <v>172952200</v>
      </c>
      <c r="W162" s="5">
        <v>-52733.77</v>
      </c>
      <c r="X162" s="5">
        <v>-3.0495029999999999E-2</v>
      </c>
      <c r="Y162" s="5"/>
      <c r="Z162" s="5">
        <v>23521050</v>
      </c>
      <c r="AA162" s="5">
        <v>0</v>
      </c>
      <c r="AB162" s="5">
        <v>6363405</v>
      </c>
      <c r="AC162" s="5">
        <v>68364120</v>
      </c>
      <c r="AD162" s="5">
        <v>321148.5</v>
      </c>
      <c r="AE162" s="5">
        <v>-129308500</v>
      </c>
      <c r="AF162" s="5">
        <v>30823346.399999999</v>
      </c>
      <c r="AG162" s="5">
        <v>-31801</v>
      </c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</row>
    <row r="163" spans="1:67" x14ac:dyDescent="0.3">
      <c r="A163" t="s">
        <v>30</v>
      </c>
      <c r="B163">
        <v>269</v>
      </c>
      <c r="C163">
        <v>3</v>
      </c>
      <c r="D163">
        <v>10</v>
      </c>
      <c r="E163" s="5">
        <v>34525490</v>
      </c>
      <c r="F163" s="5">
        <v>0</v>
      </c>
      <c r="G163" s="5">
        <v>0</v>
      </c>
      <c r="H163" s="5">
        <v>0</v>
      </c>
      <c r="I163" s="5">
        <v>0</v>
      </c>
      <c r="J163" s="5">
        <v>129308500</v>
      </c>
      <c r="K163" s="5">
        <v>472365.1</v>
      </c>
      <c r="L163" s="5">
        <v>7663239</v>
      </c>
      <c r="M163" s="5">
        <v>171969600</v>
      </c>
      <c r="N163" s="5">
        <v>58692280</v>
      </c>
      <c r="O163" s="5">
        <v>0</v>
      </c>
      <c r="P163" s="5">
        <v>6363405</v>
      </c>
      <c r="Q163" s="5">
        <v>68274500</v>
      </c>
      <c r="R163" s="5">
        <v>320528.59999999998</v>
      </c>
      <c r="S163" s="5">
        <v>0</v>
      </c>
      <c r="T163" s="5">
        <v>30723580</v>
      </c>
      <c r="U163" s="5">
        <v>7642126</v>
      </c>
      <c r="V163" s="5">
        <v>172016400</v>
      </c>
      <c r="W163" s="5">
        <v>-46778.38</v>
      </c>
      <c r="X163" s="5">
        <v>-2.7197840000000001E-2</v>
      </c>
      <c r="Y163" s="5"/>
      <c r="Z163" s="5">
        <v>24166790</v>
      </c>
      <c r="AA163" s="5">
        <v>0</v>
      </c>
      <c r="AB163" s="5">
        <v>6363405</v>
      </c>
      <c r="AC163" s="5">
        <v>68274500</v>
      </c>
      <c r="AD163" s="5">
        <v>320528.59999999998</v>
      </c>
      <c r="AE163" s="5">
        <v>-129308500</v>
      </c>
      <c r="AF163" s="5">
        <v>30251214.899999999</v>
      </c>
      <c r="AG163" s="5">
        <v>-21113</v>
      </c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</row>
    <row r="164" spans="1:67" x14ac:dyDescent="0.3">
      <c r="A164" t="s">
        <v>30</v>
      </c>
      <c r="B164">
        <v>270</v>
      </c>
      <c r="C164">
        <v>1</v>
      </c>
      <c r="D164">
        <v>10</v>
      </c>
      <c r="E164" s="5">
        <v>100509600</v>
      </c>
      <c r="F164" s="5">
        <v>0</v>
      </c>
      <c r="G164" s="5">
        <v>0</v>
      </c>
      <c r="H164" s="5">
        <v>0</v>
      </c>
      <c r="I164" s="5">
        <v>0</v>
      </c>
      <c r="J164" s="5">
        <v>146159300</v>
      </c>
      <c r="K164" s="5">
        <v>497900.3</v>
      </c>
      <c r="L164" s="5">
        <v>7659900</v>
      </c>
      <c r="M164" s="5">
        <v>254826600</v>
      </c>
      <c r="N164" s="5">
        <v>61538590</v>
      </c>
      <c r="O164" s="5">
        <v>0</v>
      </c>
      <c r="P164" s="5">
        <v>82539680</v>
      </c>
      <c r="Q164" s="5">
        <v>72298940</v>
      </c>
      <c r="R164" s="5">
        <v>321547.7</v>
      </c>
      <c r="S164" s="5">
        <v>0</v>
      </c>
      <c r="T164" s="5">
        <v>30533930</v>
      </c>
      <c r="U164" s="5">
        <v>7643454</v>
      </c>
      <c r="V164" s="5">
        <v>254876100</v>
      </c>
      <c r="W164" s="5">
        <v>-49503.34</v>
      </c>
      <c r="X164" s="5">
        <v>-1.942439E-2</v>
      </c>
      <c r="Y164" s="5"/>
      <c r="Z164" s="5">
        <v>-38971010</v>
      </c>
      <c r="AA164" s="5">
        <v>0</v>
      </c>
      <c r="AB164" s="5">
        <v>82539680</v>
      </c>
      <c r="AC164" s="5">
        <v>72298940</v>
      </c>
      <c r="AD164" s="5">
        <v>321547.7</v>
      </c>
      <c r="AE164" s="5">
        <v>-146159300</v>
      </c>
      <c r="AF164" s="5">
        <v>30036029.699999999</v>
      </c>
      <c r="AG164" s="5">
        <v>-16446</v>
      </c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</row>
    <row r="165" spans="1:67" x14ac:dyDescent="0.3">
      <c r="A165" t="s">
        <v>30</v>
      </c>
      <c r="B165">
        <v>270</v>
      </c>
      <c r="C165">
        <v>2</v>
      </c>
      <c r="D165">
        <v>10</v>
      </c>
      <c r="E165" s="5">
        <v>99755080</v>
      </c>
      <c r="F165" s="5">
        <v>0</v>
      </c>
      <c r="G165" s="5">
        <v>0</v>
      </c>
      <c r="H165" s="5">
        <v>0</v>
      </c>
      <c r="I165" s="5">
        <v>0</v>
      </c>
      <c r="J165" s="5">
        <v>146159300</v>
      </c>
      <c r="K165" s="5">
        <v>533635.19999999995</v>
      </c>
      <c r="L165" s="5">
        <v>7654945</v>
      </c>
      <c r="M165" s="5">
        <v>254102900</v>
      </c>
      <c r="N165" s="5">
        <v>61211850</v>
      </c>
      <c r="O165" s="5">
        <v>0</v>
      </c>
      <c r="P165" s="5">
        <v>82539680</v>
      </c>
      <c r="Q165" s="5">
        <v>72128470</v>
      </c>
      <c r="R165" s="5">
        <v>322766.5</v>
      </c>
      <c r="S165" s="5">
        <v>0</v>
      </c>
      <c r="T165" s="5">
        <v>30311990</v>
      </c>
      <c r="U165" s="5">
        <v>7646323</v>
      </c>
      <c r="V165" s="5">
        <v>254161100</v>
      </c>
      <c r="W165" s="5">
        <v>-58127.82</v>
      </c>
      <c r="X165" s="5">
        <v>-2.287308E-2</v>
      </c>
      <c r="Y165" s="5"/>
      <c r="Z165" s="5">
        <v>-38543230</v>
      </c>
      <c r="AA165" s="5">
        <v>0</v>
      </c>
      <c r="AB165" s="5">
        <v>82539680</v>
      </c>
      <c r="AC165" s="5">
        <v>72128470</v>
      </c>
      <c r="AD165" s="5">
        <v>322766.5</v>
      </c>
      <c r="AE165" s="5">
        <v>-146159300</v>
      </c>
      <c r="AF165" s="5">
        <v>29778354.800000001</v>
      </c>
      <c r="AG165" s="5">
        <v>-8622</v>
      </c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</row>
    <row r="166" spans="1:67" x14ac:dyDescent="0.3">
      <c r="A166" t="s">
        <v>30</v>
      </c>
      <c r="B166">
        <v>270</v>
      </c>
      <c r="C166">
        <v>3</v>
      </c>
      <c r="D166">
        <v>10</v>
      </c>
      <c r="E166" s="5">
        <v>98960250</v>
      </c>
      <c r="F166" s="5">
        <v>0</v>
      </c>
      <c r="G166" s="5">
        <v>0</v>
      </c>
      <c r="H166" s="5">
        <v>0</v>
      </c>
      <c r="I166" s="5">
        <v>0</v>
      </c>
      <c r="J166" s="5">
        <v>146159300</v>
      </c>
      <c r="K166" s="5">
        <v>581895</v>
      </c>
      <c r="L166" s="5">
        <v>7648303</v>
      </c>
      <c r="M166" s="5">
        <v>253349700</v>
      </c>
      <c r="N166" s="5">
        <v>60859680</v>
      </c>
      <c r="O166" s="5">
        <v>0</v>
      </c>
      <c r="P166" s="5">
        <v>82539680</v>
      </c>
      <c r="Q166" s="5">
        <v>71925570</v>
      </c>
      <c r="R166" s="5">
        <v>324221.5</v>
      </c>
      <c r="S166" s="5">
        <v>0</v>
      </c>
      <c r="T166" s="5">
        <v>30053950</v>
      </c>
      <c r="U166" s="5">
        <v>7650844</v>
      </c>
      <c r="V166" s="5">
        <v>253353900</v>
      </c>
      <c r="W166" s="5">
        <v>-4205.4449999999997</v>
      </c>
      <c r="X166" s="5">
        <v>-1.659923E-3</v>
      </c>
      <c r="Y166" s="5"/>
      <c r="Z166" s="5">
        <v>-38100570</v>
      </c>
      <c r="AA166" s="5">
        <v>0</v>
      </c>
      <c r="AB166" s="5">
        <v>82539680</v>
      </c>
      <c r="AC166" s="5">
        <v>71925570</v>
      </c>
      <c r="AD166" s="5">
        <v>324221.5</v>
      </c>
      <c r="AE166" s="5">
        <v>-146159300</v>
      </c>
      <c r="AF166" s="5">
        <v>29472055</v>
      </c>
      <c r="AG166" s="5">
        <v>2541</v>
      </c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</row>
    <row r="167" spans="1:67" x14ac:dyDescent="0.3">
      <c r="A167" t="s">
        <v>30</v>
      </c>
      <c r="B167">
        <v>271</v>
      </c>
      <c r="C167">
        <v>1</v>
      </c>
      <c r="D167">
        <v>10</v>
      </c>
      <c r="E167" s="5">
        <v>210744500</v>
      </c>
      <c r="F167" s="5">
        <v>0</v>
      </c>
      <c r="G167" s="5">
        <v>0</v>
      </c>
      <c r="H167" s="5">
        <v>0</v>
      </c>
      <c r="I167" s="5">
        <v>0</v>
      </c>
      <c r="J167" s="5">
        <v>39044690</v>
      </c>
      <c r="K167" s="5">
        <v>606850.4</v>
      </c>
      <c r="L167" s="5">
        <v>7605543</v>
      </c>
      <c r="M167" s="5">
        <v>258001500</v>
      </c>
      <c r="N167" s="5">
        <v>0</v>
      </c>
      <c r="O167" s="5">
        <v>0</v>
      </c>
      <c r="P167" s="5">
        <v>172103700</v>
      </c>
      <c r="Q167" s="5">
        <v>49090710</v>
      </c>
      <c r="R167" s="5">
        <v>322263.59999999998</v>
      </c>
      <c r="S167" s="5">
        <v>0</v>
      </c>
      <c r="T167" s="5">
        <v>28935700</v>
      </c>
      <c r="U167" s="5">
        <v>7659395</v>
      </c>
      <c r="V167" s="5">
        <v>258111700</v>
      </c>
      <c r="W167" s="5">
        <v>-110187.1</v>
      </c>
      <c r="X167" s="5">
        <v>-4.2698809999999997E-2</v>
      </c>
      <c r="Y167" s="5"/>
      <c r="Z167" s="5">
        <v>-210744500</v>
      </c>
      <c r="AA167" s="5">
        <v>0</v>
      </c>
      <c r="AB167" s="5">
        <v>172103700</v>
      </c>
      <c r="AC167" s="5">
        <v>49090710</v>
      </c>
      <c r="AD167" s="5">
        <v>322263.59999999998</v>
      </c>
      <c r="AE167" s="5">
        <v>-39044690</v>
      </c>
      <c r="AF167" s="5">
        <v>28328849.600000001</v>
      </c>
      <c r="AG167" s="5">
        <v>53852</v>
      </c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</row>
    <row r="168" spans="1:67" x14ac:dyDescent="0.3">
      <c r="A168" t="s">
        <v>30</v>
      </c>
      <c r="B168">
        <v>271</v>
      </c>
      <c r="C168">
        <v>2</v>
      </c>
      <c r="D168">
        <v>10</v>
      </c>
      <c r="E168" s="5">
        <v>209439800</v>
      </c>
      <c r="F168" s="5">
        <v>0</v>
      </c>
      <c r="G168" s="5">
        <v>0</v>
      </c>
      <c r="H168" s="5">
        <v>0</v>
      </c>
      <c r="I168" s="5">
        <v>0</v>
      </c>
      <c r="J168" s="5">
        <v>39044690</v>
      </c>
      <c r="K168" s="5">
        <v>659096.30000000005</v>
      </c>
      <c r="L168" s="5">
        <v>7567679</v>
      </c>
      <c r="M168" s="5">
        <v>256711300</v>
      </c>
      <c r="N168" s="5">
        <v>0</v>
      </c>
      <c r="O168" s="5">
        <v>0</v>
      </c>
      <c r="P168" s="5">
        <v>172103700</v>
      </c>
      <c r="Q168" s="5">
        <v>48971710</v>
      </c>
      <c r="R168" s="5">
        <v>319818.09999999998</v>
      </c>
      <c r="S168" s="5">
        <v>0</v>
      </c>
      <c r="T168" s="5">
        <v>27762940</v>
      </c>
      <c r="U168" s="5">
        <v>7663795</v>
      </c>
      <c r="V168" s="5">
        <v>256821900</v>
      </c>
      <c r="W168" s="5">
        <v>-110607.2</v>
      </c>
      <c r="X168" s="5">
        <v>-4.3076959999999997E-2</v>
      </c>
      <c r="Y168" s="5"/>
      <c r="Z168" s="5">
        <v>-209439800</v>
      </c>
      <c r="AA168" s="5">
        <v>0</v>
      </c>
      <c r="AB168" s="5">
        <v>172103700</v>
      </c>
      <c r="AC168" s="5">
        <v>48971710</v>
      </c>
      <c r="AD168" s="5">
        <v>319818.09999999998</v>
      </c>
      <c r="AE168" s="5">
        <v>-39044690</v>
      </c>
      <c r="AF168" s="5">
        <v>27103843.699999999</v>
      </c>
      <c r="AG168" s="5">
        <v>96116</v>
      </c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</row>
    <row r="169" spans="1:67" x14ac:dyDescent="0.3">
      <c r="A169" t="s">
        <v>30</v>
      </c>
      <c r="B169">
        <v>271</v>
      </c>
      <c r="C169">
        <v>3</v>
      </c>
      <c r="D169">
        <v>10</v>
      </c>
      <c r="E169" s="5">
        <v>208055000</v>
      </c>
      <c r="F169" s="5">
        <v>0</v>
      </c>
      <c r="G169" s="5">
        <v>0</v>
      </c>
      <c r="H169" s="5">
        <v>0</v>
      </c>
      <c r="I169" s="5">
        <v>0</v>
      </c>
      <c r="J169" s="5">
        <v>39044690</v>
      </c>
      <c r="K169" s="5">
        <v>750554.5</v>
      </c>
      <c r="L169" s="5">
        <v>7534504</v>
      </c>
      <c r="M169" s="5">
        <v>255384700</v>
      </c>
      <c r="N169" s="5">
        <v>0</v>
      </c>
      <c r="O169" s="5">
        <v>0</v>
      </c>
      <c r="P169" s="5">
        <v>172103700</v>
      </c>
      <c r="Q169" s="5">
        <v>48832680</v>
      </c>
      <c r="R169" s="5">
        <v>316774.59999999998</v>
      </c>
      <c r="S169" s="5">
        <v>0</v>
      </c>
      <c r="T169" s="5">
        <v>26560260</v>
      </c>
      <c r="U169" s="5">
        <v>7665154</v>
      </c>
      <c r="V169" s="5">
        <v>255478500</v>
      </c>
      <c r="W169" s="5">
        <v>-93817.67</v>
      </c>
      <c r="X169" s="5">
        <v>-3.6729079999999997E-2</v>
      </c>
      <c r="Y169" s="5"/>
      <c r="Z169" s="5">
        <v>-208055000</v>
      </c>
      <c r="AA169" s="5">
        <v>0</v>
      </c>
      <c r="AB169" s="5">
        <v>172103700</v>
      </c>
      <c r="AC169" s="5">
        <v>48832680</v>
      </c>
      <c r="AD169" s="5">
        <v>316774.59999999998</v>
      </c>
      <c r="AE169" s="5">
        <v>-39044690</v>
      </c>
      <c r="AF169" s="5">
        <v>25809705.5</v>
      </c>
      <c r="AG169" s="5">
        <v>130650</v>
      </c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</row>
    <row r="170" spans="1:67" x14ac:dyDescent="0.3">
      <c r="A170" t="s">
        <v>30</v>
      </c>
      <c r="B170">
        <v>272</v>
      </c>
      <c r="C170">
        <v>1</v>
      </c>
      <c r="D170">
        <v>10</v>
      </c>
      <c r="E170" s="5">
        <v>90715780</v>
      </c>
      <c r="F170" s="5">
        <v>0</v>
      </c>
      <c r="G170" s="5">
        <v>0</v>
      </c>
      <c r="H170" s="5">
        <v>0</v>
      </c>
      <c r="I170" s="5">
        <v>0</v>
      </c>
      <c r="J170" s="5">
        <v>86112640</v>
      </c>
      <c r="K170" s="5">
        <v>767351.4</v>
      </c>
      <c r="L170" s="5">
        <v>7528086</v>
      </c>
      <c r="M170" s="5">
        <v>185123800</v>
      </c>
      <c r="N170" s="5">
        <v>2114328</v>
      </c>
      <c r="O170" s="5">
        <v>0</v>
      </c>
      <c r="P170" s="5">
        <v>105136100</v>
      </c>
      <c r="Q170" s="5">
        <v>43730370</v>
      </c>
      <c r="R170" s="5">
        <v>314843</v>
      </c>
      <c r="S170" s="5">
        <v>0</v>
      </c>
      <c r="T170" s="5">
        <v>26228920</v>
      </c>
      <c r="U170" s="5">
        <v>7665723</v>
      </c>
      <c r="V170" s="5">
        <v>185190300</v>
      </c>
      <c r="W170" s="5">
        <v>-66403.03</v>
      </c>
      <c r="X170" s="5">
        <v>-3.586309E-2</v>
      </c>
      <c r="Y170" s="5"/>
      <c r="Z170" s="5">
        <v>-88601452</v>
      </c>
      <c r="AA170" s="5">
        <v>0</v>
      </c>
      <c r="AB170" s="5">
        <v>105136100</v>
      </c>
      <c r="AC170" s="5">
        <v>43730370</v>
      </c>
      <c r="AD170" s="5">
        <v>314843</v>
      </c>
      <c r="AE170" s="5">
        <v>-86112640</v>
      </c>
      <c r="AF170" s="5">
        <v>25461568.600000001</v>
      </c>
      <c r="AG170" s="5">
        <v>137637</v>
      </c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</row>
    <row r="171" spans="1:67" x14ac:dyDescent="0.3">
      <c r="A171" t="s">
        <v>30</v>
      </c>
      <c r="B171">
        <v>272</v>
      </c>
      <c r="C171">
        <v>2</v>
      </c>
      <c r="D171">
        <v>10</v>
      </c>
      <c r="E171" s="5">
        <v>90125050</v>
      </c>
      <c r="F171" s="5">
        <v>0</v>
      </c>
      <c r="G171" s="5">
        <v>0</v>
      </c>
      <c r="H171" s="5">
        <v>0</v>
      </c>
      <c r="I171" s="5">
        <v>0</v>
      </c>
      <c r="J171" s="5">
        <v>86112640</v>
      </c>
      <c r="K171" s="5">
        <v>784334</v>
      </c>
      <c r="L171" s="5">
        <v>7522523</v>
      </c>
      <c r="M171" s="5">
        <v>184544500</v>
      </c>
      <c r="N171" s="5">
        <v>1925867</v>
      </c>
      <c r="O171" s="5">
        <v>0</v>
      </c>
      <c r="P171" s="5">
        <v>105132700</v>
      </c>
      <c r="Q171" s="5">
        <v>43701200</v>
      </c>
      <c r="R171" s="5">
        <v>312539.40000000002</v>
      </c>
      <c r="S171" s="5">
        <v>0</v>
      </c>
      <c r="T171" s="5">
        <v>25874170</v>
      </c>
      <c r="U171" s="5">
        <v>7665190</v>
      </c>
      <c r="V171" s="5">
        <v>184611700</v>
      </c>
      <c r="W171" s="5">
        <v>-67133.740000000005</v>
      </c>
      <c r="X171" s="5">
        <v>-3.637145E-2</v>
      </c>
      <c r="Y171" s="5"/>
      <c r="Z171" s="5">
        <v>-88199183</v>
      </c>
      <c r="AA171" s="5">
        <v>0</v>
      </c>
      <c r="AB171" s="5">
        <v>105132700</v>
      </c>
      <c r="AC171" s="5">
        <v>43701200</v>
      </c>
      <c r="AD171" s="5">
        <v>312539.40000000002</v>
      </c>
      <c r="AE171" s="5">
        <v>-86112640</v>
      </c>
      <c r="AF171" s="5">
        <v>25089836</v>
      </c>
      <c r="AG171" s="5">
        <v>142667</v>
      </c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</row>
    <row r="172" spans="1:67" x14ac:dyDescent="0.3">
      <c r="A172" t="s">
        <v>30</v>
      </c>
      <c r="B172">
        <v>272</v>
      </c>
      <c r="C172">
        <v>3</v>
      </c>
      <c r="D172">
        <v>10</v>
      </c>
      <c r="E172" s="5">
        <v>89533030</v>
      </c>
      <c r="F172" s="5">
        <v>0</v>
      </c>
      <c r="G172" s="5">
        <v>0</v>
      </c>
      <c r="H172" s="5">
        <v>0</v>
      </c>
      <c r="I172" s="5">
        <v>0</v>
      </c>
      <c r="J172" s="5">
        <v>86112640</v>
      </c>
      <c r="K172" s="5">
        <v>803003.9</v>
      </c>
      <c r="L172" s="5">
        <v>7517690</v>
      </c>
      <c r="M172" s="5">
        <v>183966400</v>
      </c>
      <c r="N172" s="5">
        <v>1733992</v>
      </c>
      <c r="O172" s="5">
        <v>0</v>
      </c>
      <c r="P172" s="5">
        <v>105125900</v>
      </c>
      <c r="Q172" s="5">
        <v>43666860</v>
      </c>
      <c r="R172" s="5">
        <v>309798.8</v>
      </c>
      <c r="S172" s="5">
        <v>0</v>
      </c>
      <c r="T172" s="5">
        <v>25501090</v>
      </c>
      <c r="U172" s="5">
        <v>7663505</v>
      </c>
      <c r="V172" s="5">
        <v>184001100</v>
      </c>
      <c r="W172" s="5">
        <v>-34757.040000000001</v>
      </c>
      <c r="X172" s="5">
        <v>-1.8891370000000001E-2</v>
      </c>
      <c r="Y172" s="5"/>
      <c r="Z172" s="5">
        <v>-87799038</v>
      </c>
      <c r="AA172" s="5">
        <v>0</v>
      </c>
      <c r="AB172" s="5">
        <v>105125900</v>
      </c>
      <c r="AC172" s="5">
        <v>43666860</v>
      </c>
      <c r="AD172" s="5">
        <v>309798.8</v>
      </c>
      <c r="AE172" s="5">
        <v>-86112640</v>
      </c>
      <c r="AF172" s="5">
        <v>24698086.100000001</v>
      </c>
      <c r="AG172" s="5">
        <v>145815</v>
      </c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</row>
    <row r="173" spans="1:67" x14ac:dyDescent="0.3">
      <c r="A173" t="s">
        <v>30</v>
      </c>
      <c r="B173">
        <v>273</v>
      </c>
      <c r="C173">
        <v>1</v>
      </c>
      <c r="D173">
        <v>10</v>
      </c>
      <c r="E173" s="5">
        <v>46894490</v>
      </c>
      <c r="F173" s="5">
        <v>0</v>
      </c>
      <c r="G173" s="5">
        <v>0</v>
      </c>
      <c r="H173" s="5">
        <v>0</v>
      </c>
      <c r="I173" s="5">
        <v>0</v>
      </c>
      <c r="J173" s="5">
        <v>10890460</v>
      </c>
      <c r="K173" s="5">
        <v>784342.7</v>
      </c>
      <c r="L173" s="5">
        <v>7529336</v>
      </c>
      <c r="M173" s="5">
        <v>66098630</v>
      </c>
      <c r="N173" s="5">
        <v>2564417</v>
      </c>
      <c r="O173" s="5">
        <v>0</v>
      </c>
      <c r="P173" s="5">
        <v>566301.6</v>
      </c>
      <c r="Q173" s="5">
        <v>29608070</v>
      </c>
      <c r="R173" s="5">
        <v>308061.7</v>
      </c>
      <c r="S173" s="5">
        <v>0</v>
      </c>
      <c r="T173" s="5">
        <v>25484510</v>
      </c>
      <c r="U173" s="5">
        <v>7654177</v>
      </c>
      <c r="V173" s="5">
        <v>66185540</v>
      </c>
      <c r="W173" s="5">
        <v>-86913.07</v>
      </c>
      <c r="X173" s="5">
        <v>-0.13140360000000001</v>
      </c>
      <c r="Y173" s="5"/>
      <c r="Z173" s="5">
        <v>-44330073</v>
      </c>
      <c r="AA173" s="5">
        <v>0</v>
      </c>
      <c r="AB173" s="5">
        <v>566301.6</v>
      </c>
      <c r="AC173" s="5">
        <v>29608070</v>
      </c>
      <c r="AD173" s="5">
        <v>308061.7</v>
      </c>
      <c r="AE173" s="5">
        <v>-10890460</v>
      </c>
      <c r="AF173" s="5">
        <v>24700167.300000001</v>
      </c>
      <c r="AG173" s="5">
        <v>124841</v>
      </c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</row>
    <row r="174" spans="1:67" x14ac:dyDescent="0.3">
      <c r="A174" t="s">
        <v>30</v>
      </c>
      <c r="B174">
        <v>273</v>
      </c>
      <c r="C174">
        <v>2</v>
      </c>
      <c r="D174">
        <v>10</v>
      </c>
      <c r="E174" s="5">
        <v>46642000</v>
      </c>
      <c r="F174" s="5">
        <v>0</v>
      </c>
      <c r="G174" s="5">
        <v>0</v>
      </c>
      <c r="H174" s="5">
        <v>0</v>
      </c>
      <c r="I174" s="5">
        <v>0</v>
      </c>
      <c r="J174" s="5">
        <v>10890460</v>
      </c>
      <c r="K174" s="5">
        <v>766472.6</v>
      </c>
      <c r="L174" s="5">
        <v>7538438</v>
      </c>
      <c r="M174" s="5">
        <v>65837370</v>
      </c>
      <c r="N174" s="5">
        <v>2354110</v>
      </c>
      <c r="O174" s="5">
        <v>0</v>
      </c>
      <c r="P174" s="5">
        <v>566127.80000000005</v>
      </c>
      <c r="Q174" s="5">
        <v>29590260</v>
      </c>
      <c r="R174" s="5">
        <v>306061.3</v>
      </c>
      <c r="S174" s="5">
        <v>0</v>
      </c>
      <c r="T174" s="5">
        <v>25463550</v>
      </c>
      <c r="U174" s="5">
        <v>7645826</v>
      </c>
      <c r="V174" s="5">
        <v>65925930</v>
      </c>
      <c r="W174" s="5">
        <v>-88559.679999999993</v>
      </c>
      <c r="X174" s="5">
        <v>-0.1344224</v>
      </c>
      <c r="Y174" s="5"/>
      <c r="Z174" s="5">
        <v>-44287890</v>
      </c>
      <c r="AA174" s="5">
        <v>0</v>
      </c>
      <c r="AB174" s="5">
        <v>566127.80000000005</v>
      </c>
      <c r="AC174" s="5">
        <v>29590260</v>
      </c>
      <c r="AD174" s="5">
        <v>306061.3</v>
      </c>
      <c r="AE174" s="5">
        <v>-10890460</v>
      </c>
      <c r="AF174" s="5">
        <v>24697077.399999999</v>
      </c>
      <c r="AG174" s="5">
        <v>107388</v>
      </c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</row>
    <row r="175" spans="1:67" x14ac:dyDescent="0.3">
      <c r="A175" t="s">
        <v>30</v>
      </c>
      <c r="B175">
        <v>273</v>
      </c>
      <c r="C175">
        <v>3</v>
      </c>
      <c r="D175">
        <v>10</v>
      </c>
      <c r="E175" s="5">
        <v>46375500</v>
      </c>
      <c r="F175" s="5">
        <v>0</v>
      </c>
      <c r="G175" s="5">
        <v>0</v>
      </c>
      <c r="H175" s="5">
        <v>0</v>
      </c>
      <c r="I175" s="5">
        <v>0</v>
      </c>
      <c r="J175" s="5">
        <v>10890460</v>
      </c>
      <c r="K175" s="5">
        <v>750448.2</v>
      </c>
      <c r="L175" s="5">
        <v>7545276</v>
      </c>
      <c r="M175" s="5">
        <v>65561680</v>
      </c>
      <c r="N175" s="5">
        <v>2142081</v>
      </c>
      <c r="O175" s="5">
        <v>0</v>
      </c>
      <c r="P175" s="5">
        <v>565918.30000000005</v>
      </c>
      <c r="Q175" s="5">
        <v>29568410</v>
      </c>
      <c r="R175" s="5">
        <v>303770.2</v>
      </c>
      <c r="S175" s="5">
        <v>0</v>
      </c>
      <c r="T175" s="5">
        <v>25437150</v>
      </c>
      <c r="U175" s="5">
        <v>7638257</v>
      </c>
      <c r="V175" s="5">
        <v>65655590</v>
      </c>
      <c r="W175" s="5">
        <v>-93908.56</v>
      </c>
      <c r="X175" s="5">
        <v>-0.1431345</v>
      </c>
      <c r="Y175" s="5"/>
      <c r="Z175" s="5">
        <v>-44233419</v>
      </c>
      <c r="AA175" s="5">
        <v>0</v>
      </c>
      <c r="AB175" s="5">
        <v>565918.30000000005</v>
      </c>
      <c r="AC175" s="5">
        <v>29568410</v>
      </c>
      <c r="AD175" s="5">
        <v>303770.2</v>
      </c>
      <c r="AE175" s="5">
        <v>-10890460</v>
      </c>
      <c r="AF175" s="5">
        <v>24686701.800000001</v>
      </c>
      <c r="AG175" s="5">
        <v>92981</v>
      </c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</row>
    <row r="176" spans="1:67" x14ac:dyDescent="0.3">
      <c r="A176" t="s">
        <v>30</v>
      </c>
      <c r="B176">
        <v>274</v>
      </c>
      <c r="C176">
        <v>1</v>
      </c>
      <c r="D176">
        <v>10</v>
      </c>
      <c r="E176" s="5">
        <v>18582340</v>
      </c>
      <c r="F176" s="5">
        <v>0</v>
      </c>
      <c r="G176" s="5">
        <v>0</v>
      </c>
      <c r="H176" s="5">
        <v>0</v>
      </c>
      <c r="I176" s="5">
        <v>0</v>
      </c>
      <c r="J176" s="5">
        <v>51699310</v>
      </c>
      <c r="K176" s="5">
        <v>711824.7</v>
      </c>
      <c r="L176" s="5">
        <v>7549825</v>
      </c>
      <c r="M176" s="5">
        <v>78543300</v>
      </c>
      <c r="N176" s="5">
        <v>34796980</v>
      </c>
      <c r="O176" s="5">
        <v>0</v>
      </c>
      <c r="P176" s="5">
        <v>393506.3</v>
      </c>
      <c r="Q176" s="5">
        <v>9565458</v>
      </c>
      <c r="R176" s="5">
        <v>302226.2</v>
      </c>
      <c r="S176" s="5">
        <v>0</v>
      </c>
      <c r="T176" s="5">
        <v>25784920</v>
      </c>
      <c r="U176" s="5">
        <v>7636651</v>
      </c>
      <c r="V176" s="5">
        <v>78479740</v>
      </c>
      <c r="W176" s="5">
        <v>63562.33</v>
      </c>
      <c r="X176" s="5">
        <v>8.0959240000000002E-2</v>
      </c>
      <c r="Y176" s="5"/>
      <c r="Z176" s="5">
        <v>16214640</v>
      </c>
      <c r="AA176" s="5">
        <v>0</v>
      </c>
      <c r="AB176" s="5">
        <v>393506.3</v>
      </c>
      <c r="AC176" s="5">
        <v>9565458</v>
      </c>
      <c r="AD176" s="5">
        <v>302226.2</v>
      </c>
      <c r="AE176" s="5">
        <v>-51699310</v>
      </c>
      <c r="AF176" s="5">
        <v>25073095.300000001</v>
      </c>
      <c r="AG176" s="5">
        <v>86826</v>
      </c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</row>
    <row r="177" spans="1:67" x14ac:dyDescent="0.3">
      <c r="A177" t="s">
        <v>30</v>
      </c>
      <c r="B177">
        <v>274</v>
      </c>
      <c r="C177">
        <v>2</v>
      </c>
      <c r="D177">
        <v>10</v>
      </c>
      <c r="E177" s="5">
        <v>18179420</v>
      </c>
      <c r="F177" s="5">
        <v>0</v>
      </c>
      <c r="G177" s="5">
        <v>0</v>
      </c>
      <c r="H177" s="5">
        <v>0</v>
      </c>
      <c r="I177" s="5">
        <v>0</v>
      </c>
      <c r="J177" s="5">
        <v>51699310</v>
      </c>
      <c r="K177" s="5">
        <v>673749.9</v>
      </c>
      <c r="L177" s="5">
        <v>7554483</v>
      </c>
      <c r="M177" s="5">
        <v>78106970</v>
      </c>
      <c r="N177" s="5">
        <v>33984540</v>
      </c>
      <c r="O177" s="5">
        <v>0</v>
      </c>
      <c r="P177" s="5">
        <v>394345.4</v>
      </c>
      <c r="Q177" s="5">
        <v>9571467</v>
      </c>
      <c r="R177" s="5">
        <v>300445.09999999998</v>
      </c>
      <c r="S177" s="5">
        <v>0</v>
      </c>
      <c r="T177" s="5">
        <v>26166130</v>
      </c>
      <c r="U177" s="5">
        <v>7635548</v>
      </c>
      <c r="V177" s="5">
        <v>78052470</v>
      </c>
      <c r="W177" s="5">
        <v>54492.39</v>
      </c>
      <c r="X177" s="5">
        <v>6.9790710000000006E-2</v>
      </c>
      <c r="Y177" s="5"/>
      <c r="Z177" s="5">
        <v>15805120</v>
      </c>
      <c r="AA177" s="5">
        <v>0</v>
      </c>
      <c r="AB177" s="5">
        <v>394345.4</v>
      </c>
      <c r="AC177" s="5">
        <v>9571467</v>
      </c>
      <c r="AD177" s="5">
        <v>300445.09999999998</v>
      </c>
      <c r="AE177" s="5">
        <v>-51699310</v>
      </c>
      <c r="AF177" s="5">
        <v>25492380.100000001</v>
      </c>
      <c r="AG177" s="5">
        <v>81065</v>
      </c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</row>
    <row r="178" spans="1:67" x14ac:dyDescent="0.3">
      <c r="A178" t="s">
        <v>30</v>
      </c>
      <c r="B178">
        <v>274</v>
      </c>
      <c r="C178">
        <v>3</v>
      </c>
      <c r="D178">
        <v>10</v>
      </c>
      <c r="E178" s="5">
        <v>17750810</v>
      </c>
      <c r="F178" s="5">
        <v>0</v>
      </c>
      <c r="G178" s="5">
        <v>0</v>
      </c>
      <c r="H178" s="5">
        <v>0</v>
      </c>
      <c r="I178" s="5">
        <v>0</v>
      </c>
      <c r="J178" s="5">
        <v>51699310</v>
      </c>
      <c r="K178" s="5">
        <v>637907.69999999995</v>
      </c>
      <c r="L178" s="5">
        <v>7559217</v>
      </c>
      <c r="M178" s="5">
        <v>77647250</v>
      </c>
      <c r="N178" s="5">
        <v>33103000</v>
      </c>
      <c r="O178" s="5">
        <v>0</v>
      </c>
      <c r="P178" s="5">
        <v>395200.5</v>
      </c>
      <c r="Q178" s="5">
        <v>9578132</v>
      </c>
      <c r="R178" s="5">
        <v>298401.09999999998</v>
      </c>
      <c r="S178" s="5">
        <v>0</v>
      </c>
      <c r="T178" s="5">
        <v>26579150</v>
      </c>
      <c r="U178" s="5">
        <v>7634820</v>
      </c>
      <c r="V178" s="5">
        <v>77588710</v>
      </c>
      <c r="W178" s="5">
        <v>58538.73</v>
      </c>
      <c r="X178" s="5">
        <v>7.5419040000000007E-2</v>
      </c>
      <c r="Y178" s="5"/>
      <c r="Z178" s="5">
        <v>15352190</v>
      </c>
      <c r="AA178" s="5">
        <v>0</v>
      </c>
      <c r="AB178" s="5">
        <v>395200.5</v>
      </c>
      <c r="AC178" s="5">
        <v>9578132</v>
      </c>
      <c r="AD178" s="5">
        <v>298401.09999999998</v>
      </c>
      <c r="AE178" s="5">
        <v>-51699310</v>
      </c>
      <c r="AF178" s="5">
        <v>25941242.300000001</v>
      </c>
      <c r="AG178" s="5">
        <v>75603</v>
      </c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</row>
    <row r="179" spans="1:67" x14ac:dyDescent="0.3">
      <c r="A179" t="s">
        <v>30</v>
      </c>
      <c r="B179">
        <v>275</v>
      </c>
      <c r="C179">
        <v>1</v>
      </c>
      <c r="D179">
        <v>10</v>
      </c>
      <c r="E179" s="5">
        <v>29912940</v>
      </c>
      <c r="F179" s="5">
        <v>0</v>
      </c>
      <c r="G179" s="5">
        <v>0</v>
      </c>
      <c r="H179" s="5">
        <v>0</v>
      </c>
      <c r="I179" s="5">
        <v>0</v>
      </c>
      <c r="J179" s="5">
        <v>19968110</v>
      </c>
      <c r="K179" s="5">
        <v>620786.80000000005</v>
      </c>
      <c r="L179" s="5">
        <v>7559984</v>
      </c>
      <c r="M179" s="5">
        <v>58061820</v>
      </c>
      <c r="N179" s="5">
        <v>14465580</v>
      </c>
      <c r="O179" s="5">
        <v>0</v>
      </c>
      <c r="P179" s="5">
        <v>355618.1</v>
      </c>
      <c r="Q179" s="5">
        <v>8441023</v>
      </c>
      <c r="R179" s="5">
        <v>297002</v>
      </c>
      <c r="S179" s="5">
        <v>0</v>
      </c>
      <c r="T179" s="5">
        <v>26799540</v>
      </c>
      <c r="U179" s="5">
        <v>7632934</v>
      </c>
      <c r="V179" s="5">
        <v>57991700</v>
      </c>
      <c r="W179" s="5">
        <v>70121.34</v>
      </c>
      <c r="X179" s="5">
        <v>0.12084309999999999</v>
      </c>
      <c r="Y179" s="5"/>
      <c r="Z179" s="5">
        <v>-15447360</v>
      </c>
      <c r="AA179" s="5">
        <v>0</v>
      </c>
      <c r="AB179" s="5">
        <v>355618.1</v>
      </c>
      <c r="AC179" s="5">
        <v>8441023</v>
      </c>
      <c r="AD179" s="5">
        <v>297002</v>
      </c>
      <c r="AE179" s="5">
        <v>-19968110</v>
      </c>
      <c r="AF179" s="5">
        <v>26178753.199999999</v>
      </c>
      <c r="AG179" s="5">
        <v>72950</v>
      </c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</row>
    <row r="180" spans="1:67" x14ac:dyDescent="0.3">
      <c r="A180" t="s">
        <v>30</v>
      </c>
      <c r="B180">
        <v>275</v>
      </c>
      <c r="C180">
        <v>2</v>
      </c>
      <c r="D180">
        <v>10</v>
      </c>
      <c r="E180" s="5">
        <v>29589800</v>
      </c>
      <c r="F180" s="5">
        <v>0</v>
      </c>
      <c r="G180" s="5">
        <v>0</v>
      </c>
      <c r="H180" s="5">
        <v>0</v>
      </c>
      <c r="I180" s="5">
        <v>0</v>
      </c>
      <c r="J180" s="5">
        <v>19968110</v>
      </c>
      <c r="K180" s="5">
        <v>601817.9</v>
      </c>
      <c r="L180" s="5">
        <v>7560719</v>
      </c>
      <c r="M180" s="5">
        <v>57720450</v>
      </c>
      <c r="N180" s="5">
        <v>13893860</v>
      </c>
      <c r="O180" s="5">
        <v>0</v>
      </c>
      <c r="P180" s="5">
        <v>356172.9</v>
      </c>
      <c r="Q180" s="5">
        <v>8443214</v>
      </c>
      <c r="R180" s="5">
        <v>295376.8</v>
      </c>
      <c r="S180" s="5">
        <v>0</v>
      </c>
      <c r="T180" s="5">
        <v>27042270</v>
      </c>
      <c r="U180" s="5">
        <v>7630886</v>
      </c>
      <c r="V180" s="5">
        <v>57661780</v>
      </c>
      <c r="W180" s="5">
        <v>58674.05</v>
      </c>
      <c r="X180" s="5">
        <v>0.1017038</v>
      </c>
      <c r="Y180" s="5"/>
      <c r="Z180" s="5">
        <v>-15695940</v>
      </c>
      <c r="AA180" s="5">
        <v>0</v>
      </c>
      <c r="AB180" s="5">
        <v>356172.9</v>
      </c>
      <c r="AC180" s="5">
        <v>8443214</v>
      </c>
      <c r="AD180" s="5">
        <v>295376.8</v>
      </c>
      <c r="AE180" s="5">
        <v>-19968110</v>
      </c>
      <c r="AF180" s="5">
        <v>26440452.100000001</v>
      </c>
      <c r="AG180" s="5">
        <v>70167</v>
      </c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</row>
    <row r="181" spans="1:67" x14ac:dyDescent="0.3">
      <c r="A181" t="s">
        <v>30</v>
      </c>
      <c r="B181">
        <v>275</v>
      </c>
      <c r="C181">
        <v>3</v>
      </c>
      <c r="D181">
        <v>10</v>
      </c>
      <c r="E181" s="5">
        <v>29249060</v>
      </c>
      <c r="F181" s="5">
        <v>0</v>
      </c>
      <c r="G181" s="5">
        <v>0</v>
      </c>
      <c r="H181" s="5">
        <v>0</v>
      </c>
      <c r="I181" s="5">
        <v>0</v>
      </c>
      <c r="J181" s="5">
        <v>19968110</v>
      </c>
      <c r="K181" s="5">
        <v>581072.5</v>
      </c>
      <c r="L181" s="5">
        <v>7561449</v>
      </c>
      <c r="M181" s="5">
        <v>57359690</v>
      </c>
      <c r="N181" s="5">
        <v>13281390</v>
      </c>
      <c r="O181" s="5">
        <v>0</v>
      </c>
      <c r="P181" s="5">
        <v>356679.6</v>
      </c>
      <c r="Q181" s="5">
        <v>8445590</v>
      </c>
      <c r="R181" s="5">
        <v>293497.5</v>
      </c>
      <c r="S181" s="5">
        <v>0</v>
      </c>
      <c r="T181" s="5">
        <v>27304980</v>
      </c>
      <c r="U181" s="5">
        <v>7628661</v>
      </c>
      <c r="V181" s="5">
        <v>57310800</v>
      </c>
      <c r="W181" s="5">
        <v>48894.55</v>
      </c>
      <c r="X181" s="5">
        <v>8.5278350000000003E-2</v>
      </c>
      <c r="Y181" s="5"/>
      <c r="Z181" s="5">
        <v>-15967670</v>
      </c>
      <c r="AA181" s="5">
        <v>0</v>
      </c>
      <c r="AB181" s="5">
        <v>356679.6</v>
      </c>
      <c r="AC181" s="5">
        <v>8445590</v>
      </c>
      <c r="AD181" s="5">
        <v>293497.5</v>
      </c>
      <c r="AE181" s="5">
        <v>-19968110</v>
      </c>
      <c r="AF181" s="5">
        <v>26723907.5</v>
      </c>
      <c r="AG181" s="5">
        <v>67212</v>
      </c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</row>
    <row r="182" spans="1:67" x14ac:dyDescent="0.3">
      <c r="A182" t="s">
        <v>30</v>
      </c>
      <c r="B182">
        <v>276</v>
      </c>
      <c r="C182">
        <v>1</v>
      </c>
      <c r="D182">
        <v>10</v>
      </c>
      <c r="E182" s="5">
        <v>33129390</v>
      </c>
      <c r="F182" s="5">
        <v>0</v>
      </c>
      <c r="G182" s="5">
        <v>0</v>
      </c>
      <c r="H182" s="5">
        <v>0</v>
      </c>
      <c r="I182" s="5">
        <v>0</v>
      </c>
      <c r="J182" s="5">
        <v>12219860</v>
      </c>
      <c r="K182" s="5">
        <v>568957.80000000005</v>
      </c>
      <c r="L182" s="5">
        <v>7561375</v>
      </c>
      <c r="M182" s="5">
        <v>53479580</v>
      </c>
      <c r="N182" s="5">
        <v>10062230</v>
      </c>
      <c r="O182" s="5">
        <v>0</v>
      </c>
      <c r="P182" s="5">
        <v>350368.7</v>
      </c>
      <c r="Q182" s="5">
        <v>7643250</v>
      </c>
      <c r="R182" s="5">
        <v>292675.59999999998</v>
      </c>
      <c r="S182" s="5">
        <v>0</v>
      </c>
      <c r="T182" s="5">
        <v>27477480</v>
      </c>
      <c r="U182" s="5">
        <v>7627790</v>
      </c>
      <c r="V182" s="5">
        <v>53453800</v>
      </c>
      <c r="W182" s="5">
        <v>25786.52</v>
      </c>
      <c r="X182" s="5">
        <v>4.822912E-2</v>
      </c>
      <c r="Y182" s="5"/>
      <c r="Z182" s="5">
        <v>-23067160</v>
      </c>
      <c r="AA182" s="5">
        <v>0</v>
      </c>
      <c r="AB182" s="5">
        <v>350368.7</v>
      </c>
      <c r="AC182" s="5">
        <v>7643250</v>
      </c>
      <c r="AD182" s="5">
        <v>292675.59999999998</v>
      </c>
      <c r="AE182" s="5">
        <v>-12219860</v>
      </c>
      <c r="AF182" s="5">
        <v>26908522.199999999</v>
      </c>
      <c r="AG182" s="5">
        <v>66415</v>
      </c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</row>
    <row r="183" spans="1:67" x14ac:dyDescent="0.3">
      <c r="A183" t="s">
        <v>30</v>
      </c>
      <c r="B183">
        <v>276</v>
      </c>
      <c r="C183">
        <v>2</v>
      </c>
      <c r="D183">
        <v>10</v>
      </c>
      <c r="E183" s="5">
        <v>32831380</v>
      </c>
      <c r="F183" s="5">
        <v>0</v>
      </c>
      <c r="G183" s="5">
        <v>0</v>
      </c>
      <c r="H183" s="5">
        <v>0</v>
      </c>
      <c r="I183" s="5">
        <v>0</v>
      </c>
      <c r="J183" s="5">
        <v>12219860</v>
      </c>
      <c r="K183" s="5">
        <v>555835.69999999995</v>
      </c>
      <c r="L183" s="5">
        <v>7561366</v>
      </c>
      <c r="M183" s="5">
        <v>53168450</v>
      </c>
      <c r="N183" s="5">
        <v>9561270</v>
      </c>
      <c r="O183" s="5">
        <v>0</v>
      </c>
      <c r="P183" s="5">
        <v>350571.1</v>
      </c>
      <c r="Q183" s="5">
        <v>7643467</v>
      </c>
      <c r="R183" s="5">
        <v>291716.90000000002</v>
      </c>
      <c r="S183" s="5">
        <v>0</v>
      </c>
      <c r="T183" s="5">
        <v>27664870</v>
      </c>
      <c r="U183" s="5">
        <v>7626989</v>
      </c>
      <c r="V183" s="5">
        <v>53138880</v>
      </c>
      <c r="W183" s="5">
        <v>29565.21</v>
      </c>
      <c r="X183" s="5">
        <v>5.5622150000000002E-2</v>
      </c>
      <c r="Y183" s="5"/>
      <c r="Z183" s="5">
        <v>-23270110</v>
      </c>
      <c r="AA183" s="5">
        <v>0</v>
      </c>
      <c r="AB183" s="5">
        <v>350571.1</v>
      </c>
      <c r="AC183" s="5">
        <v>7643467</v>
      </c>
      <c r="AD183" s="5">
        <v>291716.90000000002</v>
      </c>
      <c r="AE183" s="5">
        <v>-12219860</v>
      </c>
      <c r="AF183" s="5">
        <v>27109034.300000001</v>
      </c>
      <c r="AG183" s="5">
        <v>65623</v>
      </c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</row>
    <row r="184" spans="1:67" x14ac:dyDescent="0.3">
      <c r="A184" t="s">
        <v>30</v>
      </c>
      <c r="B184">
        <v>276</v>
      </c>
      <c r="C184">
        <v>3</v>
      </c>
      <c r="D184">
        <v>10</v>
      </c>
      <c r="E184" s="5">
        <v>32482420</v>
      </c>
      <c r="F184" s="5">
        <v>0</v>
      </c>
      <c r="G184" s="5">
        <v>0</v>
      </c>
      <c r="H184" s="5">
        <v>0</v>
      </c>
      <c r="I184" s="5">
        <v>0</v>
      </c>
      <c r="J184" s="5">
        <v>12219860</v>
      </c>
      <c r="K184" s="5">
        <v>542997.19999999995</v>
      </c>
      <c r="L184" s="5">
        <v>7561449</v>
      </c>
      <c r="M184" s="5">
        <v>52806730</v>
      </c>
      <c r="N184" s="5">
        <v>9006971</v>
      </c>
      <c r="O184" s="5">
        <v>0</v>
      </c>
      <c r="P184" s="5">
        <v>350658</v>
      </c>
      <c r="Q184" s="5">
        <v>7643618</v>
      </c>
      <c r="R184" s="5">
        <v>290599.3</v>
      </c>
      <c r="S184" s="5">
        <v>0</v>
      </c>
      <c r="T184" s="5">
        <v>27867680</v>
      </c>
      <c r="U184" s="5">
        <v>7626308</v>
      </c>
      <c r="V184" s="5">
        <v>52785830</v>
      </c>
      <c r="W184" s="5">
        <v>20898.830000000002</v>
      </c>
      <c r="X184" s="5">
        <v>3.958391E-2</v>
      </c>
      <c r="Y184" s="5"/>
      <c r="Z184" s="5">
        <v>-23475449</v>
      </c>
      <c r="AA184" s="5">
        <v>0</v>
      </c>
      <c r="AB184" s="5">
        <v>350658</v>
      </c>
      <c r="AC184" s="5">
        <v>7643618</v>
      </c>
      <c r="AD184" s="5">
        <v>290599.3</v>
      </c>
      <c r="AE184" s="5">
        <v>-12219860</v>
      </c>
      <c r="AF184" s="5">
        <v>27324682.800000001</v>
      </c>
      <c r="AG184" s="5">
        <v>64859</v>
      </c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</row>
    <row r="185" spans="1:67" x14ac:dyDescent="0.3">
      <c r="A185" t="s">
        <v>30</v>
      </c>
      <c r="B185">
        <v>277</v>
      </c>
      <c r="C185">
        <v>1</v>
      </c>
      <c r="D185">
        <v>10</v>
      </c>
      <c r="E185" s="5">
        <v>23036900</v>
      </c>
      <c r="F185" s="5">
        <v>0</v>
      </c>
      <c r="G185" s="5">
        <v>0</v>
      </c>
      <c r="H185" s="5">
        <v>0</v>
      </c>
      <c r="I185" s="5">
        <v>0</v>
      </c>
      <c r="J185" s="5">
        <v>27261350</v>
      </c>
      <c r="K185" s="5">
        <v>532992.5</v>
      </c>
      <c r="L185" s="5">
        <v>7564244</v>
      </c>
      <c r="M185" s="5">
        <v>58395490</v>
      </c>
      <c r="N185" s="5">
        <v>14578270</v>
      </c>
      <c r="O185" s="5">
        <v>0</v>
      </c>
      <c r="P185" s="5">
        <v>317537.90000000002</v>
      </c>
      <c r="Q185" s="5">
        <v>7469590</v>
      </c>
      <c r="R185" s="5">
        <v>289634.8</v>
      </c>
      <c r="S185" s="5">
        <v>0</v>
      </c>
      <c r="T185" s="5">
        <v>28067400</v>
      </c>
      <c r="U185" s="5">
        <v>7625580</v>
      </c>
      <c r="V185" s="5">
        <v>58348020</v>
      </c>
      <c r="W185" s="5">
        <v>47468.959999999999</v>
      </c>
      <c r="X185" s="5">
        <v>8.13218E-2</v>
      </c>
      <c r="Y185" s="5"/>
      <c r="Z185" s="5">
        <v>-8458630</v>
      </c>
      <c r="AA185" s="5">
        <v>0</v>
      </c>
      <c r="AB185" s="5">
        <v>317537.90000000002</v>
      </c>
      <c r="AC185" s="5">
        <v>7469590</v>
      </c>
      <c r="AD185" s="5">
        <v>289634.8</v>
      </c>
      <c r="AE185" s="5">
        <v>-27261350</v>
      </c>
      <c r="AF185" s="5">
        <v>27534407.5</v>
      </c>
      <c r="AG185" s="5">
        <v>61336</v>
      </c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</row>
    <row r="186" spans="1:67" x14ac:dyDescent="0.3">
      <c r="A186" t="s">
        <v>30</v>
      </c>
      <c r="B186">
        <v>277</v>
      </c>
      <c r="C186">
        <v>2</v>
      </c>
      <c r="D186">
        <v>10</v>
      </c>
      <c r="E186" s="5">
        <v>22747160</v>
      </c>
      <c r="F186" s="5">
        <v>0</v>
      </c>
      <c r="G186" s="5">
        <v>0</v>
      </c>
      <c r="H186" s="5">
        <v>0</v>
      </c>
      <c r="I186" s="5">
        <v>0</v>
      </c>
      <c r="J186" s="5">
        <v>27261350</v>
      </c>
      <c r="K186" s="5">
        <v>522367.5</v>
      </c>
      <c r="L186" s="5">
        <v>7566928</v>
      </c>
      <c r="M186" s="5">
        <v>58097810</v>
      </c>
      <c r="N186" s="5">
        <v>14056420</v>
      </c>
      <c r="O186" s="5">
        <v>0</v>
      </c>
      <c r="P186" s="5">
        <v>317537.90000000002</v>
      </c>
      <c r="Q186" s="5">
        <v>7470902</v>
      </c>
      <c r="R186" s="5">
        <v>288523.3</v>
      </c>
      <c r="S186" s="5">
        <v>0</v>
      </c>
      <c r="T186" s="5">
        <v>28286310</v>
      </c>
      <c r="U186" s="5">
        <v>7625092</v>
      </c>
      <c r="V186" s="5">
        <v>58044780</v>
      </c>
      <c r="W186" s="5">
        <v>53025.279999999999</v>
      </c>
      <c r="X186" s="5">
        <v>9.1310660000000002E-2</v>
      </c>
      <c r="Y186" s="5"/>
      <c r="Z186" s="5">
        <v>-8690740</v>
      </c>
      <c r="AA186" s="5">
        <v>0</v>
      </c>
      <c r="AB186" s="5">
        <v>317537.90000000002</v>
      </c>
      <c r="AC186" s="5">
        <v>7470902</v>
      </c>
      <c r="AD186" s="5">
        <v>288523.3</v>
      </c>
      <c r="AE186" s="5">
        <v>-27261350</v>
      </c>
      <c r="AF186" s="5">
        <v>27763942.5</v>
      </c>
      <c r="AG186" s="5">
        <v>58164</v>
      </c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</row>
    <row r="187" spans="1:67" x14ac:dyDescent="0.3">
      <c r="A187" t="s">
        <v>30</v>
      </c>
      <c r="B187">
        <v>277</v>
      </c>
      <c r="C187">
        <v>3</v>
      </c>
      <c r="D187">
        <v>10</v>
      </c>
      <c r="E187" s="5">
        <v>22429220</v>
      </c>
      <c r="F187" s="5">
        <v>0</v>
      </c>
      <c r="G187" s="5">
        <v>0</v>
      </c>
      <c r="H187" s="5">
        <v>0</v>
      </c>
      <c r="I187" s="5">
        <v>0</v>
      </c>
      <c r="J187" s="5">
        <v>27261350</v>
      </c>
      <c r="K187" s="5">
        <v>511135.8</v>
      </c>
      <c r="L187" s="5">
        <v>7569533</v>
      </c>
      <c r="M187" s="5">
        <v>57771240</v>
      </c>
      <c r="N187" s="5">
        <v>13490090</v>
      </c>
      <c r="O187" s="5">
        <v>0</v>
      </c>
      <c r="P187" s="5">
        <v>317537.90000000002</v>
      </c>
      <c r="Q187" s="5">
        <v>7472187</v>
      </c>
      <c r="R187" s="5">
        <v>287249.2</v>
      </c>
      <c r="S187" s="5">
        <v>0</v>
      </c>
      <c r="T187" s="5">
        <v>28522430</v>
      </c>
      <c r="U187" s="5">
        <v>7624850</v>
      </c>
      <c r="V187" s="5">
        <v>57714350</v>
      </c>
      <c r="W187" s="5">
        <v>56891.29</v>
      </c>
      <c r="X187" s="5">
        <v>9.8525349999999998E-2</v>
      </c>
      <c r="Y187" s="5"/>
      <c r="Z187" s="5">
        <v>-8939130</v>
      </c>
      <c r="AA187" s="5">
        <v>0</v>
      </c>
      <c r="AB187" s="5">
        <v>317537.90000000002</v>
      </c>
      <c r="AC187" s="5">
        <v>7472187</v>
      </c>
      <c r="AD187" s="5">
        <v>287249.2</v>
      </c>
      <c r="AE187" s="5">
        <v>-27261350</v>
      </c>
      <c r="AF187" s="5">
        <v>28011294.199999999</v>
      </c>
      <c r="AG187" s="5">
        <v>55317</v>
      </c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</row>
    <row r="188" spans="1:67" x14ac:dyDescent="0.3">
      <c r="A188" t="s">
        <v>30</v>
      </c>
      <c r="B188">
        <v>278</v>
      </c>
      <c r="C188">
        <v>1</v>
      </c>
      <c r="D188">
        <v>10</v>
      </c>
      <c r="E188" s="5">
        <v>3468650</v>
      </c>
      <c r="F188" s="5">
        <v>0</v>
      </c>
      <c r="G188" s="5">
        <v>0</v>
      </c>
      <c r="H188" s="5">
        <v>0</v>
      </c>
      <c r="I188" s="5">
        <v>0</v>
      </c>
      <c r="J188" s="5">
        <v>117260000</v>
      </c>
      <c r="K188" s="5">
        <v>497969.6</v>
      </c>
      <c r="L188" s="5">
        <v>7572133</v>
      </c>
      <c r="M188" s="5">
        <v>128798800</v>
      </c>
      <c r="N188" s="5">
        <v>77779860</v>
      </c>
      <c r="O188" s="5">
        <v>0</v>
      </c>
      <c r="P188" s="5">
        <v>386682.1</v>
      </c>
      <c r="Q188" s="5">
        <v>13818920</v>
      </c>
      <c r="R188" s="5">
        <v>286245.8</v>
      </c>
      <c r="S188" s="5">
        <v>0</v>
      </c>
      <c r="T188" s="5">
        <v>28774730</v>
      </c>
      <c r="U188" s="5">
        <v>7625144</v>
      </c>
      <c r="V188" s="5">
        <v>128671600</v>
      </c>
      <c r="W188" s="5">
        <v>127205.3</v>
      </c>
      <c r="X188" s="5">
        <v>9.8811629999999998E-2</v>
      </c>
      <c r="Y188" s="5"/>
      <c r="Z188" s="5">
        <v>74311210</v>
      </c>
      <c r="AA188" s="5">
        <v>0</v>
      </c>
      <c r="AB188" s="5">
        <v>386682.1</v>
      </c>
      <c r="AC188" s="5">
        <v>13818920</v>
      </c>
      <c r="AD188" s="5">
        <v>286245.8</v>
      </c>
      <c r="AE188" s="5">
        <v>-117260000</v>
      </c>
      <c r="AF188" s="5">
        <v>28276760.399999999</v>
      </c>
      <c r="AG188" s="5">
        <v>53011</v>
      </c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</row>
    <row r="189" spans="1:67" x14ac:dyDescent="0.3">
      <c r="A189" t="s">
        <v>30</v>
      </c>
      <c r="B189">
        <v>278</v>
      </c>
      <c r="C189">
        <v>2</v>
      </c>
      <c r="D189">
        <v>10</v>
      </c>
      <c r="E189" s="5">
        <v>3413198</v>
      </c>
      <c r="F189" s="5">
        <v>0</v>
      </c>
      <c r="G189" s="5">
        <v>0</v>
      </c>
      <c r="H189" s="5">
        <v>0</v>
      </c>
      <c r="I189" s="5">
        <v>0</v>
      </c>
      <c r="J189" s="5">
        <v>117260000</v>
      </c>
      <c r="K189" s="5">
        <v>483025.1</v>
      </c>
      <c r="L189" s="5">
        <v>7574915</v>
      </c>
      <c r="M189" s="5">
        <v>128731200</v>
      </c>
      <c r="N189" s="5">
        <v>77396350</v>
      </c>
      <c r="O189" s="5">
        <v>0</v>
      </c>
      <c r="P189" s="5">
        <v>386682.1</v>
      </c>
      <c r="Q189" s="5">
        <v>13841720</v>
      </c>
      <c r="R189" s="5">
        <v>285077.5</v>
      </c>
      <c r="S189" s="5">
        <v>0</v>
      </c>
      <c r="T189" s="5">
        <v>29063480</v>
      </c>
      <c r="U189" s="5">
        <v>7625655</v>
      </c>
      <c r="V189" s="5">
        <v>128599000</v>
      </c>
      <c r="W189" s="5">
        <v>132207.70000000001</v>
      </c>
      <c r="X189" s="5">
        <v>0.10275330000000001</v>
      </c>
      <c r="Y189" s="5"/>
      <c r="Z189" s="5">
        <v>73983152</v>
      </c>
      <c r="AA189" s="5">
        <v>0</v>
      </c>
      <c r="AB189" s="5">
        <v>386682.1</v>
      </c>
      <c r="AC189" s="5">
        <v>13841720</v>
      </c>
      <c r="AD189" s="5">
        <v>285077.5</v>
      </c>
      <c r="AE189" s="5">
        <v>-117260000</v>
      </c>
      <c r="AF189" s="5">
        <v>28580454.899999999</v>
      </c>
      <c r="AG189" s="5">
        <v>50740</v>
      </c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</row>
    <row r="190" spans="1:67" x14ac:dyDescent="0.3">
      <c r="A190" t="s">
        <v>30</v>
      </c>
      <c r="B190">
        <v>278</v>
      </c>
      <c r="C190">
        <v>3</v>
      </c>
      <c r="D190">
        <v>10</v>
      </c>
      <c r="E190" s="5">
        <v>3351916</v>
      </c>
      <c r="F190" s="5">
        <v>0</v>
      </c>
      <c r="G190" s="5">
        <v>0</v>
      </c>
      <c r="H190" s="5">
        <v>0</v>
      </c>
      <c r="I190" s="5">
        <v>0</v>
      </c>
      <c r="J190" s="5">
        <v>117260000</v>
      </c>
      <c r="K190" s="5">
        <v>466115.6</v>
      </c>
      <c r="L190" s="5">
        <v>7578401</v>
      </c>
      <c r="M190" s="5">
        <v>128656500</v>
      </c>
      <c r="N190" s="5">
        <v>76978770</v>
      </c>
      <c r="O190" s="5">
        <v>0</v>
      </c>
      <c r="P190" s="5">
        <v>386682.1</v>
      </c>
      <c r="Q190" s="5">
        <v>13868620</v>
      </c>
      <c r="R190" s="5">
        <v>283714.5</v>
      </c>
      <c r="S190" s="5">
        <v>0</v>
      </c>
      <c r="T190" s="5">
        <v>29393870</v>
      </c>
      <c r="U190" s="5">
        <v>7626838</v>
      </c>
      <c r="V190" s="5">
        <v>128538500</v>
      </c>
      <c r="W190" s="5">
        <v>117981</v>
      </c>
      <c r="X190" s="5">
        <v>9.1744389999999995E-2</v>
      </c>
      <c r="Y190" s="5"/>
      <c r="Z190" s="5">
        <v>73626854</v>
      </c>
      <c r="AA190" s="5">
        <v>0</v>
      </c>
      <c r="AB190" s="5">
        <v>386682.1</v>
      </c>
      <c r="AC190" s="5">
        <v>13868620</v>
      </c>
      <c r="AD190" s="5">
        <v>283714.5</v>
      </c>
      <c r="AE190" s="5">
        <v>-117260000</v>
      </c>
      <c r="AF190" s="5">
        <v>28927754.399999999</v>
      </c>
      <c r="AG190" s="5">
        <v>48437</v>
      </c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</row>
    <row r="191" spans="1:67" x14ac:dyDescent="0.3">
      <c r="A191" t="s">
        <v>30</v>
      </c>
      <c r="B191">
        <v>279</v>
      </c>
      <c r="C191">
        <v>1</v>
      </c>
      <c r="D191">
        <v>10</v>
      </c>
      <c r="E191" s="5">
        <v>198959.7</v>
      </c>
      <c r="F191" s="5">
        <v>0</v>
      </c>
      <c r="G191" s="5">
        <v>0</v>
      </c>
      <c r="H191" s="5">
        <v>0</v>
      </c>
      <c r="I191" s="5">
        <v>0</v>
      </c>
      <c r="J191" s="5">
        <v>645799300</v>
      </c>
      <c r="K191" s="5">
        <v>387008.2</v>
      </c>
      <c r="L191" s="5">
        <v>7588155</v>
      </c>
      <c r="M191" s="5">
        <v>653973400</v>
      </c>
      <c r="N191" s="5">
        <v>578451600</v>
      </c>
      <c r="O191" s="5">
        <v>0</v>
      </c>
      <c r="P191" s="5">
        <v>691834.4</v>
      </c>
      <c r="Q191" s="5">
        <v>36002970</v>
      </c>
      <c r="R191" s="5">
        <v>284593.2</v>
      </c>
      <c r="S191" s="5">
        <v>0</v>
      </c>
      <c r="T191" s="5">
        <v>30957460</v>
      </c>
      <c r="U191" s="5">
        <v>7627322</v>
      </c>
      <c r="V191" s="5">
        <v>654015800</v>
      </c>
      <c r="W191" s="5">
        <v>-42359.01</v>
      </c>
      <c r="X191" s="5">
        <v>-6.4769659999999998E-3</v>
      </c>
      <c r="Y191" s="5"/>
      <c r="Z191" s="5">
        <v>578252640.29999995</v>
      </c>
      <c r="AA191" s="5">
        <v>0</v>
      </c>
      <c r="AB191" s="5">
        <v>691834.4</v>
      </c>
      <c r="AC191" s="5">
        <v>36002970</v>
      </c>
      <c r="AD191" s="5">
        <v>284593.2</v>
      </c>
      <c r="AE191" s="5">
        <v>-645799300</v>
      </c>
      <c r="AF191" s="5">
        <v>30570451.800000001</v>
      </c>
      <c r="AG191" s="5">
        <v>39167</v>
      </c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</row>
    <row r="192" spans="1:67" x14ac:dyDescent="0.3">
      <c r="A192" t="s">
        <v>30</v>
      </c>
      <c r="B192">
        <v>279</v>
      </c>
      <c r="C192">
        <v>2</v>
      </c>
      <c r="D192">
        <v>10</v>
      </c>
      <c r="E192" s="5">
        <v>183751.5</v>
      </c>
      <c r="F192" s="5">
        <v>0</v>
      </c>
      <c r="G192" s="5">
        <v>0</v>
      </c>
      <c r="H192" s="5">
        <v>0</v>
      </c>
      <c r="I192" s="5">
        <v>0</v>
      </c>
      <c r="J192" s="5">
        <v>645799300</v>
      </c>
      <c r="K192" s="5">
        <v>298504</v>
      </c>
      <c r="L192" s="5">
        <v>7596682</v>
      </c>
      <c r="M192" s="5">
        <v>653878200</v>
      </c>
      <c r="N192" s="5">
        <v>576064500</v>
      </c>
      <c r="O192" s="5">
        <v>0</v>
      </c>
      <c r="P192" s="5">
        <v>691834.4</v>
      </c>
      <c r="Q192" s="5">
        <v>36440230</v>
      </c>
      <c r="R192" s="5">
        <v>285673.8</v>
      </c>
      <c r="S192" s="5">
        <v>0</v>
      </c>
      <c r="T192" s="5">
        <v>32766210</v>
      </c>
      <c r="U192" s="5">
        <v>7629779</v>
      </c>
      <c r="V192" s="5">
        <v>653878200</v>
      </c>
      <c r="W192" s="5">
        <v>25.115870000000001</v>
      </c>
      <c r="X192" s="5">
        <v>3.8410619999999997E-6</v>
      </c>
      <c r="Y192" s="5"/>
      <c r="Z192" s="5">
        <v>575880748.5</v>
      </c>
      <c r="AA192" s="5">
        <v>0</v>
      </c>
      <c r="AB192" s="5">
        <v>691834.4</v>
      </c>
      <c r="AC192" s="5">
        <v>36440230</v>
      </c>
      <c r="AD192" s="5">
        <v>285673.8</v>
      </c>
      <c r="AE192" s="5">
        <v>-645799300</v>
      </c>
      <c r="AF192" s="5">
        <v>32467706</v>
      </c>
      <c r="AG192" s="5">
        <v>33097</v>
      </c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</row>
    <row r="193" spans="1:67" x14ac:dyDescent="0.3">
      <c r="A193" t="s">
        <v>30</v>
      </c>
      <c r="B193">
        <v>279</v>
      </c>
      <c r="C193">
        <v>3</v>
      </c>
      <c r="D193">
        <v>10</v>
      </c>
      <c r="E193" s="5">
        <v>172874.3</v>
      </c>
      <c r="F193" s="5">
        <v>0</v>
      </c>
      <c r="G193" s="5">
        <v>0</v>
      </c>
      <c r="H193" s="5">
        <v>0</v>
      </c>
      <c r="I193" s="5">
        <v>0</v>
      </c>
      <c r="J193" s="5">
        <v>645799300</v>
      </c>
      <c r="K193" s="5">
        <v>212514.8</v>
      </c>
      <c r="L193" s="5">
        <v>7604315</v>
      </c>
      <c r="M193" s="5">
        <v>653789000</v>
      </c>
      <c r="N193" s="5">
        <v>573402800</v>
      </c>
      <c r="O193" s="5">
        <v>0</v>
      </c>
      <c r="P193" s="5">
        <v>691834.4</v>
      </c>
      <c r="Q193" s="5">
        <v>36930890</v>
      </c>
      <c r="R193" s="5">
        <v>286999.40000000002</v>
      </c>
      <c r="S193" s="5">
        <v>0</v>
      </c>
      <c r="T193" s="5">
        <v>34842360</v>
      </c>
      <c r="U193" s="5">
        <v>7634473</v>
      </c>
      <c r="V193" s="5">
        <v>653789400</v>
      </c>
      <c r="W193" s="5">
        <v>-381.6585</v>
      </c>
      <c r="X193" s="5">
        <v>-5.8376389999999998E-5</v>
      </c>
      <c r="Y193" s="5"/>
      <c r="Z193" s="5">
        <v>573229925.70000005</v>
      </c>
      <c r="AA193" s="5">
        <v>0</v>
      </c>
      <c r="AB193" s="5">
        <v>691834.4</v>
      </c>
      <c r="AC193" s="5">
        <v>36930890</v>
      </c>
      <c r="AD193" s="5">
        <v>286999.40000000002</v>
      </c>
      <c r="AE193" s="5">
        <v>-645799300</v>
      </c>
      <c r="AF193" s="5">
        <v>34629845.200000003</v>
      </c>
      <c r="AG193" s="5">
        <v>30158</v>
      </c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</row>
    <row r="194" spans="1:67" x14ac:dyDescent="0.3">
      <c r="A194" t="s">
        <v>30</v>
      </c>
      <c r="B194">
        <v>280</v>
      </c>
      <c r="C194">
        <v>1</v>
      </c>
      <c r="D194">
        <v>10</v>
      </c>
      <c r="E194" s="5">
        <v>6158178</v>
      </c>
      <c r="F194" s="5">
        <v>0</v>
      </c>
      <c r="G194" s="5">
        <v>0</v>
      </c>
      <c r="H194" s="5">
        <v>0</v>
      </c>
      <c r="I194" s="5">
        <v>0</v>
      </c>
      <c r="J194" s="5">
        <v>310079400</v>
      </c>
      <c r="K194" s="5">
        <v>210529.6</v>
      </c>
      <c r="L194" s="5">
        <v>7608884</v>
      </c>
      <c r="M194" s="5">
        <v>324057000</v>
      </c>
      <c r="N194" s="5">
        <v>204970700</v>
      </c>
      <c r="O194" s="5">
        <v>0</v>
      </c>
      <c r="P194" s="5">
        <v>2616025</v>
      </c>
      <c r="Q194" s="5">
        <v>73932840</v>
      </c>
      <c r="R194" s="5">
        <v>287762.40000000002</v>
      </c>
      <c r="S194" s="5">
        <v>0</v>
      </c>
      <c r="T194" s="5">
        <v>34621690</v>
      </c>
      <c r="U194" s="5">
        <v>7638711</v>
      </c>
      <c r="V194" s="5">
        <v>324067700</v>
      </c>
      <c r="W194" s="5">
        <v>-10731.96</v>
      </c>
      <c r="X194" s="5">
        <v>-3.3116970000000002E-3</v>
      </c>
      <c r="Y194" s="5"/>
      <c r="Z194" s="5">
        <v>198812522</v>
      </c>
      <c r="AA194" s="5">
        <v>0</v>
      </c>
      <c r="AB194" s="5">
        <v>2616025</v>
      </c>
      <c r="AC194" s="5">
        <v>73932840</v>
      </c>
      <c r="AD194" s="5">
        <v>287762.40000000002</v>
      </c>
      <c r="AE194" s="5">
        <v>-310079400</v>
      </c>
      <c r="AF194" s="5">
        <v>34411160.399999999</v>
      </c>
      <c r="AG194" s="5">
        <v>29827</v>
      </c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</row>
    <row r="195" spans="1:67" x14ac:dyDescent="0.3">
      <c r="A195" t="s">
        <v>30</v>
      </c>
      <c r="B195">
        <v>280</v>
      </c>
      <c r="C195">
        <v>2</v>
      </c>
      <c r="D195">
        <v>10</v>
      </c>
      <c r="E195" s="5">
        <v>5526485</v>
      </c>
      <c r="F195" s="5">
        <v>0</v>
      </c>
      <c r="G195" s="5">
        <v>0</v>
      </c>
      <c r="H195" s="5">
        <v>0</v>
      </c>
      <c r="I195" s="5">
        <v>0</v>
      </c>
      <c r="J195" s="5">
        <v>310079400</v>
      </c>
      <c r="K195" s="5">
        <v>207750.2</v>
      </c>
      <c r="L195" s="5">
        <v>7614695</v>
      </c>
      <c r="M195" s="5">
        <v>323428300</v>
      </c>
      <c r="N195" s="5">
        <v>204237100</v>
      </c>
      <c r="O195" s="5">
        <v>0</v>
      </c>
      <c r="P195" s="5">
        <v>2616025</v>
      </c>
      <c r="Q195" s="5">
        <v>74162400</v>
      </c>
      <c r="R195" s="5">
        <v>288647.8</v>
      </c>
      <c r="S195" s="5">
        <v>0</v>
      </c>
      <c r="T195" s="5">
        <v>34414540</v>
      </c>
      <c r="U195" s="5">
        <v>7644128</v>
      </c>
      <c r="V195" s="5">
        <v>323362800</v>
      </c>
      <c r="W195" s="5">
        <v>65489.95</v>
      </c>
      <c r="X195" s="5">
        <v>2.0250730000000002E-2</v>
      </c>
      <c r="Y195" s="5"/>
      <c r="Z195" s="5">
        <v>198710615</v>
      </c>
      <c r="AA195" s="5">
        <v>0</v>
      </c>
      <c r="AB195" s="5">
        <v>2616025</v>
      </c>
      <c r="AC195" s="5">
        <v>74162400</v>
      </c>
      <c r="AD195" s="5">
        <v>288647.8</v>
      </c>
      <c r="AE195" s="5">
        <v>-310079400</v>
      </c>
      <c r="AF195" s="5">
        <v>34206789.799999997</v>
      </c>
      <c r="AG195" s="5">
        <v>29433</v>
      </c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</row>
    <row r="196" spans="1:67" x14ac:dyDescent="0.3">
      <c r="A196" t="s">
        <v>30</v>
      </c>
      <c r="B196">
        <v>280</v>
      </c>
      <c r="C196">
        <v>3</v>
      </c>
      <c r="D196">
        <v>10</v>
      </c>
      <c r="E196" s="5">
        <v>4892842</v>
      </c>
      <c r="F196" s="5">
        <v>0</v>
      </c>
      <c r="G196" s="5">
        <v>0</v>
      </c>
      <c r="H196" s="5">
        <v>0</v>
      </c>
      <c r="I196" s="5">
        <v>0</v>
      </c>
      <c r="J196" s="5">
        <v>310079400</v>
      </c>
      <c r="K196" s="5">
        <v>204684.3</v>
      </c>
      <c r="L196" s="5">
        <v>7621558</v>
      </c>
      <c r="M196" s="5">
        <v>322798400</v>
      </c>
      <c r="N196" s="5">
        <v>203561400</v>
      </c>
      <c r="O196" s="5">
        <v>0</v>
      </c>
      <c r="P196" s="5">
        <v>2616025</v>
      </c>
      <c r="Q196" s="5">
        <v>74434920</v>
      </c>
      <c r="R196" s="5">
        <v>289669.59999999998</v>
      </c>
      <c r="S196" s="5">
        <v>0</v>
      </c>
      <c r="T196" s="5">
        <v>34236310</v>
      </c>
      <c r="U196" s="5">
        <v>7650501</v>
      </c>
      <c r="V196" s="5">
        <v>322788800</v>
      </c>
      <c r="W196" s="5">
        <v>9607.3070000000007</v>
      </c>
      <c r="X196" s="5">
        <v>2.9762999999999999E-3</v>
      </c>
      <c r="Y196" s="5"/>
      <c r="Z196" s="5">
        <v>198668558</v>
      </c>
      <c r="AA196" s="5">
        <v>0</v>
      </c>
      <c r="AB196" s="5">
        <v>2616025</v>
      </c>
      <c r="AC196" s="5">
        <v>74434920</v>
      </c>
      <c r="AD196" s="5">
        <v>289669.59999999998</v>
      </c>
      <c r="AE196" s="5">
        <v>-310079400</v>
      </c>
      <c r="AF196" s="5">
        <v>34031625.700000003</v>
      </c>
      <c r="AG196" s="5">
        <v>28943</v>
      </c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</row>
    <row r="197" spans="1:67" x14ac:dyDescent="0.3">
      <c r="A197" t="s">
        <v>30</v>
      </c>
      <c r="B197">
        <v>281</v>
      </c>
      <c r="C197">
        <v>1</v>
      </c>
      <c r="D197">
        <v>10</v>
      </c>
      <c r="E197" s="5">
        <v>531625.30000000005</v>
      </c>
      <c r="F197" s="5">
        <v>0</v>
      </c>
      <c r="G197" s="5">
        <v>0</v>
      </c>
      <c r="H197" s="5">
        <v>0</v>
      </c>
      <c r="I197" s="5">
        <v>0</v>
      </c>
      <c r="J197" s="5">
        <v>886688000</v>
      </c>
      <c r="K197" s="5">
        <v>190772.7</v>
      </c>
      <c r="L197" s="5">
        <v>7635704</v>
      </c>
      <c r="M197" s="5">
        <v>895046100</v>
      </c>
      <c r="N197" s="5">
        <v>746812800</v>
      </c>
      <c r="O197" s="5">
        <v>0</v>
      </c>
      <c r="P197" s="5">
        <v>11106460</v>
      </c>
      <c r="Q197" s="5">
        <v>93290100</v>
      </c>
      <c r="R197" s="5">
        <v>291098.8</v>
      </c>
      <c r="S197" s="5">
        <v>0</v>
      </c>
      <c r="T197" s="5">
        <v>35872890</v>
      </c>
      <c r="U197" s="5">
        <v>7659144</v>
      </c>
      <c r="V197" s="5">
        <v>895032500</v>
      </c>
      <c r="W197" s="5">
        <v>13616.33</v>
      </c>
      <c r="X197" s="5">
        <v>1.5213099999999999E-3</v>
      </c>
      <c r="Y197" s="5"/>
      <c r="Z197" s="5">
        <v>746281174.70000005</v>
      </c>
      <c r="AA197" s="5">
        <v>0</v>
      </c>
      <c r="AB197" s="5">
        <v>11106460</v>
      </c>
      <c r="AC197" s="5">
        <v>93290100</v>
      </c>
      <c r="AD197" s="5">
        <v>291098.8</v>
      </c>
      <c r="AE197" s="5">
        <v>-886688000</v>
      </c>
      <c r="AF197" s="5">
        <v>35682117.299999997</v>
      </c>
      <c r="AG197" s="5">
        <v>23440</v>
      </c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</row>
    <row r="198" spans="1:67" x14ac:dyDescent="0.3">
      <c r="A198" t="s">
        <v>30</v>
      </c>
      <c r="B198">
        <v>281</v>
      </c>
      <c r="C198">
        <v>2</v>
      </c>
      <c r="D198">
        <v>10</v>
      </c>
      <c r="E198" s="5">
        <v>468687.6</v>
      </c>
      <c r="F198" s="5">
        <v>0</v>
      </c>
      <c r="G198" s="5">
        <v>0</v>
      </c>
      <c r="H198" s="5">
        <v>0</v>
      </c>
      <c r="I198" s="5">
        <v>0</v>
      </c>
      <c r="J198" s="5">
        <v>886688000</v>
      </c>
      <c r="K198" s="5">
        <v>183111.7</v>
      </c>
      <c r="L198" s="5">
        <v>7650361</v>
      </c>
      <c r="M198" s="5">
        <v>894990200</v>
      </c>
      <c r="N198" s="5">
        <v>743710600</v>
      </c>
      <c r="O198" s="5">
        <v>0</v>
      </c>
      <c r="P198" s="5">
        <v>11106460</v>
      </c>
      <c r="Q198" s="5">
        <v>94443850</v>
      </c>
      <c r="R198" s="5">
        <v>292802.09999999998</v>
      </c>
      <c r="S198" s="5">
        <v>0</v>
      </c>
      <c r="T198" s="5">
        <v>37772630</v>
      </c>
      <c r="U198" s="5">
        <v>7671946</v>
      </c>
      <c r="V198" s="5">
        <v>894998300</v>
      </c>
      <c r="W198" s="5">
        <v>-8132.1779999999999</v>
      </c>
      <c r="X198" s="5">
        <v>-9.0862910000000002E-4</v>
      </c>
      <c r="Y198" s="5"/>
      <c r="Z198" s="5">
        <v>743241912.39999998</v>
      </c>
      <c r="AA198" s="5">
        <v>0</v>
      </c>
      <c r="AB198" s="5">
        <v>11106460</v>
      </c>
      <c r="AC198" s="5">
        <v>94443850</v>
      </c>
      <c r="AD198" s="5">
        <v>292802.09999999998</v>
      </c>
      <c r="AE198" s="5">
        <v>-886688000</v>
      </c>
      <c r="AF198" s="5">
        <v>37589518.299999997</v>
      </c>
      <c r="AG198" s="5">
        <v>21585</v>
      </c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</row>
    <row r="199" spans="1:67" x14ac:dyDescent="0.3">
      <c r="A199" t="s">
        <v>30</v>
      </c>
      <c r="B199">
        <v>281</v>
      </c>
      <c r="C199">
        <v>3</v>
      </c>
      <c r="D199">
        <v>10</v>
      </c>
      <c r="E199" s="5">
        <v>419771.5</v>
      </c>
      <c r="F199" s="5">
        <v>0</v>
      </c>
      <c r="G199" s="5">
        <v>0</v>
      </c>
      <c r="H199" s="5">
        <v>0</v>
      </c>
      <c r="I199" s="5">
        <v>0</v>
      </c>
      <c r="J199" s="5">
        <v>886688000</v>
      </c>
      <c r="K199" s="5">
        <v>183298.6</v>
      </c>
      <c r="L199" s="5">
        <v>7666126</v>
      </c>
      <c r="M199" s="5">
        <v>894957200</v>
      </c>
      <c r="N199" s="5">
        <v>740214300</v>
      </c>
      <c r="O199" s="5">
        <v>0</v>
      </c>
      <c r="P199" s="5">
        <v>11106460</v>
      </c>
      <c r="Q199" s="5">
        <v>95687740</v>
      </c>
      <c r="R199" s="5">
        <v>294825.59999999998</v>
      </c>
      <c r="S199" s="5">
        <v>0</v>
      </c>
      <c r="T199" s="5">
        <v>39964350</v>
      </c>
      <c r="U199" s="5">
        <v>7689536</v>
      </c>
      <c r="V199" s="5">
        <v>894957200</v>
      </c>
      <c r="W199" s="5">
        <v>5.8544349999999996</v>
      </c>
      <c r="X199" s="5">
        <v>6.5415809999999997E-7</v>
      </c>
      <c r="Y199" s="5"/>
      <c r="Z199" s="5">
        <v>739794528.5</v>
      </c>
      <c r="AA199" s="5">
        <v>0</v>
      </c>
      <c r="AB199" s="5">
        <v>11106460</v>
      </c>
      <c r="AC199" s="5">
        <v>95687740</v>
      </c>
      <c r="AD199" s="5">
        <v>294825.59999999998</v>
      </c>
      <c r="AE199" s="5">
        <v>-886688000</v>
      </c>
      <c r="AF199" s="5">
        <v>39781051.399999999</v>
      </c>
      <c r="AG199" s="5">
        <v>23410</v>
      </c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</row>
    <row r="200" spans="1:67" x14ac:dyDescent="0.3">
      <c r="A200" t="s">
        <v>30</v>
      </c>
      <c r="B200">
        <v>282</v>
      </c>
      <c r="C200">
        <v>1</v>
      </c>
      <c r="D200">
        <v>10</v>
      </c>
      <c r="E200" s="5">
        <v>257366200</v>
      </c>
      <c r="F200" s="5">
        <v>0</v>
      </c>
      <c r="G200" s="5">
        <v>0</v>
      </c>
      <c r="H200" s="5">
        <v>0</v>
      </c>
      <c r="I200" s="5">
        <v>0</v>
      </c>
      <c r="J200" s="5">
        <v>49887450</v>
      </c>
      <c r="K200" s="5">
        <v>183664</v>
      </c>
      <c r="L200" s="5">
        <v>7634252</v>
      </c>
      <c r="M200" s="5">
        <v>315071600</v>
      </c>
      <c r="N200" s="5">
        <v>223652.7</v>
      </c>
      <c r="O200" s="5">
        <v>0</v>
      </c>
      <c r="P200" s="5">
        <v>188523700</v>
      </c>
      <c r="Q200" s="5">
        <v>80103480</v>
      </c>
      <c r="R200" s="5">
        <v>293240.59999999998</v>
      </c>
      <c r="S200" s="5">
        <v>0</v>
      </c>
      <c r="T200" s="5">
        <v>38210300</v>
      </c>
      <c r="U200" s="5">
        <v>7695615</v>
      </c>
      <c r="V200" s="5">
        <v>315050000</v>
      </c>
      <c r="W200" s="5">
        <v>21639.7</v>
      </c>
      <c r="X200" s="5">
        <v>6.8684210000000004E-3</v>
      </c>
      <c r="Y200" s="5"/>
      <c r="Z200" s="5">
        <v>-257142547.30000001</v>
      </c>
      <c r="AA200" s="5">
        <v>0</v>
      </c>
      <c r="AB200" s="5">
        <v>188523700</v>
      </c>
      <c r="AC200" s="5">
        <v>80103480</v>
      </c>
      <c r="AD200" s="5">
        <v>293240.59999999998</v>
      </c>
      <c r="AE200" s="5">
        <v>-49887450</v>
      </c>
      <c r="AF200" s="5">
        <v>38026636</v>
      </c>
      <c r="AG200" s="5">
        <v>61363</v>
      </c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</row>
    <row r="201" spans="1:67" x14ac:dyDescent="0.3">
      <c r="A201" t="s">
        <v>30</v>
      </c>
      <c r="B201">
        <v>282</v>
      </c>
      <c r="C201">
        <v>2</v>
      </c>
      <c r="D201">
        <v>10</v>
      </c>
      <c r="E201" s="5">
        <v>255142900</v>
      </c>
      <c r="F201" s="5">
        <v>0</v>
      </c>
      <c r="G201" s="5">
        <v>0</v>
      </c>
      <c r="H201" s="5">
        <v>0</v>
      </c>
      <c r="I201" s="5">
        <v>0</v>
      </c>
      <c r="J201" s="5">
        <v>49887450</v>
      </c>
      <c r="K201" s="5">
        <v>219722.5</v>
      </c>
      <c r="L201" s="5">
        <v>7606067</v>
      </c>
      <c r="M201" s="5">
        <v>312856100</v>
      </c>
      <c r="N201" s="5">
        <v>145436.79999999999</v>
      </c>
      <c r="O201" s="5">
        <v>0</v>
      </c>
      <c r="P201" s="5">
        <v>188523700</v>
      </c>
      <c r="Q201" s="5">
        <v>79860640</v>
      </c>
      <c r="R201" s="5">
        <v>291273.40000000002</v>
      </c>
      <c r="S201" s="5">
        <v>0</v>
      </c>
      <c r="T201" s="5">
        <v>36336110</v>
      </c>
      <c r="U201" s="5">
        <v>7698143</v>
      </c>
      <c r="V201" s="5">
        <v>312855300</v>
      </c>
      <c r="W201" s="5">
        <v>832.52880000000005</v>
      </c>
      <c r="X201" s="5">
        <v>2.661063E-4</v>
      </c>
      <c r="Y201" s="5"/>
      <c r="Z201" s="5">
        <v>-254997463.19999999</v>
      </c>
      <c r="AA201" s="5">
        <v>0</v>
      </c>
      <c r="AB201" s="5">
        <v>188523700</v>
      </c>
      <c r="AC201" s="5">
        <v>79860640</v>
      </c>
      <c r="AD201" s="5">
        <v>291273.40000000002</v>
      </c>
      <c r="AE201" s="5">
        <v>-49887450</v>
      </c>
      <c r="AF201" s="5">
        <v>36116387.5</v>
      </c>
      <c r="AG201" s="5">
        <v>92076</v>
      </c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</row>
    <row r="202" spans="1:67" x14ac:dyDescent="0.3">
      <c r="A202" t="s">
        <v>30</v>
      </c>
      <c r="B202">
        <v>282</v>
      </c>
      <c r="C202">
        <v>3</v>
      </c>
      <c r="D202">
        <v>10</v>
      </c>
      <c r="E202" s="5">
        <v>252699800</v>
      </c>
      <c r="F202" s="5">
        <v>0</v>
      </c>
      <c r="G202" s="5">
        <v>0</v>
      </c>
      <c r="H202" s="5">
        <v>0</v>
      </c>
      <c r="I202" s="5">
        <v>0</v>
      </c>
      <c r="J202" s="5">
        <v>49887450</v>
      </c>
      <c r="K202" s="5">
        <v>287030.90000000002</v>
      </c>
      <c r="L202" s="5">
        <v>7581749</v>
      </c>
      <c r="M202" s="5">
        <v>310456000</v>
      </c>
      <c r="N202" s="5">
        <v>86702.98</v>
      </c>
      <c r="O202" s="5">
        <v>0</v>
      </c>
      <c r="P202" s="5">
        <v>188515200</v>
      </c>
      <c r="Q202" s="5">
        <v>79563420</v>
      </c>
      <c r="R202" s="5">
        <v>288838.59999999998</v>
      </c>
      <c r="S202" s="5">
        <v>0</v>
      </c>
      <c r="T202" s="5">
        <v>34348760</v>
      </c>
      <c r="U202" s="5">
        <v>7698237</v>
      </c>
      <c r="V202" s="5">
        <v>310501100</v>
      </c>
      <c r="W202" s="5">
        <v>-45135.839999999997</v>
      </c>
      <c r="X202" s="5">
        <v>-1.45375E-2</v>
      </c>
      <c r="Y202" s="5"/>
      <c r="Z202" s="5">
        <v>-252613097.02000001</v>
      </c>
      <c r="AA202" s="5">
        <v>0</v>
      </c>
      <c r="AB202" s="5">
        <v>188515200</v>
      </c>
      <c r="AC202" s="5">
        <v>79563420</v>
      </c>
      <c r="AD202" s="5">
        <v>288838.59999999998</v>
      </c>
      <c r="AE202" s="5">
        <v>-49887450</v>
      </c>
      <c r="AF202" s="5">
        <v>34061729.100000001</v>
      </c>
      <c r="AG202" s="5">
        <v>116488</v>
      </c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</row>
    <row r="203" spans="1:67" x14ac:dyDescent="0.3">
      <c r="A203" t="s">
        <v>30</v>
      </c>
      <c r="B203">
        <v>283</v>
      </c>
      <c r="C203">
        <v>1</v>
      </c>
      <c r="D203">
        <v>10</v>
      </c>
      <c r="E203" s="5">
        <v>194399900</v>
      </c>
      <c r="F203" s="5">
        <v>0</v>
      </c>
      <c r="G203" s="5">
        <v>0</v>
      </c>
      <c r="H203" s="5">
        <v>0</v>
      </c>
      <c r="I203" s="5">
        <v>0</v>
      </c>
      <c r="J203" s="5">
        <v>41360860</v>
      </c>
      <c r="K203" s="5">
        <v>316764.3</v>
      </c>
      <c r="L203" s="5">
        <v>7568758</v>
      </c>
      <c r="M203" s="5">
        <v>243646200</v>
      </c>
      <c r="N203" s="5">
        <v>54675.64</v>
      </c>
      <c r="O203" s="5">
        <v>0</v>
      </c>
      <c r="P203" s="5">
        <v>141595500</v>
      </c>
      <c r="Q203" s="5">
        <v>60558810</v>
      </c>
      <c r="R203" s="5">
        <v>287100.3</v>
      </c>
      <c r="S203" s="5">
        <v>0</v>
      </c>
      <c r="T203" s="5">
        <v>33446110</v>
      </c>
      <c r="U203" s="5">
        <v>7698887</v>
      </c>
      <c r="V203" s="5">
        <v>243641100</v>
      </c>
      <c r="W203" s="5">
        <v>5181.951</v>
      </c>
      <c r="X203" s="5">
        <v>2.1268569999999998E-3</v>
      </c>
      <c r="Y203" s="5"/>
      <c r="Z203" s="5">
        <v>-194345224.36000001</v>
      </c>
      <c r="AA203" s="5">
        <v>0</v>
      </c>
      <c r="AB203" s="5">
        <v>141595500</v>
      </c>
      <c r="AC203" s="5">
        <v>60558810</v>
      </c>
      <c r="AD203" s="5">
        <v>287100.3</v>
      </c>
      <c r="AE203" s="5">
        <v>-41360860</v>
      </c>
      <c r="AF203" s="5">
        <v>33129345.699999999</v>
      </c>
      <c r="AG203" s="5">
        <v>130129</v>
      </c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</row>
    <row r="204" spans="1:67" x14ac:dyDescent="0.3">
      <c r="A204" t="s">
        <v>30</v>
      </c>
      <c r="B204">
        <v>283</v>
      </c>
      <c r="C204">
        <v>2</v>
      </c>
      <c r="D204">
        <v>10</v>
      </c>
      <c r="E204" s="5">
        <v>193159600</v>
      </c>
      <c r="F204" s="5">
        <v>0</v>
      </c>
      <c r="G204" s="5">
        <v>0</v>
      </c>
      <c r="H204" s="5">
        <v>0</v>
      </c>
      <c r="I204" s="5">
        <v>0</v>
      </c>
      <c r="J204" s="5">
        <v>41360860</v>
      </c>
      <c r="K204" s="5">
        <v>352121.7</v>
      </c>
      <c r="L204" s="5">
        <v>7556287</v>
      </c>
      <c r="M204" s="5">
        <v>242428900</v>
      </c>
      <c r="N204" s="5">
        <v>37571.69</v>
      </c>
      <c r="O204" s="5">
        <v>0</v>
      </c>
      <c r="P204" s="5">
        <v>141580200</v>
      </c>
      <c r="Q204" s="5">
        <v>60412230</v>
      </c>
      <c r="R204" s="5">
        <v>284991.90000000002</v>
      </c>
      <c r="S204" s="5">
        <v>0</v>
      </c>
      <c r="T204" s="5">
        <v>32443400</v>
      </c>
      <c r="U204" s="5">
        <v>7698389</v>
      </c>
      <c r="V204" s="5">
        <v>242456800</v>
      </c>
      <c r="W204" s="5">
        <v>-27867.9</v>
      </c>
      <c r="X204" s="5">
        <v>-1.149463E-2</v>
      </c>
      <c r="Y204" s="5"/>
      <c r="Z204" s="5">
        <v>-193122028.31</v>
      </c>
      <c r="AA204" s="5">
        <v>0</v>
      </c>
      <c r="AB204" s="5">
        <v>141580200</v>
      </c>
      <c r="AC204" s="5">
        <v>60412230</v>
      </c>
      <c r="AD204" s="5">
        <v>284991.90000000002</v>
      </c>
      <c r="AE204" s="5">
        <v>-41360860</v>
      </c>
      <c r="AF204" s="5">
        <v>32091278.300000001</v>
      </c>
      <c r="AG204" s="5">
        <v>142102</v>
      </c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</row>
    <row r="205" spans="1:67" x14ac:dyDescent="0.3">
      <c r="A205" t="s">
        <v>30</v>
      </c>
      <c r="B205">
        <v>283</v>
      </c>
      <c r="C205">
        <v>3</v>
      </c>
      <c r="D205">
        <v>10</v>
      </c>
      <c r="E205" s="5">
        <v>191812900</v>
      </c>
      <c r="F205" s="5">
        <v>0</v>
      </c>
      <c r="G205" s="5">
        <v>0</v>
      </c>
      <c r="H205" s="5">
        <v>0</v>
      </c>
      <c r="I205" s="5">
        <v>0</v>
      </c>
      <c r="J205" s="5">
        <v>41360860</v>
      </c>
      <c r="K205" s="5">
        <v>393972.4</v>
      </c>
      <c r="L205" s="5">
        <v>7543565</v>
      </c>
      <c r="M205" s="5">
        <v>241111300</v>
      </c>
      <c r="N205" s="5">
        <v>22120.1</v>
      </c>
      <c r="O205" s="5">
        <v>0</v>
      </c>
      <c r="P205" s="5">
        <v>141560600</v>
      </c>
      <c r="Q205" s="5">
        <v>60238640</v>
      </c>
      <c r="R205" s="5">
        <v>282439.40000000002</v>
      </c>
      <c r="S205" s="5">
        <v>0</v>
      </c>
      <c r="T205" s="5">
        <v>31340950</v>
      </c>
      <c r="U205" s="5">
        <v>7696250</v>
      </c>
      <c r="V205" s="5">
        <v>241141000</v>
      </c>
      <c r="W205" s="5">
        <v>-29763.37</v>
      </c>
      <c r="X205" s="5">
        <v>-1.234348E-2</v>
      </c>
      <c r="Y205" s="5"/>
      <c r="Z205" s="5">
        <v>-191790779.90000001</v>
      </c>
      <c r="AA205" s="5">
        <v>0</v>
      </c>
      <c r="AB205" s="5">
        <v>141560600</v>
      </c>
      <c r="AC205" s="5">
        <v>60238640</v>
      </c>
      <c r="AD205" s="5">
        <v>282439.40000000002</v>
      </c>
      <c r="AE205" s="5">
        <v>-41360860</v>
      </c>
      <c r="AF205" s="5">
        <v>30946977.600000001</v>
      </c>
      <c r="AG205" s="5">
        <v>152685</v>
      </c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</row>
    <row r="206" spans="1:67" x14ac:dyDescent="0.3">
      <c r="A206" t="s">
        <v>30</v>
      </c>
      <c r="B206">
        <v>284</v>
      </c>
      <c r="C206">
        <v>1</v>
      </c>
      <c r="D206">
        <v>10</v>
      </c>
      <c r="E206" s="5">
        <v>61664200</v>
      </c>
      <c r="F206" s="5">
        <v>0</v>
      </c>
      <c r="G206" s="5">
        <v>0</v>
      </c>
      <c r="H206" s="5">
        <v>0</v>
      </c>
      <c r="I206" s="5">
        <v>0</v>
      </c>
      <c r="J206" s="5">
        <v>39986610</v>
      </c>
      <c r="K206" s="5">
        <v>374390.4</v>
      </c>
      <c r="L206" s="5">
        <v>7547297</v>
      </c>
      <c r="M206" s="5">
        <v>109572500</v>
      </c>
      <c r="N206" s="5">
        <v>2268514</v>
      </c>
      <c r="O206" s="5">
        <v>0</v>
      </c>
      <c r="P206" s="5">
        <v>39807180</v>
      </c>
      <c r="Q206" s="5">
        <v>28177020</v>
      </c>
      <c r="R206" s="5">
        <v>281181</v>
      </c>
      <c r="S206" s="5">
        <v>0</v>
      </c>
      <c r="T206" s="5">
        <v>31335600</v>
      </c>
      <c r="U206" s="5">
        <v>7690718</v>
      </c>
      <c r="V206" s="5">
        <v>109560200</v>
      </c>
      <c r="W206" s="5">
        <v>12279.13</v>
      </c>
      <c r="X206" s="5">
        <v>1.120702E-2</v>
      </c>
      <c r="Y206" s="5"/>
      <c r="Z206" s="5">
        <v>-59395686</v>
      </c>
      <c r="AA206" s="5">
        <v>0</v>
      </c>
      <c r="AB206" s="5">
        <v>39807180</v>
      </c>
      <c r="AC206" s="5">
        <v>28177020</v>
      </c>
      <c r="AD206" s="5">
        <v>281181</v>
      </c>
      <c r="AE206" s="5">
        <v>-39986610</v>
      </c>
      <c r="AF206" s="5">
        <v>30961209.600000001</v>
      </c>
      <c r="AG206" s="5">
        <v>143421</v>
      </c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</row>
    <row r="207" spans="1:67" x14ac:dyDescent="0.3">
      <c r="A207" t="s">
        <v>30</v>
      </c>
      <c r="B207">
        <v>284</v>
      </c>
      <c r="C207">
        <v>2</v>
      </c>
      <c r="D207">
        <v>10</v>
      </c>
      <c r="E207" s="5">
        <v>61281270</v>
      </c>
      <c r="F207" s="5">
        <v>0</v>
      </c>
      <c r="G207" s="5">
        <v>0</v>
      </c>
      <c r="H207" s="5">
        <v>0</v>
      </c>
      <c r="I207" s="5">
        <v>0</v>
      </c>
      <c r="J207" s="5">
        <v>39986610</v>
      </c>
      <c r="K207" s="5">
        <v>356523</v>
      </c>
      <c r="L207" s="5">
        <v>7549214</v>
      </c>
      <c r="M207" s="5">
        <v>109173600</v>
      </c>
      <c r="N207" s="5">
        <v>1922886</v>
      </c>
      <c r="O207" s="5">
        <v>0</v>
      </c>
      <c r="P207" s="5">
        <v>39802600</v>
      </c>
      <c r="Q207" s="5">
        <v>28158800</v>
      </c>
      <c r="R207" s="5">
        <v>279715.7</v>
      </c>
      <c r="S207" s="5">
        <v>0</v>
      </c>
      <c r="T207" s="5">
        <v>31312560</v>
      </c>
      <c r="U207" s="5">
        <v>7685528</v>
      </c>
      <c r="V207" s="5">
        <v>109162100</v>
      </c>
      <c r="W207" s="5">
        <v>11521.3</v>
      </c>
      <c r="X207" s="5">
        <v>1.0553750000000001E-2</v>
      </c>
      <c r="Y207" s="5"/>
      <c r="Z207" s="5">
        <v>-59358384</v>
      </c>
      <c r="AA207" s="5">
        <v>0</v>
      </c>
      <c r="AB207" s="5">
        <v>39802600</v>
      </c>
      <c r="AC207" s="5">
        <v>28158800</v>
      </c>
      <c r="AD207" s="5">
        <v>279715.7</v>
      </c>
      <c r="AE207" s="5">
        <v>-39986610</v>
      </c>
      <c r="AF207" s="5">
        <v>30956037</v>
      </c>
      <c r="AG207" s="5">
        <v>136314</v>
      </c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</row>
    <row r="208" spans="1:67" x14ac:dyDescent="0.3">
      <c r="A208" t="s">
        <v>30</v>
      </c>
      <c r="B208">
        <v>284</v>
      </c>
      <c r="C208">
        <v>3</v>
      </c>
      <c r="D208">
        <v>10</v>
      </c>
      <c r="E208" s="5">
        <v>60894640</v>
      </c>
      <c r="F208" s="5">
        <v>0</v>
      </c>
      <c r="G208" s="5">
        <v>0</v>
      </c>
      <c r="H208" s="5">
        <v>0</v>
      </c>
      <c r="I208" s="5">
        <v>0</v>
      </c>
      <c r="J208" s="5">
        <v>39986610</v>
      </c>
      <c r="K208" s="5">
        <v>341607.5</v>
      </c>
      <c r="L208" s="5">
        <v>7549432</v>
      </c>
      <c r="M208" s="5">
        <v>108772300</v>
      </c>
      <c r="N208" s="5">
        <v>1585873</v>
      </c>
      <c r="O208" s="5">
        <v>0</v>
      </c>
      <c r="P208" s="5">
        <v>39797640</v>
      </c>
      <c r="Q208" s="5">
        <v>28135960</v>
      </c>
      <c r="R208" s="5">
        <v>278014.59999999998</v>
      </c>
      <c r="S208" s="5">
        <v>0</v>
      </c>
      <c r="T208" s="5">
        <v>31265700</v>
      </c>
      <c r="U208" s="5">
        <v>7680510</v>
      </c>
      <c r="V208" s="5">
        <v>108743700</v>
      </c>
      <c r="W208" s="5">
        <v>28580.59</v>
      </c>
      <c r="X208" s="5">
        <v>2.6279070000000002E-2</v>
      </c>
      <c r="Y208" s="5"/>
      <c r="Z208" s="5">
        <v>-59308767</v>
      </c>
      <c r="AA208" s="5">
        <v>0</v>
      </c>
      <c r="AB208" s="5">
        <v>39797640</v>
      </c>
      <c r="AC208" s="5">
        <v>28135960</v>
      </c>
      <c r="AD208" s="5">
        <v>278014.59999999998</v>
      </c>
      <c r="AE208" s="5">
        <v>-39986610</v>
      </c>
      <c r="AF208" s="5">
        <v>30924092.5</v>
      </c>
      <c r="AG208" s="5">
        <v>131078</v>
      </c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</row>
    <row r="209" spans="1:67" x14ac:dyDescent="0.3">
      <c r="A209" t="s">
        <v>30</v>
      </c>
      <c r="B209">
        <v>285</v>
      </c>
      <c r="C209">
        <v>1</v>
      </c>
      <c r="D209">
        <v>10</v>
      </c>
      <c r="E209" s="5">
        <v>45173640</v>
      </c>
      <c r="F209" s="5">
        <v>0</v>
      </c>
      <c r="G209" s="5">
        <v>0</v>
      </c>
      <c r="H209" s="5">
        <v>0</v>
      </c>
      <c r="I209" s="5">
        <v>0</v>
      </c>
      <c r="J209" s="5">
        <v>7473494</v>
      </c>
      <c r="K209" s="5">
        <v>316535.59999999998</v>
      </c>
      <c r="L209" s="5">
        <v>7554416</v>
      </c>
      <c r="M209" s="5">
        <v>60518080</v>
      </c>
      <c r="N209" s="5">
        <v>4409336</v>
      </c>
      <c r="O209" s="5">
        <v>0</v>
      </c>
      <c r="P209" s="5">
        <v>545248.6</v>
      </c>
      <c r="Q209" s="5">
        <v>16223570</v>
      </c>
      <c r="R209" s="5">
        <v>276948.2</v>
      </c>
      <c r="S209" s="5">
        <v>0</v>
      </c>
      <c r="T209" s="5">
        <v>31364980</v>
      </c>
      <c r="U209" s="5">
        <v>7675364</v>
      </c>
      <c r="V209" s="5">
        <v>60495450</v>
      </c>
      <c r="W209" s="5">
        <v>22632.27</v>
      </c>
      <c r="X209" s="5">
        <v>3.7404519999999997E-2</v>
      </c>
      <c r="Y209" s="5"/>
      <c r="Z209" s="5">
        <v>-40764304</v>
      </c>
      <c r="AA209" s="5">
        <v>0</v>
      </c>
      <c r="AB209" s="5">
        <v>545248.6</v>
      </c>
      <c r="AC209" s="5">
        <v>16223570</v>
      </c>
      <c r="AD209" s="5">
        <v>276948.2</v>
      </c>
      <c r="AE209" s="5">
        <v>-7473494</v>
      </c>
      <c r="AF209" s="5">
        <v>31048444.399999999</v>
      </c>
      <c r="AG209" s="5">
        <v>120948</v>
      </c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</row>
    <row r="210" spans="1:67" x14ac:dyDescent="0.3">
      <c r="A210" t="s">
        <v>30</v>
      </c>
      <c r="B210">
        <v>285</v>
      </c>
      <c r="C210">
        <v>2</v>
      </c>
      <c r="D210">
        <v>10</v>
      </c>
      <c r="E210" s="5">
        <v>44778030</v>
      </c>
      <c r="F210" s="5">
        <v>0</v>
      </c>
      <c r="G210" s="5">
        <v>0</v>
      </c>
      <c r="H210" s="5">
        <v>0</v>
      </c>
      <c r="I210" s="5">
        <v>0</v>
      </c>
      <c r="J210" s="5">
        <v>7473494</v>
      </c>
      <c r="K210" s="5">
        <v>294053.59999999998</v>
      </c>
      <c r="L210" s="5">
        <v>7558308</v>
      </c>
      <c r="M210" s="5">
        <v>60103890</v>
      </c>
      <c r="N210" s="5">
        <v>3912613</v>
      </c>
      <c r="O210" s="5">
        <v>0</v>
      </c>
      <c r="P210" s="5">
        <v>546853.1</v>
      </c>
      <c r="Q210" s="5">
        <v>16215790</v>
      </c>
      <c r="R210" s="5">
        <v>275718.2</v>
      </c>
      <c r="S210" s="5">
        <v>0</v>
      </c>
      <c r="T210" s="5">
        <v>31461520</v>
      </c>
      <c r="U210" s="5">
        <v>7670522</v>
      </c>
      <c r="V210" s="5">
        <v>60083010</v>
      </c>
      <c r="W210" s="5">
        <v>20876.48</v>
      </c>
      <c r="X210" s="5">
        <v>3.4740029999999998E-2</v>
      </c>
      <c r="Y210" s="5"/>
      <c r="Z210" s="5">
        <v>-40865417</v>
      </c>
      <c r="AA210" s="5">
        <v>0</v>
      </c>
      <c r="AB210" s="5">
        <v>546853.1</v>
      </c>
      <c r="AC210" s="5">
        <v>16215790</v>
      </c>
      <c r="AD210" s="5">
        <v>275718.2</v>
      </c>
      <c r="AE210" s="5">
        <v>-7473494</v>
      </c>
      <c r="AF210" s="5">
        <v>31167466.399999999</v>
      </c>
      <c r="AG210" s="5">
        <v>112214</v>
      </c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</row>
    <row r="211" spans="1:67" x14ac:dyDescent="0.3">
      <c r="A211" t="s">
        <v>30</v>
      </c>
      <c r="B211">
        <v>285</v>
      </c>
      <c r="C211">
        <v>3</v>
      </c>
      <c r="D211">
        <v>10</v>
      </c>
      <c r="E211" s="5">
        <v>44351140</v>
      </c>
      <c r="F211" s="5">
        <v>0</v>
      </c>
      <c r="G211" s="5">
        <v>0</v>
      </c>
      <c r="H211" s="5">
        <v>0</v>
      </c>
      <c r="I211" s="5">
        <v>0</v>
      </c>
      <c r="J211" s="5">
        <v>7473494</v>
      </c>
      <c r="K211" s="5">
        <v>275796.09999999998</v>
      </c>
      <c r="L211" s="5">
        <v>7561249</v>
      </c>
      <c r="M211" s="5">
        <v>59661680</v>
      </c>
      <c r="N211" s="5">
        <v>3401350</v>
      </c>
      <c r="O211" s="5">
        <v>0</v>
      </c>
      <c r="P211" s="5">
        <v>548564.6</v>
      </c>
      <c r="Q211" s="5">
        <v>16206390</v>
      </c>
      <c r="R211" s="5">
        <v>274301.40000000002</v>
      </c>
      <c r="S211" s="5">
        <v>0</v>
      </c>
      <c r="T211" s="5">
        <v>31549230</v>
      </c>
      <c r="U211" s="5">
        <v>7665905</v>
      </c>
      <c r="V211" s="5">
        <v>59645740</v>
      </c>
      <c r="W211" s="5">
        <v>15937.14</v>
      </c>
      <c r="X211" s="5">
        <v>2.6716090000000001E-2</v>
      </c>
      <c r="Y211" s="5"/>
      <c r="Z211" s="5">
        <v>-40949790</v>
      </c>
      <c r="AA211" s="5">
        <v>0</v>
      </c>
      <c r="AB211" s="5">
        <v>548564.6</v>
      </c>
      <c r="AC211" s="5">
        <v>16206390</v>
      </c>
      <c r="AD211" s="5">
        <v>274301.40000000002</v>
      </c>
      <c r="AE211" s="5">
        <v>-7473494</v>
      </c>
      <c r="AF211" s="5">
        <v>31273433.899999999</v>
      </c>
      <c r="AG211" s="5">
        <v>104656</v>
      </c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</row>
    <row r="212" spans="1:67" x14ac:dyDescent="0.3">
      <c r="A212" t="s">
        <v>30</v>
      </c>
      <c r="B212">
        <v>286</v>
      </c>
      <c r="C212">
        <v>1</v>
      </c>
      <c r="D212">
        <v>10</v>
      </c>
      <c r="E212" s="5">
        <v>16666160</v>
      </c>
      <c r="F212" s="5">
        <v>0</v>
      </c>
      <c r="G212" s="5">
        <v>0</v>
      </c>
      <c r="H212" s="5">
        <v>0</v>
      </c>
      <c r="I212" s="5">
        <v>0</v>
      </c>
      <c r="J212" s="5">
        <v>58959250</v>
      </c>
      <c r="K212" s="5">
        <v>246354.9</v>
      </c>
      <c r="L212" s="5">
        <v>7561897</v>
      </c>
      <c r="M212" s="5">
        <v>83433660</v>
      </c>
      <c r="N212" s="5">
        <v>37841850</v>
      </c>
      <c r="O212" s="5">
        <v>0</v>
      </c>
      <c r="P212" s="5">
        <v>380928.7</v>
      </c>
      <c r="Q212" s="5">
        <v>5262375</v>
      </c>
      <c r="R212" s="5">
        <v>274141.40000000002</v>
      </c>
      <c r="S212" s="5">
        <v>0</v>
      </c>
      <c r="T212" s="5">
        <v>31928360</v>
      </c>
      <c r="U212" s="5">
        <v>7666014</v>
      </c>
      <c r="V212" s="5">
        <v>83353670</v>
      </c>
      <c r="W212" s="5">
        <v>79992.100000000006</v>
      </c>
      <c r="X212" s="5">
        <v>9.5921080000000006E-2</v>
      </c>
      <c r="Y212" s="5"/>
      <c r="Z212" s="5">
        <v>21175690</v>
      </c>
      <c r="AA212" s="5">
        <v>0</v>
      </c>
      <c r="AB212" s="5">
        <v>380928.7</v>
      </c>
      <c r="AC212" s="5">
        <v>5262375</v>
      </c>
      <c r="AD212" s="5">
        <v>274141.40000000002</v>
      </c>
      <c r="AE212" s="5">
        <v>-58959250</v>
      </c>
      <c r="AF212" s="5">
        <v>31682005.100000001</v>
      </c>
      <c r="AG212" s="5">
        <v>104117</v>
      </c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</row>
    <row r="213" spans="1:67" x14ac:dyDescent="0.3">
      <c r="A213" t="s">
        <v>30</v>
      </c>
      <c r="B213">
        <v>286</v>
      </c>
      <c r="C213">
        <v>2</v>
      </c>
      <c r="D213">
        <v>10</v>
      </c>
      <c r="E213" s="5">
        <v>16259960</v>
      </c>
      <c r="F213" s="5">
        <v>0</v>
      </c>
      <c r="G213" s="5">
        <v>0</v>
      </c>
      <c r="H213" s="5">
        <v>0</v>
      </c>
      <c r="I213" s="5">
        <v>0</v>
      </c>
      <c r="J213" s="5">
        <v>58959250</v>
      </c>
      <c r="K213" s="5">
        <v>219874.6</v>
      </c>
      <c r="L213" s="5">
        <v>7562249</v>
      </c>
      <c r="M213" s="5">
        <v>83001340</v>
      </c>
      <c r="N213" s="5">
        <v>37011390</v>
      </c>
      <c r="O213" s="5">
        <v>0</v>
      </c>
      <c r="P213" s="5">
        <v>383887.9</v>
      </c>
      <c r="Q213" s="5">
        <v>5266389</v>
      </c>
      <c r="R213" s="5">
        <v>274001.40000000002</v>
      </c>
      <c r="S213" s="5">
        <v>0</v>
      </c>
      <c r="T213" s="5">
        <v>32340370</v>
      </c>
      <c r="U213" s="5">
        <v>7666675</v>
      </c>
      <c r="V213" s="5">
        <v>82942710</v>
      </c>
      <c r="W213" s="5">
        <v>58624.35</v>
      </c>
      <c r="X213" s="5">
        <v>7.0655549999999998E-2</v>
      </c>
      <c r="Y213" s="5"/>
      <c r="Z213" s="5">
        <v>20751430</v>
      </c>
      <c r="AA213" s="5">
        <v>0</v>
      </c>
      <c r="AB213" s="5">
        <v>383887.9</v>
      </c>
      <c r="AC213" s="5">
        <v>5266389</v>
      </c>
      <c r="AD213" s="5">
        <v>274001.40000000002</v>
      </c>
      <c r="AE213" s="5">
        <v>-58959250</v>
      </c>
      <c r="AF213" s="5">
        <v>32120495.399999999</v>
      </c>
      <c r="AG213" s="5">
        <v>104426</v>
      </c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</row>
    <row r="214" spans="1:67" x14ac:dyDescent="0.3">
      <c r="A214" t="s">
        <v>30</v>
      </c>
      <c r="B214">
        <v>286</v>
      </c>
      <c r="C214">
        <v>3</v>
      </c>
      <c r="D214">
        <v>10</v>
      </c>
      <c r="E214" s="5">
        <v>15829280</v>
      </c>
      <c r="F214" s="5">
        <v>0</v>
      </c>
      <c r="G214" s="5">
        <v>0</v>
      </c>
      <c r="H214" s="5">
        <v>0</v>
      </c>
      <c r="I214" s="5">
        <v>0</v>
      </c>
      <c r="J214" s="5">
        <v>58959250</v>
      </c>
      <c r="K214" s="5">
        <v>195166.6</v>
      </c>
      <c r="L214" s="5">
        <v>7562337</v>
      </c>
      <c r="M214" s="5">
        <v>82546030</v>
      </c>
      <c r="N214" s="5">
        <v>36115030</v>
      </c>
      <c r="O214" s="5">
        <v>0</v>
      </c>
      <c r="P214" s="5">
        <v>386966.6</v>
      </c>
      <c r="Q214" s="5">
        <v>5270864</v>
      </c>
      <c r="R214" s="5">
        <v>273898.5</v>
      </c>
      <c r="S214" s="5">
        <v>0</v>
      </c>
      <c r="T214" s="5">
        <v>32779320</v>
      </c>
      <c r="U214" s="5">
        <v>7667957</v>
      </c>
      <c r="V214" s="5">
        <v>82494030</v>
      </c>
      <c r="W214" s="5">
        <v>52006.879999999997</v>
      </c>
      <c r="X214" s="5">
        <v>6.3023339999999997E-2</v>
      </c>
      <c r="Y214" s="5"/>
      <c r="Z214" s="5">
        <v>20285750</v>
      </c>
      <c r="AA214" s="5">
        <v>0</v>
      </c>
      <c r="AB214" s="5">
        <v>386966.6</v>
      </c>
      <c r="AC214" s="5">
        <v>5270864</v>
      </c>
      <c r="AD214" s="5">
        <v>273898.5</v>
      </c>
      <c r="AE214" s="5">
        <v>-58959250</v>
      </c>
      <c r="AF214" s="5">
        <v>32584153.399999999</v>
      </c>
      <c r="AG214" s="5">
        <v>105620</v>
      </c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</row>
    <row r="215" spans="1:67" x14ac:dyDescent="0.3">
      <c r="A215" t="s">
        <v>30</v>
      </c>
      <c r="B215">
        <v>287</v>
      </c>
      <c r="C215">
        <v>1</v>
      </c>
      <c r="D215">
        <v>10</v>
      </c>
      <c r="E215" s="5">
        <v>34533750</v>
      </c>
      <c r="F215" s="5">
        <v>0</v>
      </c>
      <c r="G215" s="5">
        <v>0</v>
      </c>
      <c r="H215" s="5">
        <v>0</v>
      </c>
      <c r="I215" s="5">
        <v>0</v>
      </c>
      <c r="J215" s="5">
        <v>16331090</v>
      </c>
      <c r="K215" s="5">
        <v>184925.5</v>
      </c>
      <c r="L215" s="5">
        <v>7563160</v>
      </c>
      <c r="M215" s="5">
        <v>58612930</v>
      </c>
      <c r="N215" s="5">
        <v>8450241</v>
      </c>
      <c r="O215" s="5">
        <v>0</v>
      </c>
      <c r="P215" s="5">
        <v>348829.7</v>
      </c>
      <c r="Q215" s="5">
        <v>8919097</v>
      </c>
      <c r="R215" s="5">
        <v>273910.7</v>
      </c>
      <c r="S215" s="5">
        <v>0</v>
      </c>
      <c r="T215" s="5">
        <v>32916010</v>
      </c>
      <c r="U215" s="5">
        <v>7667001</v>
      </c>
      <c r="V215" s="5">
        <v>58575090</v>
      </c>
      <c r="W215" s="5">
        <v>37839.1</v>
      </c>
      <c r="X215" s="5">
        <v>6.4578440000000001E-2</v>
      </c>
      <c r="Y215" s="5"/>
      <c r="Z215" s="5">
        <v>-26083509</v>
      </c>
      <c r="AA215" s="5">
        <v>0</v>
      </c>
      <c r="AB215" s="5">
        <v>348829.7</v>
      </c>
      <c r="AC215" s="5">
        <v>8919097</v>
      </c>
      <c r="AD215" s="5">
        <v>273910.7</v>
      </c>
      <c r="AE215" s="5">
        <v>-16331090</v>
      </c>
      <c r="AF215" s="5">
        <v>32731084.5</v>
      </c>
      <c r="AG215" s="5">
        <v>103841</v>
      </c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</row>
    <row r="216" spans="1:67" x14ac:dyDescent="0.3">
      <c r="A216" t="s">
        <v>30</v>
      </c>
      <c r="B216">
        <v>287</v>
      </c>
      <c r="C216">
        <v>2</v>
      </c>
      <c r="D216">
        <v>10</v>
      </c>
      <c r="E216" s="5">
        <v>34181370</v>
      </c>
      <c r="F216" s="5">
        <v>0</v>
      </c>
      <c r="G216" s="5">
        <v>0</v>
      </c>
      <c r="H216" s="5">
        <v>0</v>
      </c>
      <c r="I216" s="5">
        <v>0</v>
      </c>
      <c r="J216" s="5">
        <v>16331090</v>
      </c>
      <c r="K216" s="5">
        <v>174235.5</v>
      </c>
      <c r="L216" s="5">
        <v>7564282</v>
      </c>
      <c r="M216" s="5">
        <v>58250980</v>
      </c>
      <c r="N216" s="5">
        <v>7957850</v>
      </c>
      <c r="O216" s="5">
        <v>0</v>
      </c>
      <c r="P216" s="5">
        <v>350772.1</v>
      </c>
      <c r="Q216" s="5">
        <v>8916972</v>
      </c>
      <c r="R216" s="5">
        <v>273938.7</v>
      </c>
      <c r="S216" s="5">
        <v>0</v>
      </c>
      <c r="T216" s="5">
        <v>33056740</v>
      </c>
      <c r="U216" s="5">
        <v>7666279</v>
      </c>
      <c r="V216" s="5">
        <v>58222560</v>
      </c>
      <c r="W216" s="5">
        <v>28422.01</v>
      </c>
      <c r="X216" s="5">
        <v>4.8804239999999999E-2</v>
      </c>
      <c r="Y216" s="5"/>
      <c r="Z216" s="5">
        <v>-26223520</v>
      </c>
      <c r="AA216" s="5">
        <v>0</v>
      </c>
      <c r="AB216" s="5">
        <v>350772.1</v>
      </c>
      <c r="AC216" s="5">
        <v>8916972</v>
      </c>
      <c r="AD216" s="5">
        <v>273938.7</v>
      </c>
      <c r="AE216" s="5">
        <v>-16331090</v>
      </c>
      <c r="AF216" s="5">
        <v>32882504.5</v>
      </c>
      <c r="AG216" s="5">
        <v>101997</v>
      </c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</row>
    <row r="217" spans="1:67" x14ac:dyDescent="0.3">
      <c r="A217" t="s">
        <v>30</v>
      </c>
      <c r="B217">
        <v>287</v>
      </c>
      <c r="C217">
        <v>3</v>
      </c>
      <c r="D217">
        <v>10</v>
      </c>
      <c r="E217" s="5">
        <v>33814100</v>
      </c>
      <c r="F217" s="5">
        <v>0</v>
      </c>
      <c r="G217" s="5">
        <v>0</v>
      </c>
      <c r="H217" s="5">
        <v>0</v>
      </c>
      <c r="I217" s="5">
        <v>0</v>
      </c>
      <c r="J217" s="5">
        <v>16331090</v>
      </c>
      <c r="K217" s="5">
        <v>163504.1</v>
      </c>
      <c r="L217" s="5">
        <v>7565756</v>
      </c>
      <c r="M217" s="5">
        <v>57874450</v>
      </c>
      <c r="N217" s="5">
        <v>7438177</v>
      </c>
      <c r="O217" s="5">
        <v>0</v>
      </c>
      <c r="P217" s="5">
        <v>352736.8</v>
      </c>
      <c r="Q217" s="5">
        <v>8914440</v>
      </c>
      <c r="R217" s="5">
        <v>273988.40000000002</v>
      </c>
      <c r="S217" s="5">
        <v>0</v>
      </c>
      <c r="T217" s="5">
        <v>33196180</v>
      </c>
      <c r="U217" s="5">
        <v>7665855</v>
      </c>
      <c r="V217" s="5">
        <v>57841380</v>
      </c>
      <c r="W217" s="5">
        <v>33075.120000000003</v>
      </c>
      <c r="X217" s="5">
        <v>5.7166120000000001E-2</v>
      </c>
      <c r="Y217" s="5"/>
      <c r="Z217" s="5">
        <v>-26375923</v>
      </c>
      <c r="AA217" s="5">
        <v>0</v>
      </c>
      <c r="AB217" s="5">
        <v>352736.8</v>
      </c>
      <c r="AC217" s="5">
        <v>8914440</v>
      </c>
      <c r="AD217" s="5">
        <v>273988.40000000002</v>
      </c>
      <c r="AE217" s="5">
        <v>-16331090</v>
      </c>
      <c r="AF217" s="5">
        <v>33032675.899999999</v>
      </c>
      <c r="AG217" s="5">
        <v>100099</v>
      </c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</row>
    <row r="218" spans="1:67" x14ac:dyDescent="0.3">
      <c r="A218" t="s">
        <v>30</v>
      </c>
      <c r="B218">
        <v>288</v>
      </c>
      <c r="C218">
        <v>1</v>
      </c>
      <c r="D218">
        <v>10</v>
      </c>
      <c r="E218" s="5">
        <v>32902720</v>
      </c>
      <c r="F218" s="5">
        <v>0</v>
      </c>
      <c r="G218" s="5">
        <v>0</v>
      </c>
      <c r="H218" s="5">
        <v>0</v>
      </c>
      <c r="I218" s="5">
        <v>0</v>
      </c>
      <c r="J218" s="5">
        <v>18625860</v>
      </c>
      <c r="K218" s="5">
        <v>159814.5</v>
      </c>
      <c r="L218" s="5">
        <v>7564686</v>
      </c>
      <c r="M218" s="5">
        <v>59253080</v>
      </c>
      <c r="N218" s="5">
        <v>8374063</v>
      </c>
      <c r="O218" s="5">
        <v>0</v>
      </c>
      <c r="P218" s="5">
        <v>346376.4</v>
      </c>
      <c r="Q218" s="5">
        <v>9343370</v>
      </c>
      <c r="R218" s="5">
        <v>273763.7</v>
      </c>
      <c r="S218" s="5">
        <v>0</v>
      </c>
      <c r="T218" s="5">
        <v>33249330</v>
      </c>
      <c r="U218" s="5">
        <v>7666022</v>
      </c>
      <c r="V218" s="5">
        <v>59252920</v>
      </c>
      <c r="W218" s="5">
        <v>157.31989999999999</v>
      </c>
      <c r="X218" s="5">
        <v>2.655054E-4</v>
      </c>
      <c r="Y218" s="5"/>
      <c r="Z218" s="5">
        <v>-24528657</v>
      </c>
      <c r="AA218" s="5">
        <v>0</v>
      </c>
      <c r="AB218" s="5">
        <v>346376.4</v>
      </c>
      <c r="AC218" s="5">
        <v>9343370</v>
      </c>
      <c r="AD218" s="5">
        <v>273763.7</v>
      </c>
      <c r="AE218" s="5">
        <v>-18625860</v>
      </c>
      <c r="AF218" s="5">
        <v>33089515.5</v>
      </c>
      <c r="AG218" s="5">
        <v>101336</v>
      </c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</row>
    <row r="219" spans="1:67" x14ac:dyDescent="0.3">
      <c r="A219" t="s">
        <v>30</v>
      </c>
      <c r="B219">
        <v>288</v>
      </c>
      <c r="C219">
        <v>2</v>
      </c>
      <c r="D219">
        <v>10</v>
      </c>
      <c r="E219" s="5">
        <v>32620990</v>
      </c>
      <c r="F219" s="5">
        <v>0</v>
      </c>
      <c r="G219" s="5">
        <v>0</v>
      </c>
      <c r="H219" s="5">
        <v>0</v>
      </c>
      <c r="I219" s="5">
        <v>0</v>
      </c>
      <c r="J219" s="5">
        <v>18625860</v>
      </c>
      <c r="K219" s="5">
        <v>158527.1</v>
      </c>
      <c r="L219" s="5">
        <v>7563748</v>
      </c>
      <c r="M219" s="5">
        <v>58969130</v>
      </c>
      <c r="N219" s="5">
        <v>8023826</v>
      </c>
      <c r="O219" s="5">
        <v>0</v>
      </c>
      <c r="P219" s="5">
        <v>347263.7</v>
      </c>
      <c r="Q219" s="5">
        <v>9341600</v>
      </c>
      <c r="R219" s="5">
        <v>273484.5</v>
      </c>
      <c r="S219" s="5">
        <v>0</v>
      </c>
      <c r="T219" s="5">
        <v>33309660</v>
      </c>
      <c r="U219" s="5">
        <v>7665956</v>
      </c>
      <c r="V219" s="5">
        <v>58961790</v>
      </c>
      <c r="W219" s="5">
        <v>7334.8980000000001</v>
      </c>
      <c r="X219" s="5">
        <v>1.243931E-2</v>
      </c>
      <c r="Y219" s="5"/>
      <c r="Z219" s="5">
        <v>-24597164</v>
      </c>
      <c r="AA219" s="5">
        <v>0</v>
      </c>
      <c r="AB219" s="5">
        <v>347263.7</v>
      </c>
      <c r="AC219" s="5">
        <v>9341600</v>
      </c>
      <c r="AD219" s="5">
        <v>273484.5</v>
      </c>
      <c r="AE219" s="5">
        <v>-18625860</v>
      </c>
      <c r="AF219" s="5">
        <v>33151132.899999999</v>
      </c>
      <c r="AG219" s="5">
        <v>102208</v>
      </c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</row>
    <row r="220" spans="1:67" x14ac:dyDescent="0.3">
      <c r="A220" t="s">
        <v>30</v>
      </c>
      <c r="B220">
        <v>288</v>
      </c>
      <c r="C220">
        <v>3</v>
      </c>
      <c r="D220">
        <v>10</v>
      </c>
      <c r="E220" s="5">
        <v>32291740</v>
      </c>
      <c r="F220" s="5">
        <v>0</v>
      </c>
      <c r="G220" s="5">
        <v>0</v>
      </c>
      <c r="H220" s="5">
        <v>0</v>
      </c>
      <c r="I220" s="5">
        <v>0</v>
      </c>
      <c r="J220" s="5">
        <v>18625860</v>
      </c>
      <c r="K220" s="5">
        <v>159096.79999999999</v>
      </c>
      <c r="L220" s="5">
        <v>7562915</v>
      </c>
      <c r="M220" s="5">
        <v>58639610</v>
      </c>
      <c r="N220" s="5">
        <v>7654339</v>
      </c>
      <c r="O220" s="5">
        <v>0</v>
      </c>
      <c r="P220" s="5">
        <v>348166.5</v>
      </c>
      <c r="Q220" s="5">
        <v>9339372</v>
      </c>
      <c r="R220" s="5">
        <v>273137.2</v>
      </c>
      <c r="S220" s="5">
        <v>0</v>
      </c>
      <c r="T220" s="5">
        <v>33375750</v>
      </c>
      <c r="U220" s="5">
        <v>7665607</v>
      </c>
      <c r="V220" s="5">
        <v>58656370</v>
      </c>
      <c r="W220" s="5">
        <v>-16761.240000000002</v>
      </c>
      <c r="X220" s="5">
        <v>-2.857939E-2</v>
      </c>
      <c r="Y220" s="5"/>
      <c r="Z220" s="5">
        <v>-24637401</v>
      </c>
      <c r="AA220" s="5">
        <v>0</v>
      </c>
      <c r="AB220" s="5">
        <v>348166.5</v>
      </c>
      <c r="AC220" s="5">
        <v>9339372</v>
      </c>
      <c r="AD220" s="5">
        <v>273137.2</v>
      </c>
      <c r="AE220" s="5">
        <v>-18625860</v>
      </c>
      <c r="AF220" s="5">
        <v>33216653.199999999</v>
      </c>
      <c r="AG220" s="5">
        <v>102692</v>
      </c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</row>
    <row r="221" spans="1:67" x14ac:dyDescent="0.3">
      <c r="A221" t="s">
        <v>30</v>
      </c>
      <c r="B221">
        <v>289</v>
      </c>
      <c r="C221">
        <v>1</v>
      </c>
      <c r="D221">
        <v>10</v>
      </c>
      <c r="E221" s="5">
        <v>41317940</v>
      </c>
      <c r="F221" s="5">
        <v>0</v>
      </c>
      <c r="G221" s="5">
        <v>0</v>
      </c>
      <c r="H221" s="5">
        <v>0</v>
      </c>
      <c r="I221" s="5">
        <v>0</v>
      </c>
      <c r="J221" s="5">
        <v>3232226</v>
      </c>
      <c r="K221" s="5">
        <v>159444.9</v>
      </c>
      <c r="L221" s="5">
        <v>7562362</v>
      </c>
      <c r="M221" s="5">
        <v>52271970</v>
      </c>
      <c r="N221" s="5">
        <v>4737147</v>
      </c>
      <c r="O221" s="5">
        <v>0</v>
      </c>
      <c r="P221" s="5">
        <v>315984.2</v>
      </c>
      <c r="Q221" s="5">
        <v>5914175</v>
      </c>
      <c r="R221" s="5">
        <v>272194.90000000002</v>
      </c>
      <c r="S221" s="5">
        <v>0</v>
      </c>
      <c r="T221" s="5">
        <v>33367900</v>
      </c>
      <c r="U221" s="5">
        <v>7664286</v>
      </c>
      <c r="V221" s="5">
        <v>52271690</v>
      </c>
      <c r="W221" s="5">
        <v>286.2971</v>
      </c>
      <c r="X221" s="5">
        <v>5.4770820000000001E-4</v>
      </c>
      <c r="Y221" s="5"/>
      <c r="Z221" s="5">
        <v>-36580793</v>
      </c>
      <c r="AA221" s="5">
        <v>0</v>
      </c>
      <c r="AB221" s="5">
        <v>315984.2</v>
      </c>
      <c r="AC221" s="5">
        <v>5914175</v>
      </c>
      <c r="AD221" s="5">
        <v>272194.90000000002</v>
      </c>
      <c r="AE221" s="5">
        <v>-3232226</v>
      </c>
      <c r="AF221" s="5">
        <v>33208455.100000001</v>
      </c>
      <c r="AG221" s="5">
        <v>101924</v>
      </c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</row>
    <row r="222" spans="1:67" x14ac:dyDescent="0.3">
      <c r="A222" t="s">
        <v>30</v>
      </c>
      <c r="B222">
        <v>289</v>
      </c>
      <c r="C222">
        <v>2</v>
      </c>
      <c r="D222">
        <v>10</v>
      </c>
      <c r="E222" s="5">
        <v>41055900</v>
      </c>
      <c r="F222" s="5">
        <v>0</v>
      </c>
      <c r="G222" s="5">
        <v>0</v>
      </c>
      <c r="H222" s="5">
        <v>0</v>
      </c>
      <c r="I222" s="5">
        <v>0</v>
      </c>
      <c r="J222" s="5">
        <v>3232226</v>
      </c>
      <c r="K222" s="5">
        <v>159962.29999999999</v>
      </c>
      <c r="L222" s="5">
        <v>7561792</v>
      </c>
      <c r="M222" s="5">
        <v>52009880</v>
      </c>
      <c r="N222" s="5">
        <v>4491595</v>
      </c>
      <c r="O222" s="5">
        <v>0</v>
      </c>
      <c r="P222" s="5">
        <v>316567.8</v>
      </c>
      <c r="Q222" s="5">
        <v>5912466</v>
      </c>
      <c r="R222" s="5">
        <v>271080.09999999998</v>
      </c>
      <c r="S222" s="5">
        <v>0</v>
      </c>
      <c r="T222" s="5">
        <v>33357460</v>
      </c>
      <c r="U222" s="5">
        <v>7662639</v>
      </c>
      <c r="V222" s="5">
        <v>52011810</v>
      </c>
      <c r="W222" s="5">
        <v>-1929.4259999999999</v>
      </c>
      <c r="X222" s="5">
        <v>-3.70966E-3</v>
      </c>
      <c r="Y222" s="5"/>
      <c r="Z222" s="5">
        <v>-36564305</v>
      </c>
      <c r="AA222" s="5">
        <v>0</v>
      </c>
      <c r="AB222" s="5">
        <v>316567.8</v>
      </c>
      <c r="AC222" s="5">
        <v>5912466</v>
      </c>
      <c r="AD222" s="5">
        <v>271080.09999999998</v>
      </c>
      <c r="AE222" s="5">
        <v>-3232226</v>
      </c>
      <c r="AF222" s="5">
        <v>33197497.699999999</v>
      </c>
      <c r="AG222" s="5">
        <v>100847</v>
      </c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</row>
    <row r="223" spans="1:67" x14ac:dyDescent="0.3">
      <c r="A223" t="s">
        <v>30</v>
      </c>
      <c r="B223">
        <v>289</v>
      </c>
      <c r="C223">
        <v>3</v>
      </c>
      <c r="D223">
        <v>10</v>
      </c>
      <c r="E223" s="5">
        <v>40792600</v>
      </c>
      <c r="F223" s="5">
        <v>0</v>
      </c>
      <c r="G223" s="5">
        <v>0</v>
      </c>
      <c r="H223" s="5">
        <v>0</v>
      </c>
      <c r="I223" s="5">
        <v>0</v>
      </c>
      <c r="J223" s="5">
        <v>3232226</v>
      </c>
      <c r="K223" s="5">
        <v>160708.9</v>
      </c>
      <c r="L223" s="5">
        <v>7561203</v>
      </c>
      <c r="M223" s="5">
        <v>51746740</v>
      </c>
      <c r="N223" s="5">
        <v>4211288</v>
      </c>
      <c r="O223" s="5">
        <v>0</v>
      </c>
      <c r="P223" s="5">
        <v>317077.09999999998</v>
      </c>
      <c r="Q223" s="5">
        <v>5910435</v>
      </c>
      <c r="R223" s="5">
        <v>269765.40000000002</v>
      </c>
      <c r="S223" s="5">
        <v>0</v>
      </c>
      <c r="T223" s="5">
        <v>33343610</v>
      </c>
      <c r="U223" s="5">
        <v>7660593</v>
      </c>
      <c r="V223" s="5">
        <v>51712770</v>
      </c>
      <c r="W223" s="5">
        <v>33970.230000000003</v>
      </c>
      <c r="X223" s="5">
        <v>6.5668649999999995E-2</v>
      </c>
      <c r="Y223" s="5"/>
      <c r="Z223" s="5">
        <v>-36581312</v>
      </c>
      <c r="AA223" s="5">
        <v>0</v>
      </c>
      <c r="AB223" s="5">
        <v>317077.09999999998</v>
      </c>
      <c r="AC223" s="5">
        <v>5910435</v>
      </c>
      <c r="AD223" s="5">
        <v>269765.40000000002</v>
      </c>
      <c r="AE223" s="5">
        <v>-3232226</v>
      </c>
      <c r="AF223" s="5">
        <v>33182901.100000001</v>
      </c>
      <c r="AG223" s="5">
        <v>99390</v>
      </c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</row>
    <row r="224" spans="1:67" x14ac:dyDescent="0.3">
      <c r="A224" t="s">
        <v>30</v>
      </c>
      <c r="B224">
        <v>290</v>
      </c>
      <c r="C224">
        <v>1</v>
      </c>
      <c r="D224">
        <v>10</v>
      </c>
      <c r="E224" s="5">
        <v>7004337</v>
      </c>
      <c r="F224" s="5">
        <v>0</v>
      </c>
      <c r="G224" s="5">
        <v>0</v>
      </c>
      <c r="H224" s="5">
        <v>0</v>
      </c>
      <c r="I224" s="5">
        <v>0</v>
      </c>
      <c r="J224" s="5">
        <v>129601600</v>
      </c>
      <c r="K224" s="5">
        <v>150275.29999999999</v>
      </c>
      <c r="L224" s="5">
        <v>7573283</v>
      </c>
      <c r="M224" s="5">
        <v>144329500</v>
      </c>
      <c r="N224" s="5">
        <v>81999200</v>
      </c>
      <c r="O224" s="5">
        <v>0</v>
      </c>
      <c r="P224" s="5">
        <v>386577.5</v>
      </c>
      <c r="Q224" s="5">
        <v>20093380</v>
      </c>
      <c r="R224" s="5">
        <v>273073.59999999998</v>
      </c>
      <c r="S224" s="5">
        <v>0</v>
      </c>
      <c r="T224" s="5">
        <v>33843430</v>
      </c>
      <c r="U224" s="5">
        <v>7660804</v>
      </c>
      <c r="V224" s="5">
        <v>144256500</v>
      </c>
      <c r="W224" s="5">
        <v>73068.66</v>
      </c>
      <c r="X224" s="5">
        <v>5.0639089999999998E-2</v>
      </c>
      <c r="Y224" s="5"/>
      <c r="Z224" s="5">
        <v>74994863</v>
      </c>
      <c r="AA224" s="5">
        <v>0</v>
      </c>
      <c r="AB224" s="5">
        <v>386577.5</v>
      </c>
      <c r="AC224" s="5">
        <v>20093380</v>
      </c>
      <c r="AD224" s="5">
        <v>273073.59999999998</v>
      </c>
      <c r="AE224" s="5">
        <v>-129601600</v>
      </c>
      <c r="AF224" s="5">
        <v>33693154.700000003</v>
      </c>
      <c r="AG224" s="5">
        <v>87521</v>
      </c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</row>
    <row r="225" spans="1:67" x14ac:dyDescent="0.3">
      <c r="A225" t="s">
        <v>30</v>
      </c>
      <c r="B225">
        <v>290</v>
      </c>
      <c r="C225">
        <v>2</v>
      </c>
      <c r="D225">
        <v>10</v>
      </c>
      <c r="E225" s="5">
        <v>6908004</v>
      </c>
      <c r="F225" s="5">
        <v>0</v>
      </c>
      <c r="G225" s="5">
        <v>0</v>
      </c>
      <c r="H225" s="5">
        <v>0</v>
      </c>
      <c r="I225" s="5">
        <v>0</v>
      </c>
      <c r="J225" s="5">
        <v>129601600</v>
      </c>
      <c r="K225" s="5">
        <v>138882.1</v>
      </c>
      <c r="L225" s="5">
        <v>7583257</v>
      </c>
      <c r="M225" s="5">
        <v>144231800</v>
      </c>
      <c r="N225" s="5">
        <v>81336250</v>
      </c>
      <c r="O225" s="5">
        <v>0</v>
      </c>
      <c r="P225" s="5">
        <v>386580.5</v>
      </c>
      <c r="Q225" s="5">
        <v>20101550</v>
      </c>
      <c r="R225" s="5">
        <v>276956.09999999998</v>
      </c>
      <c r="S225" s="5">
        <v>0</v>
      </c>
      <c r="T225" s="5">
        <v>34376340</v>
      </c>
      <c r="U225" s="5">
        <v>7663347</v>
      </c>
      <c r="V225" s="5">
        <v>144141000</v>
      </c>
      <c r="W225" s="5">
        <v>90756.160000000003</v>
      </c>
      <c r="X225" s="5">
        <v>6.294363E-2</v>
      </c>
      <c r="Y225" s="5"/>
      <c r="Z225" s="5">
        <v>74428246</v>
      </c>
      <c r="AA225" s="5">
        <v>0</v>
      </c>
      <c r="AB225" s="5">
        <v>386580.5</v>
      </c>
      <c r="AC225" s="5">
        <v>20101550</v>
      </c>
      <c r="AD225" s="5">
        <v>276956.09999999998</v>
      </c>
      <c r="AE225" s="5">
        <v>-129601600</v>
      </c>
      <c r="AF225" s="5">
        <v>34237457.899999999</v>
      </c>
      <c r="AG225" s="5">
        <v>80090</v>
      </c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</row>
    <row r="226" spans="1:67" x14ac:dyDescent="0.3">
      <c r="A226" t="s">
        <v>30</v>
      </c>
      <c r="B226">
        <v>290</v>
      </c>
      <c r="C226">
        <v>3</v>
      </c>
      <c r="D226">
        <v>10</v>
      </c>
      <c r="E226" s="5">
        <v>6792449</v>
      </c>
      <c r="F226" s="5">
        <v>0</v>
      </c>
      <c r="G226" s="5">
        <v>0</v>
      </c>
      <c r="H226" s="5">
        <v>0</v>
      </c>
      <c r="I226" s="5">
        <v>0</v>
      </c>
      <c r="J226" s="5">
        <v>129601600</v>
      </c>
      <c r="K226" s="5">
        <v>127411.4</v>
      </c>
      <c r="L226" s="5">
        <v>7591389</v>
      </c>
      <c r="M226" s="5">
        <v>144112900</v>
      </c>
      <c r="N226" s="5">
        <v>80599130</v>
      </c>
      <c r="O226" s="5">
        <v>0</v>
      </c>
      <c r="P226" s="5">
        <v>386580.5</v>
      </c>
      <c r="Q226" s="5">
        <v>20110200</v>
      </c>
      <c r="R226" s="5">
        <v>281492.90000000002</v>
      </c>
      <c r="S226" s="5">
        <v>0</v>
      </c>
      <c r="T226" s="5">
        <v>34936900</v>
      </c>
      <c r="U226" s="5">
        <v>7668295</v>
      </c>
      <c r="V226" s="5">
        <v>143982600</v>
      </c>
      <c r="W226" s="5">
        <v>130288.4</v>
      </c>
      <c r="X226" s="5">
        <v>9.0448100000000003E-2</v>
      </c>
      <c r="Y226" s="5"/>
      <c r="Z226" s="5">
        <v>73806681</v>
      </c>
      <c r="AA226" s="5">
        <v>0</v>
      </c>
      <c r="AB226" s="5">
        <v>386580.5</v>
      </c>
      <c r="AC226" s="5">
        <v>20110200</v>
      </c>
      <c r="AD226" s="5">
        <v>281492.90000000002</v>
      </c>
      <c r="AE226" s="5">
        <v>-129601600</v>
      </c>
      <c r="AF226" s="5">
        <v>34809488.600000001</v>
      </c>
      <c r="AG226" s="5">
        <v>76906</v>
      </c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</row>
    <row r="227" spans="1:67" x14ac:dyDescent="0.3">
      <c r="A227" t="s">
        <v>30</v>
      </c>
      <c r="B227">
        <v>291</v>
      </c>
      <c r="C227">
        <v>1</v>
      </c>
      <c r="D227">
        <v>10</v>
      </c>
      <c r="E227" s="5">
        <v>330050.90000000002</v>
      </c>
      <c r="F227" s="5">
        <v>0</v>
      </c>
      <c r="G227" s="5">
        <v>0</v>
      </c>
      <c r="H227" s="5">
        <v>0</v>
      </c>
      <c r="I227" s="5">
        <v>0</v>
      </c>
      <c r="J227" s="5">
        <v>310481900</v>
      </c>
      <c r="K227" s="5">
        <v>117601.60000000001</v>
      </c>
      <c r="L227" s="5">
        <v>7597803</v>
      </c>
      <c r="M227" s="5">
        <v>318527400</v>
      </c>
      <c r="N227" s="5">
        <v>221775600</v>
      </c>
      <c r="O227" s="5">
        <v>0</v>
      </c>
      <c r="P227" s="5">
        <v>1495182</v>
      </c>
      <c r="Q227" s="5">
        <v>51994100</v>
      </c>
      <c r="R227" s="5">
        <v>283404.79999999999</v>
      </c>
      <c r="S227" s="5">
        <v>0</v>
      </c>
      <c r="T227" s="5">
        <v>35278960</v>
      </c>
      <c r="U227" s="5">
        <v>7671556</v>
      </c>
      <c r="V227" s="5">
        <v>318498800</v>
      </c>
      <c r="W227" s="5">
        <v>28620.42</v>
      </c>
      <c r="X227" s="5">
        <v>8.9856320000000003E-3</v>
      </c>
      <c r="Y227" s="5"/>
      <c r="Z227" s="5">
        <v>221445549.09999999</v>
      </c>
      <c r="AA227" s="5">
        <v>0</v>
      </c>
      <c r="AB227" s="5">
        <v>1495182</v>
      </c>
      <c r="AC227" s="5">
        <v>51994100</v>
      </c>
      <c r="AD227" s="5">
        <v>283404.79999999999</v>
      </c>
      <c r="AE227" s="5">
        <v>-310481900</v>
      </c>
      <c r="AF227" s="5">
        <v>35161358.399999999</v>
      </c>
      <c r="AG227" s="5">
        <v>73753</v>
      </c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</row>
    <row r="228" spans="1:67" x14ac:dyDescent="0.3">
      <c r="A228" t="s">
        <v>30</v>
      </c>
      <c r="B228">
        <v>291</v>
      </c>
      <c r="C228">
        <v>2</v>
      </c>
      <c r="D228">
        <v>10</v>
      </c>
      <c r="E228" s="5">
        <v>275500</v>
      </c>
      <c r="F228" s="5">
        <v>0</v>
      </c>
      <c r="G228" s="5">
        <v>0</v>
      </c>
      <c r="H228" s="5">
        <v>0</v>
      </c>
      <c r="I228" s="5">
        <v>0</v>
      </c>
      <c r="J228" s="5">
        <v>310481900</v>
      </c>
      <c r="K228" s="5">
        <v>106990.8</v>
      </c>
      <c r="L228" s="5">
        <v>7603812</v>
      </c>
      <c r="M228" s="5">
        <v>318468200</v>
      </c>
      <c r="N228" s="5">
        <v>221131800</v>
      </c>
      <c r="O228" s="5">
        <v>0</v>
      </c>
      <c r="P228" s="5">
        <v>1495182</v>
      </c>
      <c r="Q228" s="5">
        <v>52135660</v>
      </c>
      <c r="R228" s="5">
        <v>285649.2</v>
      </c>
      <c r="S228" s="5">
        <v>0</v>
      </c>
      <c r="T228" s="5">
        <v>35683960</v>
      </c>
      <c r="U228" s="5">
        <v>7676372</v>
      </c>
      <c r="V228" s="5">
        <v>318408700</v>
      </c>
      <c r="W228" s="5">
        <v>59570.81</v>
      </c>
      <c r="X228" s="5">
        <v>1.870716E-2</v>
      </c>
      <c r="Y228" s="5"/>
      <c r="Z228" s="5">
        <v>220856300</v>
      </c>
      <c r="AA228" s="5">
        <v>0</v>
      </c>
      <c r="AB228" s="5">
        <v>1495182</v>
      </c>
      <c r="AC228" s="5">
        <v>52135660</v>
      </c>
      <c r="AD228" s="5">
        <v>285649.2</v>
      </c>
      <c r="AE228" s="5">
        <v>-310481900</v>
      </c>
      <c r="AF228" s="5">
        <v>35576969.200000003</v>
      </c>
      <c r="AG228" s="5">
        <v>72560</v>
      </c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</row>
    <row r="229" spans="1:67" x14ac:dyDescent="0.3">
      <c r="A229" t="s">
        <v>30</v>
      </c>
      <c r="B229">
        <v>291</v>
      </c>
      <c r="C229">
        <v>3</v>
      </c>
      <c r="D229">
        <v>10</v>
      </c>
      <c r="E229" s="5">
        <v>228564.8</v>
      </c>
      <c r="F229" s="5">
        <v>0</v>
      </c>
      <c r="G229" s="5">
        <v>0</v>
      </c>
      <c r="H229" s="5">
        <v>0</v>
      </c>
      <c r="I229" s="5">
        <v>0</v>
      </c>
      <c r="J229" s="5">
        <v>310481900</v>
      </c>
      <c r="K229" s="5">
        <v>97640.61</v>
      </c>
      <c r="L229" s="5">
        <v>7609791</v>
      </c>
      <c r="M229" s="5">
        <v>318417900</v>
      </c>
      <c r="N229" s="5">
        <v>220484800</v>
      </c>
      <c r="O229" s="5">
        <v>0</v>
      </c>
      <c r="P229" s="5">
        <v>1495182</v>
      </c>
      <c r="Q229" s="5">
        <v>52301130</v>
      </c>
      <c r="R229" s="5">
        <v>288273.2</v>
      </c>
      <c r="S229" s="5">
        <v>0</v>
      </c>
      <c r="T229" s="5">
        <v>36165480</v>
      </c>
      <c r="U229" s="5">
        <v>7683039</v>
      </c>
      <c r="V229" s="5">
        <v>318417900</v>
      </c>
      <c r="W229" s="5">
        <v>43.078339999999997</v>
      </c>
      <c r="X229" s="5">
        <v>1.352887E-5</v>
      </c>
      <c r="Y229" s="5"/>
      <c r="Z229" s="5">
        <v>220256235.19999999</v>
      </c>
      <c r="AA229" s="5">
        <v>0</v>
      </c>
      <c r="AB229" s="5">
        <v>1495182</v>
      </c>
      <c r="AC229" s="5">
        <v>52301130</v>
      </c>
      <c r="AD229" s="5">
        <v>288273.2</v>
      </c>
      <c r="AE229" s="5">
        <v>-310481900</v>
      </c>
      <c r="AF229" s="5">
        <v>36067839.390000001</v>
      </c>
      <c r="AG229" s="5">
        <v>73248</v>
      </c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</row>
    <row r="230" spans="1:67" x14ac:dyDescent="0.3">
      <c r="A230" t="s">
        <v>30</v>
      </c>
      <c r="B230">
        <v>292</v>
      </c>
      <c r="C230">
        <v>1</v>
      </c>
      <c r="D230">
        <v>10</v>
      </c>
      <c r="E230" s="5">
        <v>92530850</v>
      </c>
      <c r="F230" s="5">
        <v>0</v>
      </c>
      <c r="G230" s="5">
        <v>0</v>
      </c>
      <c r="H230" s="5">
        <v>0</v>
      </c>
      <c r="I230" s="5">
        <v>0</v>
      </c>
      <c r="J230" s="5">
        <v>25249290</v>
      </c>
      <c r="K230" s="5">
        <v>109261.5</v>
      </c>
      <c r="L230" s="5">
        <v>7602862</v>
      </c>
      <c r="M230" s="5">
        <v>125492300</v>
      </c>
      <c r="N230" s="5">
        <v>15642.36</v>
      </c>
      <c r="O230" s="5">
        <v>0</v>
      </c>
      <c r="P230" s="5">
        <v>12197020</v>
      </c>
      <c r="Q230" s="5">
        <v>70130130</v>
      </c>
      <c r="R230" s="5">
        <v>287440.40000000002</v>
      </c>
      <c r="S230" s="5">
        <v>0</v>
      </c>
      <c r="T230" s="5">
        <v>35174120</v>
      </c>
      <c r="U230" s="5">
        <v>7686656</v>
      </c>
      <c r="V230" s="5">
        <v>125491000</v>
      </c>
      <c r="W230" s="5">
        <v>1251.83</v>
      </c>
      <c r="X230" s="5">
        <v>9.9754089999999998E-4</v>
      </c>
      <c r="Y230" s="5"/>
      <c r="Z230" s="5">
        <v>-92515207.640000001</v>
      </c>
      <c r="AA230" s="5">
        <v>0</v>
      </c>
      <c r="AB230" s="5">
        <v>12197020</v>
      </c>
      <c r="AC230" s="5">
        <v>70130130</v>
      </c>
      <c r="AD230" s="5">
        <v>287440.40000000002</v>
      </c>
      <c r="AE230" s="5">
        <v>-25249290</v>
      </c>
      <c r="AF230" s="5">
        <v>35064858.5</v>
      </c>
      <c r="AG230" s="5">
        <v>83794</v>
      </c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</row>
    <row r="231" spans="1:67" x14ac:dyDescent="0.3">
      <c r="A231" t="s">
        <v>30</v>
      </c>
      <c r="B231">
        <v>292</v>
      </c>
      <c r="C231">
        <v>2</v>
      </c>
      <c r="D231">
        <v>10</v>
      </c>
      <c r="E231" s="5">
        <v>91327990</v>
      </c>
      <c r="F231" s="5">
        <v>0</v>
      </c>
      <c r="G231" s="5">
        <v>0</v>
      </c>
      <c r="H231" s="5">
        <v>0</v>
      </c>
      <c r="I231" s="5">
        <v>0</v>
      </c>
      <c r="J231" s="5">
        <v>25249290</v>
      </c>
      <c r="K231" s="5">
        <v>129197.9</v>
      </c>
      <c r="L231" s="5">
        <v>7598536</v>
      </c>
      <c r="M231" s="5">
        <v>124305000</v>
      </c>
      <c r="N231" s="5">
        <v>9935.9670000000006</v>
      </c>
      <c r="O231" s="5">
        <v>0</v>
      </c>
      <c r="P231" s="5">
        <v>12197020</v>
      </c>
      <c r="Q231" s="5">
        <v>70012710</v>
      </c>
      <c r="R231" s="5">
        <v>286455.8</v>
      </c>
      <c r="S231" s="5">
        <v>0</v>
      </c>
      <c r="T231" s="5">
        <v>34108930</v>
      </c>
      <c r="U231" s="5">
        <v>7688711</v>
      </c>
      <c r="V231" s="5">
        <v>124303800</v>
      </c>
      <c r="W231" s="5">
        <v>1247.5039999999999</v>
      </c>
      <c r="X231" s="5">
        <v>1.0035879999999999E-3</v>
      </c>
      <c r="Y231" s="5"/>
      <c r="Z231" s="5">
        <v>-91318054.033000007</v>
      </c>
      <c r="AA231" s="5">
        <v>0</v>
      </c>
      <c r="AB231" s="5">
        <v>12197020</v>
      </c>
      <c r="AC231" s="5">
        <v>70012710</v>
      </c>
      <c r="AD231" s="5">
        <v>286455.8</v>
      </c>
      <c r="AE231" s="5">
        <v>-25249290</v>
      </c>
      <c r="AF231" s="5">
        <v>33979732.100000001</v>
      </c>
      <c r="AG231" s="5">
        <v>90175</v>
      </c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</row>
    <row r="232" spans="1:67" x14ac:dyDescent="0.3">
      <c r="A232" t="s">
        <v>30</v>
      </c>
      <c r="B232">
        <v>292</v>
      </c>
      <c r="C232">
        <v>3</v>
      </c>
      <c r="D232">
        <v>10</v>
      </c>
      <c r="E232" s="5">
        <v>90044190</v>
      </c>
      <c r="F232" s="5">
        <v>0</v>
      </c>
      <c r="G232" s="5">
        <v>0</v>
      </c>
      <c r="H232" s="5">
        <v>0</v>
      </c>
      <c r="I232" s="5">
        <v>0</v>
      </c>
      <c r="J232" s="5">
        <v>25249290</v>
      </c>
      <c r="K232" s="5">
        <v>160490.70000000001</v>
      </c>
      <c r="L232" s="5">
        <v>7596580</v>
      </c>
      <c r="M232" s="5">
        <v>123050500</v>
      </c>
      <c r="N232" s="5">
        <v>5365.2030000000004</v>
      </c>
      <c r="O232" s="5">
        <v>0</v>
      </c>
      <c r="P232" s="5">
        <v>12197020</v>
      </c>
      <c r="Q232" s="5">
        <v>69872150</v>
      </c>
      <c r="R232" s="5">
        <v>285297</v>
      </c>
      <c r="S232" s="5">
        <v>0</v>
      </c>
      <c r="T232" s="5">
        <v>32982940</v>
      </c>
      <c r="U232" s="5">
        <v>7689202</v>
      </c>
      <c r="V232" s="5">
        <v>123032000</v>
      </c>
      <c r="W232" s="5">
        <v>18568.57</v>
      </c>
      <c r="X232" s="5">
        <v>1.509134E-2</v>
      </c>
      <c r="Y232" s="5"/>
      <c r="Z232" s="5">
        <v>-90038824.797000006</v>
      </c>
      <c r="AA232" s="5">
        <v>0</v>
      </c>
      <c r="AB232" s="5">
        <v>12197020</v>
      </c>
      <c r="AC232" s="5">
        <v>69872150</v>
      </c>
      <c r="AD232" s="5">
        <v>285297</v>
      </c>
      <c r="AE232" s="5">
        <v>-25249290</v>
      </c>
      <c r="AF232" s="5">
        <v>32822449.300000001</v>
      </c>
      <c r="AG232" s="5">
        <v>92622</v>
      </c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</row>
    <row r="233" spans="1:67" x14ac:dyDescent="0.3">
      <c r="A233" t="s">
        <v>30</v>
      </c>
      <c r="B233">
        <v>293</v>
      </c>
      <c r="C233">
        <v>1</v>
      </c>
      <c r="D233">
        <v>10</v>
      </c>
      <c r="E233" s="5">
        <v>77079860</v>
      </c>
      <c r="F233" s="5">
        <v>0</v>
      </c>
      <c r="G233" s="5">
        <v>0</v>
      </c>
      <c r="H233" s="5">
        <v>0</v>
      </c>
      <c r="I233" s="5">
        <v>0</v>
      </c>
      <c r="J233" s="5">
        <v>82238500</v>
      </c>
      <c r="K233" s="5">
        <v>197000.5</v>
      </c>
      <c r="L233" s="5">
        <v>7598945</v>
      </c>
      <c r="M233" s="5">
        <v>167114300</v>
      </c>
      <c r="N233" s="5">
        <v>22105620</v>
      </c>
      <c r="O233" s="5">
        <v>0</v>
      </c>
      <c r="P233" s="5">
        <v>24750590</v>
      </c>
      <c r="Q233" s="5">
        <v>80021820</v>
      </c>
      <c r="R233" s="5">
        <v>284894.2</v>
      </c>
      <c r="S233" s="5">
        <v>0</v>
      </c>
      <c r="T233" s="5">
        <v>32291380</v>
      </c>
      <c r="U233" s="5">
        <v>7689363</v>
      </c>
      <c r="V233" s="5">
        <v>167143700</v>
      </c>
      <c r="W233" s="5">
        <v>-29357.73</v>
      </c>
      <c r="X233" s="5">
        <v>-1.7565910000000001E-2</v>
      </c>
      <c r="Y233" s="5"/>
      <c r="Z233" s="5">
        <v>-54974240</v>
      </c>
      <c r="AA233" s="5">
        <v>0</v>
      </c>
      <c r="AB233" s="5">
        <v>24750590</v>
      </c>
      <c r="AC233" s="5">
        <v>80021820</v>
      </c>
      <c r="AD233" s="5">
        <v>284894.2</v>
      </c>
      <c r="AE233" s="5">
        <v>-82238500</v>
      </c>
      <c r="AF233" s="5">
        <v>32094379.5</v>
      </c>
      <c r="AG233" s="5">
        <v>90418</v>
      </c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</row>
    <row r="234" spans="1:67" x14ac:dyDescent="0.3">
      <c r="A234" t="s">
        <v>30</v>
      </c>
      <c r="B234">
        <v>293</v>
      </c>
      <c r="C234">
        <v>2</v>
      </c>
      <c r="D234">
        <v>10</v>
      </c>
      <c r="E234" s="5">
        <v>76026830</v>
      </c>
      <c r="F234" s="5">
        <v>0</v>
      </c>
      <c r="G234" s="5">
        <v>0</v>
      </c>
      <c r="H234" s="5">
        <v>0</v>
      </c>
      <c r="I234" s="5">
        <v>0</v>
      </c>
      <c r="J234" s="5">
        <v>82238500</v>
      </c>
      <c r="K234" s="5">
        <v>241141.2</v>
      </c>
      <c r="L234" s="5">
        <v>7601223</v>
      </c>
      <c r="M234" s="5">
        <v>166107700</v>
      </c>
      <c r="N234" s="5">
        <v>21984640</v>
      </c>
      <c r="O234" s="5">
        <v>0</v>
      </c>
      <c r="P234" s="5">
        <v>24750590</v>
      </c>
      <c r="Q234" s="5">
        <v>79861340</v>
      </c>
      <c r="R234" s="5">
        <v>284424.09999999998</v>
      </c>
      <c r="S234" s="5">
        <v>0</v>
      </c>
      <c r="T234" s="5">
        <v>31536920</v>
      </c>
      <c r="U234" s="5">
        <v>7689635</v>
      </c>
      <c r="V234" s="5">
        <v>166107500</v>
      </c>
      <c r="W234" s="5">
        <v>154.58920000000001</v>
      </c>
      <c r="X234" s="5">
        <v>9.3065699999999999E-5</v>
      </c>
      <c r="Y234" s="5"/>
      <c r="Z234" s="5">
        <v>-54042190</v>
      </c>
      <c r="AA234" s="5">
        <v>0</v>
      </c>
      <c r="AB234" s="5">
        <v>24750590</v>
      </c>
      <c r="AC234" s="5">
        <v>79861340</v>
      </c>
      <c r="AD234" s="5">
        <v>284424.09999999998</v>
      </c>
      <c r="AE234" s="5">
        <v>-82238500</v>
      </c>
      <c r="AF234" s="5">
        <v>31295778.800000001</v>
      </c>
      <c r="AG234" s="5">
        <v>88412</v>
      </c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</row>
    <row r="235" spans="1:67" x14ac:dyDescent="0.3">
      <c r="A235" t="s">
        <v>30</v>
      </c>
      <c r="B235">
        <v>293</v>
      </c>
      <c r="C235">
        <v>3</v>
      </c>
      <c r="D235">
        <v>10</v>
      </c>
      <c r="E235" s="5">
        <v>74838210</v>
      </c>
      <c r="F235" s="5">
        <v>0</v>
      </c>
      <c r="G235" s="5">
        <v>0</v>
      </c>
      <c r="H235" s="5">
        <v>0</v>
      </c>
      <c r="I235" s="5">
        <v>0</v>
      </c>
      <c r="J235" s="5">
        <v>82238500</v>
      </c>
      <c r="K235" s="5">
        <v>291688</v>
      </c>
      <c r="L235" s="5">
        <v>7603453</v>
      </c>
      <c r="M235" s="5">
        <v>164971900</v>
      </c>
      <c r="N235" s="5">
        <v>21847320</v>
      </c>
      <c r="O235" s="5">
        <v>0</v>
      </c>
      <c r="P235" s="5">
        <v>24750590</v>
      </c>
      <c r="Q235" s="5">
        <v>79666730</v>
      </c>
      <c r="R235" s="5">
        <v>283877.09999999998</v>
      </c>
      <c r="S235" s="5">
        <v>0</v>
      </c>
      <c r="T235" s="5">
        <v>30721470</v>
      </c>
      <c r="U235" s="5">
        <v>7690013</v>
      </c>
      <c r="V235" s="5">
        <v>164960000</v>
      </c>
      <c r="W235" s="5">
        <v>11860.98</v>
      </c>
      <c r="X235" s="5">
        <v>7.1899590000000001E-3</v>
      </c>
      <c r="Y235" s="5"/>
      <c r="Z235" s="5">
        <v>-52990890</v>
      </c>
      <c r="AA235" s="5">
        <v>0</v>
      </c>
      <c r="AB235" s="5">
        <v>24750590</v>
      </c>
      <c r="AC235" s="5">
        <v>79666730</v>
      </c>
      <c r="AD235" s="5">
        <v>283877.09999999998</v>
      </c>
      <c r="AE235" s="5">
        <v>-82238500</v>
      </c>
      <c r="AF235" s="5">
        <v>30429782</v>
      </c>
      <c r="AG235" s="5">
        <v>86560</v>
      </c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</row>
    <row r="236" spans="1:67" x14ac:dyDescent="0.3">
      <c r="A236" t="s">
        <v>30</v>
      </c>
      <c r="B236">
        <v>294</v>
      </c>
      <c r="C236">
        <v>1</v>
      </c>
      <c r="D236">
        <v>10</v>
      </c>
      <c r="E236" s="5">
        <v>294330100</v>
      </c>
      <c r="F236" s="5">
        <v>0</v>
      </c>
      <c r="G236" s="5">
        <v>0</v>
      </c>
      <c r="H236" s="5">
        <v>0</v>
      </c>
      <c r="I236" s="5">
        <v>0</v>
      </c>
      <c r="J236" s="5">
        <v>46702290</v>
      </c>
      <c r="K236" s="5">
        <v>355428.4</v>
      </c>
      <c r="L236" s="5">
        <v>7567558</v>
      </c>
      <c r="M236" s="5">
        <v>348955400</v>
      </c>
      <c r="N236" s="5">
        <v>28381.96</v>
      </c>
      <c r="O236" s="5">
        <v>0</v>
      </c>
      <c r="P236" s="5">
        <v>258874900</v>
      </c>
      <c r="Q236" s="5">
        <v>52359000</v>
      </c>
      <c r="R236" s="5">
        <v>281677.5</v>
      </c>
      <c r="S236" s="5">
        <v>0</v>
      </c>
      <c r="T236" s="5">
        <v>29720470</v>
      </c>
      <c r="U236" s="5">
        <v>7690947</v>
      </c>
      <c r="V236" s="5">
        <v>348955400</v>
      </c>
      <c r="W236" s="5">
        <v>26.234780000000001</v>
      </c>
      <c r="X236" s="5">
        <v>7.5180900000000002E-6</v>
      </c>
      <c r="Y236" s="5"/>
      <c r="Z236" s="5">
        <v>-294301718.04000002</v>
      </c>
      <c r="AA236" s="5">
        <v>0</v>
      </c>
      <c r="AB236" s="5">
        <v>258874900</v>
      </c>
      <c r="AC236" s="5">
        <v>52359000</v>
      </c>
      <c r="AD236" s="5">
        <v>281677.5</v>
      </c>
      <c r="AE236" s="5">
        <v>-46702290</v>
      </c>
      <c r="AF236" s="5">
        <v>29365041.600000001</v>
      </c>
      <c r="AG236" s="5">
        <v>123389</v>
      </c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</row>
    <row r="237" spans="1:67" x14ac:dyDescent="0.3">
      <c r="A237" t="s">
        <v>30</v>
      </c>
      <c r="B237">
        <v>294</v>
      </c>
      <c r="C237">
        <v>2</v>
      </c>
      <c r="D237">
        <v>10</v>
      </c>
      <c r="E237" s="5">
        <v>293007400</v>
      </c>
      <c r="F237" s="5">
        <v>0</v>
      </c>
      <c r="G237" s="5">
        <v>0</v>
      </c>
      <c r="H237" s="5">
        <v>0</v>
      </c>
      <c r="I237" s="5">
        <v>0</v>
      </c>
      <c r="J237" s="5">
        <v>46702290</v>
      </c>
      <c r="K237" s="5">
        <v>448607.6</v>
      </c>
      <c r="L237" s="5">
        <v>7535494</v>
      </c>
      <c r="M237" s="5">
        <v>347693800</v>
      </c>
      <c r="N237" s="5">
        <v>14548</v>
      </c>
      <c r="O237" s="5">
        <v>0</v>
      </c>
      <c r="P237" s="5">
        <v>258853600</v>
      </c>
      <c r="Q237" s="5">
        <v>52210250</v>
      </c>
      <c r="R237" s="5">
        <v>278965.3</v>
      </c>
      <c r="S237" s="5">
        <v>0</v>
      </c>
      <c r="T237" s="5">
        <v>28638280</v>
      </c>
      <c r="U237" s="5">
        <v>7688892</v>
      </c>
      <c r="V237" s="5">
        <v>347684500</v>
      </c>
      <c r="W237" s="5">
        <v>9315.48</v>
      </c>
      <c r="X237" s="5">
        <v>2.6792550000000002E-3</v>
      </c>
      <c r="Y237" s="5"/>
      <c r="Z237" s="5">
        <v>-292992852</v>
      </c>
      <c r="AA237" s="5">
        <v>0</v>
      </c>
      <c r="AB237" s="5">
        <v>258853600</v>
      </c>
      <c r="AC237" s="5">
        <v>52210250</v>
      </c>
      <c r="AD237" s="5">
        <v>278965.3</v>
      </c>
      <c r="AE237" s="5">
        <v>-46702290</v>
      </c>
      <c r="AF237" s="5">
        <v>28189672.399999999</v>
      </c>
      <c r="AG237" s="5">
        <v>153398</v>
      </c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</row>
    <row r="238" spans="1:67" x14ac:dyDescent="0.3">
      <c r="A238" t="s">
        <v>30</v>
      </c>
      <c r="B238">
        <v>294</v>
      </c>
      <c r="C238">
        <v>3</v>
      </c>
      <c r="D238">
        <v>10</v>
      </c>
      <c r="E238" s="5">
        <v>291548400</v>
      </c>
      <c r="F238" s="5">
        <v>0</v>
      </c>
      <c r="G238" s="5">
        <v>0</v>
      </c>
      <c r="H238" s="5">
        <v>0</v>
      </c>
      <c r="I238" s="5">
        <v>0</v>
      </c>
      <c r="J238" s="5">
        <v>46702290</v>
      </c>
      <c r="K238" s="5">
        <v>524119.7</v>
      </c>
      <c r="L238" s="5">
        <v>7508056</v>
      </c>
      <c r="M238" s="5">
        <v>346282900</v>
      </c>
      <c r="N238" s="5">
        <v>6047.7190000000001</v>
      </c>
      <c r="O238" s="5">
        <v>0</v>
      </c>
      <c r="P238" s="5">
        <v>258812900</v>
      </c>
      <c r="Q238" s="5">
        <v>52028070</v>
      </c>
      <c r="R238" s="5">
        <v>275627.90000000002</v>
      </c>
      <c r="S238" s="5">
        <v>0</v>
      </c>
      <c r="T238" s="5">
        <v>27456750</v>
      </c>
      <c r="U238" s="5">
        <v>7685896</v>
      </c>
      <c r="V238" s="5">
        <v>346265300</v>
      </c>
      <c r="W238" s="5">
        <v>17626.560000000001</v>
      </c>
      <c r="X238" s="5">
        <v>5.0903500000000004E-3</v>
      </c>
      <c r="Y238" s="5"/>
      <c r="Z238" s="5">
        <v>-291542352.28100002</v>
      </c>
      <c r="AA238" s="5">
        <v>0</v>
      </c>
      <c r="AB238" s="5">
        <v>258812900</v>
      </c>
      <c r="AC238" s="5">
        <v>52028070</v>
      </c>
      <c r="AD238" s="5">
        <v>275627.90000000002</v>
      </c>
      <c r="AE238" s="5">
        <v>-46702290</v>
      </c>
      <c r="AF238" s="5">
        <v>26932630.300000001</v>
      </c>
      <c r="AG238" s="5">
        <v>177840</v>
      </c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</row>
    <row r="239" spans="1:67" x14ac:dyDescent="0.3">
      <c r="A239" t="s">
        <v>30</v>
      </c>
      <c r="B239">
        <v>295</v>
      </c>
      <c r="C239">
        <v>1</v>
      </c>
      <c r="D239">
        <v>10</v>
      </c>
      <c r="E239" s="5">
        <v>138214000</v>
      </c>
      <c r="F239" s="5">
        <v>0</v>
      </c>
      <c r="G239" s="5">
        <v>0</v>
      </c>
      <c r="H239" s="5">
        <v>0</v>
      </c>
      <c r="I239" s="5">
        <v>0</v>
      </c>
      <c r="J239" s="5">
        <v>47091790</v>
      </c>
      <c r="K239" s="5">
        <v>551336.1</v>
      </c>
      <c r="L239" s="5">
        <v>7512243</v>
      </c>
      <c r="M239" s="5">
        <v>193369400</v>
      </c>
      <c r="N239" s="5">
        <v>53465.63</v>
      </c>
      <c r="O239" s="5">
        <v>0</v>
      </c>
      <c r="P239" s="5">
        <v>100152900</v>
      </c>
      <c r="Q239" s="5">
        <v>58191350</v>
      </c>
      <c r="R239" s="5">
        <v>274123.2</v>
      </c>
      <c r="S239" s="5">
        <v>0</v>
      </c>
      <c r="T239" s="5">
        <v>27049570</v>
      </c>
      <c r="U239" s="5">
        <v>7681304</v>
      </c>
      <c r="V239" s="5">
        <v>193402700</v>
      </c>
      <c r="W239" s="5">
        <v>-33338.76</v>
      </c>
      <c r="X239" s="5">
        <v>-1.7239480000000001E-2</v>
      </c>
      <c r="Y239" s="5"/>
      <c r="Z239" s="5">
        <v>-138160534.37</v>
      </c>
      <c r="AA239" s="5">
        <v>0</v>
      </c>
      <c r="AB239" s="5">
        <v>100152900</v>
      </c>
      <c r="AC239" s="5">
        <v>58191350</v>
      </c>
      <c r="AD239" s="5">
        <v>274123.2</v>
      </c>
      <c r="AE239" s="5">
        <v>-47091790</v>
      </c>
      <c r="AF239" s="5">
        <v>26498233.899999999</v>
      </c>
      <c r="AG239" s="5">
        <v>169061</v>
      </c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</row>
    <row r="240" spans="1:67" x14ac:dyDescent="0.3">
      <c r="A240" t="s">
        <v>30</v>
      </c>
      <c r="B240">
        <v>295</v>
      </c>
      <c r="C240">
        <v>2</v>
      </c>
      <c r="D240">
        <v>10</v>
      </c>
      <c r="E240" s="5">
        <v>137549300</v>
      </c>
      <c r="F240" s="5">
        <v>0</v>
      </c>
      <c r="G240" s="5">
        <v>0</v>
      </c>
      <c r="H240" s="5">
        <v>0</v>
      </c>
      <c r="I240" s="5">
        <v>0</v>
      </c>
      <c r="J240" s="5">
        <v>47091790</v>
      </c>
      <c r="K240" s="5">
        <v>578522.6</v>
      </c>
      <c r="L240" s="5">
        <v>7514389</v>
      </c>
      <c r="M240" s="5">
        <v>192734000</v>
      </c>
      <c r="N240" s="5">
        <v>28982.43</v>
      </c>
      <c r="O240" s="5">
        <v>0</v>
      </c>
      <c r="P240" s="5">
        <v>100140900</v>
      </c>
      <c r="Q240" s="5">
        <v>58089680</v>
      </c>
      <c r="R240" s="5">
        <v>272337.90000000002</v>
      </c>
      <c r="S240" s="5">
        <v>0</v>
      </c>
      <c r="T240" s="5">
        <v>26588500</v>
      </c>
      <c r="U240" s="5">
        <v>7677500</v>
      </c>
      <c r="V240" s="5">
        <v>192798000</v>
      </c>
      <c r="W240" s="5">
        <v>-63958.97</v>
      </c>
      <c r="X240" s="5">
        <v>-3.3179599999999997E-2</v>
      </c>
      <c r="Y240" s="5"/>
      <c r="Z240" s="5">
        <v>-137520317.56999999</v>
      </c>
      <c r="AA240" s="5">
        <v>0</v>
      </c>
      <c r="AB240" s="5">
        <v>100140900</v>
      </c>
      <c r="AC240" s="5">
        <v>58089680</v>
      </c>
      <c r="AD240" s="5">
        <v>272337.90000000002</v>
      </c>
      <c r="AE240" s="5">
        <v>-47091790</v>
      </c>
      <c r="AF240" s="5">
        <v>26009977.399999999</v>
      </c>
      <c r="AG240" s="5">
        <v>163111</v>
      </c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</row>
    <row r="241" spans="1:67" x14ac:dyDescent="0.3">
      <c r="A241" t="s">
        <v>30</v>
      </c>
      <c r="B241">
        <v>295</v>
      </c>
      <c r="C241">
        <v>3</v>
      </c>
      <c r="D241">
        <v>10</v>
      </c>
      <c r="E241" s="5">
        <v>136878400</v>
      </c>
      <c r="F241" s="5">
        <v>0</v>
      </c>
      <c r="G241" s="5">
        <v>0</v>
      </c>
      <c r="H241" s="5">
        <v>0</v>
      </c>
      <c r="I241" s="5">
        <v>0</v>
      </c>
      <c r="J241" s="5">
        <v>47091790</v>
      </c>
      <c r="K241" s="5">
        <v>608614.40000000002</v>
      </c>
      <c r="L241" s="5">
        <v>7514523</v>
      </c>
      <c r="M241" s="5">
        <v>192093300</v>
      </c>
      <c r="N241" s="5">
        <v>8523.3799999999992</v>
      </c>
      <c r="O241" s="5">
        <v>0</v>
      </c>
      <c r="P241" s="5">
        <v>100128100</v>
      </c>
      <c r="Q241" s="5">
        <v>57966140</v>
      </c>
      <c r="R241" s="5">
        <v>270224.59999999998</v>
      </c>
      <c r="S241" s="5">
        <v>0</v>
      </c>
      <c r="T241" s="5">
        <v>26072310</v>
      </c>
      <c r="U241" s="5">
        <v>7674380</v>
      </c>
      <c r="V241" s="5">
        <v>192119700</v>
      </c>
      <c r="W241" s="5">
        <v>-26407.15</v>
      </c>
      <c r="X241" s="5">
        <v>-1.3746100000000001E-2</v>
      </c>
      <c r="Y241" s="5"/>
      <c r="Z241" s="5">
        <v>-136869876.62</v>
      </c>
      <c r="AA241" s="5">
        <v>0</v>
      </c>
      <c r="AB241" s="5">
        <v>100128100</v>
      </c>
      <c r="AC241" s="5">
        <v>57966140</v>
      </c>
      <c r="AD241" s="5">
        <v>270224.59999999998</v>
      </c>
      <c r="AE241" s="5">
        <v>-47091790</v>
      </c>
      <c r="AF241" s="5">
        <v>25463695.600000001</v>
      </c>
      <c r="AG241" s="5">
        <v>159857</v>
      </c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</row>
    <row r="242" spans="1:67" x14ac:dyDescent="0.3">
      <c r="A242" t="s">
        <v>30</v>
      </c>
      <c r="B242">
        <v>296</v>
      </c>
      <c r="C242">
        <v>1</v>
      </c>
      <c r="D242">
        <v>10</v>
      </c>
      <c r="E242" s="5">
        <v>36042450</v>
      </c>
      <c r="F242" s="5">
        <v>0</v>
      </c>
      <c r="G242" s="5">
        <v>0</v>
      </c>
      <c r="H242" s="5">
        <v>0</v>
      </c>
      <c r="I242" s="5">
        <v>0</v>
      </c>
      <c r="J242" s="5">
        <v>94629440</v>
      </c>
      <c r="K242" s="5">
        <v>569989.9</v>
      </c>
      <c r="L242" s="5">
        <v>7527007</v>
      </c>
      <c r="M242" s="5">
        <v>138768900</v>
      </c>
      <c r="N242" s="5">
        <v>48970980</v>
      </c>
      <c r="O242" s="5">
        <v>0</v>
      </c>
      <c r="P242" s="5">
        <v>2854350</v>
      </c>
      <c r="Q242" s="5">
        <v>52493580</v>
      </c>
      <c r="R242" s="5">
        <v>270392.59999999998</v>
      </c>
      <c r="S242" s="5">
        <v>0</v>
      </c>
      <c r="T242" s="5">
        <v>26500420</v>
      </c>
      <c r="U242" s="5">
        <v>7671418</v>
      </c>
      <c r="V242" s="5">
        <v>138761100</v>
      </c>
      <c r="W242" s="5">
        <v>7752.2910000000002</v>
      </c>
      <c r="X242" s="5">
        <v>5.5866320000000002E-3</v>
      </c>
      <c r="Y242" s="5"/>
      <c r="Z242" s="5">
        <v>12928530</v>
      </c>
      <c r="AA242" s="5">
        <v>0</v>
      </c>
      <c r="AB242" s="5">
        <v>2854350</v>
      </c>
      <c r="AC242" s="5">
        <v>52493580</v>
      </c>
      <c r="AD242" s="5">
        <v>270392.59999999998</v>
      </c>
      <c r="AE242" s="5">
        <v>-94629440</v>
      </c>
      <c r="AF242" s="5">
        <v>25930430.100000001</v>
      </c>
      <c r="AG242" s="5">
        <v>144411</v>
      </c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</row>
    <row r="243" spans="1:67" x14ac:dyDescent="0.3">
      <c r="A243" t="s">
        <v>30</v>
      </c>
      <c r="B243">
        <v>296</v>
      </c>
      <c r="C243">
        <v>2</v>
      </c>
      <c r="D243">
        <v>10</v>
      </c>
      <c r="E243" s="5">
        <v>35538820</v>
      </c>
      <c r="F243" s="5">
        <v>0</v>
      </c>
      <c r="G243" s="5">
        <v>0</v>
      </c>
      <c r="H243" s="5">
        <v>0</v>
      </c>
      <c r="I243" s="5">
        <v>0</v>
      </c>
      <c r="J243" s="5">
        <v>94629440</v>
      </c>
      <c r="K243" s="5">
        <v>550234.1</v>
      </c>
      <c r="L243" s="5">
        <v>7538305</v>
      </c>
      <c r="M243" s="5">
        <v>138256800</v>
      </c>
      <c r="N243" s="5">
        <v>48076030</v>
      </c>
      <c r="O243" s="5">
        <v>0</v>
      </c>
      <c r="P243" s="5">
        <v>2856990</v>
      </c>
      <c r="Q243" s="5">
        <v>52450320</v>
      </c>
      <c r="R243" s="5">
        <v>270688.3</v>
      </c>
      <c r="S243" s="5">
        <v>0</v>
      </c>
      <c r="T243" s="5">
        <v>26956600</v>
      </c>
      <c r="U243" s="5">
        <v>7670930</v>
      </c>
      <c r="V243" s="5">
        <v>138281600</v>
      </c>
      <c r="W243" s="5">
        <v>-24747.97</v>
      </c>
      <c r="X243" s="5">
        <v>-1.7898399999999998E-2</v>
      </c>
      <c r="Y243" s="5"/>
      <c r="Z243" s="5">
        <v>12537210</v>
      </c>
      <c r="AA243" s="5">
        <v>0</v>
      </c>
      <c r="AB243" s="5">
        <v>2856990</v>
      </c>
      <c r="AC243" s="5">
        <v>52450320</v>
      </c>
      <c r="AD243" s="5">
        <v>270688.3</v>
      </c>
      <c r="AE243" s="5">
        <v>-94629440</v>
      </c>
      <c r="AF243" s="5">
        <v>26406365.899999999</v>
      </c>
      <c r="AG243" s="5">
        <v>132625</v>
      </c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</row>
    <row r="244" spans="1:67" x14ac:dyDescent="0.3">
      <c r="A244" t="s">
        <v>30</v>
      </c>
      <c r="B244">
        <v>296</v>
      </c>
      <c r="C244">
        <v>3</v>
      </c>
      <c r="D244">
        <v>10</v>
      </c>
      <c r="E244" s="5">
        <v>35025700</v>
      </c>
      <c r="F244" s="5">
        <v>0</v>
      </c>
      <c r="G244" s="5">
        <v>0</v>
      </c>
      <c r="H244" s="5">
        <v>0</v>
      </c>
      <c r="I244" s="5">
        <v>0</v>
      </c>
      <c r="J244" s="5">
        <v>94629440</v>
      </c>
      <c r="K244" s="5">
        <v>542997</v>
      </c>
      <c r="L244" s="5">
        <v>7548611</v>
      </c>
      <c r="M244" s="5">
        <v>137746800</v>
      </c>
      <c r="N244" s="5">
        <v>47151180</v>
      </c>
      <c r="O244" s="5">
        <v>0</v>
      </c>
      <c r="P244" s="5">
        <v>2859712</v>
      </c>
      <c r="Q244" s="5">
        <v>52395040</v>
      </c>
      <c r="R244" s="5">
        <v>271159</v>
      </c>
      <c r="S244" s="5">
        <v>0</v>
      </c>
      <c r="T244" s="5">
        <v>27425190</v>
      </c>
      <c r="U244" s="5">
        <v>7672864</v>
      </c>
      <c r="V244" s="5">
        <v>137775100</v>
      </c>
      <c r="W244" s="5">
        <v>-28387.09</v>
      </c>
      <c r="X244" s="5">
        <v>-2.0606050000000001E-2</v>
      </c>
      <c r="Y244" s="5"/>
      <c r="Z244" s="5">
        <v>12125480</v>
      </c>
      <c r="AA244" s="5">
        <v>0</v>
      </c>
      <c r="AB244" s="5">
        <v>2859712</v>
      </c>
      <c r="AC244" s="5">
        <v>52395040</v>
      </c>
      <c r="AD244" s="5">
        <v>271159</v>
      </c>
      <c r="AE244" s="5">
        <v>-94629440</v>
      </c>
      <c r="AF244" s="5">
        <v>26882193</v>
      </c>
      <c r="AG244" s="5">
        <v>124253</v>
      </c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</row>
    <row r="245" spans="1:67" x14ac:dyDescent="0.3">
      <c r="A245" t="s">
        <v>30</v>
      </c>
      <c r="B245">
        <v>297</v>
      </c>
      <c r="C245">
        <v>1</v>
      </c>
      <c r="D245">
        <v>10</v>
      </c>
      <c r="E245" s="5">
        <v>27208860</v>
      </c>
      <c r="F245" s="5">
        <v>0</v>
      </c>
      <c r="G245" s="5">
        <v>0</v>
      </c>
      <c r="H245" s="5">
        <v>0</v>
      </c>
      <c r="I245" s="5">
        <v>0</v>
      </c>
      <c r="J245" s="5">
        <v>35124340</v>
      </c>
      <c r="K245" s="5">
        <v>514925.1</v>
      </c>
      <c r="L245" s="5">
        <v>7550480</v>
      </c>
      <c r="M245" s="5">
        <v>70398600</v>
      </c>
      <c r="N245" s="5">
        <v>12900630</v>
      </c>
      <c r="O245" s="5">
        <v>0</v>
      </c>
      <c r="P245" s="5">
        <v>540605.69999999995</v>
      </c>
      <c r="Q245" s="5">
        <v>21400200</v>
      </c>
      <c r="R245" s="5">
        <v>270807.3</v>
      </c>
      <c r="S245" s="5">
        <v>0</v>
      </c>
      <c r="T245" s="5">
        <v>27644350</v>
      </c>
      <c r="U245" s="5">
        <v>7673310</v>
      </c>
      <c r="V245" s="5">
        <v>70429910</v>
      </c>
      <c r="W245" s="5">
        <v>-31304.880000000001</v>
      </c>
      <c r="X245" s="5">
        <v>-4.4458159999999997E-2</v>
      </c>
      <c r="Y245" s="5"/>
      <c r="Z245" s="5">
        <v>-14308230</v>
      </c>
      <c r="AA245" s="5">
        <v>0</v>
      </c>
      <c r="AB245" s="5">
        <v>540605.69999999995</v>
      </c>
      <c r="AC245" s="5">
        <v>21400200</v>
      </c>
      <c r="AD245" s="5">
        <v>270807.3</v>
      </c>
      <c r="AE245" s="5">
        <v>-35124340</v>
      </c>
      <c r="AF245" s="5">
        <v>27129424.899999999</v>
      </c>
      <c r="AG245" s="5">
        <v>122830</v>
      </c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</row>
    <row r="246" spans="1:67" x14ac:dyDescent="0.3">
      <c r="A246" t="s">
        <v>30</v>
      </c>
      <c r="B246">
        <v>297</v>
      </c>
      <c r="C246">
        <v>2</v>
      </c>
      <c r="D246">
        <v>10</v>
      </c>
      <c r="E246" s="5">
        <v>26834920</v>
      </c>
      <c r="F246" s="5">
        <v>0</v>
      </c>
      <c r="G246" s="5">
        <v>0</v>
      </c>
      <c r="H246" s="5">
        <v>0</v>
      </c>
      <c r="I246" s="5">
        <v>0</v>
      </c>
      <c r="J246" s="5">
        <v>35124340</v>
      </c>
      <c r="K246" s="5">
        <v>487582.9</v>
      </c>
      <c r="L246" s="5">
        <v>7552579</v>
      </c>
      <c r="M246" s="5">
        <v>69999420</v>
      </c>
      <c r="N246" s="5">
        <v>12270180</v>
      </c>
      <c r="O246" s="5">
        <v>0</v>
      </c>
      <c r="P246" s="5">
        <v>543023.9</v>
      </c>
      <c r="Q246" s="5">
        <v>21394560</v>
      </c>
      <c r="R246" s="5">
        <v>270400.90000000002</v>
      </c>
      <c r="S246" s="5">
        <v>0</v>
      </c>
      <c r="T246" s="5">
        <v>27881270</v>
      </c>
      <c r="U246" s="5">
        <v>7673909</v>
      </c>
      <c r="V246" s="5">
        <v>70033350</v>
      </c>
      <c r="W246" s="5">
        <v>-33930.97</v>
      </c>
      <c r="X246" s="5">
        <v>-4.846147E-2</v>
      </c>
      <c r="Y246" s="5"/>
      <c r="Z246" s="5">
        <v>-14564740</v>
      </c>
      <c r="AA246" s="5">
        <v>0</v>
      </c>
      <c r="AB246" s="5">
        <v>543023.9</v>
      </c>
      <c r="AC246" s="5">
        <v>21394560</v>
      </c>
      <c r="AD246" s="5">
        <v>270400.90000000002</v>
      </c>
      <c r="AE246" s="5">
        <v>-35124340</v>
      </c>
      <c r="AF246" s="5">
        <v>27393687.100000001</v>
      </c>
      <c r="AG246" s="5">
        <v>121330</v>
      </c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</row>
    <row r="247" spans="1:67" x14ac:dyDescent="0.3">
      <c r="A247" t="s">
        <v>30</v>
      </c>
      <c r="B247">
        <v>297</v>
      </c>
      <c r="C247">
        <v>3</v>
      </c>
      <c r="D247">
        <v>10</v>
      </c>
      <c r="E247" s="5">
        <v>26450950</v>
      </c>
      <c r="F247" s="5">
        <v>0</v>
      </c>
      <c r="G247" s="5">
        <v>0</v>
      </c>
      <c r="H247" s="5">
        <v>0</v>
      </c>
      <c r="I247" s="5">
        <v>0</v>
      </c>
      <c r="J247" s="5">
        <v>35124340</v>
      </c>
      <c r="K247" s="5">
        <v>461881.8</v>
      </c>
      <c r="L247" s="5">
        <v>7554934</v>
      </c>
      <c r="M247" s="5">
        <v>69592100</v>
      </c>
      <c r="N247" s="5">
        <v>11585890</v>
      </c>
      <c r="O247" s="5">
        <v>0</v>
      </c>
      <c r="P247" s="5">
        <v>545585.6</v>
      </c>
      <c r="Q247" s="5">
        <v>21387170</v>
      </c>
      <c r="R247" s="5">
        <v>269932.3</v>
      </c>
      <c r="S247" s="5">
        <v>0</v>
      </c>
      <c r="T247" s="5">
        <v>28132550</v>
      </c>
      <c r="U247" s="5">
        <v>7674663</v>
      </c>
      <c r="V247" s="5">
        <v>69595790</v>
      </c>
      <c r="W247" s="5">
        <v>-3687.2849999999999</v>
      </c>
      <c r="X247" s="5">
        <v>-5.2982840000000003E-3</v>
      </c>
      <c r="Y247" s="5"/>
      <c r="Z247" s="5">
        <v>-14865060</v>
      </c>
      <c r="AA247" s="5">
        <v>0</v>
      </c>
      <c r="AB247" s="5">
        <v>545585.6</v>
      </c>
      <c r="AC247" s="5">
        <v>21387170</v>
      </c>
      <c r="AD247" s="5">
        <v>269932.3</v>
      </c>
      <c r="AE247" s="5">
        <v>-35124340</v>
      </c>
      <c r="AF247" s="5">
        <v>27670668.199999999</v>
      </c>
      <c r="AG247" s="5">
        <v>119729</v>
      </c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</row>
    <row r="248" spans="1:67" x14ac:dyDescent="0.3">
      <c r="A248" t="s">
        <v>30</v>
      </c>
      <c r="B248">
        <v>298</v>
      </c>
      <c r="C248">
        <v>1</v>
      </c>
      <c r="D248">
        <v>10</v>
      </c>
      <c r="E248" s="5">
        <v>32793670</v>
      </c>
      <c r="F248" s="5">
        <v>0</v>
      </c>
      <c r="G248" s="5">
        <v>0</v>
      </c>
      <c r="H248" s="5">
        <v>0</v>
      </c>
      <c r="I248" s="5">
        <v>0</v>
      </c>
      <c r="J248" s="5">
        <v>17155330</v>
      </c>
      <c r="K248" s="5">
        <v>434945.1</v>
      </c>
      <c r="L248" s="5">
        <v>7553125</v>
      </c>
      <c r="M248" s="5">
        <v>57937080</v>
      </c>
      <c r="N248" s="5">
        <v>15670630</v>
      </c>
      <c r="O248" s="5">
        <v>0</v>
      </c>
      <c r="P248" s="5">
        <v>380180.1</v>
      </c>
      <c r="Q248" s="5">
        <v>5520124</v>
      </c>
      <c r="R248" s="5">
        <v>269030.09999999998</v>
      </c>
      <c r="S248" s="5">
        <v>0</v>
      </c>
      <c r="T248" s="5">
        <v>28394350</v>
      </c>
      <c r="U248" s="5">
        <v>7673946</v>
      </c>
      <c r="V248" s="5">
        <v>57908270</v>
      </c>
      <c r="W248" s="5">
        <v>28808.14</v>
      </c>
      <c r="X248" s="5">
        <v>4.9735519999999998E-2</v>
      </c>
      <c r="Y248" s="5"/>
      <c r="Z248" s="5">
        <v>-17123040</v>
      </c>
      <c r="AA248" s="5">
        <v>0</v>
      </c>
      <c r="AB248" s="5">
        <v>380180.1</v>
      </c>
      <c r="AC248" s="5">
        <v>5520124</v>
      </c>
      <c r="AD248" s="5">
        <v>269030.09999999998</v>
      </c>
      <c r="AE248" s="5">
        <v>-17155330</v>
      </c>
      <c r="AF248" s="5">
        <v>27959404.899999999</v>
      </c>
      <c r="AG248" s="5">
        <v>120821</v>
      </c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</row>
    <row r="249" spans="1:67" x14ac:dyDescent="0.3">
      <c r="A249" t="s">
        <v>30</v>
      </c>
      <c r="B249">
        <v>298</v>
      </c>
      <c r="C249">
        <v>2</v>
      </c>
      <c r="D249">
        <v>10</v>
      </c>
      <c r="E249" s="5">
        <v>32302220</v>
      </c>
      <c r="F249" s="5">
        <v>0</v>
      </c>
      <c r="G249" s="5">
        <v>0</v>
      </c>
      <c r="H249" s="5">
        <v>0</v>
      </c>
      <c r="I249" s="5">
        <v>0</v>
      </c>
      <c r="J249" s="5">
        <v>17155330</v>
      </c>
      <c r="K249" s="5">
        <v>407461</v>
      </c>
      <c r="L249" s="5">
        <v>7551469</v>
      </c>
      <c r="M249" s="5">
        <v>57416480</v>
      </c>
      <c r="N249" s="5">
        <v>14886940</v>
      </c>
      <c r="O249" s="5">
        <v>0</v>
      </c>
      <c r="P249" s="5">
        <v>382279.5</v>
      </c>
      <c r="Q249" s="5">
        <v>5520737</v>
      </c>
      <c r="R249" s="5">
        <v>267968.7</v>
      </c>
      <c r="S249" s="5">
        <v>0</v>
      </c>
      <c r="T249" s="5">
        <v>28682960</v>
      </c>
      <c r="U249" s="5">
        <v>7672906</v>
      </c>
      <c r="V249" s="5">
        <v>57413790</v>
      </c>
      <c r="W249" s="5">
        <v>2695.1170000000002</v>
      </c>
      <c r="X249" s="5">
        <v>4.6940879999999999E-3</v>
      </c>
      <c r="Y249" s="5"/>
      <c r="Z249" s="5">
        <v>-17415280</v>
      </c>
      <c r="AA249" s="5">
        <v>0</v>
      </c>
      <c r="AB249" s="5">
        <v>382279.5</v>
      </c>
      <c r="AC249" s="5">
        <v>5520737</v>
      </c>
      <c r="AD249" s="5">
        <v>267968.7</v>
      </c>
      <c r="AE249" s="5">
        <v>-17155330</v>
      </c>
      <c r="AF249" s="5">
        <v>28275499</v>
      </c>
      <c r="AG249" s="5">
        <v>121437</v>
      </c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</row>
    <row r="250" spans="1:67" x14ac:dyDescent="0.3">
      <c r="A250" t="s">
        <v>30</v>
      </c>
      <c r="B250">
        <v>298</v>
      </c>
      <c r="C250">
        <v>3</v>
      </c>
      <c r="D250">
        <v>10</v>
      </c>
      <c r="E250" s="5">
        <v>31791220</v>
      </c>
      <c r="F250" s="5">
        <v>0</v>
      </c>
      <c r="G250" s="5">
        <v>0</v>
      </c>
      <c r="H250" s="5">
        <v>0</v>
      </c>
      <c r="I250" s="5">
        <v>0</v>
      </c>
      <c r="J250" s="5">
        <v>17155330</v>
      </c>
      <c r="K250" s="5">
        <v>383406.5</v>
      </c>
      <c r="L250" s="5">
        <v>7550076</v>
      </c>
      <c r="M250" s="5">
        <v>56880040</v>
      </c>
      <c r="N250" s="5">
        <v>14029260</v>
      </c>
      <c r="O250" s="5">
        <v>0</v>
      </c>
      <c r="P250" s="5">
        <v>384520.9</v>
      </c>
      <c r="Q250" s="5">
        <v>5521192</v>
      </c>
      <c r="R250" s="5">
        <v>266724</v>
      </c>
      <c r="S250" s="5">
        <v>0</v>
      </c>
      <c r="T250" s="5">
        <v>29000840</v>
      </c>
      <c r="U250" s="5">
        <v>7671718</v>
      </c>
      <c r="V250" s="5">
        <v>56874250</v>
      </c>
      <c r="W250" s="5">
        <v>5783.8959999999997</v>
      </c>
      <c r="X250" s="5">
        <v>1.01691E-2</v>
      </c>
      <c r="Y250" s="5"/>
      <c r="Z250" s="5">
        <v>-17761960</v>
      </c>
      <c r="AA250" s="5">
        <v>0</v>
      </c>
      <c r="AB250" s="5">
        <v>384520.9</v>
      </c>
      <c r="AC250" s="5">
        <v>5521192</v>
      </c>
      <c r="AD250" s="5">
        <v>266724</v>
      </c>
      <c r="AE250" s="5">
        <v>-17155330</v>
      </c>
      <c r="AF250" s="5">
        <v>28617433.5</v>
      </c>
      <c r="AG250" s="5">
        <v>121642</v>
      </c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</row>
    <row r="251" spans="1:67" x14ac:dyDescent="0.3">
      <c r="A251" t="s">
        <v>30</v>
      </c>
      <c r="B251">
        <v>299</v>
      </c>
      <c r="C251">
        <v>1</v>
      </c>
      <c r="D251">
        <v>10</v>
      </c>
      <c r="E251" s="5">
        <v>3168788</v>
      </c>
      <c r="F251" s="5">
        <v>0</v>
      </c>
      <c r="G251" s="5">
        <v>0</v>
      </c>
      <c r="H251" s="5">
        <v>0</v>
      </c>
      <c r="I251" s="5">
        <v>0</v>
      </c>
      <c r="J251" s="5">
        <v>187375300</v>
      </c>
      <c r="K251" s="5">
        <v>344957.5</v>
      </c>
      <c r="L251" s="5">
        <v>7560881</v>
      </c>
      <c r="M251" s="5">
        <v>198450000</v>
      </c>
      <c r="N251" s="5">
        <v>153294400</v>
      </c>
      <c r="O251" s="5">
        <v>0</v>
      </c>
      <c r="P251" s="5">
        <v>348901.9</v>
      </c>
      <c r="Q251" s="5">
        <v>6605994</v>
      </c>
      <c r="R251" s="5">
        <v>269558.7</v>
      </c>
      <c r="S251" s="5">
        <v>0</v>
      </c>
      <c r="T251" s="5">
        <v>30259340</v>
      </c>
      <c r="U251" s="5">
        <v>7669000</v>
      </c>
      <c r="V251" s="5">
        <v>198447200</v>
      </c>
      <c r="W251" s="5">
        <v>2741.453</v>
      </c>
      <c r="X251" s="5">
        <v>1.3814420000000001E-3</v>
      </c>
      <c r="Y251" s="5"/>
      <c r="Z251" s="5">
        <v>150125612</v>
      </c>
      <c r="AA251" s="5">
        <v>0</v>
      </c>
      <c r="AB251" s="5">
        <v>348901.9</v>
      </c>
      <c r="AC251" s="5">
        <v>6605994</v>
      </c>
      <c r="AD251" s="5">
        <v>269558.7</v>
      </c>
      <c r="AE251" s="5">
        <v>-187375300</v>
      </c>
      <c r="AF251" s="5">
        <v>29914382.5</v>
      </c>
      <c r="AG251" s="5">
        <v>108119</v>
      </c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</row>
    <row r="252" spans="1:67" x14ac:dyDescent="0.3">
      <c r="A252" t="s">
        <v>30</v>
      </c>
      <c r="B252">
        <v>299</v>
      </c>
      <c r="C252">
        <v>2</v>
      </c>
      <c r="D252">
        <v>10</v>
      </c>
      <c r="E252" s="5">
        <v>3003547</v>
      </c>
      <c r="F252" s="5">
        <v>0</v>
      </c>
      <c r="G252" s="5">
        <v>0</v>
      </c>
      <c r="H252" s="5">
        <v>0</v>
      </c>
      <c r="I252" s="5">
        <v>0</v>
      </c>
      <c r="J252" s="5">
        <v>187375300</v>
      </c>
      <c r="K252" s="5">
        <v>302544.59999999998</v>
      </c>
      <c r="L252" s="5">
        <v>7571105</v>
      </c>
      <c r="M252" s="5">
        <v>198252500</v>
      </c>
      <c r="N252" s="5">
        <v>151721400</v>
      </c>
      <c r="O252" s="5">
        <v>0</v>
      </c>
      <c r="P252" s="5">
        <v>352853</v>
      </c>
      <c r="Q252" s="5">
        <v>6616508</v>
      </c>
      <c r="R252" s="5">
        <v>272882.8</v>
      </c>
      <c r="S252" s="5">
        <v>0</v>
      </c>
      <c r="T252" s="5">
        <v>31617910</v>
      </c>
      <c r="U252" s="5">
        <v>7667682</v>
      </c>
      <c r="V252" s="5">
        <v>198249300</v>
      </c>
      <c r="W252" s="5">
        <v>3284.172</v>
      </c>
      <c r="X252" s="5">
        <v>1.6565740000000001E-3</v>
      </c>
      <c r="Y252" s="5"/>
      <c r="Z252" s="5">
        <v>148717853</v>
      </c>
      <c r="AA252" s="5">
        <v>0</v>
      </c>
      <c r="AB252" s="5">
        <v>352853</v>
      </c>
      <c r="AC252" s="5">
        <v>6616508</v>
      </c>
      <c r="AD252" s="5">
        <v>272882.8</v>
      </c>
      <c r="AE252" s="5">
        <v>-187375300</v>
      </c>
      <c r="AF252" s="5">
        <v>31315365.399999999</v>
      </c>
      <c r="AG252" s="5">
        <v>96577</v>
      </c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</row>
    <row r="253" spans="1:67" x14ac:dyDescent="0.3">
      <c r="A253" t="s">
        <v>30</v>
      </c>
      <c r="B253">
        <v>299</v>
      </c>
      <c r="C253">
        <v>3</v>
      </c>
      <c r="D253">
        <v>10</v>
      </c>
      <c r="E253" s="5">
        <v>2818351</v>
      </c>
      <c r="F253" s="5">
        <v>0</v>
      </c>
      <c r="G253" s="5">
        <v>0</v>
      </c>
      <c r="H253" s="5">
        <v>0</v>
      </c>
      <c r="I253" s="5">
        <v>0</v>
      </c>
      <c r="J253" s="5">
        <v>187375300</v>
      </c>
      <c r="K253" s="5">
        <v>267835.7</v>
      </c>
      <c r="L253" s="5">
        <v>7580809</v>
      </c>
      <c r="M253" s="5">
        <v>198042300</v>
      </c>
      <c r="N253" s="5">
        <v>150020400</v>
      </c>
      <c r="O253" s="5">
        <v>0</v>
      </c>
      <c r="P253" s="5">
        <v>356059.5</v>
      </c>
      <c r="Q253" s="5">
        <v>6628828</v>
      </c>
      <c r="R253" s="5">
        <v>276763.8</v>
      </c>
      <c r="S253" s="5">
        <v>0</v>
      </c>
      <c r="T253" s="5">
        <v>33075930</v>
      </c>
      <c r="U253" s="5">
        <v>7667531</v>
      </c>
      <c r="V253" s="5">
        <v>198025500</v>
      </c>
      <c r="W253" s="5">
        <v>16850.150000000001</v>
      </c>
      <c r="X253" s="5">
        <v>8.5087200000000009E-3</v>
      </c>
      <c r="Y253" s="5"/>
      <c r="Z253" s="5">
        <v>147202049</v>
      </c>
      <c r="AA253" s="5">
        <v>0</v>
      </c>
      <c r="AB253" s="5">
        <v>356059.5</v>
      </c>
      <c r="AC253" s="5">
        <v>6628828</v>
      </c>
      <c r="AD253" s="5">
        <v>276763.8</v>
      </c>
      <c r="AE253" s="5">
        <v>-187375300</v>
      </c>
      <c r="AF253" s="5">
        <v>32808094.300000001</v>
      </c>
      <c r="AG253" s="5">
        <v>86722</v>
      </c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</row>
    <row r="254" spans="1:67" x14ac:dyDescent="0.3">
      <c r="A254" t="s">
        <v>30</v>
      </c>
      <c r="B254">
        <v>300</v>
      </c>
      <c r="C254">
        <v>1</v>
      </c>
      <c r="D254">
        <v>10</v>
      </c>
      <c r="E254" s="5">
        <v>12592240</v>
      </c>
      <c r="F254" s="5">
        <v>0</v>
      </c>
      <c r="G254" s="5">
        <v>0</v>
      </c>
      <c r="H254" s="5">
        <v>0</v>
      </c>
      <c r="I254" s="5">
        <v>0</v>
      </c>
      <c r="J254" s="5">
        <v>113658700</v>
      </c>
      <c r="K254" s="5">
        <v>256063.3</v>
      </c>
      <c r="L254" s="5">
        <v>7583270</v>
      </c>
      <c r="M254" s="5">
        <v>134090300</v>
      </c>
      <c r="N254" s="5">
        <v>81680150</v>
      </c>
      <c r="O254" s="5">
        <v>0</v>
      </c>
      <c r="P254" s="5">
        <v>373275.7</v>
      </c>
      <c r="Q254" s="5">
        <v>10699600</v>
      </c>
      <c r="R254" s="5">
        <v>277901.5</v>
      </c>
      <c r="S254" s="5">
        <v>0</v>
      </c>
      <c r="T254" s="5">
        <v>33410670</v>
      </c>
      <c r="U254" s="5">
        <v>7666146</v>
      </c>
      <c r="V254" s="5">
        <v>134107700</v>
      </c>
      <c r="W254" s="5">
        <v>-17454.740000000002</v>
      </c>
      <c r="X254" s="5">
        <v>-1.301631E-2</v>
      </c>
      <c r="Y254" s="5"/>
      <c r="Z254" s="5">
        <v>69087910</v>
      </c>
      <c r="AA254" s="5">
        <v>0</v>
      </c>
      <c r="AB254" s="5">
        <v>373275.7</v>
      </c>
      <c r="AC254" s="5">
        <v>10699600</v>
      </c>
      <c r="AD254" s="5">
        <v>277901.5</v>
      </c>
      <c r="AE254" s="5">
        <v>-113658700</v>
      </c>
      <c r="AF254" s="5">
        <v>33154606.699999999</v>
      </c>
      <c r="AG254" s="5">
        <v>82876</v>
      </c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</row>
    <row r="255" spans="1:67" x14ac:dyDescent="0.3">
      <c r="A255" t="s">
        <v>30</v>
      </c>
      <c r="B255">
        <v>300</v>
      </c>
      <c r="C255">
        <v>2</v>
      </c>
      <c r="D255">
        <v>10</v>
      </c>
      <c r="E255" s="5">
        <v>12369930</v>
      </c>
      <c r="F255" s="5">
        <v>0</v>
      </c>
      <c r="G255" s="5">
        <v>0</v>
      </c>
      <c r="H255" s="5">
        <v>0</v>
      </c>
      <c r="I255" s="5">
        <v>0</v>
      </c>
      <c r="J255" s="5">
        <v>113658700</v>
      </c>
      <c r="K255" s="5">
        <v>245884.2</v>
      </c>
      <c r="L255" s="5">
        <v>7586528</v>
      </c>
      <c r="M255" s="5">
        <v>133861100</v>
      </c>
      <c r="N255" s="5">
        <v>81084550</v>
      </c>
      <c r="O255" s="5">
        <v>0</v>
      </c>
      <c r="P255" s="5">
        <v>373834.9</v>
      </c>
      <c r="Q255" s="5">
        <v>10705100</v>
      </c>
      <c r="R255" s="5">
        <v>279239.59999999998</v>
      </c>
      <c r="S255" s="5">
        <v>0</v>
      </c>
      <c r="T255" s="5">
        <v>33795860</v>
      </c>
      <c r="U255" s="5">
        <v>7664689</v>
      </c>
      <c r="V255" s="5">
        <v>133903300</v>
      </c>
      <c r="W255" s="5">
        <v>-42219.55</v>
      </c>
      <c r="X255" s="5">
        <v>-3.1534859999999998E-2</v>
      </c>
      <c r="Y255" s="5"/>
      <c r="Z255" s="5">
        <v>68714620</v>
      </c>
      <c r="AA255" s="5">
        <v>0</v>
      </c>
      <c r="AB255" s="5">
        <v>373834.9</v>
      </c>
      <c r="AC255" s="5">
        <v>10705100</v>
      </c>
      <c r="AD255" s="5">
        <v>279239.59999999998</v>
      </c>
      <c r="AE255" s="5">
        <v>-113658700</v>
      </c>
      <c r="AF255" s="5">
        <v>33549975.800000001</v>
      </c>
      <c r="AG255" s="5">
        <v>78161</v>
      </c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</row>
    <row r="256" spans="1:67" x14ac:dyDescent="0.3">
      <c r="A256" t="s">
        <v>30</v>
      </c>
      <c r="B256">
        <v>300</v>
      </c>
      <c r="C256">
        <v>3</v>
      </c>
      <c r="D256">
        <v>10</v>
      </c>
      <c r="E256" s="5">
        <v>12150350</v>
      </c>
      <c r="F256" s="5">
        <v>0</v>
      </c>
      <c r="G256" s="5">
        <v>0</v>
      </c>
      <c r="H256" s="5">
        <v>0</v>
      </c>
      <c r="I256" s="5">
        <v>0</v>
      </c>
      <c r="J256" s="5">
        <v>113658700</v>
      </c>
      <c r="K256" s="5">
        <v>235862.39999999999</v>
      </c>
      <c r="L256" s="5">
        <v>7591096</v>
      </c>
      <c r="M256" s="5">
        <v>133636000</v>
      </c>
      <c r="N256" s="5">
        <v>80412630</v>
      </c>
      <c r="O256" s="5">
        <v>0</v>
      </c>
      <c r="P256" s="5">
        <v>373861</v>
      </c>
      <c r="Q256" s="5">
        <v>10711140</v>
      </c>
      <c r="R256" s="5">
        <v>280813.40000000002</v>
      </c>
      <c r="S256" s="5">
        <v>0</v>
      </c>
      <c r="T256" s="5">
        <v>34235550</v>
      </c>
      <c r="U256" s="5">
        <v>7663140</v>
      </c>
      <c r="V256" s="5">
        <v>133677100</v>
      </c>
      <c r="W256" s="5">
        <v>-41108.879999999997</v>
      </c>
      <c r="X256" s="5">
        <v>-3.0757099999999999E-2</v>
      </c>
      <c r="Y256" s="5"/>
      <c r="Z256" s="5">
        <v>68262280</v>
      </c>
      <c r="AA256" s="5">
        <v>0</v>
      </c>
      <c r="AB256" s="5">
        <v>373861</v>
      </c>
      <c r="AC256" s="5">
        <v>10711140</v>
      </c>
      <c r="AD256" s="5">
        <v>280813.40000000002</v>
      </c>
      <c r="AE256" s="5">
        <v>-113658700</v>
      </c>
      <c r="AF256" s="5">
        <v>33999687.600000001</v>
      </c>
      <c r="AG256" s="5">
        <v>72044</v>
      </c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</row>
    <row r="257" spans="1:67" x14ac:dyDescent="0.3">
      <c r="A257" t="s">
        <v>30</v>
      </c>
      <c r="B257">
        <v>301</v>
      </c>
      <c r="C257">
        <v>1</v>
      </c>
      <c r="D257">
        <v>10</v>
      </c>
      <c r="E257" s="5">
        <v>472721.2</v>
      </c>
      <c r="F257" s="5">
        <v>0</v>
      </c>
      <c r="G257" s="5">
        <v>0</v>
      </c>
      <c r="H257" s="5">
        <v>0</v>
      </c>
      <c r="I257" s="5">
        <v>0</v>
      </c>
      <c r="J257" s="5">
        <v>136327700</v>
      </c>
      <c r="K257" s="5">
        <v>225647.4</v>
      </c>
      <c r="L257" s="5">
        <v>7591090</v>
      </c>
      <c r="M257" s="5">
        <v>144617200</v>
      </c>
      <c r="N257" s="5">
        <v>90378100</v>
      </c>
      <c r="O257" s="5">
        <v>0</v>
      </c>
      <c r="P257" s="5">
        <v>337996.6</v>
      </c>
      <c r="Q257" s="5">
        <v>11314900</v>
      </c>
      <c r="R257" s="5">
        <v>281452</v>
      </c>
      <c r="S257" s="5">
        <v>0</v>
      </c>
      <c r="T257" s="5">
        <v>34553230</v>
      </c>
      <c r="U257" s="5">
        <v>7663072</v>
      </c>
      <c r="V257" s="5">
        <v>144528800</v>
      </c>
      <c r="W257" s="5">
        <v>88415.71</v>
      </c>
      <c r="X257" s="5">
        <v>6.1156469999999997E-2</v>
      </c>
      <c r="Y257" s="5"/>
      <c r="Z257" s="5">
        <v>89905378.799999997</v>
      </c>
      <c r="AA257" s="5">
        <v>0</v>
      </c>
      <c r="AB257" s="5">
        <v>337996.6</v>
      </c>
      <c r="AC257" s="5">
        <v>11314900</v>
      </c>
      <c r="AD257" s="5">
        <v>281452</v>
      </c>
      <c r="AE257" s="5">
        <v>-136327700</v>
      </c>
      <c r="AF257" s="5">
        <v>34327582.600000001</v>
      </c>
      <c r="AG257" s="5">
        <v>71982</v>
      </c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</row>
    <row r="258" spans="1:67" x14ac:dyDescent="0.3">
      <c r="A258" t="s">
        <v>30</v>
      </c>
      <c r="B258">
        <v>301</v>
      </c>
      <c r="C258">
        <v>2</v>
      </c>
      <c r="D258">
        <v>10</v>
      </c>
      <c r="E258" s="5">
        <v>440818.9</v>
      </c>
      <c r="F258" s="5">
        <v>0</v>
      </c>
      <c r="G258" s="5">
        <v>0</v>
      </c>
      <c r="H258" s="5">
        <v>0</v>
      </c>
      <c r="I258" s="5">
        <v>0</v>
      </c>
      <c r="J258" s="5">
        <v>136327700</v>
      </c>
      <c r="K258" s="5">
        <v>214389.5</v>
      </c>
      <c r="L258" s="5">
        <v>7591436</v>
      </c>
      <c r="M258" s="5">
        <v>144574400</v>
      </c>
      <c r="N258" s="5">
        <v>89930780</v>
      </c>
      <c r="O258" s="5">
        <v>0</v>
      </c>
      <c r="P258" s="5">
        <v>337996.6</v>
      </c>
      <c r="Q258" s="5">
        <v>11329850</v>
      </c>
      <c r="R258" s="5">
        <v>282191.3</v>
      </c>
      <c r="S258" s="5">
        <v>0</v>
      </c>
      <c r="T258" s="5">
        <v>34915010</v>
      </c>
      <c r="U258" s="5">
        <v>7662883</v>
      </c>
      <c r="V258" s="5">
        <v>144458700</v>
      </c>
      <c r="W258" s="5">
        <v>115651.8</v>
      </c>
      <c r="X258" s="5">
        <v>8.0026719999999996E-2</v>
      </c>
      <c r="Y258" s="5"/>
      <c r="Z258" s="5">
        <v>89489961.099999994</v>
      </c>
      <c r="AA258" s="5">
        <v>0</v>
      </c>
      <c r="AB258" s="5">
        <v>337996.6</v>
      </c>
      <c r="AC258" s="5">
        <v>11329850</v>
      </c>
      <c r="AD258" s="5">
        <v>282191.3</v>
      </c>
      <c r="AE258" s="5">
        <v>-136327700</v>
      </c>
      <c r="AF258" s="5">
        <v>34700620.5</v>
      </c>
      <c r="AG258" s="5">
        <v>71447</v>
      </c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</row>
    <row r="259" spans="1:67" x14ac:dyDescent="0.3">
      <c r="A259" t="s">
        <v>30</v>
      </c>
      <c r="B259">
        <v>301</v>
      </c>
      <c r="C259">
        <v>3</v>
      </c>
      <c r="D259">
        <v>10</v>
      </c>
      <c r="E259" s="5">
        <v>414844.7</v>
      </c>
      <c r="F259" s="5">
        <v>0</v>
      </c>
      <c r="G259" s="5">
        <v>0</v>
      </c>
      <c r="H259" s="5">
        <v>0</v>
      </c>
      <c r="I259" s="5">
        <v>0</v>
      </c>
      <c r="J259" s="5">
        <v>136327700</v>
      </c>
      <c r="K259" s="5">
        <v>201710.6</v>
      </c>
      <c r="L259" s="5">
        <v>7592173</v>
      </c>
      <c r="M259" s="5">
        <v>144536400</v>
      </c>
      <c r="N259" s="5">
        <v>89486460</v>
      </c>
      <c r="O259" s="5">
        <v>0</v>
      </c>
      <c r="P259" s="5">
        <v>337996.6</v>
      </c>
      <c r="Q259" s="5">
        <v>11347090</v>
      </c>
      <c r="R259" s="5">
        <v>283053.8</v>
      </c>
      <c r="S259" s="5">
        <v>0</v>
      </c>
      <c r="T259" s="5">
        <v>35327670</v>
      </c>
      <c r="U259" s="5">
        <v>7662555</v>
      </c>
      <c r="V259" s="5">
        <v>144444800</v>
      </c>
      <c r="W259" s="5">
        <v>91608.97</v>
      </c>
      <c r="X259" s="5">
        <v>6.3401319999999997E-2</v>
      </c>
      <c r="Y259" s="5"/>
      <c r="Z259" s="5">
        <v>89071615.299999997</v>
      </c>
      <c r="AA259" s="5">
        <v>0</v>
      </c>
      <c r="AB259" s="5">
        <v>337996.6</v>
      </c>
      <c r="AC259" s="5">
        <v>11347090</v>
      </c>
      <c r="AD259" s="5">
        <v>283053.8</v>
      </c>
      <c r="AE259" s="5">
        <v>-136327700</v>
      </c>
      <c r="AF259" s="5">
        <v>35125959.399999999</v>
      </c>
      <c r="AG259" s="5">
        <v>70382</v>
      </c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</row>
    <row r="260" spans="1:67" x14ac:dyDescent="0.3">
      <c r="A260" t="s">
        <v>30</v>
      </c>
      <c r="B260">
        <v>302</v>
      </c>
      <c r="C260">
        <v>1</v>
      </c>
      <c r="D260">
        <v>10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314029500</v>
      </c>
      <c r="K260" s="5">
        <v>176084.9</v>
      </c>
      <c r="L260" s="5">
        <v>7602299</v>
      </c>
      <c r="M260" s="5">
        <v>321807900</v>
      </c>
      <c r="N260" s="5">
        <v>256816600</v>
      </c>
      <c r="O260" s="5">
        <v>0</v>
      </c>
      <c r="P260" s="5">
        <v>408897.7</v>
      </c>
      <c r="Q260" s="5">
        <v>20273120</v>
      </c>
      <c r="R260" s="5">
        <v>286071.7</v>
      </c>
      <c r="S260" s="5">
        <v>0</v>
      </c>
      <c r="T260" s="5">
        <v>36294990</v>
      </c>
      <c r="U260" s="5">
        <v>7658498</v>
      </c>
      <c r="V260" s="5">
        <v>321738100</v>
      </c>
      <c r="W260" s="5">
        <v>69755.58</v>
      </c>
      <c r="X260" s="5">
        <v>2.1678510000000002E-2</v>
      </c>
      <c r="Y260" s="5"/>
      <c r="Z260" s="5">
        <v>256816600</v>
      </c>
      <c r="AA260" s="5">
        <v>0</v>
      </c>
      <c r="AB260" s="5">
        <v>408897.7</v>
      </c>
      <c r="AC260" s="5">
        <v>20273120</v>
      </c>
      <c r="AD260" s="5">
        <v>286071.7</v>
      </c>
      <c r="AE260" s="5">
        <v>-314029500</v>
      </c>
      <c r="AF260" s="5">
        <v>36118905.100000001</v>
      </c>
      <c r="AG260" s="5">
        <v>56199</v>
      </c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</row>
    <row r="261" spans="1:67" x14ac:dyDescent="0.3">
      <c r="A261" t="s">
        <v>30</v>
      </c>
      <c r="B261">
        <v>302</v>
      </c>
      <c r="C261">
        <v>2</v>
      </c>
      <c r="D261">
        <v>10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314029500</v>
      </c>
      <c r="K261" s="5">
        <v>148391.29999999999</v>
      </c>
      <c r="L261" s="5">
        <v>7610500</v>
      </c>
      <c r="M261" s="5">
        <v>321788400</v>
      </c>
      <c r="N261" s="5">
        <v>255669300</v>
      </c>
      <c r="O261" s="5">
        <v>0</v>
      </c>
      <c r="P261" s="5">
        <v>408897.7</v>
      </c>
      <c r="Q261" s="5">
        <v>20345110</v>
      </c>
      <c r="R261" s="5">
        <v>289613.5</v>
      </c>
      <c r="S261" s="5">
        <v>0</v>
      </c>
      <c r="T261" s="5">
        <v>37364950</v>
      </c>
      <c r="U261" s="5">
        <v>7655954</v>
      </c>
      <c r="V261" s="5">
        <v>321733800</v>
      </c>
      <c r="W261" s="5">
        <v>54592.03</v>
      </c>
      <c r="X261" s="5">
        <v>1.696663E-2</v>
      </c>
      <c r="Y261" s="5"/>
      <c r="Z261" s="5">
        <v>255669300</v>
      </c>
      <c r="AA261" s="5">
        <v>0</v>
      </c>
      <c r="AB261" s="5">
        <v>408897.7</v>
      </c>
      <c r="AC261" s="5">
        <v>20345110</v>
      </c>
      <c r="AD261" s="5">
        <v>289613.5</v>
      </c>
      <c r="AE261" s="5">
        <v>-314029500</v>
      </c>
      <c r="AF261" s="5">
        <v>37216558.700000003</v>
      </c>
      <c r="AG261" s="5">
        <v>45454</v>
      </c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</row>
    <row r="262" spans="1:67" x14ac:dyDescent="0.3">
      <c r="A262" t="s">
        <v>30</v>
      </c>
      <c r="B262">
        <v>302</v>
      </c>
      <c r="C262">
        <v>3</v>
      </c>
      <c r="D262">
        <v>10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314029500</v>
      </c>
      <c r="K262" s="5">
        <v>117542.6</v>
      </c>
      <c r="L262" s="5">
        <v>7616388</v>
      </c>
      <c r="M262" s="5">
        <v>321763400</v>
      </c>
      <c r="N262" s="5">
        <v>254442500</v>
      </c>
      <c r="O262" s="5">
        <v>0</v>
      </c>
      <c r="P262" s="5">
        <v>408897.7</v>
      </c>
      <c r="Q262" s="5">
        <v>20426490</v>
      </c>
      <c r="R262" s="5">
        <v>293754.09999999998</v>
      </c>
      <c r="S262" s="5">
        <v>0</v>
      </c>
      <c r="T262" s="5">
        <v>38536800</v>
      </c>
      <c r="U262" s="5">
        <v>7654972</v>
      </c>
      <c r="V262" s="5">
        <v>321763400</v>
      </c>
      <c r="W262" s="5">
        <v>36.337580000000003</v>
      </c>
      <c r="X262" s="5">
        <v>1.129326E-5</v>
      </c>
      <c r="Y262" s="5"/>
      <c r="Z262" s="5">
        <v>254442500</v>
      </c>
      <c r="AA262" s="5">
        <v>0</v>
      </c>
      <c r="AB262" s="5">
        <v>408897.7</v>
      </c>
      <c r="AC262" s="5">
        <v>20426490</v>
      </c>
      <c r="AD262" s="5">
        <v>293754.09999999998</v>
      </c>
      <c r="AE262" s="5">
        <v>-314029500</v>
      </c>
      <c r="AF262" s="5">
        <v>38419257.399999999</v>
      </c>
      <c r="AG262" s="5">
        <v>38584</v>
      </c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</row>
    <row r="263" spans="1:67" x14ac:dyDescent="0.3">
      <c r="A263" t="s">
        <v>30</v>
      </c>
      <c r="B263">
        <v>303</v>
      </c>
      <c r="C263">
        <v>1</v>
      </c>
      <c r="D263">
        <v>10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646526100</v>
      </c>
      <c r="K263" s="5">
        <v>88130.21</v>
      </c>
      <c r="L263" s="5">
        <v>7634137</v>
      </c>
      <c r="M263" s="5">
        <v>654248400</v>
      </c>
      <c r="N263" s="5">
        <v>567873400</v>
      </c>
      <c r="O263" s="5">
        <v>0</v>
      </c>
      <c r="P263" s="5">
        <v>477170.8</v>
      </c>
      <c r="Q263" s="5">
        <v>37229350</v>
      </c>
      <c r="R263" s="5">
        <v>300854</v>
      </c>
      <c r="S263" s="5">
        <v>0</v>
      </c>
      <c r="T263" s="5">
        <v>40741160</v>
      </c>
      <c r="U263" s="5">
        <v>7646535</v>
      </c>
      <c r="V263" s="5">
        <v>654268500</v>
      </c>
      <c r="W263" s="5">
        <v>-20144.490000000002</v>
      </c>
      <c r="X263" s="5">
        <v>-3.0789799999999998E-3</v>
      </c>
      <c r="Y263" s="5"/>
      <c r="Z263" s="5">
        <v>567873400</v>
      </c>
      <c r="AA263" s="5">
        <v>0</v>
      </c>
      <c r="AB263" s="5">
        <v>477170.8</v>
      </c>
      <c r="AC263" s="5">
        <v>37229350</v>
      </c>
      <c r="AD263" s="5">
        <v>300854</v>
      </c>
      <c r="AE263" s="5">
        <v>-646526100</v>
      </c>
      <c r="AF263" s="5">
        <v>40653029.789999999</v>
      </c>
      <c r="AG263" s="5">
        <v>12398</v>
      </c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</row>
    <row r="264" spans="1:67" x14ac:dyDescent="0.3">
      <c r="A264" t="s">
        <v>30</v>
      </c>
      <c r="B264">
        <v>303</v>
      </c>
      <c r="C264">
        <v>2</v>
      </c>
      <c r="D264">
        <v>10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646526100</v>
      </c>
      <c r="K264" s="5">
        <v>73141.8</v>
      </c>
      <c r="L264" s="5">
        <v>7646841</v>
      </c>
      <c r="M264" s="5">
        <v>654246100</v>
      </c>
      <c r="N264" s="5">
        <v>565165200</v>
      </c>
      <c r="O264" s="5">
        <v>0</v>
      </c>
      <c r="P264" s="5">
        <v>477170.8</v>
      </c>
      <c r="Q264" s="5">
        <v>37491890</v>
      </c>
      <c r="R264" s="5">
        <v>309189.59999999998</v>
      </c>
      <c r="S264" s="5">
        <v>0</v>
      </c>
      <c r="T264" s="5">
        <v>43217830</v>
      </c>
      <c r="U264" s="5">
        <v>7641894</v>
      </c>
      <c r="V264" s="5">
        <v>654303200</v>
      </c>
      <c r="W264" s="5">
        <v>-57074.57</v>
      </c>
      <c r="X264" s="5">
        <v>-8.7233350000000005E-3</v>
      </c>
      <c r="Y264" s="5"/>
      <c r="Z264" s="5">
        <v>565165200</v>
      </c>
      <c r="AA264" s="5">
        <v>0</v>
      </c>
      <c r="AB264" s="5">
        <v>477170.8</v>
      </c>
      <c r="AC264" s="5">
        <v>37491890</v>
      </c>
      <c r="AD264" s="5">
        <v>309189.59999999998</v>
      </c>
      <c r="AE264" s="5">
        <v>-646526100</v>
      </c>
      <c r="AF264" s="5">
        <v>43144688.200000003</v>
      </c>
      <c r="AG264" s="5">
        <v>-4947</v>
      </c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</row>
    <row r="265" spans="1:67" x14ac:dyDescent="0.3">
      <c r="A265" t="s">
        <v>30</v>
      </c>
      <c r="B265">
        <v>303</v>
      </c>
      <c r="C265">
        <v>3</v>
      </c>
      <c r="D265">
        <v>10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646526100</v>
      </c>
      <c r="K265" s="5">
        <v>61658.400000000001</v>
      </c>
      <c r="L265" s="5">
        <v>7657869</v>
      </c>
      <c r="M265" s="5">
        <v>654245600</v>
      </c>
      <c r="N265" s="5">
        <v>562045700</v>
      </c>
      <c r="O265" s="5">
        <v>0</v>
      </c>
      <c r="P265" s="5">
        <v>477170.8</v>
      </c>
      <c r="Q265" s="5">
        <v>37798320</v>
      </c>
      <c r="R265" s="5">
        <v>318934.8</v>
      </c>
      <c r="S265" s="5">
        <v>0</v>
      </c>
      <c r="T265" s="5">
        <v>45962150</v>
      </c>
      <c r="U265" s="5">
        <v>7643290</v>
      </c>
      <c r="V265" s="5">
        <v>654245600</v>
      </c>
      <c r="W265" s="5">
        <v>15.177149999999999</v>
      </c>
      <c r="X265" s="5">
        <v>2.3197929999999998E-6</v>
      </c>
      <c r="Y265" s="5"/>
      <c r="Z265" s="5">
        <v>562045700</v>
      </c>
      <c r="AA265" s="5">
        <v>0</v>
      </c>
      <c r="AB265" s="5">
        <v>477170.8</v>
      </c>
      <c r="AC265" s="5">
        <v>37798320</v>
      </c>
      <c r="AD265" s="5">
        <v>318934.8</v>
      </c>
      <c r="AE265" s="5">
        <v>-646526100</v>
      </c>
      <c r="AF265" s="5">
        <v>45900491.600000001</v>
      </c>
      <c r="AG265" s="5">
        <v>-14579</v>
      </c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</row>
    <row r="266" spans="1:67" x14ac:dyDescent="0.3">
      <c r="A266" t="s">
        <v>30</v>
      </c>
      <c r="B266">
        <v>304</v>
      </c>
      <c r="C266">
        <v>1</v>
      </c>
      <c r="D266">
        <v>10</v>
      </c>
      <c r="E266" s="5">
        <v>3192383</v>
      </c>
      <c r="F266" s="5">
        <v>0</v>
      </c>
      <c r="G266" s="5">
        <v>0</v>
      </c>
      <c r="H266" s="5">
        <v>0</v>
      </c>
      <c r="I266" s="5">
        <v>0</v>
      </c>
      <c r="J266" s="5">
        <v>460853800</v>
      </c>
      <c r="K266" s="5">
        <v>61049.69</v>
      </c>
      <c r="L266" s="5">
        <v>7652102</v>
      </c>
      <c r="M266" s="5">
        <v>471759400</v>
      </c>
      <c r="N266" s="5">
        <v>335844600</v>
      </c>
      <c r="O266" s="5">
        <v>0</v>
      </c>
      <c r="P266" s="5">
        <v>2931632</v>
      </c>
      <c r="Q266" s="5">
        <v>79275540</v>
      </c>
      <c r="R266" s="5">
        <v>319863.8</v>
      </c>
      <c r="S266" s="5">
        <v>0</v>
      </c>
      <c r="T266" s="5">
        <v>45736480</v>
      </c>
      <c r="U266" s="5">
        <v>7651333</v>
      </c>
      <c r="V266" s="5">
        <v>471759400</v>
      </c>
      <c r="W266" s="5">
        <v>-41.080379999999998</v>
      </c>
      <c r="X266" s="5">
        <v>-8.7079100000000008E-6</v>
      </c>
      <c r="Y266" s="5"/>
      <c r="Z266" s="5">
        <v>332652217</v>
      </c>
      <c r="AA266" s="5">
        <v>0</v>
      </c>
      <c r="AB266" s="5">
        <v>2931632</v>
      </c>
      <c r="AC266" s="5">
        <v>79275540</v>
      </c>
      <c r="AD266" s="5">
        <v>319863.8</v>
      </c>
      <c r="AE266" s="5">
        <v>-460853800</v>
      </c>
      <c r="AF266" s="5">
        <v>45675430.310000002</v>
      </c>
      <c r="AG266" s="5">
        <v>-769</v>
      </c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</row>
    <row r="267" spans="1:67" x14ac:dyDescent="0.3">
      <c r="A267" t="s">
        <v>30</v>
      </c>
      <c r="B267">
        <v>304</v>
      </c>
      <c r="C267">
        <v>2</v>
      </c>
      <c r="D267">
        <v>10</v>
      </c>
      <c r="E267" s="5">
        <v>2584624</v>
      </c>
      <c r="F267" s="5">
        <v>0</v>
      </c>
      <c r="G267" s="5">
        <v>0</v>
      </c>
      <c r="H267" s="5">
        <v>0</v>
      </c>
      <c r="I267" s="5">
        <v>0</v>
      </c>
      <c r="J267" s="5">
        <v>460853800</v>
      </c>
      <c r="K267" s="5">
        <v>60321.58</v>
      </c>
      <c r="L267" s="5">
        <v>7654330</v>
      </c>
      <c r="M267" s="5">
        <v>471153100</v>
      </c>
      <c r="N267" s="5">
        <v>335184500</v>
      </c>
      <c r="O267" s="5">
        <v>0</v>
      </c>
      <c r="P267" s="5">
        <v>2931632</v>
      </c>
      <c r="Q267" s="5">
        <v>79516540</v>
      </c>
      <c r="R267" s="5">
        <v>320964.59999999998</v>
      </c>
      <c r="S267" s="5">
        <v>0</v>
      </c>
      <c r="T267" s="5">
        <v>45544710</v>
      </c>
      <c r="U267" s="5">
        <v>7660472</v>
      </c>
      <c r="V267" s="5">
        <v>471158800</v>
      </c>
      <c r="W267" s="5">
        <v>-5740.6120000000001</v>
      </c>
      <c r="X267" s="5">
        <v>-1.2184100000000001E-3</v>
      </c>
      <c r="Y267" s="5"/>
      <c r="Z267" s="5">
        <v>332599876</v>
      </c>
      <c r="AA267" s="5">
        <v>0</v>
      </c>
      <c r="AB267" s="5">
        <v>2931632</v>
      </c>
      <c r="AC267" s="5">
        <v>79516540</v>
      </c>
      <c r="AD267" s="5">
        <v>320964.59999999998</v>
      </c>
      <c r="AE267" s="5">
        <v>-460853800</v>
      </c>
      <c r="AF267" s="5">
        <v>45484388.420000002</v>
      </c>
      <c r="AG267" s="5">
        <v>6142</v>
      </c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</row>
    <row r="268" spans="1:67" x14ac:dyDescent="0.3">
      <c r="A268" t="s">
        <v>30</v>
      </c>
      <c r="B268">
        <v>304</v>
      </c>
      <c r="C268">
        <v>3</v>
      </c>
      <c r="D268">
        <v>10</v>
      </c>
      <c r="E268" s="5">
        <v>2009822</v>
      </c>
      <c r="F268" s="5">
        <v>0</v>
      </c>
      <c r="G268" s="5">
        <v>0</v>
      </c>
      <c r="H268" s="5">
        <v>0</v>
      </c>
      <c r="I268" s="5">
        <v>0</v>
      </c>
      <c r="J268" s="5">
        <v>460853800</v>
      </c>
      <c r="K268" s="5">
        <v>59479.040000000001</v>
      </c>
      <c r="L268" s="5">
        <v>7662093</v>
      </c>
      <c r="M268" s="5">
        <v>470585200</v>
      </c>
      <c r="N268" s="5">
        <v>334458400</v>
      </c>
      <c r="O268" s="5">
        <v>0</v>
      </c>
      <c r="P268" s="5">
        <v>2931632</v>
      </c>
      <c r="Q268" s="5">
        <v>79798900</v>
      </c>
      <c r="R268" s="5">
        <v>322267.59999999998</v>
      </c>
      <c r="S268" s="5">
        <v>0</v>
      </c>
      <c r="T268" s="5">
        <v>45407950</v>
      </c>
      <c r="U268" s="5">
        <v>7668280</v>
      </c>
      <c r="V268" s="5">
        <v>470587500</v>
      </c>
      <c r="W268" s="5">
        <v>-2244.2890000000002</v>
      </c>
      <c r="X268" s="5">
        <v>-4.7691330000000003E-4</v>
      </c>
      <c r="Y268" s="5"/>
      <c r="Z268" s="5">
        <v>332448578</v>
      </c>
      <c r="AA268" s="5">
        <v>0</v>
      </c>
      <c r="AB268" s="5">
        <v>2931632</v>
      </c>
      <c r="AC268" s="5">
        <v>79798900</v>
      </c>
      <c r="AD268" s="5">
        <v>322267.59999999998</v>
      </c>
      <c r="AE268" s="5">
        <v>-460853800</v>
      </c>
      <c r="AF268" s="5">
        <v>45348470.960000001</v>
      </c>
      <c r="AG268" s="5">
        <v>6187</v>
      </c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</row>
    <row r="269" spans="1:67" x14ac:dyDescent="0.3">
      <c r="A269" t="s">
        <v>30</v>
      </c>
      <c r="B269">
        <v>305</v>
      </c>
      <c r="C269">
        <v>1</v>
      </c>
      <c r="D269">
        <v>10</v>
      </c>
      <c r="E269" s="5">
        <v>29673280</v>
      </c>
      <c r="F269" s="5">
        <v>0</v>
      </c>
      <c r="G269" s="5">
        <v>0</v>
      </c>
      <c r="H269" s="5">
        <v>0</v>
      </c>
      <c r="I269" s="5">
        <v>0</v>
      </c>
      <c r="J269" s="5">
        <v>211189700</v>
      </c>
      <c r="K269" s="5">
        <v>59753.9</v>
      </c>
      <c r="L269" s="5">
        <v>7655622</v>
      </c>
      <c r="M269" s="5">
        <v>248578300</v>
      </c>
      <c r="N269" s="5">
        <v>90738300</v>
      </c>
      <c r="O269" s="5">
        <v>0</v>
      </c>
      <c r="P269" s="5">
        <v>20963290</v>
      </c>
      <c r="Q269" s="5">
        <v>84722050</v>
      </c>
      <c r="R269" s="5">
        <v>321086.90000000002</v>
      </c>
      <c r="S269" s="5">
        <v>0</v>
      </c>
      <c r="T269" s="5">
        <v>44161870</v>
      </c>
      <c r="U269" s="5">
        <v>7678374</v>
      </c>
      <c r="V269" s="5">
        <v>248585000</v>
      </c>
      <c r="W269" s="5">
        <v>-6636.4840000000004</v>
      </c>
      <c r="X269" s="5">
        <v>-2.6697399999999999E-3</v>
      </c>
      <c r="Y269" s="5"/>
      <c r="Z269" s="5">
        <v>61065020</v>
      </c>
      <c r="AA269" s="5">
        <v>0</v>
      </c>
      <c r="AB269" s="5">
        <v>20963290</v>
      </c>
      <c r="AC269" s="5">
        <v>84722050</v>
      </c>
      <c r="AD269" s="5">
        <v>321086.90000000002</v>
      </c>
      <c r="AE269" s="5">
        <v>-211189700</v>
      </c>
      <c r="AF269" s="5">
        <v>44102116.100000001</v>
      </c>
      <c r="AG269" s="5">
        <v>22752</v>
      </c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</row>
    <row r="270" spans="1:67" x14ac:dyDescent="0.3">
      <c r="A270" t="s">
        <v>30</v>
      </c>
      <c r="B270">
        <v>305</v>
      </c>
      <c r="C270">
        <v>2</v>
      </c>
      <c r="D270">
        <v>10</v>
      </c>
      <c r="E270" s="5">
        <v>27595740</v>
      </c>
      <c r="F270" s="5">
        <v>0</v>
      </c>
      <c r="G270" s="5">
        <v>0</v>
      </c>
      <c r="H270" s="5">
        <v>0</v>
      </c>
      <c r="I270" s="5">
        <v>0</v>
      </c>
      <c r="J270" s="5">
        <v>211189700</v>
      </c>
      <c r="K270" s="5">
        <v>60057.1</v>
      </c>
      <c r="L270" s="5">
        <v>7653798</v>
      </c>
      <c r="M270" s="5">
        <v>246499300</v>
      </c>
      <c r="N270" s="5">
        <v>89937540</v>
      </c>
      <c r="O270" s="5">
        <v>0</v>
      </c>
      <c r="P270" s="5">
        <v>20963290</v>
      </c>
      <c r="Q270" s="5">
        <v>84738750</v>
      </c>
      <c r="R270" s="5">
        <v>319712.5</v>
      </c>
      <c r="S270" s="5">
        <v>0</v>
      </c>
      <c r="T270" s="5">
        <v>42860400</v>
      </c>
      <c r="U270" s="5">
        <v>7686915</v>
      </c>
      <c r="V270" s="5">
        <v>246506600</v>
      </c>
      <c r="W270" s="5">
        <v>-7330.04</v>
      </c>
      <c r="X270" s="5">
        <v>-2.973612E-3</v>
      </c>
      <c r="Y270" s="5"/>
      <c r="Z270" s="5">
        <v>62341800</v>
      </c>
      <c r="AA270" s="5">
        <v>0</v>
      </c>
      <c r="AB270" s="5">
        <v>20963290</v>
      </c>
      <c r="AC270" s="5">
        <v>84738750</v>
      </c>
      <c r="AD270" s="5">
        <v>319712.5</v>
      </c>
      <c r="AE270" s="5">
        <v>-211189700</v>
      </c>
      <c r="AF270" s="5">
        <v>42800342.899999999</v>
      </c>
      <c r="AG270" s="5">
        <v>33117</v>
      </c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</row>
    <row r="271" spans="1:67" x14ac:dyDescent="0.3">
      <c r="A271" t="s">
        <v>30</v>
      </c>
      <c r="B271">
        <v>305</v>
      </c>
      <c r="C271">
        <v>3</v>
      </c>
      <c r="D271">
        <v>10</v>
      </c>
      <c r="E271" s="5">
        <v>25436640</v>
      </c>
      <c r="F271" s="5">
        <v>0</v>
      </c>
      <c r="G271" s="5">
        <v>0</v>
      </c>
      <c r="H271" s="5">
        <v>0</v>
      </c>
      <c r="I271" s="5">
        <v>0</v>
      </c>
      <c r="J271" s="5">
        <v>211189700</v>
      </c>
      <c r="K271" s="5">
        <v>60392.41</v>
      </c>
      <c r="L271" s="5">
        <v>7656465</v>
      </c>
      <c r="M271" s="5">
        <v>244343200</v>
      </c>
      <c r="N271" s="5">
        <v>89085900</v>
      </c>
      <c r="O271" s="5">
        <v>0</v>
      </c>
      <c r="P271" s="5">
        <v>20963290</v>
      </c>
      <c r="Q271" s="5">
        <v>84759910</v>
      </c>
      <c r="R271" s="5">
        <v>318121.5</v>
      </c>
      <c r="S271" s="5">
        <v>0</v>
      </c>
      <c r="T271" s="5">
        <v>41529840</v>
      </c>
      <c r="U271" s="5">
        <v>7694028</v>
      </c>
      <c r="V271" s="5">
        <v>244351100</v>
      </c>
      <c r="W271" s="5">
        <v>-7909.3639999999996</v>
      </c>
      <c r="X271" s="5">
        <v>-3.236938E-3</v>
      </c>
      <c r="Y271" s="5"/>
      <c r="Z271" s="5">
        <v>63649260</v>
      </c>
      <c r="AA271" s="5">
        <v>0</v>
      </c>
      <c r="AB271" s="5">
        <v>20963290</v>
      </c>
      <c r="AC271" s="5">
        <v>84759910</v>
      </c>
      <c r="AD271" s="5">
        <v>318121.5</v>
      </c>
      <c r="AE271" s="5">
        <v>-211189700</v>
      </c>
      <c r="AF271" s="5">
        <v>41469447.590000004</v>
      </c>
      <c r="AG271" s="5">
        <v>37563</v>
      </c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</row>
    <row r="272" spans="1:67" x14ac:dyDescent="0.3">
      <c r="A272" t="s">
        <v>30</v>
      </c>
      <c r="B272">
        <v>306</v>
      </c>
      <c r="C272">
        <v>1</v>
      </c>
      <c r="D272">
        <v>10</v>
      </c>
      <c r="E272" s="5">
        <v>275342000</v>
      </c>
      <c r="F272" s="5">
        <v>0</v>
      </c>
      <c r="G272" s="5">
        <v>0</v>
      </c>
      <c r="H272" s="5">
        <v>0</v>
      </c>
      <c r="I272" s="5">
        <v>0</v>
      </c>
      <c r="J272" s="5">
        <v>49587580</v>
      </c>
      <c r="K272" s="5">
        <v>73221.03</v>
      </c>
      <c r="L272" s="5">
        <v>7619069</v>
      </c>
      <c r="M272" s="5">
        <v>332621900</v>
      </c>
      <c r="N272" s="5">
        <v>82446.990000000005</v>
      </c>
      <c r="O272" s="5">
        <v>0</v>
      </c>
      <c r="P272" s="5">
        <v>217657400</v>
      </c>
      <c r="Q272" s="5">
        <v>67079990</v>
      </c>
      <c r="R272" s="5">
        <v>314689.8</v>
      </c>
      <c r="S272" s="5">
        <v>0</v>
      </c>
      <c r="T272" s="5">
        <v>39813430</v>
      </c>
      <c r="U272" s="5">
        <v>7699412</v>
      </c>
      <c r="V272" s="5">
        <v>332647400</v>
      </c>
      <c r="W272" s="5">
        <v>-25477.85</v>
      </c>
      <c r="X272" s="5">
        <v>-7.6594089999999998E-3</v>
      </c>
      <c r="Y272" s="5"/>
      <c r="Z272" s="5">
        <v>-275259553.00999999</v>
      </c>
      <c r="AA272" s="5">
        <v>0</v>
      </c>
      <c r="AB272" s="5">
        <v>217657400</v>
      </c>
      <c r="AC272" s="5">
        <v>67079990</v>
      </c>
      <c r="AD272" s="5">
        <v>314689.8</v>
      </c>
      <c r="AE272" s="5">
        <v>-49587580</v>
      </c>
      <c r="AF272" s="5">
        <v>39740208.969999999</v>
      </c>
      <c r="AG272" s="5">
        <v>80343</v>
      </c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</row>
    <row r="273" spans="1:67" x14ac:dyDescent="0.3">
      <c r="A273" t="s">
        <v>30</v>
      </c>
      <c r="B273">
        <v>306</v>
      </c>
      <c r="C273">
        <v>2</v>
      </c>
      <c r="D273">
        <v>10</v>
      </c>
      <c r="E273" s="5">
        <v>273289800</v>
      </c>
      <c r="F273" s="5">
        <v>0</v>
      </c>
      <c r="G273" s="5">
        <v>0</v>
      </c>
      <c r="H273" s="5">
        <v>0</v>
      </c>
      <c r="I273" s="5">
        <v>0</v>
      </c>
      <c r="J273" s="5">
        <v>49587580</v>
      </c>
      <c r="K273" s="5">
        <v>119044</v>
      </c>
      <c r="L273" s="5">
        <v>7585625</v>
      </c>
      <c r="M273" s="5">
        <v>330582100</v>
      </c>
      <c r="N273" s="5">
        <v>48407.92</v>
      </c>
      <c r="O273" s="5">
        <v>0</v>
      </c>
      <c r="P273" s="5">
        <v>217657400</v>
      </c>
      <c r="Q273" s="5">
        <v>66874850</v>
      </c>
      <c r="R273" s="5">
        <v>310572.40000000002</v>
      </c>
      <c r="S273" s="5">
        <v>0</v>
      </c>
      <c r="T273" s="5">
        <v>37982640</v>
      </c>
      <c r="U273" s="5">
        <v>7700454</v>
      </c>
      <c r="V273" s="5">
        <v>330574300</v>
      </c>
      <c r="W273" s="5">
        <v>7739.4489999999996</v>
      </c>
      <c r="X273" s="5">
        <v>2.341185E-3</v>
      </c>
      <c r="Y273" s="5"/>
      <c r="Z273" s="5">
        <v>-273241392.07999998</v>
      </c>
      <c r="AA273" s="5">
        <v>0</v>
      </c>
      <c r="AB273" s="5">
        <v>217657400</v>
      </c>
      <c r="AC273" s="5">
        <v>66874850</v>
      </c>
      <c r="AD273" s="5">
        <v>310572.40000000002</v>
      </c>
      <c r="AE273" s="5">
        <v>-49587580</v>
      </c>
      <c r="AF273" s="5">
        <v>37863596</v>
      </c>
      <c r="AG273" s="5">
        <v>114829</v>
      </c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</row>
    <row r="274" spans="1:67" x14ac:dyDescent="0.3">
      <c r="A274" t="s">
        <v>30</v>
      </c>
      <c r="B274">
        <v>306</v>
      </c>
      <c r="C274">
        <v>3</v>
      </c>
      <c r="D274">
        <v>10</v>
      </c>
      <c r="E274" s="5">
        <v>270975200</v>
      </c>
      <c r="F274" s="5">
        <v>0</v>
      </c>
      <c r="G274" s="5">
        <v>0</v>
      </c>
      <c r="H274" s="5">
        <v>0</v>
      </c>
      <c r="I274" s="5">
        <v>0</v>
      </c>
      <c r="J274" s="5">
        <v>49587580</v>
      </c>
      <c r="K274" s="5">
        <v>202082.7</v>
      </c>
      <c r="L274" s="5">
        <v>7556275</v>
      </c>
      <c r="M274" s="5">
        <v>328321100</v>
      </c>
      <c r="N274" s="5">
        <v>25014.59</v>
      </c>
      <c r="O274" s="5">
        <v>0</v>
      </c>
      <c r="P274" s="5">
        <v>217657400</v>
      </c>
      <c r="Q274" s="5">
        <v>66624810</v>
      </c>
      <c r="R274" s="5">
        <v>305649.59999999998</v>
      </c>
      <c r="S274" s="5">
        <v>0</v>
      </c>
      <c r="T274" s="5">
        <v>36054870</v>
      </c>
      <c r="U274" s="5">
        <v>7698627</v>
      </c>
      <c r="V274" s="5">
        <v>328366400</v>
      </c>
      <c r="W274" s="5">
        <v>-45292.2</v>
      </c>
      <c r="X274" s="5">
        <v>-1.379414E-2</v>
      </c>
      <c r="Y274" s="5"/>
      <c r="Z274" s="5">
        <v>-270950185.41000003</v>
      </c>
      <c r="AA274" s="5">
        <v>0</v>
      </c>
      <c r="AB274" s="5">
        <v>217657400</v>
      </c>
      <c r="AC274" s="5">
        <v>66624810</v>
      </c>
      <c r="AD274" s="5">
        <v>305649.59999999998</v>
      </c>
      <c r="AE274" s="5">
        <v>-49587580</v>
      </c>
      <c r="AF274" s="5">
        <v>35852787.299999997</v>
      </c>
      <c r="AG274" s="5">
        <v>142352</v>
      </c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</row>
    <row r="275" spans="1:67" x14ac:dyDescent="0.3">
      <c r="A275" t="s">
        <v>30</v>
      </c>
      <c r="B275">
        <v>307</v>
      </c>
      <c r="C275">
        <v>1</v>
      </c>
      <c r="D275">
        <v>10</v>
      </c>
      <c r="E275" s="5">
        <v>84617240</v>
      </c>
      <c r="F275" s="5">
        <v>0</v>
      </c>
      <c r="G275" s="5">
        <v>0</v>
      </c>
      <c r="H275" s="5">
        <v>0</v>
      </c>
      <c r="I275" s="5">
        <v>0</v>
      </c>
      <c r="J275" s="5">
        <v>100716900</v>
      </c>
      <c r="K275" s="5">
        <v>197693.7</v>
      </c>
      <c r="L275" s="5">
        <v>7573034</v>
      </c>
      <c r="M275" s="5">
        <v>193104900</v>
      </c>
      <c r="N275" s="5">
        <v>12871000</v>
      </c>
      <c r="O275" s="5">
        <v>0</v>
      </c>
      <c r="P275" s="5">
        <v>76905960</v>
      </c>
      <c r="Q275" s="5">
        <v>59559410</v>
      </c>
      <c r="R275" s="5">
        <v>307326.7</v>
      </c>
      <c r="S275" s="5">
        <v>0</v>
      </c>
      <c r="T275" s="5">
        <v>35773540</v>
      </c>
      <c r="U275" s="5">
        <v>7689577</v>
      </c>
      <c r="V275" s="5">
        <v>193106800</v>
      </c>
      <c r="W275" s="5">
        <v>-1942.556</v>
      </c>
      <c r="X275" s="5">
        <v>-1.0059540000000001E-3</v>
      </c>
      <c r="Y275" s="5"/>
      <c r="Z275" s="5">
        <v>-71746240</v>
      </c>
      <c r="AA275" s="5">
        <v>0</v>
      </c>
      <c r="AB275" s="5">
        <v>76905960</v>
      </c>
      <c r="AC275" s="5">
        <v>59559410</v>
      </c>
      <c r="AD275" s="5">
        <v>307326.7</v>
      </c>
      <c r="AE275" s="5">
        <v>-100716900</v>
      </c>
      <c r="AF275" s="5">
        <v>35575846.299999997</v>
      </c>
      <c r="AG275" s="5">
        <v>116543</v>
      </c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</row>
    <row r="276" spans="1:67" x14ac:dyDescent="0.3">
      <c r="A276" t="s">
        <v>30</v>
      </c>
      <c r="B276">
        <v>307</v>
      </c>
      <c r="C276">
        <v>2</v>
      </c>
      <c r="D276">
        <v>10</v>
      </c>
      <c r="E276" s="5">
        <v>83935160</v>
      </c>
      <c r="F276" s="5">
        <v>0</v>
      </c>
      <c r="G276" s="5">
        <v>0</v>
      </c>
      <c r="H276" s="5">
        <v>0</v>
      </c>
      <c r="I276" s="5">
        <v>0</v>
      </c>
      <c r="J276" s="5">
        <v>100716900</v>
      </c>
      <c r="K276" s="5">
        <v>196119.8</v>
      </c>
      <c r="L276" s="5">
        <v>7585958</v>
      </c>
      <c r="M276" s="5">
        <v>192434100</v>
      </c>
      <c r="N276" s="5">
        <v>12594160</v>
      </c>
      <c r="O276" s="5">
        <v>0</v>
      </c>
      <c r="P276" s="5">
        <v>76905960</v>
      </c>
      <c r="Q276" s="5">
        <v>59492820</v>
      </c>
      <c r="R276" s="5">
        <v>309374.7</v>
      </c>
      <c r="S276" s="5">
        <v>0</v>
      </c>
      <c r="T276" s="5">
        <v>35440940</v>
      </c>
      <c r="U276" s="5">
        <v>7683376</v>
      </c>
      <c r="V276" s="5">
        <v>192426600</v>
      </c>
      <c r="W276" s="5">
        <v>7517.652</v>
      </c>
      <c r="X276" s="5">
        <v>3.9066869999999998E-3</v>
      </c>
      <c r="Y276" s="5"/>
      <c r="Z276" s="5">
        <v>-71341000</v>
      </c>
      <c r="AA276" s="5">
        <v>0</v>
      </c>
      <c r="AB276" s="5">
        <v>76905960</v>
      </c>
      <c r="AC276" s="5">
        <v>59492820</v>
      </c>
      <c r="AD276" s="5">
        <v>309374.7</v>
      </c>
      <c r="AE276" s="5">
        <v>-100716900</v>
      </c>
      <c r="AF276" s="5">
        <v>35244820.200000003</v>
      </c>
      <c r="AG276" s="5">
        <v>97418</v>
      </c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</row>
    <row r="277" spans="1:67" x14ac:dyDescent="0.3">
      <c r="A277" t="s">
        <v>30</v>
      </c>
      <c r="B277">
        <v>307</v>
      </c>
      <c r="C277">
        <v>3</v>
      </c>
      <c r="D277">
        <v>10</v>
      </c>
      <c r="E277" s="5">
        <v>83175480</v>
      </c>
      <c r="F277" s="5">
        <v>0</v>
      </c>
      <c r="G277" s="5">
        <v>0</v>
      </c>
      <c r="H277" s="5">
        <v>0</v>
      </c>
      <c r="I277" s="5">
        <v>0</v>
      </c>
      <c r="J277" s="5">
        <v>100716900</v>
      </c>
      <c r="K277" s="5">
        <v>197184.9</v>
      </c>
      <c r="L277" s="5">
        <v>7595367</v>
      </c>
      <c r="M277" s="5">
        <v>191684900</v>
      </c>
      <c r="N277" s="5">
        <v>12345460</v>
      </c>
      <c r="O277" s="5">
        <v>0</v>
      </c>
      <c r="P277" s="5">
        <v>76905960</v>
      </c>
      <c r="Q277" s="5">
        <v>59413140</v>
      </c>
      <c r="R277" s="5">
        <v>311867.2</v>
      </c>
      <c r="S277" s="5">
        <v>0</v>
      </c>
      <c r="T277" s="5">
        <v>35051670</v>
      </c>
      <c r="U277" s="5">
        <v>7679807</v>
      </c>
      <c r="V277" s="5">
        <v>191707900</v>
      </c>
      <c r="W277" s="5">
        <v>-22968.36</v>
      </c>
      <c r="X277" s="5">
        <v>-1.198163E-2</v>
      </c>
      <c r="Y277" s="5"/>
      <c r="Z277" s="5">
        <v>-70830020</v>
      </c>
      <c r="AA277" s="5">
        <v>0</v>
      </c>
      <c r="AB277" s="5">
        <v>76905960</v>
      </c>
      <c r="AC277" s="5">
        <v>59413140</v>
      </c>
      <c r="AD277" s="5">
        <v>311867.2</v>
      </c>
      <c r="AE277" s="5">
        <v>-100716900</v>
      </c>
      <c r="AF277" s="5">
        <v>34854485.100000001</v>
      </c>
      <c r="AG277" s="5">
        <v>84440</v>
      </c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</row>
    <row r="278" spans="1:67" x14ac:dyDescent="0.3">
      <c r="A278" t="s">
        <v>30</v>
      </c>
      <c r="B278">
        <v>308</v>
      </c>
      <c r="C278">
        <v>1</v>
      </c>
      <c r="D278">
        <v>10</v>
      </c>
      <c r="E278" s="5">
        <v>49851150</v>
      </c>
      <c r="F278" s="5">
        <v>0</v>
      </c>
      <c r="G278" s="5">
        <v>0</v>
      </c>
      <c r="H278" s="5">
        <v>0</v>
      </c>
      <c r="I278" s="5">
        <v>0</v>
      </c>
      <c r="J278" s="5">
        <v>28640150</v>
      </c>
      <c r="K278" s="5">
        <v>195690.4</v>
      </c>
      <c r="L278" s="5">
        <v>7595541</v>
      </c>
      <c r="M278" s="5">
        <v>86282530</v>
      </c>
      <c r="N278" s="5">
        <v>1120489</v>
      </c>
      <c r="O278" s="5">
        <v>0</v>
      </c>
      <c r="P278" s="5">
        <v>5400874</v>
      </c>
      <c r="Q278" s="5">
        <v>36997870</v>
      </c>
      <c r="R278" s="5">
        <v>311510.8</v>
      </c>
      <c r="S278" s="5">
        <v>0</v>
      </c>
      <c r="T278" s="5">
        <v>34826390</v>
      </c>
      <c r="U278" s="5">
        <v>7680839</v>
      </c>
      <c r="V278" s="5">
        <v>86337970</v>
      </c>
      <c r="W278" s="5">
        <v>-55439.22</v>
      </c>
      <c r="X278" s="5">
        <v>-6.4232479999999995E-2</v>
      </c>
      <c r="Y278" s="5"/>
      <c r="Z278" s="5">
        <v>-48730661</v>
      </c>
      <c r="AA278" s="5">
        <v>0</v>
      </c>
      <c r="AB278" s="5">
        <v>5400874</v>
      </c>
      <c r="AC278" s="5">
        <v>36997870</v>
      </c>
      <c r="AD278" s="5">
        <v>311510.8</v>
      </c>
      <c r="AE278" s="5">
        <v>-28640150</v>
      </c>
      <c r="AF278" s="5">
        <v>34630699.600000001</v>
      </c>
      <c r="AG278" s="5">
        <v>85298</v>
      </c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</row>
    <row r="279" spans="1:67" x14ac:dyDescent="0.3">
      <c r="A279" t="s">
        <v>30</v>
      </c>
      <c r="B279">
        <v>308</v>
      </c>
      <c r="C279">
        <v>2</v>
      </c>
      <c r="D279">
        <v>10</v>
      </c>
      <c r="E279" s="5">
        <v>49453460</v>
      </c>
      <c r="F279" s="5">
        <v>0</v>
      </c>
      <c r="G279" s="5">
        <v>0</v>
      </c>
      <c r="H279" s="5">
        <v>0</v>
      </c>
      <c r="I279" s="5">
        <v>0</v>
      </c>
      <c r="J279" s="5">
        <v>28640150</v>
      </c>
      <c r="K279" s="5">
        <v>197155.5</v>
      </c>
      <c r="L279" s="5">
        <v>7596262</v>
      </c>
      <c r="M279" s="5">
        <v>85887030</v>
      </c>
      <c r="N279" s="5">
        <v>1025232</v>
      </c>
      <c r="O279" s="5">
        <v>0</v>
      </c>
      <c r="P279" s="5">
        <v>5400874</v>
      </c>
      <c r="Q279" s="5">
        <v>36970570</v>
      </c>
      <c r="R279" s="5">
        <v>311112.2</v>
      </c>
      <c r="S279" s="5">
        <v>0</v>
      </c>
      <c r="T279" s="5">
        <v>34572970</v>
      </c>
      <c r="U279" s="5">
        <v>7681682</v>
      </c>
      <c r="V279" s="5">
        <v>85962440</v>
      </c>
      <c r="W279" s="5">
        <v>-75409.5</v>
      </c>
      <c r="X279" s="5">
        <v>-8.7762270000000003E-2</v>
      </c>
      <c r="Y279" s="5"/>
      <c r="Z279" s="5">
        <v>-48428228</v>
      </c>
      <c r="AA279" s="5">
        <v>0</v>
      </c>
      <c r="AB279" s="5">
        <v>5400874</v>
      </c>
      <c r="AC279" s="5">
        <v>36970570</v>
      </c>
      <c r="AD279" s="5">
        <v>311112.2</v>
      </c>
      <c r="AE279" s="5">
        <v>-28640150</v>
      </c>
      <c r="AF279" s="5">
        <v>34375814.5</v>
      </c>
      <c r="AG279" s="5">
        <v>85420</v>
      </c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</row>
    <row r="280" spans="1:67" x14ac:dyDescent="0.3">
      <c r="A280" t="s">
        <v>30</v>
      </c>
      <c r="B280">
        <v>308</v>
      </c>
      <c r="C280">
        <v>3</v>
      </c>
      <c r="D280">
        <v>10</v>
      </c>
      <c r="E280" s="5">
        <v>49050720</v>
      </c>
      <c r="F280" s="5">
        <v>0</v>
      </c>
      <c r="G280" s="5">
        <v>0</v>
      </c>
      <c r="H280" s="5">
        <v>0</v>
      </c>
      <c r="I280" s="5">
        <v>0</v>
      </c>
      <c r="J280" s="5">
        <v>28640150</v>
      </c>
      <c r="K280" s="5">
        <v>200679.5</v>
      </c>
      <c r="L280" s="5">
        <v>7597689</v>
      </c>
      <c r="M280" s="5">
        <v>85489240</v>
      </c>
      <c r="N280" s="5">
        <v>936944.9</v>
      </c>
      <c r="O280" s="5">
        <v>0</v>
      </c>
      <c r="P280" s="5">
        <v>5400874</v>
      </c>
      <c r="Q280" s="5">
        <v>36937610</v>
      </c>
      <c r="R280" s="5">
        <v>310671.3</v>
      </c>
      <c r="S280" s="5">
        <v>0</v>
      </c>
      <c r="T280" s="5">
        <v>34289400</v>
      </c>
      <c r="U280" s="5">
        <v>7682452</v>
      </c>
      <c r="V280" s="5">
        <v>85557950</v>
      </c>
      <c r="W280" s="5">
        <v>-68710</v>
      </c>
      <c r="X280" s="5">
        <v>-8.0340410000000001E-2</v>
      </c>
      <c r="Y280" s="5"/>
      <c r="Z280" s="5">
        <v>-48113775.100000001</v>
      </c>
      <c r="AA280" s="5">
        <v>0</v>
      </c>
      <c r="AB280" s="5">
        <v>5400874</v>
      </c>
      <c r="AC280" s="5">
        <v>36937610</v>
      </c>
      <c r="AD280" s="5">
        <v>310671.3</v>
      </c>
      <c r="AE280" s="5">
        <v>-28640150</v>
      </c>
      <c r="AF280" s="5">
        <v>34088720.5</v>
      </c>
      <c r="AG280" s="5">
        <v>84763</v>
      </c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</row>
    <row r="281" spans="1:67" x14ac:dyDescent="0.3">
      <c r="A281" t="s">
        <v>30</v>
      </c>
      <c r="B281">
        <v>309</v>
      </c>
      <c r="C281">
        <v>1</v>
      </c>
      <c r="D281">
        <v>10</v>
      </c>
      <c r="E281" s="5">
        <v>3297371</v>
      </c>
      <c r="F281" s="5">
        <v>0</v>
      </c>
      <c r="G281" s="5">
        <v>0</v>
      </c>
      <c r="H281" s="5">
        <v>0</v>
      </c>
      <c r="I281" s="5">
        <v>0</v>
      </c>
      <c r="J281" s="5">
        <v>329948800</v>
      </c>
      <c r="K281" s="5">
        <v>118310.2</v>
      </c>
      <c r="L281" s="5">
        <v>7635993</v>
      </c>
      <c r="M281" s="5">
        <v>341000500</v>
      </c>
      <c r="N281" s="5">
        <v>269828800</v>
      </c>
      <c r="O281" s="5">
        <v>0</v>
      </c>
      <c r="P281" s="5">
        <v>598674.1</v>
      </c>
      <c r="Q281" s="5">
        <v>25987020</v>
      </c>
      <c r="R281" s="5">
        <v>324676.09999999998</v>
      </c>
      <c r="S281" s="5">
        <v>0</v>
      </c>
      <c r="T281" s="5">
        <v>36531130</v>
      </c>
      <c r="U281" s="5">
        <v>7670712</v>
      </c>
      <c r="V281" s="5">
        <v>340941000</v>
      </c>
      <c r="W281" s="5">
        <v>59421.2</v>
      </c>
      <c r="X281" s="5">
        <v>1.7427069999999999E-2</v>
      </c>
      <c r="Y281" s="5"/>
      <c r="Z281" s="5">
        <v>266531429</v>
      </c>
      <c r="AA281" s="5">
        <v>0</v>
      </c>
      <c r="AB281" s="5">
        <v>598674.1</v>
      </c>
      <c r="AC281" s="5">
        <v>25987020</v>
      </c>
      <c r="AD281" s="5">
        <v>324676.09999999998</v>
      </c>
      <c r="AE281" s="5">
        <v>-329948800</v>
      </c>
      <c r="AF281" s="5">
        <v>36412819.799999997</v>
      </c>
      <c r="AG281" s="5">
        <v>34719</v>
      </c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</row>
    <row r="282" spans="1:67" x14ac:dyDescent="0.3">
      <c r="A282" t="s">
        <v>30</v>
      </c>
      <c r="B282">
        <v>309</v>
      </c>
      <c r="C282">
        <v>2</v>
      </c>
      <c r="D282">
        <v>10</v>
      </c>
      <c r="E282" s="5">
        <v>3212441</v>
      </c>
      <c r="F282" s="5">
        <v>0</v>
      </c>
      <c r="G282" s="5">
        <v>0</v>
      </c>
      <c r="H282" s="5">
        <v>0</v>
      </c>
      <c r="I282" s="5">
        <v>0</v>
      </c>
      <c r="J282" s="5">
        <v>329948800</v>
      </c>
      <c r="K282" s="5">
        <v>92026.73</v>
      </c>
      <c r="L282" s="5">
        <v>7665118</v>
      </c>
      <c r="M282" s="5">
        <v>340918400</v>
      </c>
      <c r="N282" s="5">
        <v>267247000</v>
      </c>
      <c r="O282" s="5">
        <v>0</v>
      </c>
      <c r="P282" s="5">
        <v>598674.1</v>
      </c>
      <c r="Q282" s="5">
        <v>26039360</v>
      </c>
      <c r="R282" s="5">
        <v>341088.7</v>
      </c>
      <c r="S282" s="5">
        <v>0</v>
      </c>
      <c r="T282" s="5">
        <v>38981640</v>
      </c>
      <c r="U282" s="5">
        <v>7666323</v>
      </c>
      <c r="V282" s="5">
        <v>340874000</v>
      </c>
      <c r="W282" s="5">
        <v>44314.94</v>
      </c>
      <c r="X282" s="5">
        <v>1.299954E-2</v>
      </c>
      <c r="Y282" s="5"/>
      <c r="Z282" s="5">
        <v>264034559</v>
      </c>
      <c r="AA282" s="5">
        <v>0</v>
      </c>
      <c r="AB282" s="5">
        <v>598674.1</v>
      </c>
      <c r="AC282" s="5">
        <v>26039360</v>
      </c>
      <c r="AD282" s="5">
        <v>341088.7</v>
      </c>
      <c r="AE282" s="5">
        <v>-329948800</v>
      </c>
      <c r="AF282" s="5">
        <v>38889613.270000003</v>
      </c>
      <c r="AG282" s="5">
        <v>1205</v>
      </c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</row>
    <row r="283" spans="1:67" x14ac:dyDescent="0.3">
      <c r="A283" t="s">
        <v>30</v>
      </c>
      <c r="B283">
        <v>309</v>
      </c>
      <c r="C283">
        <v>3</v>
      </c>
      <c r="D283">
        <v>10</v>
      </c>
      <c r="E283" s="5">
        <v>3126177</v>
      </c>
      <c r="F283" s="5">
        <v>0</v>
      </c>
      <c r="G283" s="5">
        <v>0</v>
      </c>
      <c r="H283" s="5">
        <v>0</v>
      </c>
      <c r="I283" s="5">
        <v>0</v>
      </c>
      <c r="J283" s="5">
        <v>329948800</v>
      </c>
      <c r="K283" s="5">
        <v>77759.23</v>
      </c>
      <c r="L283" s="5">
        <v>7687642</v>
      </c>
      <c r="M283" s="5">
        <v>340840400</v>
      </c>
      <c r="N283" s="5">
        <v>264551100</v>
      </c>
      <c r="O283" s="5">
        <v>0</v>
      </c>
      <c r="P283" s="5">
        <v>598674.1</v>
      </c>
      <c r="Q283" s="5">
        <v>26101440</v>
      </c>
      <c r="R283" s="5">
        <v>360237.9</v>
      </c>
      <c r="S283" s="5">
        <v>0</v>
      </c>
      <c r="T283" s="5">
        <v>41567290</v>
      </c>
      <c r="U283" s="5">
        <v>7675615</v>
      </c>
      <c r="V283" s="5">
        <v>340854400</v>
      </c>
      <c r="W283" s="5">
        <v>-14032.71</v>
      </c>
      <c r="X283" s="5">
        <v>-4.1170080000000001E-3</v>
      </c>
      <c r="Y283" s="5"/>
      <c r="Z283" s="5">
        <v>261424923</v>
      </c>
      <c r="AA283" s="5">
        <v>0</v>
      </c>
      <c r="AB283" s="5">
        <v>598674.1</v>
      </c>
      <c r="AC283" s="5">
        <v>26101440</v>
      </c>
      <c r="AD283" s="5">
        <v>360237.9</v>
      </c>
      <c r="AE283" s="5">
        <v>-329948800</v>
      </c>
      <c r="AF283" s="5">
        <v>41489530.770000003</v>
      </c>
      <c r="AG283" s="5">
        <v>-12027</v>
      </c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</row>
    <row r="284" spans="1:67" x14ac:dyDescent="0.3">
      <c r="A284" t="s">
        <v>30</v>
      </c>
      <c r="B284">
        <v>310</v>
      </c>
      <c r="C284">
        <v>1</v>
      </c>
      <c r="D284">
        <v>10</v>
      </c>
      <c r="E284" s="5">
        <v>50648920</v>
      </c>
      <c r="F284" s="5">
        <v>0</v>
      </c>
      <c r="G284" s="5">
        <v>0</v>
      </c>
      <c r="H284" s="5">
        <v>0</v>
      </c>
      <c r="I284" s="5">
        <v>0</v>
      </c>
      <c r="J284" s="5">
        <v>1690887</v>
      </c>
      <c r="K284" s="5">
        <v>77693.06</v>
      </c>
      <c r="L284" s="5">
        <v>7658644</v>
      </c>
      <c r="M284" s="5">
        <v>60076150</v>
      </c>
      <c r="N284" s="5">
        <v>9381544</v>
      </c>
      <c r="O284" s="5">
        <v>0</v>
      </c>
      <c r="P284" s="5">
        <v>421196.2</v>
      </c>
      <c r="Q284" s="5">
        <v>1203120</v>
      </c>
      <c r="R284" s="5">
        <v>357720</v>
      </c>
      <c r="S284" s="5">
        <v>0</v>
      </c>
      <c r="T284" s="5">
        <v>41031370</v>
      </c>
      <c r="U284" s="5">
        <v>7684460</v>
      </c>
      <c r="V284" s="5">
        <v>60079410</v>
      </c>
      <c r="W284" s="5">
        <v>-3263.4140000000002</v>
      </c>
      <c r="X284" s="5">
        <v>-5.4319820000000001E-3</v>
      </c>
      <c r="Y284" s="5"/>
      <c r="Z284" s="5">
        <v>-41267376</v>
      </c>
      <c r="AA284" s="5">
        <v>0</v>
      </c>
      <c r="AB284" s="5">
        <v>421196.2</v>
      </c>
      <c r="AC284" s="5">
        <v>1203120</v>
      </c>
      <c r="AD284" s="5">
        <v>357720</v>
      </c>
      <c r="AE284" s="5">
        <v>-1690887</v>
      </c>
      <c r="AF284" s="5">
        <v>40953676.939999998</v>
      </c>
      <c r="AG284" s="5">
        <v>25816</v>
      </c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</row>
    <row r="285" spans="1:67" x14ac:dyDescent="0.3">
      <c r="A285" t="s">
        <v>30</v>
      </c>
      <c r="B285">
        <v>310</v>
      </c>
      <c r="C285">
        <v>2</v>
      </c>
      <c r="D285">
        <v>10</v>
      </c>
      <c r="E285" s="5">
        <v>49624010</v>
      </c>
      <c r="F285" s="5">
        <v>0</v>
      </c>
      <c r="G285" s="5">
        <v>0</v>
      </c>
      <c r="H285" s="5">
        <v>0</v>
      </c>
      <c r="I285" s="5">
        <v>0</v>
      </c>
      <c r="J285" s="5">
        <v>1690887</v>
      </c>
      <c r="K285" s="5">
        <v>77657.279999999999</v>
      </c>
      <c r="L285" s="5">
        <v>7644786</v>
      </c>
      <c r="M285" s="5">
        <v>59037340</v>
      </c>
      <c r="N285" s="5">
        <v>8883386</v>
      </c>
      <c r="O285" s="5">
        <v>0</v>
      </c>
      <c r="P285" s="5">
        <v>421196.2</v>
      </c>
      <c r="Q285" s="5">
        <v>1202880</v>
      </c>
      <c r="R285" s="5">
        <v>354783.5</v>
      </c>
      <c r="S285" s="5">
        <v>0</v>
      </c>
      <c r="T285" s="5">
        <v>40485490</v>
      </c>
      <c r="U285" s="5">
        <v>7693475</v>
      </c>
      <c r="V285" s="5">
        <v>59041210</v>
      </c>
      <c r="W285" s="5">
        <v>-3863.194</v>
      </c>
      <c r="X285" s="5">
        <v>-6.5434300000000003E-3</v>
      </c>
      <c r="Y285" s="5"/>
      <c r="Z285" s="5">
        <v>-40740624</v>
      </c>
      <c r="AA285" s="5">
        <v>0</v>
      </c>
      <c r="AB285" s="5">
        <v>421196.2</v>
      </c>
      <c r="AC285" s="5">
        <v>1202880</v>
      </c>
      <c r="AD285" s="5">
        <v>354783.5</v>
      </c>
      <c r="AE285" s="5">
        <v>-1690887</v>
      </c>
      <c r="AF285" s="5">
        <v>40407832.719999999</v>
      </c>
      <c r="AG285" s="5">
        <v>48689</v>
      </c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</row>
    <row r="286" spans="1:67" x14ac:dyDescent="0.3">
      <c r="A286" t="s">
        <v>30</v>
      </c>
      <c r="B286">
        <v>310</v>
      </c>
      <c r="C286">
        <v>3</v>
      </c>
      <c r="D286">
        <v>10</v>
      </c>
      <c r="E286" s="5">
        <v>48545340</v>
      </c>
      <c r="F286" s="5">
        <v>0</v>
      </c>
      <c r="G286" s="5">
        <v>0</v>
      </c>
      <c r="H286" s="5">
        <v>0</v>
      </c>
      <c r="I286" s="5">
        <v>0</v>
      </c>
      <c r="J286" s="5">
        <v>1690887</v>
      </c>
      <c r="K286" s="5">
        <v>77697.42</v>
      </c>
      <c r="L286" s="5">
        <v>7640235</v>
      </c>
      <c r="M286" s="5">
        <v>57954150</v>
      </c>
      <c r="N286" s="5">
        <v>8340642</v>
      </c>
      <c r="O286" s="5">
        <v>0</v>
      </c>
      <c r="P286" s="5">
        <v>421196.2</v>
      </c>
      <c r="Q286" s="5">
        <v>1202575</v>
      </c>
      <c r="R286" s="5">
        <v>351379.3</v>
      </c>
      <c r="S286" s="5">
        <v>0</v>
      </c>
      <c r="T286" s="5">
        <v>39943730</v>
      </c>
      <c r="U286" s="5">
        <v>7697644</v>
      </c>
      <c r="V286" s="5">
        <v>57957170</v>
      </c>
      <c r="W286" s="5">
        <v>-3012.7289999999998</v>
      </c>
      <c r="X286" s="5">
        <v>-5.1983339999999998E-3</v>
      </c>
      <c r="Y286" s="5"/>
      <c r="Z286" s="5">
        <v>-40204698</v>
      </c>
      <c r="AA286" s="5">
        <v>0</v>
      </c>
      <c r="AB286" s="5">
        <v>421196.2</v>
      </c>
      <c r="AC286" s="5">
        <v>1202575</v>
      </c>
      <c r="AD286" s="5">
        <v>351379.3</v>
      </c>
      <c r="AE286" s="5">
        <v>-1690887</v>
      </c>
      <c r="AF286" s="5">
        <v>39866032.579999998</v>
      </c>
      <c r="AG286" s="5">
        <v>57409</v>
      </c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</row>
    <row r="287" spans="1:67" x14ac:dyDescent="0.3">
      <c r="A287" t="s">
        <v>30</v>
      </c>
      <c r="B287">
        <v>311</v>
      </c>
      <c r="C287">
        <v>1</v>
      </c>
      <c r="D287">
        <v>10</v>
      </c>
      <c r="E287" s="5">
        <v>2501403</v>
      </c>
      <c r="F287" s="5">
        <v>0</v>
      </c>
      <c r="G287" s="5">
        <v>0</v>
      </c>
      <c r="H287" s="5">
        <v>0</v>
      </c>
      <c r="I287" s="5">
        <v>0</v>
      </c>
      <c r="J287" s="5">
        <v>153340200</v>
      </c>
      <c r="K287" s="5">
        <v>72900.08</v>
      </c>
      <c r="L287" s="5">
        <v>7637810</v>
      </c>
      <c r="M287" s="5">
        <v>163552300</v>
      </c>
      <c r="N287" s="5">
        <v>104062700</v>
      </c>
      <c r="O287" s="5">
        <v>0</v>
      </c>
      <c r="P287" s="5">
        <v>380511.1</v>
      </c>
      <c r="Q287" s="5">
        <v>10725320</v>
      </c>
      <c r="R287" s="5">
        <v>350175.5</v>
      </c>
      <c r="S287" s="5">
        <v>0</v>
      </c>
      <c r="T287" s="5">
        <v>40263060</v>
      </c>
      <c r="U287" s="5">
        <v>7699818</v>
      </c>
      <c r="V287" s="5">
        <v>163481600</v>
      </c>
      <c r="W287" s="5">
        <v>70693.5</v>
      </c>
      <c r="X287" s="5">
        <v>4.3233130000000002E-2</v>
      </c>
      <c r="Y287" s="5"/>
      <c r="Z287" s="5">
        <v>101561297</v>
      </c>
      <c r="AA287" s="5">
        <v>0</v>
      </c>
      <c r="AB287" s="5">
        <v>380511.1</v>
      </c>
      <c r="AC287" s="5">
        <v>10725320</v>
      </c>
      <c r="AD287" s="5">
        <v>350175.5</v>
      </c>
      <c r="AE287" s="5">
        <v>-153340200</v>
      </c>
      <c r="AF287" s="5">
        <v>40190159.920000002</v>
      </c>
      <c r="AG287" s="5">
        <v>62008</v>
      </c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</row>
    <row r="288" spans="1:67" x14ac:dyDescent="0.3">
      <c r="A288" t="s">
        <v>30</v>
      </c>
      <c r="B288">
        <v>311</v>
      </c>
      <c r="C288">
        <v>2</v>
      </c>
      <c r="D288">
        <v>10</v>
      </c>
      <c r="E288" s="5">
        <v>2233682</v>
      </c>
      <c r="F288" s="5">
        <v>0</v>
      </c>
      <c r="G288" s="5">
        <v>0</v>
      </c>
      <c r="H288" s="5">
        <v>0</v>
      </c>
      <c r="I288" s="5">
        <v>0</v>
      </c>
      <c r="J288" s="5">
        <v>153340200</v>
      </c>
      <c r="K288" s="5">
        <v>68492.490000000005</v>
      </c>
      <c r="L288" s="5">
        <v>7636416</v>
      </c>
      <c r="M288" s="5">
        <v>163278800</v>
      </c>
      <c r="N288" s="5">
        <v>103465200</v>
      </c>
      <c r="O288" s="5">
        <v>0</v>
      </c>
      <c r="P288" s="5">
        <v>380511.1</v>
      </c>
      <c r="Q288" s="5">
        <v>10738340</v>
      </c>
      <c r="R288" s="5">
        <v>348786.3</v>
      </c>
      <c r="S288" s="5">
        <v>0</v>
      </c>
      <c r="T288" s="5">
        <v>40645890</v>
      </c>
      <c r="U288" s="5">
        <v>7701546</v>
      </c>
      <c r="V288" s="5">
        <v>163280300</v>
      </c>
      <c r="W288" s="5">
        <v>-1478.954</v>
      </c>
      <c r="X288" s="5">
        <v>-9.0578060000000001E-4</v>
      </c>
      <c r="Y288" s="5"/>
      <c r="Z288" s="5">
        <v>101231518</v>
      </c>
      <c r="AA288" s="5">
        <v>0</v>
      </c>
      <c r="AB288" s="5">
        <v>380511.1</v>
      </c>
      <c r="AC288" s="5">
        <v>10738340</v>
      </c>
      <c r="AD288" s="5">
        <v>348786.3</v>
      </c>
      <c r="AE288" s="5">
        <v>-153340200</v>
      </c>
      <c r="AF288" s="5">
        <v>40577397.509999998</v>
      </c>
      <c r="AG288" s="5">
        <v>65130</v>
      </c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</row>
    <row r="289" spans="1:67" x14ac:dyDescent="0.3">
      <c r="A289" t="s">
        <v>30</v>
      </c>
      <c r="B289">
        <v>311</v>
      </c>
      <c r="C289">
        <v>3</v>
      </c>
      <c r="D289">
        <v>10</v>
      </c>
      <c r="E289" s="5">
        <v>1964089</v>
      </c>
      <c r="F289" s="5">
        <v>0</v>
      </c>
      <c r="G289" s="5">
        <v>0</v>
      </c>
      <c r="H289" s="5">
        <v>0</v>
      </c>
      <c r="I289" s="5">
        <v>0</v>
      </c>
      <c r="J289" s="5">
        <v>153340200</v>
      </c>
      <c r="K289" s="5">
        <v>65339.97</v>
      </c>
      <c r="L289" s="5">
        <v>7636095</v>
      </c>
      <c r="M289" s="5">
        <v>163005700</v>
      </c>
      <c r="N289" s="5">
        <v>102702500</v>
      </c>
      <c r="O289" s="5">
        <v>0</v>
      </c>
      <c r="P289" s="5">
        <v>380511.1</v>
      </c>
      <c r="Q289" s="5">
        <v>10753830</v>
      </c>
      <c r="R289" s="5">
        <v>347194</v>
      </c>
      <c r="S289" s="5">
        <v>0</v>
      </c>
      <c r="T289" s="5">
        <v>41100970</v>
      </c>
      <c r="U289" s="5">
        <v>7702840</v>
      </c>
      <c r="V289" s="5">
        <v>162987900</v>
      </c>
      <c r="W289" s="5">
        <v>17843.54</v>
      </c>
      <c r="X289" s="5">
        <v>1.0947170000000001E-2</v>
      </c>
      <c r="Y289" s="5"/>
      <c r="Z289" s="5">
        <v>100738411</v>
      </c>
      <c r="AA289" s="5">
        <v>0</v>
      </c>
      <c r="AB289" s="5">
        <v>380511.1</v>
      </c>
      <c r="AC289" s="5">
        <v>10753830</v>
      </c>
      <c r="AD289" s="5">
        <v>347194</v>
      </c>
      <c r="AE289" s="5">
        <v>-153340200</v>
      </c>
      <c r="AF289" s="5">
        <v>41035630.030000001</v>
      </c>
      <c r="AG289" s="5">
        <v>66745</v>
      </c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</row>
    <row r="290" spans="1:67" x14ac:dyDescent="0.3">
      <c r="A290" t="s">
        <v>30</v>
      </c>
      <c r="B290">
        <v>312</v>
      </c>
      <c r="C290">
        <v>1</v>
      </c>
      <c r="D290">
        <v>10</v>
      </c>
      <c r="E290" s="5">
        <v>36086520</v>
      </c>
      <c r="F290" s="5">
        <v>0</v>
      </c>
      <c r="G290" s="5">
        <v>0</v>
      </c>
      <c r="H290" s="5">
        <v>0</v>
      </c>
      <c r="I290" s="5">
        <v>0</v>
      </c>
      <c r="J290" s="5">
        <v>20102750</v>
      </c>
      <c r="K290" s="5">
        <v>65917.119999999995</v>
      </c>
      <c r="L290" s="5">
        <v>7633462</v>
      </c>
      <c r="M290" s="5">
        <v>63888650</v>
      </c>
      <c r="N290" s="5">
        <v>7138643</v>
      </c>
      <c r="O290" s="5">
        <v>0</v>
      </c>
      <c r="P290" s="5">
        <v>373599.6</v>
      </c>
      <c r="Q290" s="5">
        <v>7498636</v>
      </c>
      <c r="R290" s="5">
        <v>346105</v>
      </c>
      <c r="S290" s="5">
        <v>0</v>
      </c>
      <c r="T290" s="5">
        <v>40803580</v>
      </c>
      <c r="U290" s="5">
        <v>7702995</v>
      </c>
      <c r="V290" s="5">
        <v>63863560</v>
      </c>
      <c r="W290" s="5">
        <v>25093.47</v>
      </c>
      <c r="X290" s="5">
        <v>3.9284590000000001E-2</v>
      </c>
      <c r="Y290" s="5"/>
      <c r="Z290" s="5">
        <v>-28947877</v>
      </c>
      <c r="AA290" s="5">
        <v>0</v>
      </c>
      <c r="AB290" s="5">
        <v>373599.6</v>
      </c>
      <c r="AC290" s="5">
        <v>7498636</v>
      </c>
      <c r="AD290" s="5">
        <v>346105</v>
      </c>
      <c r="AE290" s="5">
        <v>-20102750</v>
      </c>
      <c r="AF290" s="5">
        <v>40737662.880000003</v>
      </c>
      <c r="AG290" s="5">
        <v>69533</v>
      </c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</row>
    <row r="291" spans="1:67" x14ac:dyDescent="0.3">
      <c r="A291" t="s">
        <v>30</v>
      </c>
      <c r="B291">
        <v>312</v>
      </c>
      <c r="C291">
        <v>2</v>
      </c>
      <c r="D291">
        <v>10</v>
      </c>
      <c r="E291" s="5">
        <v>35474560</v>
      </c>
      <c r="F291" s="5">
        <v>0</v>
      </c>
      <c r="G291" s="5">
        <v>0</v>
      </c>
      <c r="H291" s="5">
        <v>0</v>
      </c>
      <c r="I291" s="5">
        <v>0</v>
      </c>
      <c r="J291" s="5">
        <v>20102750</v>
      </c>
      <c r="K291" s="5">
        <v>66608.899999999994</v>
      </c>
      <c r="L291" s="5">
        <v>7631541</v>
      </c>
      <c r="M291" s="5">
        <v>63275470</v>
      </c>
      <c r="N291" s="5">
        <v>6843688</v>
      </c>
      <c r="O291" s="5">
        <v>0</v>
      </c>
      <c r="P291" s="5">
        <v>373599.6</v>
      </c>
      <c r="Q291" s="5">
        <v>7496519</v>
      </c>
      <c r="R291" s="5">
        <v>344835.4</v>
      </c>
      <c r="S291" s="5">
        <v>0</v>
      </c>
      <c r="T291" s="5">
        <v>40490210</v>
      </c>
      <c r="U291" s="5">
        <v>7702431</v>
      </c>
      <c r="V291" s="5">
        <v>63251280</v>
      </c>
      <c r="W291" s="5">
        <v>24182.34</v>
      </c>
      <c r="X291" s="5">
        <v>3.8224870000000001E-2</v>
      </c>
      <c r="Y291" s="5"/>
      <c r="Z291" s="5">
        <v>-28630872</v>
      </c>
      <c r="AA291" s="5">
        <v>0</v>
      </c>
      <c r="AB291" s="5">
        <v>373599.6</v>
      </c>
      <c r="AC291" s="5">
        <v>7496519</v>
      </c>
      <c r="AD291" s="5">
        <v>344835.4</v>
      </c>
      <c r="AE291" s="5">
        <v>-20102750</v>
      </c>
      <c r="AF291" s="5">
        <v>40423601.100000001</v>
      </c>
      <c r="AG291" s="5">
        <v>70890</v>
      </c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</row>
    <row r="292" spans="1:67" x14ac:dyDescent="0.3">
      <c r="A292" t="s">
        <v>30</v>
      </c>
      <c r="B292">
        <v>312</v>
      </c>
      <c r="C292">
        <v>3</v>
      </c>
      <c r="D292">
        <v>10</v>
      </c>
      <c r="E292" s="5">
        <v>34826320</v>
      </c>
      <c r="F292" s="5">
        <v>0</v>
      </c>
      <c r="G292" s="5">
        <v>0</v>
      </c>
      <c r="H292" s="5">
        <v>0</v>
      </c>
      <c r="I292" s="5">
        <v>0</v>
      </c>
      <c r="J292" s="5">
        <v>20102750</v>
      </c>
      <c r="K292" s="5">
        <v>67428.36</v>
      </c>
      <c r="L292" s="5">
        <v>7630310</v>
      </c>
      <c r="M292" s="5">
        <v>62626810</v>
      </c>
      <c r="N292" s="5">
        <v>6523937</v>
      </c>
      <c r="O292" s="5">
        <v>0</v>
      </c>
      <c r="P292" s="5">
        <v>373599.6</v>
      </c>
      <c r="Q292" s="5">
        <v>7493959</v>
      </c>
      <c r="R292" s="5">
        <v>343369.7</v>
      </c>
      <c r="S292" s="5">
        <v>0</v>
      </c>
      <c r="T292" s="5">
        <v>40168510</v>
      </c>
      <c r="U292" s="5">
        <v>7701147</v>
      </c>
      <c r="V292" s="5">
        <v>62604520</v>
      </c>
      <c r="W292" s="5">
        <v>22287.09</v>
      </c>
      <c r="X292" s="5">
        <v>3.5593470000000002E-2</v>
      </c>
      <c r="Y292" s="5"/>
      <c r="Z292" s="5">
        <v>-28302383</v>
      </c>
      <c r="AA292" s="5">
        <v>0</v>
      </c>
      <c r="AB292" s="5">
        <v>373599.6</v>
      </c>
      <c r="AC292" s="5">
        <v>7493959</v>
      </c>
      <c r="AD292" s="5">
        <v>343369.7</v>
      </c>
      <c r="AE292" s="5">
        <v>-20102750</v>
      </c>
      <c r="AF292" s="5">
        <v>40101081.640000001</v>
      </c>
      <c r="AG292" s="5">
        <v>70837</v>
      </c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</row>
    <row r="293" spans="1:67" x14ac:dyDescent="0.3">
      <c r="A293" t="s">
        <v>30</v>
      </c>
      <c r="B293">
        <v>313</v>
      </c>
      <c r="C293">
        <v>1</v>
      </c>
      <c r="D293">
        <v>10</v>
      </c>
      <c r="E293" s="5">
        <v>35840460</v>
      </c>
      <c r="F293" s="5">
        <v>0</v>
      </c>
      <c r="G293" s="5">
        <v>0</v>
      </c>
      <c r="H293" s="5">
        <v>0</v>
      </c>
      <c r="I293" s="5">
        <v>0</v>
      </c>
      <c r="J293" s="5">
        <v>17588020</v>
      </c>
      <c r="K293" s="5">
        <v>67951.56</v>
      </c>
      <c r="L293" s="5">
        <v>7630145</v>
      </c>
      <c r="M293" s="5">
        <v>61126570</v>
      </c>
      <c r="N293" s="5">
        <v>6153616</v>
      </c>
      <c r="O293" s="5">
        <v>0</v>
      </c>
      <c r="P293" s="5">
        <v>337851.4</v>
      </c>
      <c r="Q293" s="5">
        <v>6579607</v>
      </c>
      <c r="R293" s="5">
        <v>341655.7</v>
      </c>
      <c r="S293" s="5">
        <v>0</v>
      </c>
      <c r="T293" s="5">
        <v>39969680</v>
      </c>
      <c r="U293" s="5">
        <v>7699330</v>
      </c>
      <c r="V293" s="5">
        <v>61081740</v>
      </c>
      <c r="W293" s="5">
        <v>44826.52</v>
      </c>
      <c r="X293" s="5">
        <v>7.3360839999999997E-2</v>
      </c>
      <c r="Y293" s="5"/>
      <c r="Z293" s="5">
        <v>-29686844</v>
      </c>
      <c r="AA293" s="5">
        <v>0</v>
      </c>
      <c r="AB293" s="5">
        <v>337851.4</v>
      </c>
      <c r="AC293" s="5">
        <v>6579607</v>
      </c>
      <c r="AD293" s="5">
        <v>341655.7</v>
      </c>
      <c r="AE293" s="5">
        <v>-17588020</v>
      </c>
      <c r="AF293" s="5">
        <v>39901728.439999998</v>
      </c>
      <c r="AG293" s="5">
        <v>69185</v>
      </c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</row>
    <row r="294" spans="1:67" x14ac:dyDescent="0.3">
      <c r="A294" t="s">
        <v>30</v>
      </c>
      <c r="B294">
        <v>313</v>
      </c>
      <c r="C294">
        <v>2</v>
      </c>
      <c r="D294">
        <v>10</v>
      </c>
      <c r="E294" s="5">
        <v>35388630</v>
      </c>
      <c r="F294" s="5">
        <v>0</v>
      </c>
      <c r="G294" s="5">
        <v>0</v>
      </c>
      <c r="H294" s="5">
        <v>0</v>
      </c>
      <c r="I294" s="5">
        <v>0</v>
      </c>
      <c r="J294" s="5">
        <v>17588020</v>
      </c>
      <c r="K294" s="5">
        <v>68570.19</v>
      </c>
      <c r="L294" s="5">
        <v>7630172</v>
      </c>
      <c r="M294" s="5">
        <v>60675390</v>
      </c>
      <c r="N294" s="5">
        <v>5919048</v>
      </c>
      <c r="O294" s="5">
        <v>0</v>
      </c>
      <c r="P294" s="5">
        <v>337851.4</v>
      </c>
      <c r="Q294" s="5">
        <v>6577935</v>
      </c>
      <c r="R294" s="5">
        <v>339660.5</v>
      </c>
      <c r="S294" s="5">
        <v>0</v>
      </c>
      <c r="T294" s="5">
        <v>39760090</v>
      </c>
      <c r="U294" s="5">
        <v>7697058</v>
      </c>
      <c r="V294" s="5">
        <v>60631650</v>
      </c>
      <c r="W294" s="5">
        <v>43741.14</v>
      </c>
      <c r="X294" s="5">
        <v>7.2116410000000006E-2</v>
      </c>
      <c r="Y294" s="5"/>
      <c r="Z294" s="5">
        <v>-29469582</v>
      </c>
      <c r="AA294" s="5">
        <v>0</v>
      </c>
      <c r="AB294" s="5">
        <v>337851.4</v>
      </c>
      <c r="AC294" s="5">
        <v>6577935</v>
      </c>
      <c r="AD294" s="5">
        <v>339660.5</v>
      </c>
      <c r="AE294" s="5">
        <v>-17588020</v>
      </c>
      <c r="AF294" s="5">
        <v>39691519.810000002</v>
      </c>
      <c r="AG294" s="5">
        <v>66886</v>
      </c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</row>
    <row r="295" spans="1:67" x14ac:dyDescent="0.3">
      <c r="A295" t="s">
        <v>30</v>
      </c>
      <c r="B295">
        <v>313</v>
      </c>
      <c r="C295">
        <v>3</v>
      </c>
      <c r="D295">
        <v>10</v>
      </c>
      <c r="E295" s="5">
        <v>34893930</v>
      </c>
      <c r="F295" s="5">
        <v>0</v>
      </c>
      <c r="G295" s="5">
        <v>0</v>
      </c>
      <c r="H295" s="5">
        <v>0</v>
      </c>
      <c r="I295" s="5">
        <v>0</v>
      </c>
      <c r="J295" s="5">
        <v>17588020</v>
      </c>
      <c r="K295" s="5">
        <v>69305.37</v>
      </c>
      <c r="L295" s="5">
        <v>7630536</v>
      </c>
      <c r="M295" s="5">
        <v>60181780</v>
      </c>
      <c r="N295" s="5">
        <v>5659032</v>
      </c>
      <c r="O295" s="5">
        <v>0</v>
      </c>
      <c r="P295" s="5">
        <v>337851.4</v>
      </c>
      <c r="Q295" s="5">
        <v>6575902</v>
      </c>
      <c r="R295" s="5">
        <v>337351.2</v>
      </c>
      <c r="S295" s="5">
        <v>0</v>
      </c>
      <c r="T295" s="5">
        <v>39542080</v>
      </c>
      <c r="U295" s="5">
        <v>7694139</v>
      </c>
      <c r="V295" s="5">
        <v>60146350</v>
      </c>
      <c r="W295" s="5">
        <v>35430.160000000003</v>
      </c>
      <c r="X295" s="5">
        <v>5.8889240000000002E-2</v>
      </c>
      <c r="Y295" s="5"/>
      <c r="Z295" s="5">
        <v>-29234898</v>
      </c>
      <c r="AA295" s="5">
        <v>0</v>
      </c>
      <c r="AB295" s="5">
        <v>337851.4</v>
      </c>
      <c r="AC295" s="5">
        <v>6575902</v>
      </c>
      <c r="AD295" s="5">
        <v>337351.2</v>
      </c>
      <c r="AE295" s="5">
        <v>-17588020</v>
      </c>
      <c r="AF295" s="5">
        <v>39472774.630000003</v>
      </c>
      <c r="AG295" s="5">
        <v>63603</v>
      </c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</row>
    <row r="296" spans="1:67" x14ac:dyDescent="0.3">
      <c r="A296" t="s">
        <v>30</v>
      </c>
      <c r="B296">
        <v>314</v>
      </c>
      <c r="C296">
        <v>1</v>
      </c>
      <c r="D296">
        <v>10</v>
      </c>
      <c r="E296" s="5">
        <v>41519610</v>
      </c>
      <c r="F296" s="5">
        <v>0</v>
      </c>
      <c r="G296" s="5">
        <v>0</v>
      </c>
      <c r="H296" s="5">
        <v>0</v>
      </c>
      <c r="I296" s="5">
        <v>0</v>
      </c>
      <c r="J296" s="5">
        <v>10050740</v>
      </c>
      <c r="K296" s="5">
        <v>70371.710000000006</v>
      </c>
      <c r="L296" s="5">
        <v>7630006</v>
      </c>
      <c r="M296" s="5">
        <v>59270730</v>
      </c>
      <c r="N296" s="5">
        <v>2535324</v>
      </c>
      <c r="O296" s="5">
        <v>0</v>
      </c>
      <c r="P296" s="5">
        <v>408767</v>
      </c>
      <c r="Q296" s="5">
        <v>8959758</v>
      </c>
      <c r="R296" s="5">
        <v>335617</v>
      </c>
      <c r="S296" s="5">
        <v>0</v>
      </c>
      <c r="T296" s="5">
        <v>39303550</v>
      </c>
      <c r="U296" s="5">
        <v>7692602</v>
      </c>
      <c r="V296" s="5">
        <v>59235610</v>
      </c>
      <c r="W296" s="5">
        <v>35115.589999999997</v>
      </c>
      <c r="X296" s="5">
        <v>5.9263639999999999E-2</v>
      </c>
      <c r="Y296" s="5"/>
      <c r="Z296" s="5">
        <v>-38984286</v>
      </c>
      <c r="AA296" s="5">
        <v>0</v>
      </c>
      <c r="AB296" s="5">
        <v>408767</v>
      </c>
      <c r="AC296" s="5">
        <v>8959758</v>
      </c>
      <c r="AD296" s="5">
        <v>335617</v>
      </c>
      <c r="AE296" s="5">
        <v>-10050740</v>
      </c>
      <c r="AF296" s="5">
        <v>39233178.289999999</v>
      </c>
      <c r="AG296" s="5">
        <v>62596</v>
      </c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</row>
    <row r="297" spans="1:67" x14ac:dyDescent="0.3">
      <c r="A297" t="s">
        <v>30</v>
      </c>
      <c r="B297">
        <v>314</v>
      </c>
      <c r="C297">
        <v>2</v>
      </c>
      <c r="D297">
        <v>10</v>
      </c>
      <c r="E297" s="5">
        <v>41129040</v>
      </c>
      <c r="F297" s="5">
        <v>0</v>
      </c>
      <c r="G297" s="5">
        <v>0</v>
      </c>
      <c r="H297" s="5">
        <v>0</v>
      </c>
      <c r="I297" s="5">
        <v>0</v>
      </c>
      <c r="J297" s="5">
        <v>10050740</v>
      </c>
      <c r="K297" s="5">
        <v>72546.05</v>
      </c>
      <c r="L297" s="5">
        <v>7629776</v>
      </c>
      <c r="M297" s="5">
        <v>58882100</v>
      </c>
      <c r="N297" s="5">
        <v>2420189</v>
      </c>
      <c r="O297" s="5">
        <v>0</v>
      </c>
      <c r="P297" s="5">
        <v>408767</v>
      </c>
      <c r="Q297" s="5">
        <v>8956428</v>
      </c>
      <c r="R297" s="5">
        <v>333586.7</v>
      </c>
      <c r="S297" s="5">
        <v>0</v>
      </c>
      <c r="T297" s="5">
        <v>39046740</v>
      </c>
      <c r="U297" s="5">
        <v>7690537</v>
      </c>
      <c r="V297" s="5">
        <v>58856250</v>
      </c>
      <c r="W297" s="5">
        <v>25852.34</v>
      </c>
      <c r="X297" s="5">
        <v>4.39149E-2</v>
      </c>
      <c r="Y297" s="5"/>
      <c r="Z297" s="5">
        <v>-38708851</v>
      </c>
      <c r="AA297" s="5">
        <v>0</v>
      </c>
      <c r="AB297" s="5">
        <v>408767</v>
      </c>
      <c r="AC297" s="5">
        <v>8956428</v>
      </c>
      <c r="AD297" s="5">
        <v>333586.7</v>
      </c>
      <c r="AE297" s="5">
        <v>-10050740</v>
      </c>
      <c r="AF297" s="5">
        <v>38974193.950000003</v>
      </c>
      <c r="AG297" s="5">
        <v>60761</v>
      </c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</row>
    <row r="298" spans="1:67" x14ac:dyDescent="0.3">
      <c r="A298" t="s">
        <v>30</v>
      </c>
      <c r="B298">
        <v>314</v>
      </c>
      <c r="C298">
        <v>3</v>
      </c>
      <c r="D298">
        <v>10</v>
      </c>
      <c r="E298" s="5">
        <v>40709690</v>
      </c>
      <c r="F298" s="5">
        <v>0</v>
      </c>
      <c r="G298" s="5">
        <v>0</v>
      </c>
      <c r="H298" s="5">
        <v>0</v>
      </c>
      <c r="I298" s="5">
        <v>0</v>
      </c>
      <c r="J298" s="5">
        <v>10050740</v>
      </c>
      <c r="K298" s="5">
        <v>75016.38</v>
      </c>
      <c r="L298" s="5">
        <v>7629877</v>
      </c>
      <c r="M298" s="5">
        <v>58465320</v>
      </c>
      <c r="N298" s="5">
        <v>2295511</v>
      </c>
      <c r="O298" s="5">
        <v>0</v>
      </c>
      <c r="P298" s="5">
        <v>408767</v>
      </c>
      <c r="Q298" s="5">
        <v>8952410</v>
      </c>
      <c r="R298" s="5">
        <v>331239.09999999998</v>
      </c>
      <c r="S298" s="5">
        <v>0</v>
      </c>
      <c r="T298" s="5">
        <v>38776190</v>
      </c>
      <c r="U298" s="5">
        <v>7687935</v>
      </c>
      <c r="V298" s="5">
        <v>58452050</v>
      </c>
      <c r="W298" s="5">
        <v>13272.91</v>
      </c>
      <c r="X298" s="5">
        <v>2.2704769999999999E-2</v>
      </c>
      <c r="Y298" s="5"/>
      <c r="Z298" s="5">
        <v>-38414179</v>
      </c>
      <c r="AA298" s="5">
        <v>0</v>
      </c>
      <c r="AB298" s="5">
        <v>408767</v>
      </c>
      <c r="AC298" s="5">
        <v>8952410</v>
      </c>
      <c r="AD298" s="5">
        <v>331239.09999999998</v>
      </c>
      <c r="AE298" s="5">
        <v>-10050740</v>
      </c>
      <c r="AF298" s="5">
        <v>38701173.619999997</v>
      </c>
      <c r="AG298" s="5">
        <v>58058</v>
      </c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</row>
    <row r="299" spans="1:67" x14ac:dyDescent="0.3">
      <c r="A299" t="s">
        <v>30</v>
      </c>
      <c r="B299">
        <v>315</v>
      </c>
      <c r="C299">
        <v>1</v>
      </c>
      <c r="D299">
        <v>10</v>
      </c>
      <c r="E299" s="5">
        <v>32387.69</v>
      </c>
      <c r="F299" s="5">
        <v>0</v>
      </c>
      <c r="G299" s="5">
        <v>0</v>
      </c>
      <c r="H299" s="5">
        <v>0</v>
      </c>
      <c r="I299" s="5">
        <v>0</v>
      </c>
      <c r="J299" s="5">
        <v>256280700</v>
      </c>
      <c r="K299" s="5">
        <v>70887.789999999994</v>
      </c>
      <c r="L299" s="5">
        <v>7641912</v>
      </c>
      <c r="M299" s="5">
        <v>264025900</v>
      </c>
      <c r="N299" s="5">
        <v>182883000</v>
      </c>
      <c r="O299" s="5">
        <v>0</v>
      </c>
      <c r="P299" s="5">
        <v>1282276</v>
      </c>
      <c r="Q299" s="5">
        <v>32487440</v>
      </c>
      <c r="R299" s="5">
        <v>332189.3</v>
      </c>
      <c r="S299" s="5">
        <v>0</v>
      </c>
      <c r="T299" s="5">
        <v>39249840</v>
      </c>
      <c r="U299" s="5">
        <v>7683718</v>
      </c>
      <c r="V299" s="5">
        <v>263918400</v>
      </c>
      <c r="W299" s="5">
        <v>107502.3</v>
      </c>
      <c r="X299" s="5">
        <v>4.0724870000000003E-2</v>
      </c>
      <c r="Y299" s="5"/>
      <c r="Z299" s="5">
        <v>182850612.31</v>
      </c>
      <c r="AA299" s="5">
        <v>0</v>
      </c>
      <c r="AB299" s="5">
        <v>1282276</v>
      </c>
      <c r="AC299" s="5">
        <v>32487440</v>
      </c>
      <c r="AD299" s="5">
        <v>332189.3</v>
      </c>
      <c r="AE299" s="5">
        <v>-256280700</v>
      </c>
      <c r="AF299" s="5">
        <v>39178952.210000001</v>
      </c>
      <c r="AG299" s="5">
        <v>41806</v>
      </c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</row>
    <row r="300" spans="1:67" x14ac:dyDescent="0.3">
      <c r="A300" t="s">
        <v>30</v>
      </c>
      <c r="B300">
        <v>315</v>
      </c>
      <c r="C300">
        <v>2</v>
      </c>
      <c r="D300">
        <v>10</v>
      </c>
      <c r="E300" s="5">
        <v>26882.49</v>
      </c>
      <c r="F300" s="5">
        <v>0</v>
      </c>
      <c r="G300" s="5">
        <v>0</v>
      </c>
      <c r="H300" s="5">
        <v>0</v>
      </c>
      <c r="I300" s="5">
        <v>0</v>
      </c>
      <c r="J300" s="5">
        <v>256280700</v>
      </c>
      <c r="K300" s="5">
        <v>67023.69</v>
      </c>
      <c r="L300" s="5">
        <v>7652332</v>
      </c>
      <c r="M300" s="5">
        <v>264027000</v>
      </c>
      <c r="N300" s="5">
        <v>182353000</v>
      </c>
      <c r="O300" s="5">
        <v>0</v>
      </c>
      <c r="P300" s="5">
        <v>1282276</v>
      </c>
      <c r="Q300" s="5">
        <v>32555210</v>
      </c>
      <c r="R300" s="5">
        <v>333318.59999999998</v>
      </c>
      <c r="S300" s="5">
        <v>0</v>
      </c>
      <c r="T300" s="5">
        <v>39776030</v>
      </c>
      <c r="U300" s="5">
        <v>7681024</v>
      </c>
      <c r="V300" s="5">
        <v>263980900</v>
      </c>
      <c r="W300" s="5">
        <v>46124.38</v>
      </c>
      <c r="X300" s="5">
        <v>1.74711E-2</v>
      </c>
      <c r="Y300" s="5"/>
      <c r="Z300" s="5">
        <v>182326117.50999999</v>
      </c>
      <c r="AA300" s="5">
        <v>0</v>
      </c>
      <c r="AB300" s="5">
        <v>1282276</v>
      </c>
      <c r="AC300" s="5">
        <v>32555210</v>
      </c>
      <c r="AD300" s="5">
        <v>333318.59999999998</v>
      </c>
      <c r="AE300" s="5">
        <v>-256280700</v>
      </c>
      <c r="AF300" s="5">
        <v>39709006.310000002</v>
      </c>
      <c r="AG300" s="5">
        <v>28692</v>
      </c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</row>
    <row r="301" spans="1:67" x14ac:dyDescent="0.3">
      <c r="A301" t="s">
        <v>30</v>
      </c>
      <c r="B301">
        <v>315</v>
      </c>
      <c r="C301">
        <v>3</v>
      </c>
      <c r="D301">
        <v>10</v>
      </c>
      <c r="E301" s="5">
        <v>21287.98</v>
      </c>
      <c r="F301" s="5">
        <v>0</v>
      </c>
      <c r="G301" s="5">
        <v>0</v>
      </c>
      <c r="H301" s="5">
        <v>0</v>
      </c>
      <c r="I301" s="5">
        <v>0</v>
      </c>
      <c r="J301" s="5">
        <v>256280700</v>
      </c>
      <c r="K301" s="5">
        <v>64131.38</v>
      </c>
      <c r="L301" s="5">
        <v>7661725</v>
      </c>
      <c r="M301" s="5">
        <v>264027900</v>
      </c>
      <c r="N301" s="5">
        <v>181688100</v>
      </c>
      <c r="O301" s="5">
        <v>0</v>
      </c>
      <c r="P301" s="5">
        <v>1282276</v>
      </c>
      <c r="Q301" s="5">
        <v>32635030</v>
      </c>
      <c r="R301" s="5">
        <v>334655.90000000002</v>
      </c>
      <c r="S301" s="5">
        <v>0</v>
      </c>
      <c r="T301" s="5">
        <v>40356370</v>
      </c>
      <c r="U301" s="5">
        <v>7680064</v>
      </c>
      <c r="V301" s="5">
        <v>263976500</v>
      </c>
      <c r="W301" s="5">
        <v>51361.29</v>
      </c>
      <c r="X301" s="5">
        <v>1.9454869999999999E-2</v>
      </c>
      <c r="Y301" s="5"/>
      <c r="Z301" s="5">
        <v>181666812.02000001</v>
      </c>
      <c r="AA301" s="5">
        <v>0</v>
      </c>
      <c r="AB301" s="5">
        <v>1282276</v>
      </c>
      <c r="AC301" s="5">
        <v>32635030</v>
      </c>
      <c r="AD301" s="5">
        <v>334655.90000000002</v>
      </c>
      <c r="AE301" s="5">
        <v>-256280700</v>
      </c>
      <c r="AF301" s="5">
        <v>40292238.619999997</v>
      </c>
      <c r="AG301" s="5">
        <v>18339</v>
      </c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</row>
    <row r="302" spans="1:67" x14ac:dyDescent="0.3">
      <c r="A302" t="s">
        <v>30</v>
      </c>
      <c r="B302">
        <v>316</v>
      </c>
      <c r="C302">
        <v>1</v>
      </c>
      <c r="D302">
        <v>10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791389000</v>
      </c>
      <c r="K302" s="5">
        <v>57587.360000000001</v>
      </c>
      <c r="L302" s="5">
        <v>7693987</v>
      </c>
      <c r="M302" s="5">
        <v>799140600</v>
      </c>
      <c r="N302" s="5">
        <v>672829800</v>
      </c>
      <c r="O302" s="5">
        <v>0</v>
      </c>
      <c r="P302" s="5">
        <v>3468973</v>
      </c>
      <c r="Q302" s="5">
        <v>71595190</v>
      </c>
      <c r="R302" s="5">
        <v>345074.2</v>
      </c>
      <c r="S302" s="5">
        <v>0</v>
      </c>
      <c r="T302" s="5">
        <v>43238780</v>
      </c>
      <c r="U302" s="5">
        <v>7671154</v>
      </c>
      <c r="V302" s="5">
        <v>799148900</v>
      </c>
      <c r="W302" s="5">
        <v>-8381.5589999999993</v>
      </c>
      <c r="X302" s="5">
        <v>-1.0488159999999999E-3</v>
      </c>
      <c r="Y302" s="5"/>
      <c r="Z302" s="5">
        <v>672829800</v>
      </c>
      <c r="AA302" s="5">
        <v>0</v>
      </c>
      <c r="AB302" s="5">
        <v>3468973</v>
      </c>
      <c r="AC302" s="5">
        <v>71595190</v>
      </c>
      <c r="AD302" s="5">
        <v>345074.2</v>
      </c>
      <c r="AE302" s="5">
        <v>-791389000</v>
      </c>
      <c r="AF302" s="5">
        <v>43181192.640000001</v>
      </c>
      <c r="AG302" s="5">
        <v>-22833</v>
      </c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</row>
    <row r="303" spans="1:67" x14ac:dyDescent="0.3">
      <c r="A303" t="s">
        <v>30</v>
      </c>
      <c r="B303">
        <v>316</v>
      </c>
      <c r="C303">
        <v>2</v>
      </c>
      <c r="D303">
        <v>10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791389000</v>
      </c>
      <c r="K303" s="5">
        <v>51179.91</v>
      </c>
      <c r="L303" s="5">
        <v>7719685</v>
      </c>
      <c r="M303" s="5">
        <v>799159800</v>
      </c>
      <c r="N303" s="5">
        <v>669193000</v>
      </c>
      <c r="O303" s="5">
        <v>0</v>
      </c>
      <c r="P303" s="5">
        <v>3468973</v>
      </c>
      <c r="Q303" s="5">
        <v>72075610</v>
      </c>
      <c r="R303" s="5">
        <v>357296.6</v>
      </c>
      <c r="S303" s="5">
        <v>0</v>
      </c>
      <c r="T303" s="5">
        <v>46412290</v>
      </c>
      <c r="U303" s="5">
        <v>7670504</v>
      </c>
      <c r="V303" s="5">
        <v>799177700</v>
      </c>
      <c r="W303" s="5">
        <v>-17839.68</v>
      </c>
      <c r="X303" s="5">
        <v>-2.2322800000000001E-3</v>
      </c>
      <c r="Y303" s="5"/>
      <c r="Z303" s="5">
        <v>669193000</v>
      </c>
      <c r="AA303" s="5">
        <v>0</v>
      </c>
      <c r="AB303" s="5">
        <v>3468973</v>
      </c>
      <c r="AC303" s="5">
        <v>72075610</v>
      </c>
      <c r="AD303" s="5">
        <v>357296.6</v>
      </c>
      <c r="AE303" s="5">
        <v>-791389000</v>
      </c>
      <c r="AF303" s="5">
        <v>46361110.090000004</v>
      </c>
      <c r="AG303" s="5">
        <v>-49181</v>
      </c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</row>
    <row r="304" spans="1:67" x14ac:dyDescent="0.3">
      <c r="A304" t="s">
        <v>30</v>
      </c>
      <c r="B304">
        <v>316</v>
      </c>
      <c r="C304">
        <v>3</v>
      </c>
      <c r="D304">
        <v>10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791389000</v>
      </c>
      <c r="K304" s="5">
        <v>46479.99</v>
      </c>
      <c r="L304" s="5">
        <v>7750018</v>
      </c>
      <c r="M304" s="5">
        <v>799185500</v>
      </c>
      <c r="N304" s="5">
        <v>665175900</v>
      </c>
      <c r="O304" s="5">
        <v>0</v>
      </c>
      <c r="P304" s="5">
        <v>3468973</v>
      </c>
      <c r="Q304" s="5">
        <v>72618900</v>
      </c>
      <c r="R304" s="5">
        <v>371576.4</v>
      </c>
      <c r="S304" s="5">
        <v>0</v>
      </c>
      <c r="T304" s="5">
        <v>49872210</v>
      </c>
      <c r="U304" s="5">
        <v>7686016</v>
      </c>
      <c r="V304" s="5">
        <v>799193600</v>
      </c>
      <c r="W304" s="5">
        <v>-8101.4319999999998</v>
      </c>
      <c r="X304" s="5">
        <v>-1.0137060000000001E-3</v>
      </c>
      <c r="Y304" s="5"/>
      <c r="Z304" s="5">
        <v>665175900</v>
      </c>
      <c r="AA304" s="5">
        <v>0</v>
      </c>
      <c r="AB304" s="5">
        <v>3468973</v>
      </c>
      <c r="AC304" s="5">
        <v>72618900</v>
      </c>
      <c r="AD304" s="5">
        <v>371576.4</v>
      </c>
      <c r="AE304" s="5">
        <v>-791389000</v>
      </c>
      <c r="AF304" s="5">
        <v>49825730.009999998</v>
      </c>
      <c r="AG304" s="5">
        <v>-64002</v>
      </c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</row>
    <row r="305" spans="1:67" x14ac:dyDescent="0.3">
      <c r="A305" t="s">
        <v>30</v>
      </c>
      <c r="B305">
        <v>317</v>
      </c>
      <c r="C305">
        <v>1</v>
      </c>
      <c r="D305">
        <v>10</v>
      </c>
      <c r="E305" s="5">
        <v>20195880</v>
      </c>
      <c r="F305" s="5">
        <v>0</v>
      </c>
      <c r="G305" s="5">
        <v>0</v>
      </c>
      <c r="H305" s="5">
        <v>0</v>
      </c>
      <c r="I305" s="5">
        <v>0</v>
      </c>
      <c r="J305" s="5">
        <v>308512200</v>
      </c>
      <c r="K305" s="5">
        <v>47214.23</v>
      </c>
      <c r="L305" s="5">
        <v>7738819</v>
      </c>
      <c r="M305" s="5">
        <v>336494100</v>
      </c>
      <c r="N305" s="5">
        <v>173683400</v>
      </c>
      <c r="O305" s="5">
        <v>0</v>
      </c>
      <c r="P305" s="5">
        <v>13341310</v>
      </c>
      <c r="Q305" s="5">
        <v>92262220</v>
      </c>
      <c r="R305" s="5">
        <v>375326.6</v>
      </c>
      <c r="S305" s="5">
        <v>0</v>
      </c>
      <c r="T305" s="5">
        <v>49142440</v>
      </c>
      <c r="U305" s="5">
        <v>7686354</v>
      </c>
      <c r="V305" s="5">
        <v>336491100</v>
      </c>
      <c r="W305" s="5">
        <v>2992.1080000000002</v>
      </c>
      <c r="X305" s="5">
        <v>8.8920480000000005E-4</v>
      </c>
      <c r="Y305" s="5"/>
      <c r="Z305" s="5">
        <v>153487520</v>
      </c>
      <c r="AA305" s="5">
        <v>0</v>
      </c>
      <c r="AB305" s="5">
        <v>13341310</v>
      </c>
      <c r="AC305" s="5">
        <v>92262220</v>
      </c>
      <c r="AD305" s="5">
        <v>375326.6</v>
      </c>
      <c r="AE305" s="5">
        <v>-308512200</v>
      </c>
      <c r="AF305" s="5">
        <v>49095225.770000003</v>
      </c>
      <c r="AG305" s="5">
        <v>-52465</v>
      </c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</row>
    <row r="306" spans="1:67" x14ac:dyDescent="0.3">
      <c r="A306" t="s">
        <v>30</v>
      </c>
      <c r="B306">
        <v>317</v>
      </c>
      <c r="C306">
        <v>2</v>
      </c>
      <c r="D306">
        <v>10</v>
      </c>
      <c r="E306" s="5">
        <v>18643420</v>
      </c>
      <c r="F306" s="5">
        <v>0</v>
      </c>
      <c r="G306" s="5">
        <v>0</v>
      </c>
      <c r="H306" s="5">
        <v>0</v>
      </c>
      <c r="I306" s="5">
        <v>0</v>
      </c>
      <c r="J306" s="5">
        <v>308512200</v>
      </c>
      <c r="K306" s="5">
        <v>48062</v>
      </c>
      <c r="L306" s="5">
        <v>7732796</v>
      </c>
      <c r="M306" s="5">
        <v>334936400</v>
      </c>
      <c r="N306" s="5">
        <v>172841400</v>
      </c>
      <c r="O306" s="5">
        <v>0</v>
      </c>
      <c r="P306" s="5">
        <v>13341310</v>
      </c>
      <c r="Q306" s="5">
        <v>92315080</v>
      </c>
      <c r="R306" s="5">
        <v>379756</v>
      </c>
      <c r="S306" s="5">
        <v>0</v>
      </c>
      <c r="T306" s="5">
        <v>48376170</v>
      </c>
      <c r="U306" s="5">
        <v>7686947</v>
      </c>
      <c r="V306" s="5">
        <v>334940600</v>
      </c>
      <c r="W306" s="5">
        <v>-4190.5709999999999</v>
      </c>
      <c r="X306" s="5">
        <v>-1.2511460000000001E-3</v>
      </c>
      <c r="Y306" s="5"/>
      <c r="Z306" s="5">
        <v>154197980</v>
      </c>
      <c r="AA306" s="5">
        <v>0</v>
      </c>
      <c r="AB306" s="5">
        <v>13341310</v>
      </c>
      <c r="AC306" s="5">
        <v>92315080</v>
      </c>
      <c r="AD306" s="5">
        <v>379756</v>
      </c>
      <c r="AE306" s="5">
        <v>-308512200</v>
      </c>
      <c r="AF306" s="5">
        <v>48328108</v>
      </c>
      <c r="AG306" s="5">
        <v>-45849</v>
      </c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</row>
    <row r="307" spans="1:67" x14ac:dyDescent="0.3">
      <c r="A307" t="s">
        <v>30</v>
      </c>
      <c r="B307">
        <v>317</v>
      </c>
      <c r="C307">
        <v>3</v>
      </c>
      <c r="D307">
        <v>10</v>
      </c>
      <c r="E307" s="5">
        <v>17039370</v>
      </c>
      <c r="F307" s="5">
        <v>0</v>
      </c>
      <c r="G307" s="5">
        <v>0</v>
      </c>
      <c r="H307" s="5">
        <v>0</v>
      </c>
      <c r="I307" s="5">
        <v>0</v>
      </c>
      <c r="J307" s="5">
        <v>308512200</v>
      </c>
      <c r="K307" s="5">
        <v>49029.279999999999</v>
      </c>
      <c r="L307" s="5">
        <v>7733882</v>
      </c>
      <c r="M307" s="5">
        <v>333334400</v>
      </c>
      <c r="N307" s="5">
        <v>171890000</v>
      </c>
      <c r="O307" s="5">
        <v>0</v>
      </c>
      <c r="P307" s="5">
        <v>13341310</v>
      </c>
      <c r="Q307" s="5">
        <v>92380360</v>
      </c>
      <c r="R307" s="5">
        <v>384969.8</v>
      </c>
      <c r="S307" s="5">
        <v>0</v>
      </c>
      <c r="T307" s="5">
        <v>47589400</v>
      </c>
      <c r="U307" s="5">
        <v>7689895</v>
      </c>
      <c r="V307" s="5">
        <v>333276000</v>
      </c>
      <c r="W307" s="5">
        <v>58476.3</v>
      </c>
      <c r="X307" s="5">
        <v>1.754437E-2</v>
      </c>
      <c r="Y307" s="5"/>
      <c r="Z307" s="5">
        <v>154850630</v>
      </c>
      <c r="AA307" s="5">
        <v>0</v>
      </c>
      <c r="AB307" s="5">
        <v>13341310</v>
      </c>
      <c r="AC307" s="5">
        <v>92380360</v>
      </c>
      <c r="AD307" s="5">
        <v>384969.8</v>
      </c>
      <c r="AE307" s="5">
        <v>-308512200</v>
      </c>
      <c r="AF307" s="5">
        <v>47540370.719999999</v>
      </c>
      <c r="AG307" s="5">
        <v>-43987</v>
      </c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</row>
    <row r="308" spans="1:67" x14ac:dyDescent="0.3">
      <c r="A308" t="s">
        <v>30</v>
      </c>
      <c r="B308">
        <v>318</v>
      </c>
      <c r="C308">
        <v>1</v>
      </c>
      <c r="D308">
        <v>10</v>
      </c>
      <c r="E308" s="5">
        <v>203965700</v>
      </c>
      <c r="F308" s="5">
        <v>0</v>
      </c>
      <c r="G308" s="5">
        <v>0</v>
      </c>
      <c r="H308" s="5">
        <v>0</v>
      </c>
      <c r="I308" s="5">
        <v>0</v>
      </c>
      <c r="J308" s="5">
        <v>47347140</v>
      </c>
      <c r="K308" s="5">
        <v>50367.23</v>
      </c>
      <c r="L308" s="5">
        <v>7699402</v>
      </c>
      <c r="M308" s="5">
        <v>259062600</v>
      </c>
      <c r="N308" s="5">
        <v>124100.1</v>
      </c>
      <c r="O308" s="5">
        <v>0</v>
      </c>
      <c r="P308" s="5">
        <v>123900600</v>
      </c>
      <c r="Q308" s="5">
        <v>81365870</v>
      </c>
      <c r="R308" s="5">
        <v>381682.5</v>
      </c>
      <c r="S308" s="5">
        <v>0</v>
      </c>
      <c r="T308" s="5">
        <v>45641510</v>
      </c>
      <c r="U308" s="5">
        <v>7700683</v>
      </c>
      <c r="V308" s="5">
        <v>259114400</v>
      </c>
      <c r="W308" s="5">
        <v>-51805.56</v>
      </c>
      <c r="X308" s="5">
        <v>-1.9995309999999999E-2</v>
      </c>
      <c r="Y308" s="5"/>
      <c r="Z308" s="5">
        <v>-203841599.90000001</v>
      </c>
      <c r="AA308" s="5">
        <v>0</v>
      </c>
      <c r="AB308" s="5">
        <v>123900600</v>
      </c>
      <c r="AC308" s="5">
        <v>81365870</v>
      </c>
      <c r="AD308" s="5">
        <v>381682.5</v>
      </c>
      <c r="AE308" s="5">
        <v>-47347140</v>
      </c>
      <c r="AF308" s="5">
        <v>45591142.770000003</v>
      </c>
      <c r="AG308" s="5">
        <v>1281</v>
      </c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</row>
    <row r="309" spans="1:67" x14ac:dyDescent="0.3">
      <c r="A309" t="s">
        <v>30</v>
      </c>
      <c r="B309">
        <v>318</v>
      </c>
      <c r="C309">
        <v>2</v>
      </c>
      <c r="D309">
        <v>10</v>
      </c>
      <c r="E309" s="5">
        <v>201722300</v>
      </c>
      <c r="F309" s="5">
        <v>0</v>
      </c>
      <c r="G309" s="5">
        <v>0</v>
      </c>
      <c r="H309" s="5">
        <v>0</v>
      </c>
      <c r="I309" s="5">
        <v>0</v>
      </c>
      <c r="J309" s="5">
        <v>47347140</v>
      </c>
      <c r="K309" s="5">
        <v>52561.84</v>
      </c>
      <c r="L309" s="5">
        <v>7673295</v>
      </c>
      <c r="M309" s="5">
        <v>256795300</v>
      </c>
      <c r="N309" s="5">
        <v>74492.09</v>
      </c>
      <c r="O309" s="5">
        <v>0</v>
      </c>
      <c r="P309" s="5">
        <v>123900600</v>
      </c>
      <c r="Q309" s="5">
        <v>81185300</v>
      </c>
      <c r="R309" s="5">
        <v>377783.4</v>
      </c>
      <c r="S309" s="5">
        <v>0</v>
      </c>
      <c r="T309" s="5">
        <v>43551280</v>
      </c>
      <c r="U309" s="5">
        <v>7705654</v>
      </c>
      <c r="V309" s="5">
        <v>256795100</v>
      </c>
      <c r="W309" s="5">
        <v>236.39179999999999</v>
      </c>
      <c r="X309" s="5">
        <v>9.2054609999999999E-5</v>
      </c>
      <c r="Y309" s="5"/>
      <c r="Z309" s="5">
        <v>-201647807.91</v>
      </c>
      <c r="AA309" s="5">
        <v>0</v>
      </c>
      <c r="AB309" s="5">
        <v>123900600</v>
      </c>
      <c r="AC309" s="5">
        <v>81185300</v>
      </c>
      <c r="AD309" s="5">
        <v>377783.4</v>
      </c>
      <c r="AE309" s="5">
        <v>-47347140</v>
      </c>
      <c r="AF309" s="5">
        <v>43498718.159999996</v>
      </c>
      <c r="AG309" s="5">
        <v>32359</v>
      </c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</row>
    <row r="310" spans="1:67" x14ac:dyDescent="0.3">
      <c r="A310" t="s">
        <v>30</v>
      </c>
      <c r="B310">
        <v>318</v>
      </c>
      <c r="C310">
        <v>3</v>
      </c>
      <c r="D310">
        <v>10</v>
      </c>
      <c r="E310" s="5">
        <v>199299800</v>
      </c>
      <c r="F310" s="5">
        <v>0</v>
      </c>
      <c r="G310" s="5">
        <v>0</v>
      </c>
      <c r="H310" s="5">
        <v>0</v>
      </c>
      <c r="I310" s="5">
        <v>0</v>
      </c>
      <c r="J310" s="5">
        <v>47347140</v>
      </c>
      <c r="K310" s="5">
        <v>58397.41</v>
      </c>
      <c r="L310" s="5">
        <v>7654508</v>
      </c>
      <c r="M310" s="5">
        <v>254359900</v>
      </c>
      <c r="N310" s="5">
        <v>43053.36</v>
      </c>
      <c r="O310" s="5">
        <v>0</v>
      </c>
      <c r="P310" s="5">
        <v>123900600</v>
      </c>
      <c r="Q310" s="5">
        <v>80967550</v>
      </c>
      <c r="R310" s="5">
        <v>373179.7</v>
      </c>
      <c r="S310" s="5">
        <v>0</v>
      </c>
      <c r="T310" s="5">
        <v>41342540</v>
      </c>
      <c r="U310" s="5">
        <v>7705360</v>
      </c>
      <c r="V310" s="5">
        <v>254332300</v>
      </c>
      <c r="W310" s="5">
        <v>27577.74</v>
      </c>
      <c r="X310" s="5">
        <v>1.0842600000000001E-2</v>
      </c>
      <c r="Y310" s="5"/>
      <c r="Z310" s="5">
        <v>-199256746.63999999</v>
      </c>
      <c r="AA310" s="5">
        <v>0</v>
      </c>
      <c r="AB310" s="5">
        <v>123900600</v>
      </c>
      <c r="AC310" s="5">
        <v>80967550</v>
      </c>
      <c r="AD310" s="5">
        <v>373179.7</v>
      </c>
      <c r="AE310" s="5">
        <v>-47347140</v>
      </c>
      <c r="AF310" s="5">
        <v>41284142.590000004</v>
      </c>
      <c r="AG310" s="5">
        <v>50852</v>
      </c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</row>
    <row r="311" spans="1:67" x14ac:dyDescent="0.3">
      <c r="A311" t="s">
        <v>30</v>
      </c>
      <c r="B311">
        <v>319</v>
      </c>
      <c r="C311">
        <v>1</v>
      </c>
      <c r="D311">
        <v>10</v>
      </c>
      <c r="E311" s="5">
        <v>228287800</v>
      </c>
      <c r="F311" s="5">
        <v>0</v>
      </c>
      <c r="G311" s="5">
        <v>0</v>
      </c>
      <c r="H311" s="5">
        <v>0</v>
      </c>
      <c r="I311" s="5">
        <v>0</v>
      </c>
      <c r="J311" s="5">
        <v>46106580</v>
      </c>
      <c r="K311" s="5">
        <v>86387.24</v>
      </c>
      <c r="L311" s="5">
        <v>7628363</v>
      </c>
      <c r="M311" s="5">
        <v>282109100</v>
      </c>
      <c r="N311" s="5">
        <v>959.06489999999997</v>
      </c>
      <c r="O311" s="5">
        <v>0</v>
      </c>
      <c r="P311" s="5">
        <v>180845500</v>
      </c>
      <c r="Q311" s="5">
        <v>53197730</v>
      </c>
      <c r="R311" s="5">
        <v>368851</v>
      </c>
      <c r="S311" s="5">
        <v>0</v>
      </c>
      <c r="T311" s="5">
        <v>40064130</v>
      </c>
      <c r="U311" s="5">
        <v>7708424</v>
      </c>
      <c r="V311" s="5">
        <v>282185600</v>
      </c>
      <c r="W311" s="5">
        <v>-76500.34</v>
      </c>
      <c r="X311" s="5">
        <v>-2.711361E-2</v>
      </c>
      <c r="Y311" s="5"/>
      <c r="Z311" s="5">
        <v>-228286840.93509999</v>
      </c>
      <c r="AA311" s="5">
        <v>0</v>
      </c>
      <c r="AB311" s="5">
        <v>180845500</v>
      </c>
      <c r="AC311" s="5">
        <v>53197730</v>
      </c>
      <c r="AD311" s="5">
        <v>368851</v>
      </c>
      <c r="AE311" s="5">
        <v>-46106580</v>
      </c>
      <c r="AF311" s="5">
        <v>39977742.759999998</v>
      </c>
      <c r="AG311" s="5">
        <v>80061</v>
      </c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</row>
    <row r="312" spans="1:67" x14ac:dyDescent="0.3">
      <c r="A312" t="s">
        <v>30</v>
      </c>
      <c r="B312">
        <v>319</v>
      </c>
      <c r="C312">
        <v>2</v>
      </c>
      <c r="D312">
        <v>10</v>
      </c>
      <c r="E312" s="5">
        <v>226806200</v>
      </c>
      <c r="F312" s="5">
        <v>0</v>
      </c>
      <c r="G312" s="5">
        <v>0</v>
      </c>
      <c r="H312" s="5">
        <v>0</v>
      </c>
      <c r="I312" s="5">
        <v>0</v>
      </c>
      <c r="J312" s="5">
        <v>46106580</v>
      </c>
      <c r="K312" s="5">
        <v>141820.70000000001</v>
      </c>
      <c r="L312" s="5">
        <v>7606622</v>
      </c>
      <c r="M312" s="5">
        <v>280661200</v>
      </c>
      <c r="N312" s="5">
        <v>0</v>
      </c>
      <c r="O312" s="5">
        <v>0</v>
      </c>
      <c r="P312" s="5">
        <v>180845500</v>
      </c>
      <c r="Q312" s="5">
        <v>53077570</v>
      </c>
      <c r="R312" s="5">
        <v>363701.9</v>
      </c>
      <c r="S312" s="5">
        <v>0</v>
      </c>
      <c r="T312" s="5">
        <v>38697970</v>
      </c>
      <c r="U312" s="5">
        <v>7707994</v>
      </c>
      <c r="V312" s="5">
        <v>280692700</v>
      </c>
      <c r="W312" s="5">
        <v>-31520.67</v>
      </c>
      <c r="X312" s="5">
        <v>-1.1230230000000001E-2</v>
      </c>
      <c r="Y312" s="5"/>
      <c r="Z312" s="5">
        <v>-226806200</v>
      </c>
      <c r="AA312" s="5">
        <v>0</v>
      </c>
      <c r="AB312" s="5">
        <v>180845500</v>
      </c>
      <c r="AC312" s="5">
        <v>53077570</v>
      </c>
      <c r="AD312" s="5">
        <v>363701.9</v>
      </c>
      <c r="AE312" s="5">
        <v>-46106580</v>
      </c>
      <c r="AF312" s="5">
        <v>38556149.299999997</v>
      </c>
      <c r="AG312" s="5">
        <v>101372</v>
      </c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</row>
    <row r="313" spans="1:67" x14ac:dyDescent="0.3">
      <c r="A313" t="s">
        <v>30</v>
      </c>
      <c r="B313">
        <v>319</v>
      </c>
      <c r="C313">
        <v>3</v>
      </c>
      <c r="D313">
        <v>10</v>
      </c>
      <c r="E313" s="5">
        <v>225107800</v>
      </c>
      <c r="F313" s="5">
        <v>0</v>
      </c>
      <c r="G313" s="5">
        <v>0</v>
      </c>
      <c r="H313" s="5">
        <v>0</v>
      </c>
      <c r="I313" s="5">
        <v>0</v>
      </c>
      <c r="J313" s="5">
        <v>46106580</v>
      </c>
      <c r="K313" s="5">
        <v>201137.1</v>
      </c>
      <c r="L313" s="5">
        <v>7595918</v>
      </c>
      <c r="M313" s="5">
        <v>279011500</v>
      </c>
      <c r="N313" s="5">
        <v>0</v>
      </c>
      <c r="O313" s="5">
        <v>0</v>
      </c>
      <c r="P313" s="5">
        <v>180845500</v>
      </c>
      <c r="Q313" s="5">
        <v>52933380</v>
      </c>
      <c r="R313" s="5">
        <v>357599.7</v>
      </c>
      <c r="S313" s="5">
        <v>0</v>
      </c>
      <c r="T313" s="5">
        <v>37228470</v>
      </c>
      <c r="U313" s="5">
        <v>7711291</v>
      </c>
      <c r="V313" s="5">
        <v>279076200</v>
      </c>
      <c r="W313" s="5">
        <v>-64787.37</v>
      </c>
      <c r="X313" s="5">
        <v>-2.321763E-2</v>
      </c>
      <c r="Y313" s="5"/>
      <c r="Z313" s="5">
        <v>-225107800</v>
      </c>
      <c r="AA313" s="5">
        <v>0</v>
      </c>
      <c r="AB313" s="5">
        <v>180845500</v>
      </c>
      <c r="AC313" s="5">
        <v>52933380</v>
      </c>
      <c r="AD313" s="5">
        <v>357599.7</v>
      </c>
      <c r="AE313" s="5">
        <v>-46106580</v>
      </c>
      <c r="AF313" s="5">
        <v>37027332.899999999</v>
      </c>
      <c r="AG313" s="5">
        <v>115373</v>
      </c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</row>
    <row r="314" spans="1:67" x14ac:dyDescent="0.3">
      <c r="A314" t="s">
        <v>30</v>
      </c>
      <c r="B314">
        <v>320</v>
      </c>
      <c r="C314">
        <v>1</v>
      </c>
      <c r="D314">
        <v>10</v>
      </c>
      <c r="E314" s="5">
        <v>117290200</v>
      </c>
      <c r="F314" s="5">
        <v>0</v>
      </c>
      <c r="G314" s="5">
        <v>0</v>
      </c>
      <c r="H314" s="5">
        <v>0</v>
      </c>
      <c r="I314" s="5">
        <v>0</v>
      </c>
      <c r="J314" s="5">
        <v>29696730</v>
      </c>
      <c r="K314" s="5">
        <v>204850.2</v>
      </c>
      <c r="L314" s="5">
        <v>7604434</v>
      </c>
      <c r="M314" s="5">
        <v>154796200</v>
      </c>
      <c r="N314" s="5">
        <v>115233.1</v>
      </c>
      <c r="O314" s="5">
        <v>0</v>
      </c>
      <c r="P314" s="5">
        <v>58210400</v>
      </c>
      <c r="Q314" s="5">
        <v>51762440</v>
      </c>
      <c r="R314" s="5">
        <v>355376</v>
      </c>
      <c r="S314" s="5">
        <v>0</v>
      </c>
      <c r="T314" s="5">
        <v>36700540</v>
      </c>
      <c r="U314" s="5">
        <v>7696392</v>
      </c>
      <c r="V314" s="5">
        <v>154840400</v>
      </c>
      <c r="W314" s="5">
        <v>-44188.36</v>
      </c>
      <c r="X314" s="5">
        <v>-2.8542080000000001E-2</v>
      </c>
      <c r="Y314" s="5"/>
      <c r="Z314" s="5">
        <v>-117174966.90000001</v>
      </c>
      <c r="AA314" s="5">
        <v>0</v>
      </c>
      <c r="AB314" s="5">
        <v>58210400</v>
      </c>
      <c r="AC314" s="5">
        <v>51762440</v>
      </c>
      <c r="AD314" s="5">
        <v>355376</v>
      </c>
      <c r="AE314" s="5">
        <v>-29696730</v>
      </c>
      <c r="AF314" s="5">
        <v>36495689.799999997</v>
      </c>
      <c r="AG314" s="5">
        <v>91958</v>
      </c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</row>
    <row r="315" spans="1:67" x14ac:dyDescent="0.3">
      <c r="A315" t="s">
        <v>30</v>
      </c>
      <c r="B315">
        <v>320</v>
      </c>
      <c r="C315">
        <v>2</v>
      </c>
      <c r="D315">
        <v>10</v>
      </c>
      <c r="E315" s="5">
        <v>116474700</v>
      </c>
      <c r="F315" s="5">
        <v>0</v>
      </c>
      <c r="G315" s="5">
        <v>0</v>
      </c>
      <c r="H315" s="5">
        <v>0</v>
      </c>
      <c r="I315" s="5">
        <v>0</v>
      </c>
      <c r="J315" s="5">
        <v>29696730</v>
      </c>
      <c r="K315" s="5">
        <v>212162.8</v>
      </c>
      <c r="L315" s="5">
        <v>7614515</v>
      </c>
      <c r="M315" s="5">
        <v>153998100</v>
      </c>
      <c r="N315" s="5">
        <v>77843.13</v>
      </c>
      <c r="O315" s="5">
        <v>0</v>
      </c>
      <c r="P315" s="5">
        <v>58210400</v>
      </c>
      <c r="Q315" s="5">
        <v>51690290</v>
      </c>
      <c r="R315" s="5">
        <v>352812.9</v>
      </c>
      <c r="S315" s="5">
        <v>0</v>
      </c>
      <c r="T315" s="5">
        <v>36110500</v>
      </c>
      <c r="U315" s="5">
        <v>7686814</v>
      </c>
      <c r="V315" s="5">
        <v>154128700</v>
      </c>
      <c r="W315" s="5">
        <v>-130542.1</v>
      </c>
      <c r="X315" s="5">
        <v>-8.4732699999999994E-2</v>
      </c>
      <c r="Y315" s="5"/>
      <c r="Z315" s="5">
        <v>-116396856.87</v>
      </c>
      <c r="AA315" s="5">
        <v>0</v>
      </c>
      <c r="AB315" s="5">
        <v>58210400</v>
      </c>
      <c r="AC315" s="5">
        <v>51690290</v>
      </c>
      <c r="AD315" s="5">
        <v>352812.9</v>
      </c>
      <c r="AE315" s="5">
        <v>-29696730</v>
      </c>
      <c r="AF315" s="5">
        <v>35898337.200000003</v>
      </c>
      <c r="AG315" s="5">
        <v>72299</v>
      </c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</row>
    <row r="316" spans="1:67" x14ac:dyDescent="0.3">
      <c r="A316" t="s">
        <v>30</v>
      </c>
      <c r="B316">
        <v>320</v>
      </c>
      <c r="C316">
        <v>3</v>
      </c>
      <c r="D316">
        <v>10</v>
      </c>
      <c r="E316" s="5">
        <v>115709300</v>
      </c>
      <c r="F316" s="5">
        <v>0</v>
      </c>
      <c r="G316" s="5">
        <v>0</v>
      </c>
      <c r="H316" s="5">
        <v>0</v>
      </c>
      <c r="I316" s="5">
        <v>0</v>
      </c>
      <c r="J316" s="5">
        <v>29696730</v>
      </c>
      <c r="K316" s="5">
        <v>222658.4</v>
      </c>
      <c r="L316" s="5">
        <v>7624815</v>
      </c>
      <c r="M316" s="5">
        <v>153253500</v>
      </c>
      <c r="N316" s="5">
        <v>45848.25</v>
      </c>
      <c r="O316" s="5">
        <v>0</v>
      </c>
      <c r="P316" s="5">
        <v>58210400</v>
      </c>
      <c r="Q316" s="5">
        <v>51601740</v>
      </c>
      <c r="R316" s="5">
        <v>349873.6</v>
      </c>
      <c r="S316" s="5">
        <v>0</v>
      </c>
      <c r="T316" s="5">
        <v>35453760</v>
      </c>
      <c r="U316" s="5">
        <v>7680740</v>
      </c>
      <c r="V316" s="5">
        <v>153342400</v>
      </c>
      <c r="W316" s="5">
        <v>-88881.98</v>
      </c>
      <c r="X316" s="5">
        <v>-5.7979900000000001E-2</v>
      </c>
      <c r="Y316" s="5"/>
      <c r="Z316" s="5">
        <v>-115663451.75</v>
      </c>
      <c r="AA316" s="5">
        <v>0</v>
      </c>
      <c r="AB316" s="5">
        <v>58210400</v>
      </c>
      <c r="AC316" s="5">
        <v>51601740</v>
      </c>
      <c r="AD316" s="5">
        <v>349873.6</v>
      </c>
      <c r="AE316" s="5">
        <v>-29696730</v>
      </c>
      <c r="AF316" s="5">
        <v>35231101.600000001</v>
      </c>
      <c r="AG316" s="5">
        <v>55925</v>
      </c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</row>
    <row r="317" spans="1:67" x14ac:dyDescent="0.3">
      <c r="A317" t="s">
        <v>30</v>
      </c>
      <c r="B317">
        <v>321</v>
      </c>
      <c r="C317">
        <v>1</v>
      </c>
      <c r="D317">
        <v>10</v>
      </c>
      <c r="E317" s="5">
        <v>8478348</v>
      </c>
      <c r="F317" s="5">
        <v>0</v>
      </c>
      <c r="G317" s="5">
        <v>0</v>
      </c>
      <c r="H317" s="5">
        <v>0</v>
      </c>
      <c r="I317" s="5">
        <v>0</v>
      </c>
      <c r="J317" s="5">
        <v>137893000</v>
      </c>
      <c r="K317" s="5">
        <v>184788.6</v>
      </c>
      <c r="L317" s="5">
        <v>7639065</v>
      </c>
      <c r="M317" s="5">
        <v>154195200</v>
      </c>
      <c r="N317" s="5">
        <v>73598620</v>
      </c>
      <c r="O317" s="5">
        <v>0</v>
      </c>
      <c r="P317" s="5">
        <v>5626718</v>
      </c>
      <c r="Q317" s="5">
        <v>30801410</v>
      </c>
      <c r="R317" s="5">
        <v>350908.8</v>
      </c>
      <c r="S317" s="5">
        <v>0</v>
      </c>
      <c r="T317" s="5">
        <v>36104950</v>
      </c>
      <c r="U317" s="5">
        <v>7674798</v>
      </c>
      <c r="V317" s="5">
        <v>154157400</v>
      </c>
      <c r="W317" s="5">
        <v>37758.449999999997</v>
      </c>
      <c r="X317" s="5">
        <v>2.4490439999999999E-2</v>
      </c>
      <c r="Y317" s="5"/>
      <c r="Z317" s="5">
        <v>65120272</v>
      </c>
      <c r="AA317" s="5">
        <v>0</v>
      </c>
      <c r="AB317" s="5">
        <v>5626718</v>
      </c>
      <c r="AC317" s="5">
        <v>30801410</v>
      </c>
      <c r="AD317" s="5">
        <v>350908.8</v>
      </c>
      <c r="AE317" s="5">
        <v>-137893000</v>
      </c>
      <c r="AF317" s="5">
        <v>35920161.399999999</v>
      </c>
      <c r="AG317" s="5">
        <v>35733</v>
      </c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</row>
    <row r="318" spans="1:67" x14ac:dyDescent="0.3">
      <c r="A318" t="s">
        <v>30</v>
      </c>
      <c r="B318">
        <v>321</v>
      </c>
      <c r="C318">
        <v>2</v>
      </c>
      <c r="D318">
        <v>10</v>
      </c>
      <c r="E318" s="5">
        <v>8066106</v>
      </c>
      <c r="F318" s="5">
        <v>0</v>
      </c>
      <c r="G318" s="5">
        <v>0</v>
      </c>
      <c r="H318" s="5">
        <v>0</v>
      </c>
      <c r="I318" s="5">
        <v>0</v>
      </c>
      <c r="J318" s="5">
        <v>137893000</v>
      </c>
      <c r="K318" s="5">
        <v>147609.5</v>
      </c>
      <c r="L318" s="5">
        <v>7650384</v>
      </c>
      <c r="M318" s="5">
        <v>153757100</v>
      </c>
      <c r="N318" s="5">
        <v>72522290</v>
      </c>
      <c r="O318" s="5">
        <v>0</v>
      </c>
      <c r="P318" s="5">
        <v>5626718</v>
      </c>
      <c r="Q318" s="5">
        <v>30816590</v>
      </c>
      <c r="R318" s="5">
        <v>352222.2</v>
      </c>
      <c r="S318" s="5">
        <v>0</v>
      </c>
      <c r="T318" s="5">
        <v>36788520</v>
      </c>
      <c r="U318" s="5">
        <v>7671172</v>
      </c>
      <c r="V318" s="5">
        <v>153777500</v>
      </c>
      <c r="W318" s="5">
        <v>-20453.16</v>
      </c>
      <c r="X318" s="5">
        <v>-1.330137E-2</v>
      </c>
      <c r="Y318" s="5"/>
      <c r="Z318" s="5">
        <v>64456184</v>
      </c>
      <c r="AA318" s="5">
        <v>0</v>
      </c>
      <c r="AB318" s="5">
        <v>5626718</v>
      </c>
      <c r="AC318" s="5">
        <v>30816590</v>
      </c>
      <c r="AD318" s="5">
        <v>352222.2</v>
      </c>
      <c r="AE318" s="5">
        <v>-137893000</v>
      </c>
      <c r="AF318" s="5">
        <v>36640910.5</v>
      </c>
      <c r="AG318" s="5">
        <v>20788</v>
      </c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</row>
    <row r="319" spans="1:67" x14ac:dyDescent="0.3">
      <c r="A319" t="s">
        <v>30</v>
      </c>
      <c r="B319">
        <v>321</v>
      </c>
      <c r="C319">
        <v>3</v>
      </c>
      <c r="D319">
        <v>10</v>
      </c>
      <c r="E319" s="5">
        <v>7662796</v>
      </c>
      <c r="F319" s="5">
        <v>0</v>
      </c>
      <c r="G319" s="5">
        <v>0</v>
      </c>
      <c r="H319" s="5">
        <v>0</v>
      </c>
      <c r="I319" s="5">
        <v>0</v>
      </c>
      <c r="J319" s="5">
        <v>137893000</v>
      </c>
      <c r="K319" s="5">
        <v>125962.4</v>
      </c>
      <c r="L319" s="5">
        <v>7660559</v>
      </c>
      <c r="M319" s="5">
        <v>153342300</v>
      </c>
      <c r="N319" s="5">
        <v>71287320</v>
      </c>
      <c r="O319" s="5">
        <v>0</v>
      </c>
      <c r="P319" s="5">
        <v>5626718</v>
      </c>
      <c r="Q319" s="5">
        <v>30832330</v>
      </c>
      <c r="R319" s="5">
        <v>353883</v>
      </c>
      <c r="S319" s="5">
        <v>0</v>
      </c>
      <c r="T319" s="5">
        <v>37506220</v>
      </c>
      <c r="U319" s="5">
        <v>7670676</v>
      </c>
      <c r="V319" s="5">
        <v>153277100</v>
      </c>
      <c r="W319" s="5">
        <v>65132.71</v>
      </c>
      <c r="X319" s="5">
        <v>4.2484399999999999E-2</v>
      </c>
      <c r="Y319" s="5"/>
      <c r="Z319" s="5">
        <v>63624524</v>
      </c>
      <c r="AA319" s="5">
        <v>0</v>
      </c>
      <c r="AB319" s="5">
        <v>5626718</v>
      </c>
      <c r="AC319" s="5">
        <v>30832330</v>
      </c>
      <c r="AD319" s="5">
        <v>353883</v>
      </c>
      <c r="AE319" s="5">
        <v>-137893000</v>
      </c>
      <c r="AF319" s="5">
        <v>37380257.600000001</v>
      </c>
      <c r="AG319" s="5">
        <v>10117</v>
      </c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</row>
    <row r="320" spans="1:67" x14ac:dyDescent="0.3">
      <c r="A320" t="s">
        <v>30</v>
      </c>
      <c r="B320">
        <v>322</v>
      </c>
      <c r="C320">
        <v>1</v>
      </c>
      <c r="D320">
        <v>10</v>
      </c>
      <c r="E320" s="5">
        <v>14308310</v>
      </c>
      <c r="F320" s="5">
        <v>0</v>
      </c>
      <c r="G320" s="5">
        <v>0</v>
      </c>
      <c r="H320" s="5">
        <v>0</v>
      </c>
      <c r="I320" s="5">
        <v>0</v>
      </c>
      <c r="J320" s="5">
        <v>61742650</v>
      </c>
      <c r="K320" s="5">
        <v>115539.2</v>
      </c>
      <c r="L320" s="5">
        <v>7659071</v>
      </c>
      <c r="M320" s="5">
        <v>83825570</v>
      </c>
      <c r="N320" s="5">
        <v>26301880</v>
      </c>
      <c r="O320" s="5">
        <v>0</v>
      </c>
      <c r="P320" s="5">
        <v>420978.4</v>
      </c>
      <c r="Q320" s="5">
        <v>11446560</v>
      </c>
      <c r="R320" s="5">
        <v>352440.6</v>
      </c>
      <c r="S320" s="5">
        <v>0</v>
      </c>
      <c r="T320" s="5">
        <v>37590780</v>
      </c>
      <c r="U320" s="5">
        <v>7672748</v>
      </c>
      <c r="V320" s="5">
        <v>83785390</v>
      </c>
      <c r="W320" s="5">
        <v>40178.879999999997</v>
      </c>
      <c r="X320" s="5">
        <v>4.7943029999999998E-2</v>
      </c>
      <c r="Y320" s="5"/>
      <c r="Z320" s="5">
        <v>11993570</v>
      </c>
      <c r="AA320" s="5">
        <v>0</v>
      </c>
      <c r="AB320" s="5">
        <v>420978.4</v>
      </c>
      <c r="AC320" s="5">
        <v>11446560</v>
      </c>
      <c r="AD320" s="5">
        <v>352440.6</v>
      </c>
      <c r="AE320" s="5">
        <v>-61742650</v>
      </c>
      <c r="AF320" s="5">
        <v>37475240.799999997</v>
      </c>
      <c r="AG320" s="5">
        <v>13677</v>
      </c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</row>
    <row r="321" spans="1:67" x14ac:dyDescent="0.3">
      <c r="A321" t="s">
        <v>30</v>
      </c>
      <c r="B321">
        <v>322</v>
      </c>
      <c r="C321">
        <v>2</v>
      </c>
      <c r="D321">
        <v>10</v>
      </c>
      <c r="E321" s="5">
        <v>13903870</v>
      </c>
      <c r="F321" s="5">
        <v>0</v>
      </c>
      <c r="G321" s="5">
        <v>0</v>
      </c>
      <c r="H321" s="5">
        <v>0</v>
      </c>
      <c r="I321" s="5">
        <v>0</v>
      </c>
      <c r="J321" s="5">
        <v>61742650</v>
      </c>
      <c r="K321" s="5">
        <v>104348</v>
      </c>
      <c r="L321" s="5">
        <v>7658686</v>
      </c>
      <c r="M321" s="5">
        <v>83409560</v>
      </c>
      <c r="N321" s="5">
        <v>25782050</v>
      </c>
      <c r="O321" s="5">
        <v>0</v>
      </c>
      <c r="P321" s="5">
        <v>420978.4</v>
      </c>
      <c r="Q321" s="5">
        <v>11452100</v>
      </c>
      <c r="R321" s="5">
        <v>350757</v>
      </c>
      <c r="S321" s="5">
        <v>0</v>
      </c>
      <c r="T321" s="5">
        <v>37688460</v>
      </c>
      <c r="U321" s="5">
        <v>7674531</v>
      </c>
      <c r="V321" s="5">
        <v>83368880</v>
      </c>
      <c r="W321" s="5">
        <v>40679.94</v>
      </c>
      <c r="X321" s="5">
        <v>4.878321E-2</v>
      </c>
      <c r="Y321" s="5"/>
      <c r="Z321" s="5">
        <v>11878180</v>
      </c>
      <c r="AA321" s="5">
        <v>0</v>
      </c>
      <c r="AB321" s="5">
        <v>420978.4</v>
      </c>
      <c r="AC321" s="5">
        <v>11452100</v>
      </c>
      <c r="AD321" s="5">
        <v>350757</v>
      </c>
      <c r="AE321" s="5">
        <v>-61742650</v>
      </c>
      <c r="AF321" s="5">
        <v>37584112</v>
      </c>
      <c r="AG321" s="5">
        <v>15845</v>
      </c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</row>
    <row r="322" spans="1:67" x14ac:dyDescent="0.3">
      <c r="A322" t="s">
        <v>30</v>
      </c>
      <c r="B322">
        <v>322</v>
      </c>
      <c r="C322">
        <v>3</v>
      </c>
      <c r="D322">
        <v>10</v>
      </c>
      <c r="E322" s="5">
        <v>13478670</v>
      </c>
      <c r="F322" s="5">
        <v>0</v>
      </c>
      <c r="G322" s="5">
        <v>0</v>
      </c>
      <c r="H322" s="5">
        <v>0</v>
      </c>
      <c r="I322" s="5">
        <v>0</v>
      </c>
      <c r="J322" s="5">
        <v>61742650</v>
      </c>
      <c r="K322" s="5">
        <v>92968.960000000006</v>
      </c>
      <c r="L322" s="5">
        <v>7659345</v>
      </c>
      <c r="M322" s="5">
        <v>82973630</v>
      </c>
      <c r="N322" s="5">
        <v>25192860</v>
      </c>
      <c r="O322" s="5">
        <v>0</v>
      </c>
      <c r="P322" s="5">
        <v>420978.4</v>
      </c>
      <c r="Q322" s="5">
        <v>11458080</v>
      </c>
      <c r="R322" s="5">
        <v>348800.4</v>
      </c>
      <c r="S322" s="5">
        <v>0</v>
      </c>
      <c r="T322" s="5">
        <v>37800660</v>
      </c>
      <c r="U322" s="5">
        <v>7676133</v>
      </c>
      <c r="V322" s="5">
        <v>82897510</v>
      </c>
      <c r="W322" s="5">
        <v>76125.210000000006</v>
      </c>
      <c r="X322" s="5">
        <v>9.1788369999999994E-2</v>
      </c>
      <c r="Y322" s="5"/>
      <c r="Z322" s="5">
        <v>11714190</v>
      </c>
      <c r="AA322" s="5">
        <v>0</v>
      </c>
      <c r="AB322" s="5">
        <v>420978.4</v>
      </c>
      <c r="AC322" s="5">
        <v>11458080</v>
      </c>
      <c r="AD322" s="5">
        <v>348800.4</v>
      </c>
      <c r="AE322" s="5">
        <v>-61742650</v>
      </c>
      <c r="AF322" s="5">
        <v>37707691.039999999</v>
      </c>
      <c r="AG322" s="5">
        <v>16788</v>
      </c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</row>
    <row r="323" spans="1:67" x14ac:dyDescent="0.3">
      <c r="A323" t="s">
        <v>30</v>
      </c>
      <c r="B323">
        <v>323</v>
      </c>
      <c r="C323">
        <v>1</v>
      </c>
      <c r="D323">
        <v>10</v>
      </c>
      <c r="E323" s="5">
        <v>22060280</v>
      </c>
      <c r="F323" s="5">
        <v>0</v>
      </c>
      <c r="G323" s="5">
        <v>0</v>
      </c>
      <c r="H323" s="5">
        <v>0</v>
      </c>
      <c r="I323" s="5">
        <v>0</v>
      </c>
      <c r="J323" s="5">
        <v>50783650</v>
      </c>
      <c r="K323" s="5">
        <v>82381.570000000007</v>
      </c>
      <c r="L323" s="5">
        <v>7664589</v>
      </c>
      <c r="M323" s="5">
        <v>80590900</v>
      </c>
      <c r="N323" s="5">
        <v>27604130</v>
      </c>
      <c r="O323" s="5">
        <v>0</v>
      </c>
      <c r="P323" s="5">
        <v>380467.6</v>
      </c>
      <c r="Q323" s="5">
        <v>6326148</v>
      </c>
      <c r="R323" s="5">
        <v>349480.6</v>
      </c>
      <c r="S323" s="5">
        <v>0</v>
      </c>
      <c r="T323" s="5">
        <v>38152330</v>
      </c>
      <c r="U323" s="5">
        <v>7675720</v>
      </c>
      <c r="V323" s="5">
        <v>80488280</v>
      </c>
      <c r="W323" s="5">
        <v>102627.5</v>
      </c>
      <c r="X323" s="5">
        <v>0.12742490000000001</v>
      </c>
      <c r="Y323" s="5"/>
      <c r="Z323" s="5">
        <v>5543850</v>
      </c>
      <c r="AA323" s="5">
        <v>0</v>
      </c>
      <c r="AB323" s="5">
        <v>380467.6</v>
      </c>
      <c r="AC323" s="5">
        <v>6326148</v>
      </c>
      <c r="AD323" s="5">
        <v>349480.6</v>
      </c>
      <c r="AE323" s="5">
        <v>-50783650</v>
      </c>
      <c r="AF323" s="5">
        <v>38069948.43</v>
      </c>
      <c r="AG323" s="5">
        <v>11131</v>
      </c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</row>
    <row r="324" spans="1:67" x14ac:dyDescent="0.3">
      <c r="A324" t="s">
        <v>30</v>
      </c>
      <c r="B324">
        <v>323</v>
      </c>
      <c r="C324">
        <v>2</v>
      </c>
      <c r="D324">
        <v>10</v>
      </c>
      <c r="E324" s="5">
        <v>21652540</v>
      </c>
      <c r="F324" s="5">
        <v>0</v>
      </c>
      <c r="G324" s="5">
        <v>0</v>
      </c>
      <c r="H324" s="5">
        <v>0</v>
      </c>
      <c r="I324" s="5">
        <v>0</v>
      </c>
      <c r="J324" s="5">
        <v>50783650</v>
      </c>
      <c r="K324" s="5">
        <v>76306.559999999998</v>
      </c>
      <c r="L324" s="5">
        <v>7669080</v>
      </c>
      <c r="M324" s="5">
        <v>80181580</v>
      </c>
      <c r="N324" s="5">
        <v>26829400</v>
      </c>
      <c r="O324" s="5">
        <v>0</v>
      </c>
      <c r="P324" s="5">
        <v>380467.6</v>
      </c>
      <c r="Q324" s="5">
        <v>6325879</v>
      </c>
      <c r="R324" s="5">
        <v>350288.4</v>
      </c>
      <c r="S324" s="5">
        <v>0</v>
      </c>
      <c r="T324" s="5">
        <v>38526700</v>
      </c>
      <c r="U324" s="5">
        <v>7676134</v>
      </c>
      <c r="V324" s="5">
        <v>80088870</v>
      </c>
      <c r="W324" s="5">
        <v>92713.72</v>
      </c>
      <c r="X324" s="5">
        <v>0.1156966</v>
      </c>
      <c r="Y324" s="5"/>
      <c r="Z324" s="5">
        <v>5176860</v>
      </c>
      <c r="AA324" s="5">
        <v>0</v>
      </c>
      <c r="AB324" s="5">
        <v>380467.6</v>
      </c>
      <c r="AC324" s="5">
        <v>6325879</v>
      </c>
      <c r="AD324" s="5">
        <v>350288.4</v>
      </c>
      <c r="AE324" s="5">
        <v>-50783650</v>
      </c>
      <c r="AF324" s="5">
        <v>38450393.439999998</v>
      </c>
      <c r="AG324" s="5">
        <v>7054</v>
      </c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</row>
    <row r="325" spans="1:67" x14ac:dyDescent="0.3">
      <c r="A325" t="s">
        <v>30</v>
      </c>
      <c r="B325">
        <v>323</v>
      </c>
      <c r="C325">
        <v>3</v>
      </c>
      <c r="D325">
        <v>10</v>
      </c>
      <c r="E325" s="5">
        <v>21201020</v>
      </c>
      <c r="F325" s="5">
        <v>0</v>
      </c>
      <c r="G325" s="5">
        <v>0</v>
      </c>
      <c r="H325" s="5">
        <v>0</v>
      </c>
      <c r="I325" s="5">
        <v>0</v>
      </c>
      <c r="J325" s="5">
        <v>50783650</v>
      </c>
      <c r="K325" s="5">
        <v>70953.59</v>
      </c>
      <c r="L325" s="5">
        <v>7672949</v>
      </c>
      <c r="M325" s="5">
        <v>79728570</v>
      </c>
      <c r="N325" s="5">
        <v>25983410</v>
      </c>
      <c r="O325" s="5">
        <v>0</v>
      </c>
      <c r="P325" s="5">
        <v>380467.6</v>
      </c>
      <c r="Q325" s="5">
        <v>6325502</v>
      </c>
      <c r="R325" s="5">
        <v>351244.79999999999</v>
      </c>
      <c r="S325" s="5">
        <v>0</v>
      </c>
      <c r="T325" s="5">
        <v>38913010</v>
      </c>
      <c r="U325" s="5">
        <v>7677343</v>
      </c>
      <c r="V325" s="5">
        <v>79630980</v>
      </c>
      <c r="W325" s="5">
        <v>97589.49</v>
      </c>
      <c r="X325" s="5">
        <v>0.12247710000000001</v>
      </c>
      <c r="Y325" s="5"/>
      <c r="Z325" s="5">
        <v>4782390</v>
      </c>
      <c r="AA325" s="5">
        <v>0</v>
      </c>
      <c r="AB325" s="5">
        <v>380467.6</v>
      </c>
      <c r="AC325" s="5">
        <v>6325502</v>
      </c>
      <c r="AD325" s="5">
        <v>351244.79999999999</v>
      </c>
      <c r="AE325" s="5">
        <v>-50783650</v>
      </c>
      <c r="AF325" s="5">
        <v>38842056.409999996</v>
      </c>
      <c r="AG325" s="5">
        <v>4394</v>
      </c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</row>
    <row r="326" spans="1:67" x14ac:dyDescent="0.3">
      <c r="A326" t="s">
        <v>30</v>
      </c>
      <c r="B326">
        <v>324</v>
      </c>
      <c r="C326">
        <v>1</v>
      </c>
      <c r="D326">
        <v>10</v>
      </c>
      <c r="E326" s="5">
        <v>33278370</v>
      </c>
      <c r="F326" s="5">
        <v>0</v>
      </c>
      <c r="G326" s="5">
        <v>0</v>
      </c>
      <c r="H326" s="5">
        <v>0</v>
      </c>
      <c r="I326" s="5">
        <v>0</v>
      </c>
      <c r="J326" s="5">
        <v>20830380</v>
      </c>
      <c r="K326" s="5">
        <v>71554.14</v>
      </c>
      <c r="L326" s="5">
        <v>7670195</v>
      </c>
      <c r="M326" s="5">
        <v>61850500</v>
      </c>
      <c r="N326" s="5">
        <v>8366215</v>
      </c>
      <c r="O326" s="5">
        <v>0</v>
      </c>
      <c r="P326" s="5">
        <v>373599.6</v>
      </c>
      <c r="Q326" s="5">
        <v>6123565</v>
      </c>
      <c r="R326" s="5">
        <v>350853.2</v>
      </c>
      <c r="S326" s="5">
        <v>0</v>
      </c>
      <c r="T326" s="5">
        <v>38910670</v>
      </c>
      <c r="U326" s="5">
        <v>7678771</v>
      </c>
      <c r="V326" s="5">
        <v>61803680</v>
      </c>
      <c r="W326" s="5">
        <v>46824.22</v>
      </c>
      <c r="X326" s="5">
        <v>7.573415E-2</v>
      </c>
      <c r="Y326" s="5"/>
      <c r="Z326" s="5">
        <v>-24912155</v>
      </c>
      <c r="AA326" s="5">
        <v>0</v>
      </c>
      <c r="AB326" s="5">
        <v>373599.6</v>
      </c>
      <c r="AC326" s="5">
        <v>6123565</v>
      </c>
      <c r="AD326" s="5">
        <v>350853.2</v>
      </c>
      <c r="AE326" s="5">
        <v>-20830380</v>
      </c>
      <c r="AF326" s="5">
        <v>38839115.859999999</v>
      </c>
      <c r="AG326" s="5">
        <v>8576</v>
      </c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</row>
    <row r="327" spans="1:67" x14ac:dyDescent="0.3">
      <c r="A327" t="s">
        <v>30</v>
      </c>
      <c r="B327">
        <v>324</v>
      </c>
      <c r="C327">
        <v>2</v>
      </c>
      <c r="D327">
        <v>10</v>
      </c>
      <c r="E327" s="5">
        <v>32870430</v>
      </c>
      <c r="F327" s="5">
        <v>0</v>
      </c>
      <c r="G327" s="5">
        <v>0</v>
      </c>
      <c r="H327" s="5">
        <v>0</v>
      </c>
      <c r="I327" s="5">
        <v>0</v>
      </c>
      <c r="J327" s="5">
        <v>20830380</v>
      </c>
      <c r="K327" s="5">
        <v>72302.8</v>
      </c>
      <c r="L327" s="5">
        <v>7667538</v>
      </c>
      <c r="M327" s="5">
        <v>61440660</v>
      </c>
      <c r="N327" s="5">
        <v>7976117</v>
      </c>
      <c r="O327" s="5">
        <v>0</v>
      </c>
      <c r="P327" s="5">
        <v>373599.6</v>
      </c>
      <c r="Q327" s="5">
        <v>6122108</v>
      </c>
      <c r="R327" s="5">
        <v>350390.9</v>
      </c>
      <c r="S327" s="5">
        <v>0</v>
      </c>
      <c r="T327" s="5">
        <v>38911160</v>
      </c>
      <c r="U327" s="5">
        <v>7679778</v>
      </c>
      <c r="V327" s="5">
        <v>61413150</v>
      </c>
      <c r="W327" s="5">
        <v>27500.84</v>
      </c>
      <c r="X327" s="5">
        <v>4.4770020000000001E-2</v>
      </c>
      <c r="Y327" s="5"/>
      <c r="Z327" s="5">
        <v>-24894313</v>
      </c>
      <c r="AA327" s="5">
        <v>0</v>
      </c>
      <c r="AB327" s="5">
        <v>373599.6</v>
      </c>
      <c r="AC327" s="5">
        <v>6122108</v>
      </c>
      <c r="AD327" s="5">
        <v>350390.9</v>
      </c>
      <c r="AE327" s="5">
        <v>-20830380</v>
      </c>
      <c r="AF327" s="5">
        <v>38838857.200000003</v>
      </c>
      <c r="AG327" s="5">
        <v>12240</v>
      </c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</row>
    <row r="328" spans="1:67" x14ac:dyDescent="0.3">
      <c r="A328" t="s">
        <v>30</v>
      </c>
      <c r="B328">
        <v>324</v>
      </c>
      <c r="C328">
        <v>3</v>
      </c>
      <c r="D328">
        <v>10</v>
      </c>
      <c r="E328" s="5">
        <v>32462150</v>
      </c>
      <c r="F328" s="5">
        <v>0</v>
      </c>
      <c r="G328" s="5">
        <v>0</v>
      </c>
      <c r="H328" s="5">
        <v>0</v>
      </c>
      <c r="I328" s="5">
        <v>0</v>
      </c>
      <c r="J328" s="5">
        <v>20830380</v>
      </c>
      <c r="K328" s="5">
        <v>73235.75</v>
      </c>
      <c r="L328" s="5">
        <v>7665255</v>
      </c>
      <c r="M328" s="5">
        <v>61031020</v>
      </c>
      <c r="N328" s="5">
        <v>7564181</v>
      </c>
      <c r="O328" s="5">
        <v>0</v>
      </c>
      <c r="P328" s="5">
        <v>373599.6</v>
      </c>
      <c r="Q328" s="5">
        <v>6120316</v>
      </c>
      <c r="R328" s="5">
        <v>349846.5</v>
      </c>
      <c r="S328" s="5">
        <v>0</v>
      </c>
      <c r="T328" s="5">
        <v>38914650</v>
      </c>
      <c r="U328" s="5">
        <v>7680385</v>
      </c>
      <c r="V328" s="5">
        <v>61002980</v>
      </c>
      <c r="W328" s="5">
        <v>28046.69</v>
      </c>
      <c r="X328" s="5">
        <v>4.596538E-2</v>
      </c>
      <c r="Y328" s="5"/>
      <c r="Z328" s="5">
        <v>-24897969</v>
      </c>
      <c r="AA328" s="5">
        <v>0</v>
      </c>
      <c r="AB328" s="5">
        <v>373599.6</v>
      </c>
      <c r="AC328" s="5">
        <v>6120316</v>
      </c>
      <c r="AD328" s="5">
        <v>349846.5</v>
      </c>
      <c r="AE328" s="5">
        <v>-20830380</v>
      </c>
      <c r="AF328" s="5">
        <v>38841414.25</v>
      </c>
      <c r="AG328" s="5">
        <v>15130</v>
      </c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</row>
    <row r="329" spans="1:67" x14ac:dyDescent="0.3">
      <c r="A329" t="s">
        <v>30</v>
      </c>
      <c r="B329">
        <v>325</v>
      </c>
      <c r="C329">
        <v>1</v>
      </c>
      <c r="D329">
        <v>10</v>
      </c>
      <c r="E329" s="5">
        <v>39482500</v>
      </c>
      <c r="F329" s="5">
        <v>0</v>
      </c>
      <c r="G329" s="5">
        <v>0</v>
      </c>
      <c r="H329" s="5">
        <v>0</v>
      </c>
      <c r="I329" s="5">
        <v>0</v>
      </c>
      <c r="J329" s="5">
        <v>14685400</v>
      </c>
      <c r="K329" s="5">
        <v>74754.740000000005</v>
      </c>
      <c r="L329" s="5">
        <v>7665860</v>
      </c>
      <c r="M329" s="5">
        <v>61908520</v>
      </c>
      <c r="N329" s="5">
        <v>2182965</v>
      </c>
      <c r="O329" s="5">
        <v>0</v>
      </c>
      <c r="P329" s="5">
        <v>337764.2</v>
      </c>
      <c r="Q329" s="5">
        <v>12586180</v>
      </c>
      <c r="R329" s="5">
        <v>348374.3</v>
      </c>
      <c r="S329" s="5">
        <v>0</v>
      </c>
      <c r="T329" s="5">
        <v>38788250</v>
      </c>
      <c r="U329" s="5">
        <v>7679503</v>
      </c>
      <c r="V329" s="5">
        <v>61923040</v>
      </c>
      <c r="W329" s="5">
        <v>-14523.37</v>
      </c>
      <c r="X329" s="5">
        <v>-2.3456660000000001E-2</v>
      </c>
      <c r="Y329" s="5"/>
      <c r="Z329" s="5">
        <v>-37299535</v>
      </c>
      <c r="AA329" s="5">
        <v>0</v>
      </c>
      <c r="AB329" s="5">
        <v>337764.2</v>
      </c>
      <c r="AC329" s="5">
        <v>12586180</v>
      </c>
      <c r="AD329" s="5">
        <v>348374.3</v>
      </c>
      <c r="AE329" s="5">
        <v>-14685400</v>
      </c>
      <c r="AF329" s="5">
        <v>38713495.259999998</v>
      </c>
      <c r="AG329" s="5">
        <v>13643</v>
      </c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</row>
    <row r="330" spans="1:67" x14ac:dyDescent="0.3">
      <c r="A330" t="s">
        <v>30</v>
      </c>
      <c r="B330">
        <v>325</v>
      </c>
      <c r="C330">
        <v>2</v>
      </c>
      <c r="D330">
        <v>10</v>
      </c>
      <c r="E330" s="5">
        <v>39230390</v>
      </c>
      <c r="F330" s="5">
        <v>0</v>
      </c>
      <c r="G330" s="5">
        <v>0</v>
      </c>
      <c r="H330" s="5">
        <v>0</v>
      </c>
      <c r="I330" s="5">
        <v>0</v>
      </c>
      <c r="J330" s="5">
        <v>14685400</v>
      </c>
      <c r="K330" s="5">
        <v>76548.66</v>
      </c>
      <c r="L330" s="5">
        <v>7667153</v>
      </c>
      <c r="M330" s="5">
        <v>61659500</v>
      </c>
      <c r="N330" s="5">
        <v>2084494</v>
      </c>
      <c r="O330" s="5">
        <v>0</v>
      </c>
      <c r="P330" s="5">
        <v>337764.2</v>
      </c>
      <c r="Q330" s="5">
        <v>12581290</v>
      </c>
      <c r="R330" s="5">
        <v>346647.7</v>
      </c>
      <c r="S330" s="5">
        <v>0</v>
      </c>
      <c r="T330" s="5">
        <v>38651780</v>
      </c>
      <c r="U330" s="5">
        <v>7678138</v>
      </c>
      <c r="V330" s="5">
        <v>61680110</v>
      </c>
      <c r="W330" s="5">
        <v>-20614.95</v>
      </c>
      <c r="X330" s="5">
        <v>-3.3427949999999998E-2</v>
      </c>
      <c r="Y330" s="5"/>
      <c r="Z330" s="5">
        <v>-37145896</v>
      </c>
      <c r="AA330" s="5">
        <v>0</v>
      </c>
      <c r="AB330" s="5">
        <v>337764.2</v>
      </c>
      <c r="AC330" s="5">
        <v>12581290</v>
      </c>
      <c r="AD330" s="5">
        <v>346647.7</v>
      </c>
      <c r="AE330" s="5">
        <v>-14685400</v>
      </c>
      <c r="AF330" s="5">
        <v>38575231.340000004</v>
      </c>
      <c r="AG330" s="5">
        <v>10985</v>
      </c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</row>
    <row r="331" spans="1:67" x14ac:dyDescent="0.3">
      <c r="A331" t="s">
        <v>30</v>
      </c>
      <c r="B331">
        <v>325</v>
      </c>
      <c r="C331">
        <v>3</v>
      </c>
      <c r="D331">
        <v>10</v>
      </c>
      <c r="E331" s="5">
        <v>38955050</v>
      </c>
      <c r="F331" s="5">
        <v>0</v>
      </c>
      <c r="G331" s="5">
        <v>0</v>
      </c>
      <c r="H331" s="5">
        <v>0</v>
      </c>
      <c r="I331" s="5">
        <v>0</v>
      </c>
      <c r="J331" s="5">
        <v>14685400</v>
      </c>
      <c r="K331" s="5">
        <v>78657.58</v>
      </c>
      <c r="L331" s="5">
        <v>7669085</v>
      </c>
      <c r="M331" s="5">
        <v>61388200</v>
      </c>
      <c r="N331" s="5">
        <v>1980629</v>
      </c>
      <c r="O331" s="5">
        <v>0</v>
      </c>
      <c r="P331" s="5">
        <v>337764.2</v>
      </c>
      <c r="Q331" s="5">
        <v>12575480</v>
      </c>
      <c r="R331" s="5">
        <v>344645.6</v>
      </c>
      <c r="S331" s="5">
        <v>0</v>
      </c>
      <c r="T331" s="5">
        <v>38507790</v>
      </c>
      <c r="U331" s="5">
        <v>7676245</v>
      </c>
      <c r="V331" s="5">
        <v>61422550</v>
      </c>
      <c r="W331" s="5">
        <v>-34349.65</v>
      </c>
      <c r="X331" s="5">
        <v>-5.5939160000000002E-2</v>
      </c>
      <c r="Y331" s="5"/>
      <c r="Z331" s="5">
        <v>-36974421</v>
      </c>
      <c r="AA331" s="5">
        <v>0</v>
      </c>
      <c r="AB331" s="5">
        <v>337764.2</v>
      </c>
      <c r="AC331" s="5">
        <v>12575480</v>
      </c>
      <c r="AD331" s="5">
        <v>344645.6</v>
      </c>
      <c r="AE331" s="5">
        <v>-14685400</v>
      </c>
      <c r="AF331" s="5">
        <v>38429132.420000002</v>
      </c>
      <c r="AG331" s="5">
        <v>7160</v>
      </c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</row>
    <row r="332" spans="1:67" x14ac:dyDescent="0.3">
      <c r="A332" t="s">
        <v>30</v>
      </c>
      <c r="B332">
        <v>326</v>
      </c>
      <c r="C332">
        <v>1</v>
      </c>
      <c r="D332">
        <v>10</v>
      </c>
      <c r="E332" s="5">
        <v>9958295</v>
      </c>
      <c r="F332" s="5">
        <v>0</v>
      </c>
      <c r="G332" s="5">
        <v>0</v>
      </c>
      <c r="H332" s="5">
        <v>0</v>
      </c>
      <c r="I332" s="5">
        <v>0</v>
      </c>
      <c r="J332" s="5">
        <v>66384700</v>
      </c>
      <c r="K332" s="5">
        <v>77361.350000000006</v>
      </c>
      <c r="L332" s="5">
        <v>7671059</v>
      </c>
      <c r="M332" s="5">
        <v>84091410</v>
      </c>
      <c r="N332" s="5">
        <v>21457300</v>
      </c>
      <c r="O332" s="5">
        <v>0</v>
      </c>
      <c r="P332" s="5">
        <v>408767.1</v>
      </c>
      <c r="Q332" s="5">
        <v>15542320</v>
      </c>
      <c r="R332" s="5">
        <v>344021.7</v>
      </c>
      <c r="S332" s="5">
        <v>0</v>
      </c>
      <c r="T332" s="5">
        <v>38617080</v>
      </c>
      <c r="U332" s="5">
        <v>7675274</v>
      </c>
      <c r="V332" s="5">
        <v>84044760</v>
      </c>
      <c r="W332" s="5">
        <v>46647.51</v>
      </c>
      <c r="X332" s="5">
        <v>5.5487769999999999E-2</v>
      </c>
      <c r="Y332" s="5"/>
      <c r="Z332" s="5">
        <v>11499005</v>
      </c>
      <c r="AA332" s="5">
        <v>0</v>
      </c>
      <c r="AB332" s="5">
        <v>408767.1</v>
      </c>
      <c r="AC332" s="5">
        <v>15542320</v>
      </c>
      <c r="AD332" s="5">
        <v>344021.7</v>
      </c>
      <c r="AE332" s="5">
        <v>-66384700</v>
      </c>
      <c r="AF332" s="5">
        <v>38539718.649999999</v>
      </c>
      <c r="AG332" s="5">
        <v>4215</v>
      </c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</row>
    <row r="333" spans="1:67" x14ac:dyDescent="0.3">
      <c r="A333" t="s">
        <v>30</v>
      </c>
      <c r="B333">
        <v>326</v>
      </c>
      <c r="C333">
        <v>2</v>
      </c>
      <c r="D333">
        <v>10</v>
      </c>
      <c r="E333" s="5">
        <v>9771636</v>
      </c>
      <c r="F333" s="5">
        <v>0</v>
      </c>
      <c r="G333" s="5">
        <v>0</v>
      </c>
      <c r="H333" s="5">
        <v>0</v>
      </c>
      <c r="I333" s="5">
        <v>0</v>
      </c>
      <c r="J333" s="5">
        <v>66384700</v>
      </c>
      <c r="K333" s="5">
        <v>75913.259999999995</v>
      </c>
      <c r="L333" s="5">
        <v>7672851</v>
      </c>
      <c r="M333" s="5">
        <v>83905100</v>
      </c>
      <c r="N333" s="5">
        <v>21137090</v>
      </c>
      <c r="O333" s="5">
        <v>0</v>
      </c>
      <c r="P333" s="5">
        <v>408767.1</v>
      </c>
      <c r="Q333" s="5">
        <v>15545310</v>
      </c>
      <c r="R333" s="5">
        <v>343292.5</v>
      </c>
      <c r="S333" s="5">
        <v>0</v>
      </c>
      <c r="T333" s="5">
        <v>38739480</v>
      </c>
      <c r="U333" s="5">
        <v>7674427</v>
      </c>
      <c r="V333" s="5">
        <v>83848360</v>
      </c>
      <c r="W333" s="5">
        <v>56733.04</v>
      </c>
      <c r="X333" s="5">
        <v>6.7638589999999998E-2</v>
      </c>
      <c r="Y333" s="5"/>
      <c r="Z333" s="5">
        <v>11365454</v>
      </c>
      <c r="AA333" s="5">
        <v>0</v>
      </c>
      <c r="AB333" s="5">
        <v>408767.1</v>
      </c>
      <c r="AC333" s="5">
        <v>15545310</v>
      </c>
      <c r="AD333" s="5">
        <v>343292.5</v>
      </c>
      <c r="AE333" s="5">
        <v>-66384700</v>
      </c>
      <c r="AF333" s="5">
        <v>38663566.740000002</v>
      </c>
      <c r="AG333" s="5">
        <v>1576</v>
      </c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</row>
    <row r="334" spans="1:67" x14ac:dyDescent="0.3">
      <c r="A334" t="s">
        <v>30</v>
      </c>
      <c r="B334">
        <v>326</v>
      </c>
      <c r="C334">
        <v>3</v>
      </c>
      <c r="D334">
        <v>10</v>
      </c>
      <c r="E334" s="5">
        <v>9583280</v>
      </c>
      <c r="F334" s="5">
        <v>0</v>
      </c>
      <c r="G334" s="5">
        <v>0</v>
      </c>
      <c r="H334" s="5">
        <v>0</v>
      </c>
      <c r="I334" s="5">
        <v>0</v>
      </c>
      <c r="J334" s="5">
        <v>66384700</v>
      </c>
      <c r="K334" s="5">
        <v>74313.149999999994</v>
      </c>
      <c r="L334" s="5">
        <v>7674627</v>
      </c>
      <c r="M334" s="5">
        <v>83716920</v>
      </c>
      <c r="N334" s="5">
        <v>20811860</v>
      </c>
      <c r="O334" s="5">
        <v>0</v>
      </c>
      <c r="P334" s="5">
        <v>408767.1</v>
      </c>
      <c r="Q334" s="5">
        <v>15548830</v>
      </c>
      <c r="R334" s="5">
        <v>342443.8</v>
      </c>
      <c r="S334" s="5">
        <v>0</v>
      </c>
      <c r="T334" s="5">
        <v>38875040</v>
      </c>
      <c r="U334" s="5">
        <v>7673693</v>
      </c>
      <c r="V334" s="5">
        <v>83660640</v>
      </c>
      <c r="W334" s="5">
        <v>56274.82</v>
      </c>
      <c r="X334" s="5">
        <v>6.7242969999999999E-2</v>
      </c>
      <c r="Y334" s="5"/>
      <c r="Z334" s="5">
        <v>11228580</v>
      </c>
      <c r="AA334" s="5">
        <v>0</v>
      </c>
      <c r="AB334" s="5">
        <v>408767.1</v>
      </c>
      <c r="AC334" s="5">
        <v>15548830</v>
      </c>
      <c r="AD334" s="5">
        <v>342443.8</v>
      </c>
      <c r="AE334" s="5">
        <v>-66384700</v>
      </c>
      <c r="AF334" s="5">
        <v>38800726.850000001</v>
      </c>
      <c r="AG334" s="5">
        <v>-934</v>
      </c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</row>
    <row r="335" spans="1:67" x14ac:dyDescent="0.3">
      <c r="A335" t="s">
        <v>30</v>
      </c>
      <c r="B335">
        <v>327</v>
      </c>
      <c r="C335">
        <v>1</v>
      </c>
      <c r="D335">
        <v>10</v>
      </c>
      <c r="E335" s="5">
        <v>7148253</v>
      </c>
      <c r="F335" s="5">
        <v>0</v>
      </c>
      <c r="G335" s="5">
        <v>0</v>
      </c>
      <c r="H335" s="5">
        <v>0</v>
      </c>
      <c r="I335" s="5">
        <v>0</v>
      </c>
      <c r="J335" s="5">
        <v>100588200</v>
      </c>
      <c r="K335" s="5">
        <v>75614.509999999995</v>
      </c>
      <c r="L335" s="5">
        <v>7677481</v>
      </c>
      <c r="M335" s="5">
        <v>115489500</v>
      </c>
      <c r="N335" s="5">
        <v>35116690</v>
      </c>
      <c r="O335" s="5">
        <v>0</v>
      </c>
      <c r="P335" s="5">
        <v>2277462</v>
      </c>
      <c r="Q335" s="5">
        <v>31280030</v>
      </c>
      <c r="R335" s="5">
        <v>341275.2</v>
      </c>
      <c r="S335" s="5">
        <v>0</v>
      </c>
      <c r="T335" s="5">
        <v>38765340</v>
      </c>
      <c r="U335" s="5">
        <v>7672905</v>
      </c>
      <c r="V335" s="5">
        <v>115453700</v>
      </c>
      <c r="W335" s="5">
        <v>35837.5</v>
      </c>
      <c r="X335" s="5">
        <v>3.1035770000000001E-2</v>
      </c>
      <c r="Y335" s="5"/>
      <c r="Z335" s="5">
        <v>27968437</v>
      </c>
      <c r="AA335" s="5">
        <v>0</v>
      </c>
      <c r="AB335" s="5">
        <v>2277462</v>
      </c>
      <c r="AC335" s="5">
        <v>31280030</v>
      </c>
      <c r="AD335" s="5">
        <v>341275.2</v>
      </c>
      <c r="AE335" s="5">
        <v>-100588200</v>
      </c>
      <c r="AF335" s="5">
        <v>38689725.490000002</v>
      </c>
      <c r="AG335" s="5">
        <v>-4576</v>
      </c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</row>
    <row r="336" spans="1:67" x14ac:dyDescent="0.3">
      <c r="A336" t="s">
        <v>30</v>
      </c>
      <c r="B336">
        <v>327</v>
      </c>
      <c r="C336">
        <v>2</v>
      </c>
      <c r="D336">
        <v>10</v>
      </c>
      <c r="E336" s="5">
        <v>6917332</v>
      </c>
      <c r="F336" s="5">
        <v>0</v>
      </c>
      <c r="G336" s="5">
        <v>0</v>
      </c>
      <c r="H336" s="5">
        <v>0</v>
      </c>
      <c r="I336" s="5">
        <v>0</v>
      </c>
      <c r="J336" s="5">
        <v>100588200</v>
      </c>
      <c r="K336" s="5">
        <v>77107.13</v>
      </c>
      <c r="L336" s="5">
        <v>7681148</v>
      </c>
      <c r="M336" s="5">
        <v>115263800</v>
      </c>
      <c r="N336" s="5">
        <v>35019240</v>
      </c>
      <c r="O336" s="5">
        <v>0</v>
      </c>
      <c r="P336" s="5">
        <v>2277462</v>
      </c>
      <c r="Q336" s="5">
        <v>31285060</v>
      </c>
      <c r="R336" s="5">
        <v>339907.9</v>
      </c>
      <c r="S336" s="5">
        <v>0</v>
      </c>
      <c r="T336" s="5">
        <v>38652070</v>
      </c>
      <c r="U336" s="5">
        <v>7672276</v>
      </c>
      <c r="V336" s="5">
        <v>115246000</v>
      </c>
      <c r="W336" s="5">
        <v>17769.12</v>
      </c>
      <c r="X336" s="5">
        <v>1.541724E-2</v>
      </c>
      <c r="Y336" s="5"/>
      <c r="Z336" s="5">
        <v>28101908</v>
      </c>
      <c r="AA336" s="5">
        <v>0</v>
      </c>
      <c r="AB336" s="5">
        <v>2277462</v>
      </c>
      <c r="AC336" s="5">
        <v>31285060</v>
      </c>
      <c r="AD336" s="5">
        <v>339907.9</v>
      </c>
      <c r="AE336" s="5">
        <v>-100588200</v>
      </c>
      <c r="AF336" s="5">
        <v>38574962.869999997</v>
      </c>
      <c r="AG336" s="5">
        <v>-8872</v>
      </c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</row>
    <row r="337" spans="1:67" x14ac:dyDescent="0.3">
      <c r="A337" t="s">
        <v>30</v>
      </c>
      <c r="B337">
        <v>327</v>
      </c>
      <c r="C337">
        <v>3</v>
      </c>
      <c r="D337">
        <v>10</v>
      </c>
      <c r="E337" s="5">
        <v>6674491</v>
      </c>
      <c r="F337" s="5">
        <v>0</v>
      </c>
      <c r="G337" s="5">
        <v>0</v>
      </c>
      <c r="H337" s="5">
        <v>0</v>
      </c>
      <c r="I337" s="5">
        <v>0</v>
      </c>
      <c r="J337" s="5">
        <v>100588200</v>
      </c>
      <c r="K337" s="5">
        <v>78807.19</v>
      </c>
      <c r="L337" s="5">
        <v>7685511</v>
      </c>
      <c r="M337" s="5">
        <v>115027000</v>
      </c>
      <c r="N337" s="5">
        <v>34884970</v>
      </c>
      <c r="O337" s="5">
        <v>0</v>
      </c>
      <c r="P337" s="5">
        <v>2277462</v>
      </c>
      <c r="Q337" s="5">
        <v>31291650</v>
      </c>
      <c r="R337" s="5">
        <v>338315.8</v>
      </c>
      <c r="S337" s="5">
        <v>0</v>
      </c>
      <c r="T337" s="5">
        <v>38537870</v>
      </c>
      <c r="U337" s="5">
        <v>7671494</v>
      </c>
      <c r="V337" s="5">
        <v>115001800</v>
      </c>
      <c r="W337" s="5">
        <v>25236.09</v>
      </c>
      <c r="X337" s="5">
        <v>2.1941680000000002E-2</v>
      </c>
      <c r="Y337" s="5"/>
      <c r="Z337" s="5">
        <v>28210479</v>
      </c>
      <c r="AA337" s="5">
        <v>0</v>
      </c>
      <c r="AB337" s="5">
        <v>2277462</v>
      </c>
      <c r="AC337" s="5">
        <v>31291650</v>
      </c>
      <c r="AD337" s="5">
        <v>338315.8</v>
      </c>
      <c r="AE337" s="5">
        <v>-100588200</v>
      </c>
      <c r="AF337" s="5">
        <v>38459062.810000002</v>
      </c>
      <c r="AG337" s="5">
        <v>-14017</v>
      </c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</row>
    <row r="338" spans="1:67" x14ac:dyDescent="0.3">
      <c r="A338" t="s">
        <v>30</v>
      </c>
      <c r="B338">
        <v>328</v>
      </c>
      <c r="C338">
        <v>1</v>
      </c>
      <c r="D338">
        <v>10</v>
      </c>
      <c r="E338" s="5">
        <v>59953370</v>
      </c>
      <c r="F338" s="5">
        <v>0</v>
      </c>
      <c r="G338" s="5">
        <v>0</v>
      </c>
      <c r="H338" s="5">
        <v>0</v>
      </c>
      <c r="I338" s="5">
        <v>0</v>
      </c>
      <c r="J338" s="5">
        <v>78981250</v>
      </c>
      <c r="K338" s="5">
        <v>89250.53</v>
      </c>
      <c r="L338" s="5">
        <v>7690234</v>
      </c>
      <c r="M338" s="5">
        <v>146714100</v>
      </c>
      <c r="N338" s="5">
        <v>23338140</v>
      </c>
      <c r="O338" s="5">
        <v>0</v>
      </c>
      <c r="P338" s="5">
        <v>8417970</v>
      </c>
      <c r="Q338" s="5">
        <v>69086030</v>
      </c>
      <c r="R338" s="5">
        <v>337222.40000000002</v>
      </c>
      <c r="S338" s="5">
        <v>0</v>
      </c>
      <c r="T338" s="5">
        <v>37978540</v>
      </c>
      <c r="U338" s="5">
        <v>7670490</v>
      </c>
      <c r="V338" s="5">
        <v>146828400</v>
      </c>
      <c r="W338" s="5">
        <v>-114294.7</v>
      </c>
      <c r="X338" s="5">
        <v>-7.7872700000000003E-2</v>
      </c>
      <c r="Y338" s="5"/>
      <c r="Z338" s="5">
        <v>-36615230</v>
      </c>
      <c r="AA338" s="5">
        <v>0</v>
      </c>
      <c r="AB338" s="5">
        <v>8417970</v>
      </c>
      <c r="AC338" s="5">
        <v>69086030</v>
      </c>
      <c r="AD338" s="5">
        <v>337222.40000000002</v>
      </c>
      <c r="AE338" s="5">
        <v>-78981250</v>
      </c>
      <c r="AF338" s="5">
        <v>37889289.469999999</v>
      </c>
      <c r="AG338" s="5">
        <v>-19744</v>
      </c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</row>
    <row r="339" spans="1:67" x14ac:dyDescent="0.3">
      <c r="A339" t="s">
        <v>30</v>
      </c>
      <c r="B339">
        <v>328</v>
      </c>
      <c r="C339">
        <v>2</v>
      </c>
      <c r="D339">
        <v>10</v>
      </c>
      <c r="E339" s="5">
        <v>59090620</v>
      </c>
      <c r="F339" s="5">
        <v>0</v>
      </c>
      <c r="G339" s="5">
        <v>0</v>
      </c>
      <c r="H339" s="5">
        <v>0</v>
      </c>
      <c r="I339" s="5">
        <v>0</v>
      </c>
      <c r="J339" s="5">
        <v>78981250</v>
      </c>
      <c r="K339" s="5">
        <v>104480</v>
      </c>
      <c r="L339" s="5">
        <v>7696136</v>
      </c>
      <c r="M339" s="5">
        <v>145872500</v>
      </c>
      <c r="N339" s="5">
        <v>23174510</v>
      </c>
      <c r="O339" s="5">
        <v>0</v>
      </c>
      <c r="P339" s="5">
        <v>8417970</v>
      </c>
      <c r="Q339" s="5">
        <v>69008970</v>
      </c>
      <c r="R339" s="5">
        <v>335937.9</v>
      </c>
      <c r="S339" s="5">
        <v>0</v>
      </c>
      <c r="T339" s="5">
        <v>37372530</v>
      </c>
      <c r="U339" s="5">
        <v>7669079</v>
      </c>
      <c r="V339" s="5">
        <v>145979000</v>
      </c>
      <c r="W339" s="5">
        <v>-106516.2</v>
      </c>
      <c r="X339" s="5">
        <v>-7.2993429999999998E-2</v>
      </c>
      <c r="Y339" s="5"/>
      <c r="Z339" s="5">
        <v>-35916110</v>
      </c>
      <c r="AA339" s="5">
        <v>0</v>
      </c>
      <c r="AB339" s="5">
        <v>8417970</v>
      </c>
      <c r="AC339" s="5">
        <v>69008970</v>
      </c>
      <c r="AD339" s="5">
        <v>335937.9</v>
      </c>
      <c r="AE339" s="5">
        <v>-78981250</v>
      </c>
      <c r="AF339" s="5">
        <v>37268050</v>
      </c>
      <c r="AG339" s="5">
        <v>-27057</v>
      </c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</row>
    <row r="340" spans="1:67" x14ac:dyDescent="0.3">
      <c r="A340" t="s">
        <v>30</v>
      </c>
      <c r="B340">
        <v>328</v>
      </c>
      <c r="C340">
        <v>3</v>
      </c>
      <c r="D340">
        <v>10</v>
      </c>
      <c r="E340" s="5">
        <v>58127080</v>
      </c>
      <c r="F340" s="5">
        <v>0</v>
      </c>
      <c r="G340" s="5">
        <v>0</v>
      </c>
      <c r="H340" s="5">
        <v>0</v>
      </c>
      <c r="I340" s="5">
        <v>0</v>
      </c>
      <c r="J340" s="5">
        <v>78981250</v>
      </c>
      <c r="K340" s="5">
        <v>130613.2</v>
      </c>
      <c r="L340" s="5">
        <v>7703348</v>
      </c>
      <c r="M340" s="5">
        <v>144942300</v>
      </c>
      <c r="N340" s="5">
        <v>22997400</v>
      </c>
      <c r="O340" s="5">
        <v>0</v>
      </c>
      <c r="P340" s="5">
        <v>8417970</v>
      </c>
      <c r="Q340" s="5">
        <v>68915720</v>
      </c>
      <c r="R340" s="5">
        <v>334434.59999999998</v>
      </c>
      <c r="S340" s="5">
        <v>0</v>
      </c>
      <c r="T340" s="5">
        <v>36729800</v>
      </c>
      <c r="U340" s="5">
        <v>7667223</v>
      </c>
      <c r="V340" s="5">
        <v>145062500</v>
      </c>
      <c r="W340" s="5">
        <v>-120248</v>
      </c>
      <c r="X340" s="5">
        <v>-8.2928269999999998E-2</v>
      </c>
      <c r="Y340" s="5"/>
      <c r="Z340" s="5">
        <v>-35129680</v>
      </c>
      <c r="AA340" s="5">
        <v>0</v>
      </c>
      <c r="AB340" s="5">
        <v>8417970</v>
      </c>
      <c r="AC340" s="5">
        <v>68915720</v>
      </c>
      <c r="AD340" s="5">
        <v>334434.59999999998</v>
      </c>
      <c r="AE340" s="5">
        <v>-78981250</v>
      </c>
      <c r="AF340" s="5">
        <v>36599186.799999997</v>
      </c>
      <c r="AG340" s="5">
        <v>-36125</v>
      </c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</row>
    <row r="341" spans="1:67" x14ac:dyDescent="0.3">
      <c r="A341" t="s">
        <v>30</v>
      </c>
      <c r="B341">
        <v>329</v>
      </c>
      <c r="C341">
        <v>1</v>
      </c>
      <c r="D341">
        <v>10</v>
      </c>
      <c r="E341" s="5">
        <v>42427830</v>
      </c>
      <c r="F341" s="5">
        <v>0</v>
      </c>
      <c r="G341" s="5">
        <v>0</v>
      </c>
      <c r="H341" s="5">
        <v>0</v>
      </c>
      <c r="I341" s="5">
        <v>0</v>
      </c>
      <c r="J341" s="5">
        <v>196551700</v>
      </c>
      <c r="K341" s="5">
        <v>144478.1</v>
      </c>
      <c r="L341" s="5">
        <v>7731069</v>
      </c>
      <c r="M341" s="5">
        <v>246855100</v>
      </c>
      <c r="N341" s="5">
        <v>116354000</v>
      </c>
      <c r="O341" s="5">
        <v>0</v>
      </c>
      <c r="P341" s="5">
        <v>6065686</v>
      </c>
      <c r="Q341" s="5">
        <v>79852780</v>
      </c>
      <c r="R341" s="5">
        <v>337377.4</v>
      </c>
      <c r="S341" s="5">
        <v>0</v>
      </c>
      <c r="T341" s="5">
        <v>36657560</v>
      </c>
      <c r="U341" s="5">
        <v>7660448</v>
      </c>
      <c r="V341" s="5">
        <v>246927900</v>
      </c>
      <c r="W341" s="5">
        <v>-72809.11</v>
      </c>
      <c r="X341" s="5">
        <v>-2.9490329999999999E-2</v>
      </c>
      <c r="Y341" s="5"/>
      <c r="Z341" s="5">
        <v>73926170</v>
      </c>
      <c r="AA341" s="5">
        <v>0</v>
      </c>
      <c r="AB341" s="5">
        <v>6065686</v>
      </c>
      <c r="AC341" s="5">
        <v>79852780</v>
      </c>
      <c r="AD341" s="5">
        <v>337377.4</v>
      </c>
      <c r="AE341" s="5">
        <v>-196551700</v>
      </c>
      <c r="AF341" s="5">
        <v>36513081.899999999</v>
      </c>
      <c r="AG341" s="5">
        <v>-70621</v>
      </c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</row>
    <row r="342" spans="1:67" x14ac:dyDescent="0.3">
      <c r="A342" t="s">
        <v>30</v>
      </c>
      <c r="B342">
        <v>329</v>
      </c>
      <c r="C342">
        <v>2</v>
      </c>
      <c r="D342">
        <v>10</v>
      </c>
      <c r="E342" s="5">
        <v>41717510</v>
      </c>
      <c r="F342" s="5">
        <v>0</v>
      </c>
      <c r="G342" s="5">
        <v>0</v>
      </c>
      <c r="H342" s="5">
        <v>0</v>
      </c>
      <c r="I342" s="5">
        <v>0</v>
      </c>
      <c r="J342" s="5">
        <v>196551700</v>
      </c>
      <c r="K342" s="5">
        <v>161846</v>
      </c>
      <c r="L342" s="5">
        <v>7756576</v>
      </c>
      <c r="M342" s="5">
        <v>246187700</v>
      </c>
      <c r="N342" s="5">
        <v>115759600</v>
      </c>
      <c r="O342" s="5">
        <v>0</v>
      </c>
      <c r="P342" s="5">
        <v>6065686</v>
      </c>
      <c r="Q342" s="5">
        <v>79822970</v>
      </c>
      <c r="R342" s="5">
        <v>340878.8</v>
      </c>
      <c r="S342" s="5">
        <v>0</v>
      </c>
      <c r="T342" s="5">
        <v>36562210</v>
      </c>
      <c r="U342" s="5">
        <v>7657052</v>
      </c>
      <c r="V342" s="5">
        <v>246208400</v>
      </c>
      <c r="W342" s="5">
        <v>-20699.41</v>
      </c>
      <c r="X342" s="5">
        <v>-8.4076270000000008E-3</v>
      </c>
      <c r="Y342" s="5"/>
      <c r="Z342" s="5">
        <v>74042090</v>
      </c>
      <c r="AA342" s="5">
        <v>0</v>
      </c>
      <c r="AB342" s="5">
        <v>6065686</v>
      </c>
      <c r="AC342" s="5">
        <v>79822970</v>
      </c>
      <c r="AD342" s="5">
        <v>340878.8</v>
      </c>
      <c r="AE342" s="5">
        <v>-196551700</v>
      </c>
      <c r="AF342" s="5">
        <v>36400364</v>
      </c>
      <c r="AG342" s="5">
        <v>-99524</v>
      </c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</row>
    <row r="343" spans="1:67" x14ac:dyDescent="0.3">
      <c r="A343" t="s">
        <v>30</v>
      </c>
      <c r="B343">
        <v>329</v>
      </c>
      <c r="C343">
        <v>3</v>
      </c>
      <c r="D343">
        <v>10</v>
      </c>
      <c r="E343" s="5">
        <v>40844160</v>
      </c>
      <c r="F343" s="5">
        <v>0</v>
      </c>
      <c r="G343" s="5">
        <v>0</v>
      </c>
      <c r="H343" s="5">
        <v>0</v>
      </c>
      <c r="I343" s="5">
        <v>0</v>
      </c>
      <c r="J343" s="5">
        <v>196551700</v>
      </c>
      <c r="K343" s="5">
        <v>188923</v>
      </c>
      <c r="L343" s="5">
        <v>7780689</v>
      </c>
      <c r="M343" s="5">
        <v>245365500</v>
      </c>
      <c r="N343" s="5">
        <v>115122000</v>
      </c>
      <c r="O343" s="5">
        <v>0</v>
      </c>
      <c r="P343" s="5">
        <v>6065686</v>
      </c>
      <c r="Q343" s="5">
        <v>79790590</v>
      </c>
      <c r="R343" s="5">
        <v>345029.1</v>
      </c>
      <c r="S343" s="5">
        <v>0</v>
      </c>
      <c r="T343" s="5">
        <v>36448210</v>
      </c>
      <c r="U343" s="5">
        <v>7657063</v>
      </c>
      <c r="V343" s="5">
        <v>245428600</v>
      </c>
      <c r="W343" s="5">
        <v>-63070.14</v>
      </c>
      <c r="X343" s="5">
        <v>-2.5701269999999998E-2</v>
      </c>
      <c r="Y343" s="5"/>
      <c r="Z343" s="5">
        <v>74277840</v>
      </c>
      <c r="AA343" s="5">
        <v>0</v>
      </c>
      <c r="AB343" s="5">
        <v>6065686</v>
      </c>
      <c r="AC343" s="5">
        <v>79790590</v>
      </c>
      <c r="AD343" s="5">
        <v>345029.1</v>
      </c>
      <c r="AE343" s="5">
        <v>-196551700</v>
      </c>
      <c r="AF343" s="5">
        <v>36259287</v>
      </c>
      <c r="AG343" s="5">
        <v>-123626</v>
      </c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</row>
    <row r="344" spans="1:67" x14ac:dyDescent="0.3">
      <c r="A344" t="s">
        <v>30</v>
      </c>
      <c r="B344">
        <v>330</v>
      </c>
      <c r="C344">
        <v>1</v>
      </c>
      <c r="D344">
        <v>10</v>
      </c>
      <c r="E344" s="5">
        <v>228591100</v>
      </c>
      <c r="F344" s="5">
        <v>0</v>
      </c>
      <c r="G344" s="5">
        <v>0</v>
      </c>
      <c r="H344" s="5">
        <v>0</v>
      </c>
      <c r="I344" s="5">
        <v>0</v>
      </c>
      <c r="J344" s="5">
        <v>44058830</v>
      </c>
      <c r="K344" s="5">
        <v>218901.9</v>
      </c>
      <c r="L344" s="5">
        <v>7752092</v>
      </c>
      <c r="M344" s="5">
        <v>280620900</v>
      </c>
      <c r="N344" s="5">
        <v>116593.7</v>
      </c>
      <c r="O344" s="5">
        <v>0</v>
      </c>
      <c r="P344" s="5">
        <v>159244000</v>
      </c>
      <c r="Q344" s="5">
        <v>78138850</v>
      </c>
      <c r="R344" s="5">
        <v>342821.8</v>
      </c>
      <c r="S344" s="5">
        <v>0</v>
      </c>
      <c r="T344" s="5">
        <v>35183350</v>
      </c>
      <c r="U344" s="5">
        <v>7658603</v>
      </c>
      <c r="V344" s="5">
        <v>280684200</v>
      </c>
      <c r="W344" s="5">
        <v>-63288.34</v>
      </c>
      <c r="X344" s="5">
        <v>-2.2550420000000002E-2</v>
      </c>
      <c r="Y344" s="5"/>
      <c r="Z344" s="5">
        <v>-228474506.30000001</v>
      </c>
      <c r="AA344" s="5">
        <v>0</v>
      </c>
      <c r="AB344" s="5">
        <v>159244000</v>
      </c>
      <c r="AC344" s="5">
        <v>78138850</v>
      </c>
      <c r="AD344" s="5">
        <v>342821.8</v>
      </c>
      <c r="AE344" s="5">
        <v>-44058830</v>
      </c>
      <c r="AF344" s="5">
        <v>34964448.100000001</v>
      </c>
      <c r="AG344" s="5">
        <v>-93489</v>
      </c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</row>
    <row r="345" spans="1:67" x14ac:dyDescent="0.3">
      <c r="A345" t="s">
        <v>30</v>
      </c>
      <c r="B345">
        <v>330</v>
      </c>
      <c r="C345">
        <v>2</v>
      </c>
      <c r="D345">
        <v>10</v>
      </c>
      <c r="E345" s="5">
        <v>227035400</v>
      </c>
      <c r="F345" s="5">
        <v>0</v>
      </c>
      <c r="G345" s="5">
        <v>0</v>
      </c>
      <c r="H345" s="5">
        <v>0</v>
      </c>
      <c r="I345" s="5">
        <v>0</v>
      </c>
      <c r="J345" s="5">
        <v>44058830</v>
      </c>
      <c r="K345" s="5">
        <v>264981.8</v>
      </c>
      <c r="L345" s="5">
        <v>7727349</v>
      </c>
      <c r="M345" s="5">
        <v>279086500</v>
      </c>
      <c r="N345" s="5">
        <v>99657.15</v>
      </c>
      <c r="O345" s="5">
        <v>0</v>
      </c>
      <c r="P345" s="5">
        <v>159244000</v>
      </c>
      <c r="Q345" s="5">
        <v>77928010</v>
      </c>
      <c r="R345" s="5">
        <v>340166.5</v>
      </c>
      <c r="S345" s="5">
        <v>0</v>
      </c>
      <c r="T345" s="5">
        <v>33818020</v>
      </c>
      <c r="U345" s="5">
        <v>7656524</v>
      </c>
      <c r="V345" s="5">
        <v>279086400</v>
      </c>
      <c r="W345" s="5">
        <v>174.20339999999999</v>
      </c>
      <c r="X345" s="5">
        <v>6.2419159999999998E-5</v>
      </c>
      <c r="Y345" s="5"/>
      <c r="Z345" s="5">
        <v>-226935742.84999999</v>
      </c>
      <c r="AA345" s="5">
        <v>0</v>
      </c>
      <c r="AB345" s="5">
        <v>159244000</v>
      </c>
      <c r="AC345" s="5">
        <v>77928010</v>
      </c>
      <c r="AD345" s="5">
        <v>340166.5</v>
      </c>
      <c r="AE345" s="5">
        <v>-44058830</v>
      </c>
      <c r="AF345" s="5">
        <v>33553038.199999999</v>
      </c>
      <c r="AG345" s="5">
        <v>-70825</v>
      </c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</row>
    <row r="346" spans="1:67" x14ac:dyDescent="0.3">
      <c r="A346" t="s">
        <v>30</v>
      </c>
      <c r="B346">
        <v>330</v>
      </c>
      <c r="C346">
        <v>3</v>
      </c>
      <c r="D346">
        <v>10</v>
      </c>
      <c r="E346" s="5">
        <v>225255900</v>
      </c>
      <c r="F346" s="5">
        <v>0</v>
      </c>
      <c r="G346" s="5">
        <v>0</v>
      </c>
      <c r="H346" s="5">
        <v>0</v>
      </c>
      <c r="I346" s="5">
        <v>0</v>
      </c>
      <c r="J346" s="5">
        <v>44058830</v>
      </c>
      <c r="K346" s="5">
        <v>333672.8</v>
      </c>
      <c r="L346" s="5">
        <v>7706075</v>
      </c>
      <c r="M346" s="5">
        <v>277354400</v>
      </c>
      <c r="N346" s="5">
        <v>83223.13</v>
      </c>
      <c r="O346" s="5">
        <v>0</v>
      </c>
      <c r="P346" s="5">
        <v>159244000</v>
      </c>
      <c r="Q346" s="5">
        <v>77672480</v>
      </c>
      <c r="R346" s="5">
        <v>336983.6</v>
      </c>
      <c r="S346" s="5">
        <v>0</v>
      </c>
      <c r="T346" s="5">
        <v>32366280</v>
      </c>
      <c r="U346" s="5">
        <v>7651477</v>
      </c>
      <c r="V346" s="5">
        <v>277354400</v>
      </c>
      <c r="W346" s="5">
        <v>1.9208339999999999</v>
      </c>
      <c r="X346" s="5">
        <v>6.9255560000000003E-7</v>
      </c>
      <c r="Y346" s="5"/>
      <c r="Z346" s="5">
        <v>-225172676.87</v>
      </c>
      <c r="AA346" s="5">
        <v>0</v>
      </c>
      <c r="AB346" s="5">
        <v>159244000</v>
      </c>
      <c r="AC346" s="5">
        <v>77672480</v>
      </c>
      <c r="AD346" s="5">
        <v>336983.6</v>
      </c>
      <c r="AE346" s="5">
        <v>-44058830</v>
      </c>
      <c r="AF346" s="5">
        <v>32032607.199999999</v>
      </c>
      <c r="AG346" s="5">
        <v>-54598</v>
      </c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</row>
    <row r="347" spans="1:67" x14ac:dyDescent="0.3">
      <c r="A347" t="s">
        <v>30</v>
      </c>
      <c r="B347">
        <v>331</v>
      </c>
      <c r="C347">
        <v>1</v>
      </c>
      <c r="D347">
        <v>10</v>
      </c>
      <c r="E347" s="5">
        <v>86932060</v>
      </c>
      <c r="F347" s="5">
        <v>0</v>
      </c>
      <c r="G347" s="5">
        <v>0</v>
      </c>
      <c r="H347" s="5">
        <v>0</v>
      </c>
      <c r="I347" s="5">
        <v>0</v>
      </c>
      <c r="J347" s="5">
        <v>85542400</v>
      </c>
      <c r="K347" s="5">
        <v>356826.9</v>
      </c>
      <c r="L347" s="5">
        <v>7707757</v>
      </c>
      <c r="M347" s="5">
        <v>180539000</v>
      </c>
      <c r="N347" s="5">
        <v>3997384</v>
      </c>
      <c r="O347" s="5">
        <v>0</v>
      </c>
      <c r="P347" s="5">
        <v>64881950</v>
      </c>
      <c r="Q347" s="5">
        <v>71718450</v>
      </c>
      <c r="R347" s="5">
        <v>335335.09999999998</v>
      </c>
      <c r="S347" s="5">
        <v>0</v>
      </c>
      <c r="T347" s="5">
        <v>31955840</v>
      </c>
      <c r="U347" s="5">
        <v>7652311</v>
      </c>
      <c r="V347" s="5">
        <v>180541300</v>
      </c>
      <c r="W347" s="5">
        <v>-2227.4490000000001</v>
      </c>
      <c r="X347" s="5">
        <v>-1.233769E-3</v>
      </c>
      <c r="Y347" s="5"/>
      <c r="Z347" s="5">
        <v>-82934676</v>
      </c>
      <c r="AA347" s="5">
        <v>0</v>
      </c>
      <c r="AB347" s="5">
        <v>64881950</v>
      </c>
      <c r="AC347" s="5">
        <v>71718450</v>
      </c>
      <c r="AD347" s="5">
        <v>335335.09999999998</v>
      </c>
      <c r="AE347" s="5">
        <v>-85542400</v>
      </c>
      <c r="AF347" s="5">
        <v>31599013.100000001</v>
      </c>
      <c r="AG347" s="5">
        <v>-55446</v>
      </c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</row>
    <row r="348" spans="1:67" x14ac:dyDescent="0.3">
      <c r="A348" t="s">
        <v>30</v>
      </c>
      <c r="B348">
        <v>331</v>
      </c>
      <c r="C348">
        <v>2</v>
      </c>
      <c r="D348">
        <v>10</v>
      </c>
      <c r="E348" s="5">
        <v>86178120</v>
      </c>
      <c r="F348" s="5">
        <v>0</v>
      </c>
      <c r="G348" s="5">
        <v>0</v>
      </c>
      <c r="H348" s="5">
        <v>0</v>
      </c>
      <c r="I348" s="5">
        <v>0</v>
      </c>
      <c r="J348" s="5">
        <v>85542400</v>
      </c>
      <c r="K348" s="5">
        <v>382201.3</v>
      </c>
      <c r="L348" s="5">
        <v>7710610</v>
      </c>
      <c r="M348" s="5">
        <v>179813300</v>
      </c>
      <c r="N348" s="5">
        <v>3793058</v>
      </c>
      <c r="O348" s="5">
        <v>0</v>
      </c>
      <c r="P348" s="5">
        <v>64881950</v>
      </c>
      <c r="Q348" s="5">
        <v>71618920</v>
      </c>
      <c r="R348" s="5">
        <v>333387.2</v>
      </c>
      <c r="S348" s="5">
        <v>0</v>
      </c>
      <c r="T348" s="5">
        <v>31497270</v>
      </c>
      <c r="U348" s="5">
        <v>7652696</v>
      </c>
      <c r="V348" s="5">
        <v>179777300</v>
      </c>
      <c r="W348" s="5">
        <v>36047.449999999997</v>
      </c>
      <c r="X348" s="5">
        <v>2.004916E-2</v>
      </c>
      <c r="Y348" s="5"/>
      <c r="Z348" s="5">
        <v>-82385062</v>
      </c>
      <c r="AA348" s="5">
        <v>0</v>
      </c>
      <c r="AB348" s="5">
        <v>64881950</v>
      </c>
      <c r="AC348" s="5">
        <v>71618920</v>
      </c>
      <c r="AD348" s="5">
        <v>333387.2</v>
      </c>
      <c r="AE348" s="5">
        <v>-85542400</v>
      </c>
      <c r="AF348" s="5">
        <v>31115068.699999999</v>
      </c>
      <c r="AG348" s="5">
        <v>-57914</v>
      </c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</row>
    <row r="349" spans="1:67" x14ac:dyDescent="0.3">
      <c r="A349" t="s">
        <v>30</v>
      </c>
      <c r="B349">
        <v>331</v>
      </c>
      <c r="C349">
        <v>3</v>
      </c>
      <c r="D349">
        <v>10</v>
      </c>
      <c r="E349" s="5">
        <v>85350130</v>
      </c>
      <c r="F349" s="5">
        <v>0</v>
      </c>
      <c r="G349" s="5">
        <v>0</v>
      </c>
      <c r="H349" s="5">
        <v>0</v>
      </c>
      <c r="I349" s="5">
        <v>0</v>
      </c>
      <c r="J349" s="5">
        <v>85542400</v>
      </c>
      <c r="K349" s="5">
        <v>411334.8</v>
      </c>
      <c r="L349" s="5">
        <v>7714895</v>
      </c>
      <c r="M349" s="5">
        <v>179018800</v>
      </c>
      <c r="N349" s="5">
        <v>3621495</v>
      </c>
      <c r="O349" s="5">
        <v>0</v>
      </c>
      <c r="P349" s="5">
        <v>64881950</v>
      </c>
      <c r="Q349" s="5">
        <v>71500250</v>
      </c>
      <c r="R349" s="5">
        <v>331096</v>
      </c>
      <c r="S349" s="5">
        <v>0</v>
      </c>
      <c r="T349" s="5">
        <v>30991240</v>
      </c>
      <c r="U349" s="5">
        <v>7652923</v>
      </c>
      <c r="V349" s="5">
        <v>178979000</v>
      </c>
      <c r="W349" s="5">
        <v>39810.19</v>
      </c>
      <c r="X349" s="5">
        <v>2.2240469999999998E-2</v>
      </c>
      <c r="Y349" s="5"/>
      <c r="Z349" s="5">
        <v>-81728635</v>
      </c>
      <c r="AA349" s="5">
        <v>0</v>
      </c>
      <c r="AB349" s="5">
        <v>64881950</v>
      </c>
      <c r="AC349" s="5">
        <v>71500250</v>
      </c>
      <c r="AD349" s="5">
        <v>331096</v>
      </c>
      <c r="AE349" s="5">
        <v>-85542400</v>
      </c>
      <c r="AF349" s="5">
        <v>30579905.199999999</v>
      </c>
      <c r="AG349" s="5">
        <v>-61972</v>
      </c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</row>
    <row r="350" spans="1:67" x14ac:dyDescent="0.3">
      <c r="A350" t="s">
        <v>30</v>
      </c>
      <c r="B350">
        <v>332</v>
      </c>
      <c r="C350">
        <v>1</v>
      </c>
      <c r="D350">
        <v>10</v>
      </c>
      <c r="E350" s="5">
        <v>142183300</v>
      </c>
      <c r="F350" s="5">
        <v>0</v>
      </c>
      <c r="G350" s="5">
        <v>0</v>
      </c>
      <c r="H350" s="5">
        <v>0</v>
      </c>
      <c r="I350" s="5">
        <v>0</v>
      </c>
      <c r="J350" s="5">
        <v>31614450</v>
      </c>
      <c r="K350" s="5">
        <v>418914.1</v>
      </c>
      <c r="L350" s="5">
        <v>7708107</v>
      </c>
      <c r="M350" s="5">
        <v>181924700</v>
      </c>
      <c r="N350" s="5">
        <v>41231.85</v>
      </c>
      <c r="O350" s="5">
        <v>0</v>
      </c>
      <c r="P350" s="5">
        <v>100432400</v>
      </c>
      <c r="Q350" s="5">
        <v>42719000</v>
      </c>
      <c r="R350" s="5">
        <v>329679.2</v>
      </c>
      <c r="S350" s="5">
        <v>0</v>
      </c>
      <c r="T350" s="5">
        <v>30749210</v>
      </c>
      <c r="U350" s="5">
        <v>7652845</v>
      </c>
      <c r="V350" s="5">
        <v>181924400</v>
      </c>
      <c r="W350" s="5">
        <v>377.39800000000002</v>
      </c>
      <c r="X350" s="5">
        <v>2.0744749999999999E-4</v>
      </c>
      <c r="Y350" s="5"/>
      <c r="Z350" s="5">
        <v>-142142068.15000001</v>
      </c>
      <c r="AA350" s="5">
        <v>0</v>
      </c>
      <c r="AB350" s="5">
        <v>100432400</v>
      </c>
      <c r="AC350" s="5">
        <v>42719000</v>
      </c>
      <c r="AD350" s="5">
        <v>329679.2</v>
      </c>
      <c r="AE350" s="5">
        <v>-31614450</v>
      </c>
      <c r="AF350" s="5">
        <v>30330295.899999999</v>
      </c>
      <c r="AG350" s="5">
        <v>-55262</v>
      </c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</row>
    <row r="351" spans="1:67" x14ac:dyDescent="0.3">
      <c r="A351" t="s">
        <v>30</v>
      </c>
      <c r="B351">
        <v>332</v>
      </c>
      <c r="C351">
        <v>2</v>
      </c>
      <c r="D351">
        <v>10</v>
      </c>
      <c r="E351" s="5">
        <v>141814500</v>
      </c>
      <c r="F351" s="5">
        <v>0</v>
      </c>
      <c r="G351" s="5">
        <v>0</v>
      </c>
      <c r="H351" s="5">
        <v>0</v>
      </c>
      <c r="I351" s="5">
        <v>0</v>
      </c>
      <c r="J351" s="5">
        <v>31614450</v>
      </c>
      <c r="K351" s="5">
        <v>429877.6</v>
      </c>
      <c r="L351" s="5">
        <v>7702143</v>
      </c>
      <c r="M351" s="5">
        <v>181560900</v>
      </c>
      <c r="N351" s="5">
        <v>22972.26</v>
      </c>
      <c r="O351" s="5">
        <v>0</v>
      </c>
      <c r="P351" s="5">
        <v>100432400</v>
      </c>
      <c r="Q351" s="5">
        <v>42652970</v>
      </c>
      <c r="R351" s="5">
        <v>328010.3</v>
      </c>
      <c r="S351" s="5">
        <v>0</v>
      </c>
      <c r="T351" s="5">
        <v>30468210</v>
      </c>
      <c r="U351" s="5">
        <v>7652195</v>
      </c>
      <c r="V351" s="5">
        <v>181556800</v>
      </c>
      <c r="W351" s="5">
        <v>4165.9059999999999</v>
      </c>
      <c r="X351" s="5">
        <v>2.2945209999999999E-3</v>
      </c>
      <c r="Y351" s="5"/>
      <c r="Z351" s="5">
        <v>-141791527.74000001</v>
      </c>
      <c r="AA351" s="5">
        <v>0</v>
      </c>
      <c r="AB351" s="5">
        <v>100432400</v>
      </c>
      <c r="AC351" s="5">
        <v>42652970</v>
      </c>
      <c r="AD351" s="5">
        <v>328010.3</v>
      </c>
      <c r="AE351" s="5">
        <v>-31614450</v>
      </c>
      <c r="AF351" s="5">
        <v>30038332.399999999</v>
      </c>
      <c r="AG351" s="5">
        <v>-49948</v>
      </c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</row>
    <row r="352" spans="1:67" x14ac:dyDescent="0.3">
      <c r="A352" t="s">
        <v>30</v>
      </c>
      <c r="B352">
        <v>332</v>
      </c>
      <c r="C352">
        <v>3</v>
      </c>
      <c r="D352">
        <v>10</v>
      </c>
      <c r="E352" s="5">
        <v>141303700</v>
      </c>
      <c r="F352" s="5">
        <v>0</v>
      </c>
      <c r="G352" s="5">
        <v>0</v>
      </c>
      <c r="H352" s="5">
        <v>0</v>
      </c>
      <c r="I352" s="5">
        <v>0</v>
      </c>
      <c r="J352" s="5">
        <v>31614450</v>
      </c>
      <c r="K352" s="5">
        <v>442801.4</v>
      </c>
      <c r="L352" s="5">
        <v>7697711</v>
      </c>
      <c r="M352" s="5">
        <v>181058700</v>
      </c>
      <c r="N352" s="5">
        <v>9953.2279999999992</v>
      </c>
      <c r="O352" s="5">
        <v>0</v>
      </c>
      <c r="P352" s="5">
        <v>100432400</v>
      </c>
      <c r="Q352" s="5">
        <v>42574130</v>
      </c>
      <c r="R352" s="5">
        <v>326049.90000000002</v>
      </c>
      <c r="S352" s="5">
        <v>0</v>
      </c>
      <c r="T352" s="5">
        <v>30141070</v>
      </c>
      <c r="U352" s="5">
        <v>7651511</v>
      </c>
      <c r="V352" s="5">
        <v>181135100</v>
      </c>
      <c r="W352" s="5">
        <v>-76419.63</v>
      </c>
      <c r="X352" s="5">
        <v>-4.2198199999999998E-2</v>
      </c>
      <c r="Y352" s="5"/>
      <c r="Z352" s="5">
        <v>-141293746.77200001</v>
      </c>
      <c r="AA352" s="5">
        <v>0</v>
      </c>
      <c r="AB352" s="5">
        <v>100432400</v>
      </c>
      <c r="AC352" s="5">
        <v>42574130</v>
      </c>
      <c r="AD352" s="5">
        <v>326049.90000000002</v>
      </c>
      <c r="AE352" s="5">
        <v>-31614450</v>
      </c>
      <c r="AF352" s="5">
        <v>29698268.600000001</v>
      </c>
      <c r="AG352" s="5">
        <v>-46200</v>
      </c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</row>
    <row r="353" spans="1:67" x14ac:dyDescent="0.3">
      <c r="A353" t="s">
        <v>30</v>
      </c>
      <c r="B353">
        <v>333</v>
      </c>
      <c r="C353">
        <v>1</v>
      </c>
      <c r="D353">
        <v>10</v>
      </c>
      <c r="E353" s="5">
        <v>9103297</v>
      </c>
      <c r="F353" s="5">
        <v>0</v>
      </c>
      <c r="G353" s="5">
        <v>0</v>
      </c>
      <c r="H353" s="5">
        <v>0</v>
      </c>
      <c r="I353" s="5">
        <v>0</v>
      </c>
      <c r="J353" s="5">
        <v>197175900</v>
      </c>
      <c r="K353" s="5">
        <v>405562.4</v>
      </c>
      <c r="L353" s="5">
        <v>7708283</v>
      </c>
      <c r="M353" s="5">
        <v>214393000</v>
      </c>
      <c r="N353" s="5">
        <v>143604800</v>
      </c>
      <c r="O353" s="5">
        <v>0</v>
      </c>
      <c r="P353" s="5">
        <v>6953236</v>
      </c>
      <c r="Q353" s="5">
        <v>24884540</v>
      </c>
      <c r="R353" s="5">
        <v>325530.7</v>
      </c>
      <c r="S353" s="5">
        <v>0</v>
      </c>
      <c r="T353" s="5">
        <v>30942450</v>
      </c>
      <c r="U353" s="5">
        <v>7649314</v>
      </c>
      <c r="V353" s="5">
        <v>214359900</v>
      </c>
      <c r="W353" s="5">
        <v>33154.65</v>
      </c>
      <c r="X353" s="5">
        <v>1.5465619999999999E-2</v>
      </c>
      <c r="Y353" s="5"/>
      <c r="Z353" s="5">
        <v>134501503</v>
      </c>
      <c r="AA353" s="5">
        <v>0</v>
      </c>
      <c r="AB353" s="5">
        <v>6953236</v>
      </c>
      <c r="AC353" s="5">
        <v>24884540</v>
      </c>
      <c r="AD353" s="5">
        <v>325530.7</v>
      </c>
      <c r="AE353" s="5">
        <v>-197175900</v>
      </c>
      <c r="AF353" s="5">
        <v>30536887.600000001</v>
      </c>
      <c r="AG353" s="5">
        <v>-58969</v>
      </c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</row>
    <row r="354" spans="1:67" x14ac:dyDescent="0.3">
      <c r="A354" t="s">
        <v>30</v>
      </c>
      <c r="B354">
        <v>333</v>
      </c>
      <c r="C354">
        <v>2</v>
      </c>
      <c r="D354">
        <v>10</v>
      </c>
      <c r="E354" s="5">
        <v>8834689</v>
      </c>
      <c r="F354" s="5">
        <v>0</v>
      </c>
      <c r="G354" s="5">
        <v>0</v>
      </c>
      <c r="H354" s="5">
        <v>0</v>
      </c>
      <c r="I354" s="5">
        <v>0</v>
      </c>
      <c r="J354" s="5">
        <v>197175900</v>
      </c>
      <c r="K354" s="5">
        <v>375061.2</v>
      </c>
      <c r="L354" s="5">
        <v>7721094</v>
      </c>
      <c r="M354" s="5">
        <v>214106700</v>
      </c>
      <c r="N354" s="5">
        <v>142388800</v>
      </c>
      <c r="O354" s="5">
        <v>0</v>
      </c>
      <c r="P354" s="5">
        <v>6953236</v>
      </c>
      <c r="Q354" s="5">
        <v>24917560</v>
      </c>
      <c r="R354" s="5">
        <v>324922.59999999998</v>
      </c>
      <c r="S354" s="5">
        <v>0</v>
      </c>
      <c r="T354" s="5">
        <v>31831240</v>
      </c>
      <c r="U354" s="5">
        <v>7649040</v>
      </c>
      <c r="V354" s="5">
        <v>214064800</v>
      </c>
      <c r="W354" s="5">
        <v>41900.31</v>
      </c>
      <c r="X354" s="5">
        <v>1.9571740000000001E-2</v>
      </c>
      <c r="Y354" s="5"/>
      <c r="Z354" s="5">
        <v>133554111</v>
      </c>
      <c r="AA354" s="5">
        <v>0</v>
      </c>
      <c r="AB354" s="5">
        <v>6953236</v>
      </c>
      <c r="AC354" s="5">
        <v>24917560</v>
      </c>
      <c r="AD354" s="5">
        <v>324922.59999999998</v>
      </c>
      <c r="AE354" s="5">
        <v>-197175900</v>
      </c>
      <c r="AF354" s="5">
        <v>31456178.800000001</v>
      </c>
      <c r="AG354" s="5">
        <v>-72054</v>
      </c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</row>
    <row r="355" spans="1:67" x14ac:dyDescent="0.3">
      <c r="A355" t="s">
        <v>30</v>
      </c>
      <c r="B355">
        <v>333</v>
      </c>
      <c r="C355">
        <v>3</v>
      </c>
      <c r="D355">
        <v>10</v>
      </c>
      <c r="E355" s="5">
        <v>8559454</v>
      </c>
      <c r="F355" s="5">
        <v>0</v>
      </c>
      <c r="G355" s="5">
        <v>0</v>
      </c>
      <c r="H355" s="5">
        <v>0</v>
      </c>
      <c r="I355" s="5">
        <v>0</v>
      </c>
      <c r="J355" s="5">
        <v>197175900</v>
      </c>
      <c r="K355" s="5">
        <v>343884.5</v>
      </c>
      <c r="L355" s="5">
        <v>7736853</v>
      </c>
      <c r="M355" s="5">
        <v>213816100</v>
      </c>
      <c r="N355" s="5">
        <v>141039800</v>
      </c>
      <c r="O355" s="5">
        <v>0</v>
      </c>
      <c r="P355" s="5">
        <v>6953236</v>
      </c>
      <c r="Q355" s="5">
        <v>24955430</v>
      </c>
      <c r="R355" s="5">
        <v>324212.3</v>
      </c>
      <c r="S355" s="5">
        <v>0</v>
      </c>
      <c r="T355" s="5">
        <v>32796450</v>
      </c>
      <c r="U355" s="5">
        <v>7651020</v>
      </c>
      <c r="V355" s="5">
        <v>213720200</v>
      </c>
      <c r="W355" s="5">
        <v>95901.37</v>
      </c>
      <c r="X355" s="5">
        <v>4.4862340000000001E-2</v>
      </c>
      <c r="Y355" s="5"/>
      <c r="Z355" s="5">
        <v>132480346</v>
      </c>
      <c r="AA355" s="5">
        <v>0</v>
      </c>
      <c r="AB355" s="5">
        <v>6953236</v>
      </c>
      <c r="AC355" s="5">
        <v>24955430</v>
      </c>
      <c r="AD355" s="5">
        <v>324212.3</v>
      </c>
      <c r="AE355" s="5">
        <v>-197175900</v>
      </c>
      <c r="AF355" s="5">
        <v>32452565.5</v>
      </c>
      <c r="AG355" s="5">
        <v>-85833</v>
      </c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</row>
    <row r="356" spans="1:67" x14ac:dyDescent="0.3">
      <c r="A356" t="s">
        <v>30</v>
      </c>
      <c r="B356">
        <v>334</v>
      </c>
      <c r="C356">
        <v>1</v>
      </c>
      <c r="D356">
        <v>10</v>
      </c>
      <c r="E356" s="5">
        <v>37122540</v>
      </c>
      <c r="F356" s="5">
        <v>0</v>
      </c>
      <c r="G356" s="5">
        <v>0</v>
      </c>
      <c r="H356" s="5">
        <v>0</v>
      </c>
      <c r="I356" s="5">
        <v>0</v>
      </c>
      <c r="J356" s="5">
        <v>17155290</v>
      </c>
      <c r="K356" s="5">
        <v>318021.2</v>
      </c>
      <c r="L356" s="5">
        <v>7736206</v>
      </c>
      <c r="M356" s="5">
        <v>62332060</v>
      </c>
      <c r="N356" s="5">
        <v>10751470</v>
      </c>
      <c r="O356" s="5">
        <v>0</v>
      </c>
      <c r="P356" s="5">
        <v>421021.9</v>
      </c>
      <c r="Q356" s="5">
        <v>10095190</v>
      </c>
      <c r="R356" s="5">
        <v>323188.2</v>
      </c>
      <c r="S356" s="5">
        <v>0</v>
      </c>
      <c r="T356" s="5">
        <v>33030620</v>
      </c>
      <c r="U356" s="5">
        <v>7650413</v>
      </c>
      <c r="V356" s="5">
        <v>62271910</v>
      </c>
      <c r="W356" s="5">
        <v>60151.66</v>
      </c>
      <c r="X356" s="5">
        <v>9.6548540000000002E-2</v>
      </c>
      <c r="Y356" s="5"/>
      <c r="Z356" s="5">
        <v>-26371070</v>
      </c>
      <c r="AA356" s="5">
        <v>0</v>
      </c>
      <c r="AB356" s="5">
        <v>421021.9</v>
      </c>
      <c r="AC356" s="5">
        <v>10095190</v>
      </c>
      <c r="AD356" s="5">
        <v>323188.2</v>
      </c>
      <c r="AE356" s="5">
        <v>-17155290</v>
      </c>
      <c r="AF356" s="5">
        <v>32712598.800000001</v>
      </c>
      <c r="AG356" s="5">
        <v>-85793</v>
      </c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</row>
    <row r="357" spans="1:67" x14ac:dyDescent="0.3">
      <c r="A357" t="s">
        <v>30</v>
      </c>
      <c r="B357">
        <v>334</v>
      </c>
      <c r="C357">
        <v>2</v>
      </c>
      <c r="D357">
        <v>10</v>
      </c>
      <c r="E357" s="5">
        <v>36674800</v>
      </c>
      <c r="F357" s="5">
        <v>0</v>
      </c>
      <c r="G357" s="5">
        <v>0</v>
      </c>
      <c r="H357" s="5">
        <v>0</v>
      </c>
      <c r="I357" s="5">
        <v>0</v>
      </c>
      <c r="J357" s="5">
        <v>17155290</v>
      </c>
      <c r="K357" s="5">
        <v>296610</v>
      </c>
      <c r="L357" s="5">
        <v>7735401</v>
      </c>
      <c r="M357" s="5">
        <v>61862100</v>
      </c>
      <c r="N357" s="5">
        <v>10023640</v>
      </c>
      <c r="O357" s="5">
        <v>0</v>
      </c>
      <c r="P357" s="5">
        <v>421021.9</v>
      </c>
      <c r="Q357" s="5">
        <v>10093640</v>
      </c>
      <c r="R357" s="5">
        <v>321989.90000000002</v>
      </c>
      <c r="S357" s="5">
        <v>0</v>
      </c>
      <c r="T357" s="5">
        <v>33285290</v>
      </c>
      <c r="U357" s="5">
        <v>7649851</v>
      </c>
      <c r="V357" s="5">
        <v>61795430</v>
      </c>
      <c r="W357" s="5">
        <v>66667.039999999994</v>
      </c>
      <c r="X357" s="5">
        <v>0.1078253</v>
      </c>
      <c r="Y357" s="5"/>
      <c r="Z357" s="5">
        <v>-26651160</v>
      </c>
      <c r="AA357" s="5">
        <v>0</v>
      </c>
      <c r="AB357" s="5">
        <v>421021.9</v>
      </c>
      <c r="AC357" s="5">
        <v>10093640</v>
      </c>
      <c r="AD357" s="5">
        <v>321989.90000000002</v>
      </c>
      <c r="AE357" s="5">
        <v>-17155290</v>
      </c>
      <c r="AF357" s="5">
        <v>32988680</v>
      </c>
      <c r="AG357" s="5">
        <v>-85550</v>
      </c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</row>
    <row r="358" spans="1:67" x14ac:dyDescent="0.3">
      <c r="A358" t="s">
        <v>30</v>
      </c>
      <c r="B358">
        <v>334</v>
      </c>
      <c r="C358">
        <v>3</v>
      </c>
      <c r="D358">
        <v>10</v>
      </c>
      <c r="E358" s="5">
        <v>36164450</v>
      </c>
      <c r="F358" s="5">
        <v>0</v>
      </c>
      <c r="G358" s="5">
        <v>0</v>
      </c>
      <c r="H358" s="5">
        <v>0</v>
      </c>
      <c r="I358" s="5">
        <v>0</v>
      </c>
      <c r="J358" s="5">
        <v>17155290</v>
      </c>
      <c r="K358" s="5">
        <v>276534.2</v>
      </c>
      <c r="L358" s="5">
        <v>7734425</v>
      </c>
      <c r="M358" s="5">
        <v>61330690</v>
      </c>
      <c r="N358" s="5">
        <v>9252124</v>
      </c>
      <c r="O358" s="5">
        <v>0</v>
      </c>
      <c r="P358" s="5">
        <v>421021.9</v>
      </c>
      <c r="Q358" s="5">
        <v>10091580</v>
      </c>
      <c r="R358" s="5">
        <v>320588.7</v>
      </c>
      <c r="S358" s="5">
        <v>0</v>
      </c>
      <c r="T358" s="5">
        <v>33554780</v>
      </c>
      <c r="U358" s="5">
        <v>7649321</v>
      </c>
      <c r="V358" s="5">
        <v>61289410</v>
      </c>
      <c r="W358" s="5">
        <v>41279.78</v>
      </c>
      <c r="X358" s="5">
        <v>6.7329550000000002E-2</v>
      </c>
      <c r="Y358" s="5"/>
      <c r="Z358" s="5">
        <v>-26912326</v>
      </c>
      <c r="AA358" s="5">
        <v>0</v>
      </c>
      <c r="AB358" s="5">
        <v>421021.9</v>
      </c>
      <c r="AC358" s="5">
        <v>10091580</v>
      </c>
      <c r="AD358" s="5">
        <v>320588.7</v>
      </c>
      <c r="AE358" s="5">
        <v>-17155290</v>
      </c>
      <c r="AF358" s="5">
        <v>33278245.800000001</v>
      </c>
      <c r="AG358" s="5">
        <v>-85104</v>
      </c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</row>
    <row r="359" spans="1:67" x14ac:dyDescent="0.3">
      <c r="A359" t="s">
        <v>30</v>
      </c>
      <c r="B359">
        <v>335</v>
      </c>
      <c r="C359">
        <v>1</v>
      </c>
      <c r="D359">
        <v>10</v>
      </c>
      <c r="E359" s="5">
        <v>3744473</v>
      </c>
      <c r="F359" s="5">
        <v>0</v>
      </c>
      <c r="G359" s="5">
        <v>0</v>
      </c>
      <c r="H359" s="5">
        <v>0</v>
      </c>
      <c r="I359" s="5">
        <v>0</v>
      </c>
      <c r="J359" s="5">
        <v>103889100</v>
      </c>
      <c r="K359" s="5">
        <v>247700.7</v>
      </c>
      <c r="L359" s="5">
        <v>7735934</v>
      </c>
      <c r="M359" s="5">
        <v>115617300</v>
      </c>
      <c r="N359" s="5">
        <v>66337190</v>
      </c>
      <c r="O359" s="5">
        <v>0</v>
      </c>
      <c r="P359" s="5">
        <v>380438.5</v>
      </c>
      <c r="Q359" s="5">
        <v>6530764</v>
      </c>
      <c r="R359" s="5">
        <v>321238.40000000002</v>
      </c>
      <c r="S359" s="5">
        <v>0</v>
      </c>
      <c r="T359" s="5">
        <v>34325760</v>
      </c>
      <c r="U359" s="5">
        <v>7652130</v>
      </c>
      <c r="V359" s="5">
        <v>115547500</v>
      </c>
      <c r="W359" s="5">
        <v>69740.600000000006</v>
      </c>
      <c r="X359" s="5">
        <v>6.0338429999999998E-2</v>
      </c>
      <c r="Y359" s="5"/>
      <c r="Z359" s="5">
        <v>62592717</v>
      </c>
      <c r="AA359" s="5">
        <v>0</v>
      </c>
      <c r="AB359" s="5">
        <v>380438.5</v>
      </c>
      <c r="AC359" s="5">
        <v>6530764</v>
      </c>
      <c r="AD359" s="5">
        <v>321238.40000000002</v>
      </c>
      <c r="AE359" s="5">
        <v>-103889100</v>
      </c>
      <c r="AF359" s="5">
        <v>34078059.299999997</v>
      </c>
      <c r="AG359" s="5">
        <v>-83804</v>
      </c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</row>
    <row r="360" spans="1:67" x14ac:dyDescent="0.3">
      <c r="A360" t="s">
        <v>30</v>
      </c>
      <c r="B360">
        <v>335</v>
      </c>
      <c r="C360">
        <v>2</v>
      </c>
      <c r="D360">
        <v>10</v>
      </c>
      <c r="E360" s="5">
        <v>3524468</v>
      </c>
      <c r="F360" s="5">
        <v>0</v>
      </c>
      <c r="G360" s="5">
        <v>0</v>
      </c>
      <c r="H360" s="5">
        <v>0</v>
      </c>
      <c r="I360" s="5">
        <v>0</v>
      </c>
      <c r="J360" s="5">
        <v>103889100</v>
      </c>
      <c r="K360" s="5">
        <v>216203.5</v>
      </c>
      <c r="L360" s="5">
        <v>7737176</v>
      </c>
      <c r="M360" s="5">
        <v>115367000</v>
      </c>
      <c r="N360" s="5">
        <v>65227750</v>
      </c>
      <c r="O360" s="5">
        <v>0</v>
      </c>
      <c r="P360" s="5">
        <v>380438.5</v>
      </c>
      <c r="Q360" s="5">
        <v>6536604</v>
      </c>
      <c r="R360" s="5">
        <v>322017.09999999998</v>
      </c>
      <c r="S360" s="5">
        <v>0</v>
      </c>
      <c r="T360" s="5">
        <v>35150940</v>
      </c>
      <c r="U360" s="5">
        <v>7655944</v>
      </c>
      <c r="V360" s="5">
        <v>115273700</v>
      </c>
      <c r="W360" s="5">
        <v>93299.54</v>
      </c>
      <c r="X360" s="5">
        <v>8.0904669999999998E-2</v>
      </c>
      <c r="Y360" s="5"/>
      <c r="Z360" s="5">
        <v>61703282</v>
      </c>
      <c r="AA360" s="5">
        <v>0</v>
      </c>
      <c r="AB360" s="5">
        <v>380438.5</v>
      </c>
      <c r="AC360" s="5">
        <v>6536604</v>
      </c>
      <c r="AD360" s="5">
        <v>322017.09999999998</v>
      </c>
      <c r="AE360" s="5">
        <v>-103889100</v>
      </c>
      <c r="AF360" s="5">
        <v>34934736.5</v>
      </c>
      <c r="AG360" s="5">
        <v>-81232</v>
      </c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</row>
    <row r="361" spans="1:67" x14ac:dyDescent="0.3">
      <c r="A361" t="s">
        <v>30</v>
      </c>
      <c r="B361">
        <v>335</v>
      </c>
      <c r="C361">
        <v>3</v>
      </c>
      <c r="D361">
        <v>10</v>
      </c>
      <c r="E361" s="5">
        <v>3289365</v>
      </c>
      <c r="F361" s="5">
        <v>0</v>
      </c>
      <c r="G361" s="5">
        <v>0</v>
      </c>
      <c r="H361" s="5">
        <v>0</v>
      </c>
      <c r="I361" s="5">
        <v>0</v>
      </c>
      <c r="J361" s="5">
        <v>103889100</v>
      </c>
      <c r="K361" s="5">
        <v>182388.9</v>
      </c>
      <c r="L361" s="5">
        <v>7738205</v>
      </c>
      <c r="M361" s="5">
        <v>115099100</v>
      </c>
      <c r="N361" s="5">
        <v>64094050</v>
      </c>
      <c r="O361" s="5">
        <v>0</v>
      </c>
      <c r="P361" s="5">
        <v>380438.5</v>
      </c>
      <c r="Q361" s="5">
        <v>6543369</v>
      </c>
      <c r="R361" s="5">
        <v>322948.40000000002</v>
      </c>
      <c r="S361" s="5">
        <v>0</v>
      </c>
      <c r="T361" s="5">
        <v>36020720</v>
      </c>
      <c r="U361" s="5">
        <v>7660924</v>
      </c>
      <c r="V361" s="5">
        <v>115022400</v>
      </c>
      <c r="W361" s="5">
        <v>76655.14</v>
      </c>
      <c r="X361" s="5">
        <v>6.6621440000000004E-2</v>
      </c>
      <c r="Y361" s="5"/>
      <c r="Z361" s="5">
        <v>60804685</v>
      </c>
      <c r="AA361" s="5">
        <v>0</v>
      </c>
      <c r="AB361" s="5">
        <v>380438.5</v>
      </c>
      <c r="AC361" s="5">
        <v>6543369</v>
      </c>
      <c r="AD361" s="5">
        <v>322948.40000000002</v>
      </c>
      <c r="AE361" s="5">
        <v>-103889100</v>
      </c>
      <c r="AF361" s="5">
        <v>35838331.100000001</v>
      </c>
      <c r="AG361" s="5">
        <v>-77281</v>
      </c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</row>
    <row r="362" spans="1:67" x14ac:dyDescent="0.3">
      <c r="A362" t="s">
        <v>30</v>
      </c>
      <c r="B362">
        <v>336</v>
      </c>
      <c r="C362">
        <v>1</v>
      </c>
      <c r="D362">
        <v>10</v>
      </c>
      <c r="E362" s="5">
        <v>15288640</v>
      </c>
      <c r="F362" s="5">
        <v>0</v>
      </c>
      <c r="G362" s="5">
        <v>0</v>
      </c>
      <c r="H362" s="5">
        <v>0</v>
      </c>
      <c r="I362" s="5">
        <v>0</v>
      </c>
      <c r="J362" s="5">
        <v>227490500</v>
      </c>
      <c r="K362" s="5">
        <v>164814.5</v>
      </c>
      <c r="L362" s="5">
        <v>7743679</v>
      </c>
      <c r="M362" s="5">
        <v>250687700</v>
      </c>
      <c r="N362" s="5">
        <v>196732900</v>
      </c>
      <c r="O362" s="5">
        <v>0</v>
      </c>
      <c r="P362" s="5">
        <v>376431</v>
      </c>
      <c r="Q362" s="5">
        <v>8720618</v>
      </c>
      <c r="R362" s="5">
        <v>323614.09999999998</v>
      </c>
      <c r="S362" s="5">
        <v>0</v>
      </c>
      <c r="T362" s="5">
        <v>36876370</v>
      </c>
      <c r="U362" s="5">
        <v>7662162</v>
      </c>
      <c r="V362" s="5">
        <v>250692100</v>
      </c>
      <c r="W362" s="5">
        <v>-4464.9089999999997</v>
      </c>
      <c r="X362" s="5">
        <v>-1.781049E-3</v>
      </c>
      <c r="Y362" s="5"/>
      <c r="Z362" s="5">
        <v>181444260</v>
      </c>
      <c r="AA362" s="5">
        <v>0</v>
      </c>
      <c r="AB362" s="5">
        <v>376431</v>
      </c>
      <c r="AC362" s="5">
        <v>8720618</v>
      </c>
      <c r="AD362" s="5">
        <v>323614.09999999998</v>
      </c>
      <c r="AE362" s="5">
        <v>-227490500</v>
      </c>
      <c r="AF362" s="5">
        <v>36711555.5</v>
      </c>
      <c r="AG362" s="5">
        <v>-81517</v>
      </c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</row>
    <row r="363" spans="1:67" x14ac:dyDescent="0.3">
      <c r="A363" t="s">
        <v>30</v>
      </c>
      <c r="B363">
        <v>336</v>
      </c>
      <c r="C363">
        <v>2</v>
      </c>
      <c r="D363">
        <v>10</v>
      </c>
      <c r="E363" s="5">
        <v>15016030</v>
      </c>
      <c r="F363" s="5">
        <v>0</v>
      </c>
      <c r="G363" s="5">
        <v>0</v>
      </c>
      <c r="H363" s="5">
        <v>0</v>
      </c>
      <c r="I363" s="5">
        <v>0</v>
      </c>
      <c r="J363" s="5">
        <v>227490500</v>
      </c>
      <c r="K363" s="5">
        <v>147946.9</v>
      </c>
      <c r="L363" s="5">
        <v>7756870</v>
      </c>
      <c r="M363" s="5">
        <v>250411400</v>
      </c>
      <c r="N363" s="5">
        <v>195462500</v>
      </c>
      <c r="O363" s="5">
        <v>0</v>
      </c>
      <c r="P363" s="5">
        <v>376431</v>
      </c>
      <c r="Q363" s="5">
        <v>8729912</v>
      </c>
      <c r="R363" s="5">
        <v>324397.7</v>
      </c>
      <c r="S363" s="5">
        <v>0</v>
      </c>
      <c r="T363" s="5">
        <v>37857830</v>
      </c>
      <c r="U363" s="5">
        <v>7663470</v>
      </c>
      <c r="V363" s="5">
        <v>250414600</v>
      </c>
      <c r="W363" s="5">
        <v>-3179.1010000000001</v>
      </c>
      <c r="X363" s="5">
        <v>-1.2695429999999999E-3</v>
      </c>
      <c r="Y363" s="5"/>
      <c r="Z363" s="5">
        <v>180446470</v>
      </c>
      <c r="AA363" s="5">
        <v>0</v>
      </c>
      <c r="AB363" s="5">
        <v>376431</v>
      </c>
      <c r="AC363" s="5">
        <v>8729912</v>
      </c>
      <c r="AD363" s="5">
        <v>324397.7</v>
      </c>
      <c r="AE363" s="5">
        <v>-227490500</v>
      </c>
      <c r="AF363" s="5">
        <v>37709883.100000001</v>
      </c>
      <c r="AG363" s="5">
        <v>-93400</v>
      </c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</row>
    <row r="364" spans="1:67" x14ac:dyDescent="0.3">
      <c r="A364" t="s">
        <v>30</v>
      </c>
      <c r="B364">
        <v>336</v>
      </c>
      <c r="C364">
        <v>3</v>
      </c>
      <c r="D364">
        <v>10</v>
      </c>
      <c r="E364" s="5">
        <v>14709390</v>
      </c>
      <c r="F364" s="5">
        <v>0</v>
      </c>
      <c r="G364" s="5">
        <v>0</v>
      </c>
      <c r="H364" s="5">
        <v>0</v>
      </c>
      <c r="I364" s="5">
        <v>0</v>
      </c>
      <c r="J364" s="5">
        <v>227490500</v>
      </c>
      <c r="K364" s="5">
        <v>130557.7</v>
      </c>
      <c r="L364" s="5">
        <v>7778084</v>
      </c>
      <c r="M364" s="5">
        <v>250108600</v>
      </c>
      <c r="N364" s="5">
        <v>194093800</v>
      </c>
      <c r="O364" s="5">
        <v>0</v>
      </c>
      <c r="P364" s="5">
        <v>376431</v>
      </c>
      <c r="Q364" s="5">
        <v>8739826</v>
      </c>
      <c r="R364" s="5">
        <v>325316</v>
      </c>
      <c r="S364" s="5">
        <v>0</v>
      </c>
      <c r="T364" s="5">
        <v>38961940</v>
      </c>
      <c r="U364" s="5">
        <v>7664720</v>
      </c>
      <c r="V364" s="5">
        <v>250162000</v>
      </c>
      <c r="W364" s="5">
        <v>-53468.02</v>
      </c>
      <c r="X364" s="5">
        <v>-2.1375640000000001E-2</v>
      </c>
      <c r="Y364" s="5"/>
      <c r="Z364" s="5">
        <v>179384410</v>
      </c>
      <c r="AA364" s="5">
        <v>0</v>
      </c>
      <c r="AB364" s="5">
        <v>376431</v>
      </c>
      <c r="AC364" s="5">
        <v>8739826</v>
      </c>
      <c r="AD364" s="5">
        <v>325316</v>
      </c>
      <c r="AE364" s="5">
        <v>-227490500</v>
      </c>
      <c r="AF364" s="5">
        <v>38831382.299999997</v>
      </c>
      <c r="AG364" s="5">
        <v>-113364</v>
      </c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</row>
    <row r="365" spans="1:67" x14ac:dyDescent="0.3">
      <c r="A365" t="s">
        <v>30</v>
      </c>
      <c r="B365">
        <v>337</v>
      </c>
      <c r="C365">
        <v>1</v>
      </c>
      <c r="D365">
        <v>10</v>
      </c>
      <c r="E365" s="5">
        <v>24282840</v>
      </c>
      <c r="F365" s="5">
        <v>0</v>
      </c>
      <c r="G365" s="5">
        <v>0</v>
      </c>
      <c r="H365" s="5">
        <v>0</v>
      </c>
      <c r="I365" s="5">
        <v>0</v>
      </c>
      <c r="J365" s="5">
        <v>53511970</v>
      </c>
      <c r="K365" s="5">
        <v>130649.7</v>
      </c>
      <c r="L365" s="5">
        <v>7778687</v>
      </c>
      <c r="M365" s="5">
        <v>85704140</v>
      </c>
      <c r="N365" s="5">
        <v>28147920</v>
      </c>
      <c r="O365" s="5">
        <v>0</v>
      </c>
      <c r="P365" s="5">
        <v>340711.8</v>
      </c>
      <c r="Q365" s="5">
        <v>10058710</v>
      </c>
      <c r="R365" s="5">
        <v>324524.5</v>
      </c>
      <c r="S365" s="5">
        <v>0</v>
      </c>
      <c r="T365" s="5">
        <v>39163280</v>
      </c>
      <c r="U365" s="5">
        <v>7663848</v>
      </c>
      <c r="V365" s="5">
        <v>85698990</v>
      </c>
      <c r="W365" s="5">
        <v>5149.2160000000003</v>
      </c>
      <c r="X365" s="5">
        <v>6.0083100000000002E-3</v>
      </c>
      <c r="Y365" s="5"/>
      <c r="Z365" s="5">
        <v>3865080</v>
      </c>
      <c r="AA365" s="5">
        <v>0</v>
      </c>
      <c r="AB365" s="5">
        <v>340711.8</v>
      </c>
      <c r="AC365" s="5">
        <v>10058710</v>
      </c>
      <c r="AD365" s="5">
        <v>324524.5</v>
      </c>
      <c r="AE365" s="5">
        <v>-53511970</v>
      </c>
      <c r="AF365" s="5">
        <v>39032630.299999997</v>
      </c>
      <c r="AG365" s="5">
        <v>-114839</v>
      </c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</row>
    <row r="366" spans="1:67" x14ac:dyDescent="0.3">
      <c r="A366" t="s">
        <v>30</v>
      </c>
      <c r="B366">
        <v>337</v>
      </c>
      <c r="C366">
        <v>2</v>
      </c>
      <c r="D366">
        <v>10</v>
      </c>
      <c r="E366" s="5">
        <v>24008730</v>
      </c>
      <c r="F366" s="5">
        <v>0</v>
      </c>
      <c r="G366" s="5">
        <v>0</v>
      </c>
      <c r="H366" s="5">
        <v>0</v>
      </c>
      <c r="I366" s="5">
        <v>0</v>
      </c>
      <c r="J366" s="5">
        <v>53511970</v>
      </c>
      <c r="K366" s="5">
        <v>130766.5</v>
      </c>
      <c r="L366" s="5">
        <v>7779259</v>
      </c>
      <c r="M366" s="5">
        <v>85430720</v>
      </c>
      <c r="N366" s="5">
        <v>27628740</v>
      </c>
      <c r="O366" s="5">
        <v>0</v>
      </c>
      <c r="P366" s="5">
        <v>340711.8</v>
      </c>
      <c r="Q366" s="5">
        <v>10058640</v>
      </c>
      <c r="R366" s="5">
        <v>323588.3</v>
      </c>
      <c r="S366" s="5">
        <v>0</v>
      </c>
      <c r="T366" s="5">
        <v>39382910</v>
      </c>
      <c r="U366" s="5">
        <v>7662837</v>
      </c>
      <c r="V366" s="5">
        <v>85397430</v>
      </c>
      <c r="W366" s="5">
        <v>33294.160000000003</v>
      </c>
      <c r="X366" s="5">
        <v>3.8979720000000002E-2</v>
      </c>
      <c r="Y366" s="5"/>
      <c r="Z366" s="5">
        <v>3620010</v>
      </c>
      <c r="AA366" s="5">
        <v>0</v>
      </c>
      <c r="AB366" s="5">
        <v>340711.8</v>
      </c>
      <c r="AC366" s="5">
        <v>10058640</v>
      </c>
      <c r="AD366" s="5">
        <v>323588.3</v>
      </c>
      <c r="AE366" s="5">
        <v>-53511970</v>
      </c>
      <c r="AF366" s="5">
        <v>39252143.5</v>
      </c>
      <c r="AG366" s="5">
        <v>-116422</v>
      </c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</row>
    <row r="367" spans="1:67" x14ac:dyDescent="0.3">
      <c r="A367" t="s">
        <v>30</v>
      </c>
      <c r="B367">
        <v>337</v>
      </c>
      <c r="C367">
        <v>3</v>
      </c>
      <c r="D367">
        <v>10</v>
      </c>
      <c r="E367" s="5">
        <v>23726210</v>
      </c>
      <c r="F367" s="5">
        <v>0</v>
      </c>
      <c r="G367" s="5">
        <v>0</v>
      </c>
      <c r="H367" s="5">
        <v>0</v>
      </c>
      <c r="I367" s="5">
        <v>0</v>
      </c>
      <c r="J367" s="5">
        <v>53511970</v>
      </c>
      <c r="K367" s="5">
        <v>130913.7</v>
      </c>
      <c r="L367" s="5">
        <v>7779797</v>
      </c>
      <c r="M367" s="5">
        <v>85148880</v>
      </c>
      <c r="N367" s="5">
        <v>27118620</v>
      </c>
      <c r="O367" s="5">
        <v>0</v>
      </c>
      <c r="P367" s="5">
        <v>340711.8</v>
      </c>
      <c r="Q367" s="5">
        <v>10058300</v>
      </c>
      <c r="R367" s="5">
        <v>322493.09999999998</v>
      </c>
      <c r="S367" s="5">
        <v>0</v>
      </c>
      <c r="T367" s="5">
        <v>39616790</v>
      </c>
      <c r="U367" s="5">
        <v>7661700</v>
      </c>
      <c r="V367" s="5">
        <v>85118620</v>
      </c>
      <c r="W367" s="5">
        <v>30265.32</v>
      </c>
      <c r="X367" s="5">
        <v>3.5550310000000002E-2</v>
      </c>
      <c r="Y367" s="5"/>
      <c r="Z367" s="5">
        <v>3392410</v>
      </c>
      <c r="AA367" s="5">
        <v>0</v>
      </c>
      <c r="AB367" s="5">
        <v>340711.8</v>
      </c>
      <c r="AC367" s="5">
        <v>10058300</v>
      </c>
      <c r="AD367" s="5">
        <v>322493.09999999998</v>
      </c>
      <c r="AE367" s="5">
        <v>-53511970</v>
      </c>
      <c r="AF367" s="5">
        <v>39485876.299999997</v>
      </c>
      <c r="AG367" s="5">
        <v>-118097</v>
      </c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</row>
    <row r="368" spans="1:67" x14ac:dyDescent="0.3">
      <c r="A368" t="s">
        <v>30</v>
      </c>
      <c r="B368">
        <v>338</v>
      </c>
      <c r="C368">
        <v>1</v>
      </c>
      <c r="D368">
        <v>10</v>
      </c>
      <c r="E368" s="5">
        <v>703010.7</v>
      </c>
      <c r="F368" s="5">
        <v>0</v>
      </c>
      <c r="G368" s="5">
        <v>0</v>
      </c>
      <c r="H368" s="5">
        <v>0</v>
      </c>
      <c r="I368" s="5">
        <v>0</v>
      </c>
      <c r="J368" s="5">
        <v>175910300</v>
      </c>
      <c r="K368" s="5">
        <v>119257.5</v>
      </c>
      <c r="L368" s="5">
        <v>7782914</v>
      </c>
      <c r="M368" s="5">
        <v>184515400</v>
      </c>
      <c r="N368" s="5">
        <v>120835100</v>
      </c>
      <c r="O368" s="5">
        <v>0</v>
      </c>
      <c r="P368" s="5">
        <v>412063.1</v>
      </c>
      <c r="Q368" s="5">
        <v>15223040</v>
      </c>
      <c r="R368" s="5">
        <v>322360.5</v>
      </c>
      <c r="S368" s="5">
        <v>0</v>
      </c>
      <c r="T368" s="5">
        <v>40011320</v>
      </c>
      <c r="U368" s="5">
        <v>7661021</v>
      </c>
      <c r="V368" s="5">
        <v>184464900</v>
      </c>
      <c r="W368" s="5">
        <v>50516.88</v>
      </c>
      <c r="X368" s="5">
        <v>2.7381880000000001E-2</v>
      </c>
      <c r="Y368" s="5"/>
      <c r="Z368" s="5">
        <v>120132089.3</v>
      </c>
      <c r="AA368" s="5">
        <v>0</v>
      </c>
      <c r="AB368" s="5">
        <v>412063.1</v>
      </c>
      <c r="AC368" s="5">
        <v>15223040</v>
      </c>
      <c r="AD368" s="5">
        <v>322360.5</v>
      </c>
      <c r="AE368" s="5">
        <v>-175910300</v>
      </c>
      <c r="AF368" s="5">
        <v>39892062.5</v>
      </c>
      <c r="AG368" s="5">
        <v>-121893</v>
      </c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</row>
    <row r="369" spans="1:67" x14ac:dyDescent="0.3">
      <c r="A369" t="s">
        <v>30</v>
      </c>
      <c r="B369">
        <v>338</v>
      </c>
      <c r="C369">
        <v>2</v>
      </c>
      <c r="D369">
        <v>10</v>
      </c>
      <c r="E369" s="5">
        <v>647921.9</v>
      </c>
      <c r="F369" s="5">
        <v>0</v>
      </c>
      <c r="G369" s="5">
        <v>0</v>
      </c>
      <c r="H369" s="5">
        <v>0</v>
      </c>
      <c r="I369" s="5">
        <v>0</v>
      </c>
      <c r="J369" s="5">
        <v>175910300</v>
      </c>
      <c r="K369" s="5">
        <v>106387.7</v>
      </c>
      <c r="L369" s="5">
        <v>7785332</v>
      </c>
      <c r="M369" s="5">
        <v>184449900</v>
      </c>
      <c r="N369" s="5">
        <v>120263300</v>
      </c>
      <c r="O369" s="5">
        <v>0</v>
      </c>
      <c r="P369" s="5">
        <v>412063.1</v>
      </c>
      <c r="Q369" s="5">
        <v>15252730</v>
      </c>
      <c r="R369" s="5">
        <v>322202.59999999998</v>
      </c>
      <c r="S369" s="5">
        <v>0</v>
      </c>
      <c r="T369" s="5">
        <v>40463200</v>
      </c>
      <c r="U369" s="5">
        <v>7661066</v>
      </c>
      <c r="V369" s="5">
        <v>184374500</v>
      </c>
      <c r="W369" s="5">
        <v>75354.16</v>
      </c>
      <c r="X369" s="5">
        <v>4.0861799999999997E-2</v>
      </c>
      <c r="Y369" s="5"/>
      <c r="Z369" s="5">
        <v>119615378.09999999</v>
      </c>
      <c r="AA369" s="5">
        <v>0</v>
      </c>
      <c r="AB369" s="5">
        <v>412063.1</v>
      </c>
      <c r="AC369" s="5">
        <v>15252730</v>
      </c>
      <c r="AD369" s="5">
        <v>322202.59999999998</v>
      </c>
      <c r="AE369" s="5">
        <v>-175910300</v>
      </c>
      <c r="AF369" s="5">
        <v>40356812.299999997</v>
      </c>
      <c r="AG369" s="5">
        <v>-124266</v>
      </c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</row>
    <row r="370" spans="1:67" x14ac:dyDescent="0.3">
      <c r="A370" t="s">
        <v>30</v>
      </c>
      <c r="B370">
        <v>338</v>
      </c>
      <c r="C370">
        <v>3</v>
      </c>
      <c r="D370">
        <v>10</v>
      </c>
      <c r="E370" s="5">
        <v>603210.30000000005</v>
      </c>
      <c r="F370" s="5">
        <v>0</v>
      </c>
      <c r="G370" s="5">
        <v>0</v>
      </c>
      <c r="H370" s="5">
        <v>0</v>
      </c>
      <c r="I370" s="5">
        <v>0</v>
      </c>
      <c r="J370" s="5">
        <v>175910300</v>
      </c>
      <c r="K370" s="5">
        <v>95691.66</v>
      </c>
      <c r="L370" s="5">
        <v>7787143</v>
      </c>
      <c r="M370" s="5">
        <v>184396300</v>
      </c>
      <c r="N370" s="5">
        <v>119652900</v>
      </c>
      <c r="O370" s="5">
        <v>0</v>
      </c>
      <c r="P370" s="5">
        <v>412063.1</v>
      </c>
      <c r="Q370" s="5">
        <v>15287840</v>
      </c>
      <c r="R370" s="5">
        <v>322015.3</v>
      </c>
      <c r="S370" s="5">
        <v>0</v>
      </c>
      <c r="T370" s="5">
        <v>40980420</v>
      </c>
      <c r="U370" s="5">
        <v>7661940</v>
      </c>
      <c r="V370" s="5">
        <v>184317200</v>
      </c>
      <c r="W370" s="5">
        <v>79135.740000000005</v>
      </c>
      <c r="X370" s="5">
        <v>4.2925339999999999E-2</v>
      </c>
      <c r="Y370" s="5"/>
      <c r="Z370" s="5">
        <v>119049689.7</v>
      </c>
      <c r="AA370" s="5">
        <v>0</v>
      </c>
      <c r="AB370" s="5">
        <v>412063.1</v>
      </c>
      <c r="AC370" s="5">
        <v>15287840</v>
      </c>
      <c r="AD370" s="5">
        <v>322015.3</v>
      </c>
      <c r="AE370" s="5">
        <v>-175910300</v>
      </c>
      <c r="AF370" s="5">
        <v>40884728.340000004</v>
      </c>
      <c r="AG370" s="5">
        <v>-125203</v>
      </c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</row>
    <row r="371" spans="1:67" x14ac:dyDescent="0.3">
      <c r="A371" t="s">
        <v>30</v>
      </c>
      <c r="B371">
        <v>339</v>
      </c>
      <c r="C371">
        <v>1</v>
      </c>
      <c r="D371">
        <v>10</v>
      </c>
      <c r="E371" s="5">
        <v>4238780</v>
      </c>
      <c r="F371" s="5">
        <v>0</v>
      </c>
      <c r="G371" s="5">
        <v>0</v>
      </c>
      <c r="H371" s="5">
        <v>0</v>
      </c>
      <c r="I371" s="5">
        <v>0</v>
      </c>
      <c r="J371" s="5">
        <v>178319900</v>
      </c>
      <c r="K371" s="5">
        <v>94505.84</v>
      </c>
      <c r="L371" s="5">
        <v>7794242</v>
      </c>
      <c r="M371" s="5">
        <v>190447400</v>
      </c>
      <c r="N371" s="5">
        <v>103333900</v>
      </c>
      <c r="O371" s="5">
        <v>0</v>
      </c>
      <c r="P371" s="5">
        <v>2912276</v>
      </c>
      <c r="Q371" s="5">
        <v>35438430</v>
      </c>
      <c r="R371" s="5">
        <v>321949.40000000002</v>
      </c>
      <c r="S371" s="5">
        <v>0</v>
      </c>
      <c r="T371" s="5">
        <v>40781380</v>
      </c>
      <c r="U371" s="5">
        <v>7659547</v>
      </c>
      <c r="V371" s="5">
        <v>190447500</v>
      </c>
      <c r="W371" s="5">
        <v>-90.668750000000003</v>
      </c>
      <c r="X371" s="5">
        <v>-4.7608290000000002E-5</v>
      </c>
      <c r="Y371" s="5"/>
      <c r="Z371" s="5">
        <v>99095120</v>
      </c>
      <c r="AA371" s="5">
        <v>0</v>
      </c>
      <c r="AB371" s="5">
        <v>2912276</v>
      </c>
      <c r="AC371" s="5">
        <v>35438430</v>
      </c>
      <c r="AD371" s="5">
        <v>321949.40000000002</v>
      </c>
      <c r="AE371" s="5">
        <v>-178319900</v>
      </c>
      <c r="AF371" s="5">
        <v>40686874.159999996</v>
      </c>
      <c r="AG371" s="5">
        <v>-134695</v>
      </c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</row>
    <row r="372" spans="1:67" x14ac:dyDescent="0.3">
      <c r="A372" t="s">
        <v>30</v>
      </c>
      <c r="B372">
        <v>339</v>
      </c>
      <c r="C372">
        <v>2</v>
      </c>
      <c r="D372">
        <v>10</v>
      </c>
      <c r="E372" s="5">
        <v>3867661</v>
      </c>
      <c r="F372" s="5">
        <v>0</v>
      </c>
      <c r="G372" s="5">
        <v>0</v>
      </c>
      <c r="H372" s="5">
        <v>0</v>
      </c>
      <c r="I372" s="5">
        <v>0</v>
      </c>
      <c r="J372" s="5">
        <v>178319900</v>
      </c>
      <c r="K372" s="5">
        <v>93105.44</v>
      </c>
      <c r="L372" s="5">
        <v>7801649</v>
      </c>
      <c r="M372" s="5">
        <v>190082300</v>
      </c>
      <c r="N372" s="5">
        <v>103119300</v>
      </c>
      <c r="O372" s="5">
        <v>0</v>
      </c>
      <c r="P372" s="5">
        <v>2912276</v>
      </c>
      <c r="Q372" s="5">
        <v>35478260</v>
      </c>
      <c r="R372" s="5">
        <v>321869.09999999998</v>
      </c>
      <c r="S372" s="5">
        <v>0</v>
      </c>
      <c r="T372" s="5">
        <v>40593380</v>
      </c>
      <c r="U372" s="5">
        <v>7657138</v>
      </c>
      <c r="V372" s="5">
        <v>190082300</v>
      </c>
      <c r="W372" s="5">
        <v>0.56129090000000004</v>
      </c>
      <c r="X372" s="5">
        <v>2.9528840000000001E-7</v>
      </c>
      <c r="Y372" s="5"/>
      <c r="Z372" s="5">
        <v>99251639</v>
      </c>
      <c r="AA372" s="5">
        <v>0</v>
      </c>
      <c r="AB372" s="5">
        <v>2912276</v>
      </c>
      <c r="AC372" s="5">
        <v>35478260</v>
      </c>
      <c r="AD372" s="5">
        <v>321869.09999999998</v>
      </c>
      <c r="AE372" s="5">
        <v>-178319900</v>
      </c>
      <c r="AF372" s="5">
        <v>40500274.560000002</v>
      </c>
      <c r="AG372" s="5">
        <v>-144511</v>
      </c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</row>
    <row r="373" spans="1:67" x14ac:dyDescent="0.3">
      <c r="A373" t="s">
        <v>30</v>
      </c>
      <c r="B373">
        <v>339</v>
      </c>
      <c r="C373">
        <v>3</v>
      </c>
      <c r="D373">
        <v>10</v>
      </c>
      <c r="E373" s="5">
        <v>3502189</v>
      </c>
      <c r="F373" s="5">
        <v>0</v>
      </c>
      <c r="G373" s="5">
        <v>0</v>
      </c>
      <c r="H373" s="5">
        <v>0</v>
      </c>
      <c r="I373" s="5">
        <v>0</v>
      </c>
      <c r="J373" s="5">
        <v>178319900</v>
      </c>
      <c r="K373" s="5">
        <v>91458.67</v>
      </c>
      <c r="L373" s="5">
        <v>7809537</v>
      </c>
      <c r="M373" s="5">
        <v>189723000</v>
      </c>
      <c r="N373" s="5">
        <v>102883500</v>
      </c>
      <c r="O373" s="5">
        <v>0</v>
      </c>
      <c r="P373" s="5">
        <v>2912276</v>
      </c>
      <c r="Q373" s="5">
        <v>35524580</v>
      </c>
      <c r="R373" s="5">
        <v>321771.09999999998</v>
      </c>
      <c r="S373" s="5">
        <v>0</v>
      </c>
      <c r="T373" s="5">
        <v>40427060</v>
      </c>
      <c r="U373" s="5">
        <v>7654624</v>
      </c>
      <c r="V373" s="5">
        <v>189723900</v>
      </c>
      <c r="W373" s="5">
        <v>-829.30029999999999</v>
      </c>
      <c r="X373" s="5">
        <v>-4.3711009999999997E-4</v>
      </c>
      <c r="Y373" s="5"/>
      <c r="Z373" s="5">
        <v>99381311</v>
      </c>
      <c r="AA373" s="5">
        <v>0</v>
      </c>
      <c r="AB373" s="5">
        <v>2912276</v>
      </c>
      <c r="AC373" s="5">
        <v>35524580</v>
      </c>
      <c r="AD373" s="5">
        <v>321771.09999999998</v>
      </c>
      <c r="AE373" s="5">
        <v>-178319900</v>
      </c>
      <c r="AF373" s="5">
        <v>40335601.329999998</v>
      </c>
      <c r="AG373" s="5">
        <v>-154913</v>
      </c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</row>
    <row r="374" spans="1:67" x14ac:dyDescent="0.3">
      <c r="A374" t="s">
        <v>30</v>
      </c>
      <c r="B374">
        <v>340</v>
      </c>
      <c r="C374">
        <v>1</v>
      </c>
      <c r="D374">
        <v>10</v>
      </c>
      <c r="E374" s="5">
        <v>39952040</v>
      </c>
      <c r="F374" s="5">
        <v>0</v>
      </c>
      <c r="G374" s="5">
        <v>0</v>
      </c>
      <c r="H374" s="5">
        <v>0</v>
      </c>
      <c r="I374" s="5">
        <v>0</v>
      </c>
      <c r="J374" s="5">
        <v>121754800</v>
      </c>
      <c r="K374" s="5">
        <v>96137.3</v>
      </c>
      <c r="L374" s="5">
        <v>7816739</v>
      </c>
      <c r="M374" s="5">
        <v>169619700</v>
      </c>
      <c r="N374" s="5">
        <v>51439300</v>
      </c>
      <c r="O374" s="5">
        <v>0</v>
      </c>
      <c r="P374" s="5">
        <v>5929315</v>
      </c>
      <c r="Q374" s="5">
        <v>64376110</v>
      </c>
      <c r="R374" s="5">
        <v>322651.8</v>
      </c>
      <c r="S374" s="5">
        <v>0</v>
      </c>
      <c r="T374" s="5">
        <v>39924390</v>
      </c>
      <c r="U374" s="5">
        <v>7656945</v>
      </c>
      <c r="V374" s="5">
        <v>169648700</v>
      </c>
      <c r="W374" s="5">
        <v>-29047.52</v>
      </c>
      <c r="X374" s="5">
        <v>-1.7123619999999999E-2</v>
      </c>
      <c r="Y374" s="5"/>
      <c r="Z374" s="5">
        <v>11487260</v>
      </c>
      <c r="AA374" s="5">
        <v>0</v>
      </c>
      <c r="AB374" s="5">
        <v>5929315</v>
      </c>
      <c r="AC374" s="5">
        <v>64376110</v>
      </c>
      <c r="AD374" s="5">
        <v>322651.8</v>
      </c>
      <c r="AE374" s="5">
        <v>-121754800</v>
      </c>
      <c r="AF374" s="5">
        <v>39828252.700000003</v>
      </c>
      <c r="AG374" s="5">
        <v>-159794</v>
      </c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</row>
    <row r="375" spans="1:67" x14ac:dyDescent="0.3">
      <c r="A375" t="s">
        <v>30</v>
      </c>
      <c r="B375">
        <v>340</v>
      </c>
      <c r="C375">
        <v>2</v>
      </c>
      <c r="D375">
        <v>10</v>
      </c>
      <c r="E375" s="5">
        <v>39018270</v>
      </c>
      <c r="F375" s="5">
        <v>0</v>
      </c>
      <c r="G375" s="5">
        <v>0</v>
      </c>
      <c r="H375" s="5">
        <v>0</v>
      </c>
      <c r="I375" s="5">
        <v>0</v>
      </c>
      <c r="J375" s="5">
        <v>121754800</v>
      </c>
      <c r="K375" s="5">
        <v>102780</v>
      </c>
      <c r="L375" s="5">
        <v>7824395</v>
      </c>
      <c r="M375" s="5">
        <v>168700200</v>
      </c>
      <c r="N375" s="5">
        <v>51097830</v>
      </c>
      <c r="O375" s="5">
        <v>0</v>
      </c>
      <c r="P375" s="5">
        <v>5929315</v>
      </c>
      <c r="Q375" s="5">
        <v>64335790</v>
      </c>
      <c r="R375" s="5">
        <v>323683.59999999998</v>
      </c>
      <c r="S375" s="5">
        <v>0</v>
      </c>
      <c r="T375" s="5">
        <v>39382460</v>
      </c>
      <c r="U375" s="5">
        <v>7660197</v>
      </c>
      <c r="V375" s="5">
        <v>168729300</v>
      </c>
      <c r="W375" s="5">
        <v>-29075.7</v>
      </c>
      <c r="X375" s="5">
        <v>-1.723365E-2</v>
      </c>
      <c r="Y375" s="5"/>
      <c r="Z375" s="5">
        <v>12079560</v>
      </c>
      <c r="AA375" s="5">
        <v>0</v>
      </c>
      <c r="AB375" s="5">
        <v>5929315</v>
      </c>
      <c r="AC375" s="5">
        <v>64335790</v>
      </c>
      <c r="AD375" s="5">
        <v>323683.59999999998</v>
      </c>
      <c r="AE375" s="5">
        <v>-121754800</v>
      </c>
      <c r="AF375" s="5">
        <v>39279680</v>
      </c>
      <c r="AG375" s="5">
        <v>-164198</v>
      </c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</row>
    <row r="376" spans="1:67" x14ac:dyDescent="0.3">
      <c r="A376" t="s">
        <v>30</v>
      </c>
      <c r="B376">
        <v>340</v>
      </c>
      <c r="C376">
        <v>3</v>
      </c>
      <c r="D376">
        <v>10</v>
      </c>
      <c r="E376" s="5">
        <v>38015060</v>
      </c>
      <c r="F376" s="5">
        <v>0</v>
      </c>
      <c r="G376" s="5">
        <v>0</v>
      </c>
      <c r="H376" s="5">
        <v>0</v>
      </c>
      <c r="I376" s="5">
        <v>0</v>
      </c>
      <c r="J376" s="5">
        <v>121754800</v>
      </c>
      <c r="K376" s="5">
        <v>119757.5</v>
      </c>
      <c r="L376" s="5">
        <v>7833113</v>
      </c>
      <c r="M376" s="5">
        <v>167722700</v>
      </c>
      <c r="N376" s="5">
        <v>50737220</v>
      </c>
      <c r="O376" s="5">
        <v>0</v>
      </c>
      <c r="P376" s="5">
        <v>5929315</v>
      </c>
      <c r="Q376" s="5">
        <v>64286880</v>
      </c>
      <c r="R376" s="5">
        <v>324886.59999999998</v>
      </c>
      <c r="S376" s="5">
        <v>0</v>
      </c>
      <c r="T376" s="5">
        <v>38815410</v>
      </c>
      <c r="U376" s="5">
        <v>7664963</v>
      </c>
      <c r="V376" s="5">
        <v>167758700</v>
      </c>
      <c r="W376" s="5">
        <v>-35990.379999999997</v>
      </c>
      <c r="X376" s="5">
        <v>-2.1455970000000001E-2</v>
      </c>
      <c r="Y376" s="5"/>
      <c r="Z376" s="5">
        <v>12722160</v>
      </c>
      <c r="AA376" s="5">
        <v>0</v>
      </c>
      <c r="AB376" s="5">
        <v>5929315</v>
      </c>
      <c r="AC376" s="5">
        <v>64286880</v>
      </c>
      <c r="AD376" s="5">
        <v>324886.59999999998</v>
      </c>
      <c r="AE376" s="5">
        <v>-121754800</v>
      </c>
      <c r="AF376" s="5">
        <v>38695652.5</v>
      </c>
      <c r="AG376" s="5">
        <v>-168150</v>
      </c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</row>
    <row r="377" spans="1:67" x14ac:dyDescent="0.3">
      <c r="A377" t="s">
        <v>30</v>
      </c>
      <c r="B377">
        <v>341</v>
      </c>
      <c r="C377">
        <v>1</v>
      </c>
      <c r="D377">
        <v>10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1482203000</v>
      </c>
      <c r="K377" s="5">
        <v>74460.13</v>
      </c>
      <c r="L377" s="5">
        <v>7936409</v>
      </c>
      <c r="M377" s="5">
        <v>1490214000</v>
      </c>
      <c r="N377" s="5">
        <v>1335072000</v>
      </c>
      <c r="O377" s="5">
        <v>0</v>
      </c>
      <c r="P377" s="5">
        <v>12258210</v>
      </c>
      <c r="Q377" s="5">
        <v>90450620</v>
      </c>
      <c r="R377" s="5">
        <v>349876.4</v>
      </c>
      <c r="S377" s="5">
        <v>0</v>
      </c>
      <c r="T377" s="5">
        <v>44470510</v>
      </c>
      <c r="U377" s="5">
        <v>7660929</v>
      </c>
      <c r="V377" s="5">
        <v>1490262000</v>
      </c>
      <c r="W377" s="5">
        <v>-48625.48</v>
      </c>
      <c r="X377" s="5">
        <v>-3.2629339999999999E-3</v>
      </c>
      <c r="Y377" s="5"/>
      <c r="Z377" s="5">
        <v>1335072000</v>
      </c>
      <c r="AA377" s="5">
        <v>0</v>
      </c>
      <c r="AB377" s="5">
        <v>12258210</v>
      </c>
      <c r="AC377" s="5">
        <v>90450620</v>
      </c>
      <c r="AD377" s="5">
        <v>349876.4</v>
      </c>
      <c r="AE377" s="5">
        <v>-1482203000</v>
      </c>
      <c r="AF377" s="5">
        <v>44396049.869999997</v>
      </c>
      <c r="AG377" s="5">
        <v>-275480</v>
      </c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</row>
    <row r="378" spans="1:67" x14ac:dyDescent="0.3">
      <c r="A378" t="s">
        <v>30</v>
      </c>
      <c r="B378">
        <v>341</v>
      </c>
      <c r="C378">
        <v>2</v>
      </c>
      <c r="D378">
        <v>10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1482203000</v>
      </c>
      <c r="K378" s="5">
        <v>62578.86</v>
      </c>
      <c r="L378" s="5">
        <v>8044680</v>
      </c>
      <c r="M378" s="5">
        <v>1490310000</v>
      </c>
      <c r="N378" s="5">
        <v>1327651000</v>
      </c>
      <c r="O378" s="5">
        <v>0</v>
      </c>
      <c r="P378" s="5">
        <v>12258210</v>
      </c>
      <c r="Q378" s="5">
        <v>91706520</v>
      </c>
      <c r="R378" s="5">
        <v>379188.5</v>
      </c>
      <c r="S378" s="5">
        <v>0</v>
      </c>
      <c r="T378" s="5">
        <v>50693200</v>
      </c>
      <c r="U378" s="5">
        <v>7704956</v>
      </c>
      <c r="V378" s="5">
        <v>1490393000</v>
      </c>
      <c r="W378" s="5">
        <v>-82599.11</v>
      </c>
      <c r="X378" s="5">
        <v>-5.5422570000000001E-3</v>
      </c>
      <c r="Y378" s="5"/>
      <c r="Z378" s="5">
        <v>1327651000</v>
      </c>
      <c r="AA378" s="5">
        <v>0</v>
      </c>
      <c r="AB378" s="5">
        <v>12258210</v>
      </c>
      <c r="AC378" s="5">
        <v>91706520</v>
      </c>
      <c r="AD378" s="5">
        <v>379188.5</v>
      </c>
      <c r="AE378" s="5">
        <v>-1482203000</v>
      </c>
      <c r="AF378" s="5">
        <v>50630621.140000001</v>
      </c>
      <c r="AG378" s="5">
        <v>-339724</v>
      </c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</row>
    <row r="379" spans="1:67" x14ac:dyDescent="0.3">
      <c r="A379" t="s">
        <v>30</v>
      </c>
      <c r="B379">
        <v>341</v>
      </c>
      <c r="C379">
        <v>3</v>
      </c>
      <c r="D379">
        <v>10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1482203000</v>
      </c>
      <c r="K379" s="5">
        <v>54939.93</v>
      </c>
      <c r="L379" s="5">
        <v>8125301</v>
      </c>
      <c r="M379" s="5">
        <v>1490383000</v>
      </c>
      <c r="N379" s="5">
        <v>1319541000</v>
      </c>
      <c r="O379" s="5">
        <v>0</v>
      </c>
      <c r="P379" s="5">
        <v>12258210</v>
      </c>
      <c r="Q379" s="5">
        <v>93005980</v>
      </c>
      <c r="R379" s="5">
        <v>413411.3</v>
      </c>
      <c r="S379" s="5">
        <v>0</v>
      </c>
      <c r="T379" s="5">
        <v>57431740</v>
      </c>
      <c r="U379" s="5">
        <v>7758115</v>
      </c>
      <c r="V379" s="5">
        <v>1490408000</v>
      </c>
      <c r="W379" s="5">
        <v>-25065.599999999999</v>
      </c>
      <c r="X379" s="5">
        <v>-1.681809E-3</v>
      </c>
      <c r="Y379" s="5"/>
      <c r="Z379" s="5">
        <v>1319541000</v>
      </c>
      <c r="AA379" s="5">
        <v>0</v>
      </c>
      <c r="AB379" s="5">
        <v>12258210</v>
      </c>
      <c r="AC379" s="5">
        <v>93005980</v>
      </c>
      <c r="AD379" s="5">
        <v>413411.3</v>
      </c>
      <c r="AE379" s="5">
        <v>-1482203000</v>
      </c>
      <c r="AF379" s="5">
        <v>57376800.07</v>
      </c>
      <c r="AG379" s="5">
        <v>-367186</v>
      </c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</row>
    <row r="380" spans="1:67" x14ac:dyDescent="0.3">
      <c r="A380" t="s">
        <v>30</v>
      </c>
      <c r="B380">
        <v>342</v>
      </c>
      <c r="C380">
        <v>1</v>
      </c>
      <c r="D380">
        <v>10</v>
      </c>
      <c r="E380" s="5">
        <v>117112200</v>
      </c>
      <c r="F380" s="5">
        <v>0</v>
      </c>
      <c r="G380" s="5">
        <v>0</v>
      </c>
      <c r="H380" s="5">
        <v>0</v>
      </c>
      <c r="I380" s="5">
        <v>0</v>
      </c>
      <c r="J380" s="5">
        <v>90120510</v>
      </c>
      <c r="K380" s="5">
        <v>56350.41</v>
      </c>
      <c r="L380" s="5">
        <v>8017147</v>
      </c>
      <c r="M380" s="5">
        <v>215306200</v>
      </c>
      <c r="N380" s="5">
        <v>11235080</v>
      </c>
      <c r="O380" s="5">
        <v>0</v>
      </c>
      <c r="P380" s="5">
        <v>49530100</v>
      </c>
      <c r="Q380" s="5">
        <v>91046330</v>
      </c>
      <c r="R380" s="5">
        <v>411980.5</v>
      </c>
      <c r="S380" s="5">
        <v>0</v>
      </c>
      <c r="T380" s="5">
        <v>55321620</v>
      </c>
      <c r="U380" s="5">
        <v>7756479</v>
      </c>
      <c r="V380" s="5">
        <v>215301600</v>
      </c>
      <c r="W380" s="5">
        <v>4626.451</v>
      </c>
      <c r="X380" s="5">
        <v>2.1488000000000002E-3</v>
      </c>
      <c r="Y380" s="5"/>
      <c r="Z380" s="5">
        <v>-105877120</v>
      </c>
      <c r="AA380" s="5">
        <v>0</v>
      </c>
      <c r="AB380" s="5">
        <v>49530100</v>
      </c>
      <c r="AC380" s="5">
        <v>91046330</v>
      </c>
      <c r="AD380" s="5">
        <v>411980.5</v>
      </c>
      <c r="AE380" s="5">
        <v>-90120510</v>
      </c>
      <c r="AF380" s="5">
        <v>55265269.590000004</v>
      </c>
      <c r="AG380" s="5">
        <v>-260668</v>
      </c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</row>
    <row r="381" spans="1:67" x14ac:dyDescent="0.3">
      <c r="A381" t="s">
        <v>30</v>
      </c>
      <c r="B381">
        <v>342</v>
      </c>
      <c r="C381">
        <v>2</v>
      </c>
      <c r="D381">
        <v>10</v>
      </c>
      <c r="E381" s="5">
        <v>114215500</v>
      </c>
      <c r="F381" s="5">
        <v>0</v>
      </c>
      <c r="G381" s="5">
        <v>0</v>
      </c>
      <c r="H381" s="5">
        <v>0</v>
      </c>
      <c r="I381" s="5">
        <v>0</v>
      </c>
      <c r="J381" s="5">
        <v>90120510</v>
      </c>
      <c r="K381" s="5">
        <v>58542.51</v>
      </c>
      <c r="L381" s="5">
        <v>7938737</v>
      </c>
      <c r="M381" s="5">
        <v>212333300</v>
      </c>
      <c r="N381" s="5">
        <v>10673190</v>
      </c>
      <c r="O381" s="5">
        <v>0</v>
      </c>
      <c r="P381" s="5">
        <v>49530100</v>
      </c>
      <c r="Q381" s="5">
        <v>90914640</v>
      </c>
      <c r="R381" s="5">
        <v>410266.5</v>
      </c>
      <c r="S381" s="5">
        <v>0</v>
      </c>
      <c r="T381" s="5">
        <v>53097810</v>
      </c>
      <c r="U381" s="5">
        <v>7754748</v>
      </c>
      <c r="V381" s="5">
        <v>212380800</v>
      </c>
      <c r="W381" s="5">
        <v>-47437.03</v>
      </c>
      <c r="X381" s="5">
        <v>-2.2338340000000002E-2</v>
      </c>
      <c r="Y381" s="5"/>
      <c r="Z381" s="5">
        <v>-103542310</v>
      </c>
      <c r="AA381" s="5">
        <v>0</v>
      </c>
      <c r="AB381" s="5">
        <v>49530100</v>
      </c>
      <c r="AC381" s="5">
        <v>90914640</v>
      </c>
      <c r="AD381" s="5">
        <v>410266.5</v>
      </c>
      <c r="AE381" s="5">
        <v>-90120510</v>
      </c>
      <c r="AF381" s="5">
        <v>53039267.490000002</v>
      </c>
      <c r="AG381" s="5">
        <v>-183989</v>
      </c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</row>
    <row r="382" spans="1:67" x14ac:dyDescent="0.3">
      <c r="A382" t="s">
        <v>30</v>
      </c>
      <c r="B382">
        <v>342</v>
      </c>
      <c r="C382">
        <v>3</v>
      </c>
      <c r="D382">
        <v>10</v>
      </c>
      <c r="E382" s="5">
        <v>111298300</v>
      </c>
      <c r="F382" s="5">
        <v>0</v>
      </c>
      <c r="G382" s="5">
        <v>0</v>
      </c>
      <c r="H382" s="5">
        <v>0</v>
      </c>
      <c r="I382" s="5">
        <v>0</v>
      </c>
      <c r="J382" s="5">
        <v>90120510</v>
      </c>
      <c r="K382" s="5">
        <v>61529.62</v>
      </c>
      <c r="L382" s="5">
        <v>7893965</v>
      </c>
      <c r="M382" s="5">
        <v>209374300</v>
      </c>
      <c r="N382" s="5">
        <v>10160790</v>
      </c>
      <c r="O382" s="5">
        <v>0</v>
      </c>
      <c r="P382" s="5">
        <v>49530100</v>
      </c>
      <c r="Q382" s="5">
        <v>90756410</v>
      </c>
      <c r="R382" s="5">
        <v>408231.5</v>
      </c>
      <c r="S382" s="5">
        <v>0</v>
      </c>
      <c r="T382" s="5">
        <v>50794850</v>
      </c>
      <c r="U382" s="5">
        <v>7761470</v>
      </c>
      <c r="V382" s="5">
        <v>209411800</v>
      </c>
      <c r="W382" s="5">
        <v>-37514.089999999997</v>
      </c>
      <c r="X382" s="5">
        <v>-1.7915629999999998E-2</v>
      </c>
      <c r="Y382" s="5"/>
      <c r="Z382" s="5">
        <v>-101137510</v>
      </c>
      <c r="AA382" s="5">
        <v>0</v>
      </c>
      <c r="AB382" s="5">
        <v>49530100</v>
      </c>
      <c r="AC382" s="5">
        <v>90756410</v>
      </c>
      <c r="AD382" s="5">
        <v>408231.5</v>
      </c>
      <c r="AE382" s="5">
        <v>-90120510</v>
      </c>
      <c r="AF382" s="5">
        <v>50733320.380000003</v>
      </c>
      <c r="AG382" s="5">
        <v>-132495</v>
      </c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</row>
    <row r="383" spans="1:67" x14ac:dyDescent="0.3">
      <c r="A383" t="s">
        <v>30</v>
      </c>
      <c r="B383">
        <v>343</v>
      </c>
      <c r="C383">
        <v>1</v>
      </c>
      <c r="D383">
        <v>10</v>
      </c>
      <c r="E383" s="5">
        <v>265640900</v>
      </c>
      <c r="F383" s="5">
        <v>0</v>
      </c>
      <c r="G383" s="5">
        <v>0</v>
      </c>
      <c r="H383" s="5">
        <v>0</v>
      </c>
      <c r="I383" s="5">
        <v>0</v>
      </c>
      <c r="J383" s="5">
        <v>41963470</v>
      </c>
      <c r="K383" s="5">
        <v>61905.71</v>
      </c>
      <c r="L383" s="5">
        <v>7859545</v>
      </c>
      <c r="M383" s="5">
        <v>315525800</v>
      </c>
      <c r="N383" s="5">
        <v>89722.34</v>
      </c>
      <c r="O383" s="5">
        <v>0</v>
      </c>
      <c r="P383" s="5">
        <v>185651300</v>
      </c>
      <c r="Q383" s="5">
        <v>73077080</v>
      </c>
      <c r="R383" s="5">
        <v>403827.20000000001</v>
      </c>
      <c r="S383" s="5">
        <v>0</v>
      </c>
      <c r="T383" s="5">
        <v>48611970</v>
      </c>
      <c r="U383" s="5">
        <v>7763029</v>
      </c>
      <c r="V383" s="5">
        <v>315596900</v>
      </c>
      <c r="W383" s="5">
        <v>-71060.44</v>
      </c>
      <c r="X383" s="5">
        <v>-2.2518739999999999E-2</v>
      </c>
      <c r="Y383" s="5"/>
      <c r="Z383" s="5">
        <v>-265551177.66</v>
      </c>
      <c r="AA383" s="5">
        <v>0</v>
      </c>
      <c r="AB383" s="5">
        <v>185651300</v>
      </c>
      <c r="AC383" s="5">
        <v>73077080</v>
      </c>
      <c r="AD383" s="5">
        <v>403827.20000000001</v>
      </c>
      <c r="AE383" s="5">
        <v>-41963470</v>
      </c>
      <c r="AF383" s="5">
        <v>48550064.289999999</v>
      </c>
      <c r="AG383" s="5">
        <v>-96516</v>
      </c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</row>
    <row r="384" spans="1:67" x14ac:dyDescent="0.3">
      <c r="A384" t="s">
        <v>30</v>
      </c>
      <c r="B384">
        <v>343</v>
      </c>
      <c r="C384">
        <v>2</v>
      </c>
      <c r="D384">
        <v>10</v>
      </c>
      <c r="E384" s="5">
        <v>263107000</v>
      </c>
      <c r="F384" s="5">
        <v>0</v>
      </c>
      <c r="G384" s="5">
        <v>0</v>
      </c>
      <c r="H384" s="5">
        <v>0</v>
      </c>
      <c r="I384" s="5">
        <v>0</v>
      </c>
      <c r="J384" s="5">
        <v>41963470</v>
      </c>
      <c r="K384" s="5">
        <v>62299.33</v>
      </c>
      <c r="L384" s="5">
        <v>7833302</v>
      </c>
      <c r="M384" s="5">
        <v>312966100</v>
      </c>
      <c r="N384" s="5">
        <v>39277.980000000003</v>
      </c>
      <c r="O384" s="5">
        <v>0</v>
      </c>
      <c r="P384" s="5">
        <v>185651300</v>
      </c>
      <c r="Q384" s="5">
        <v>72913410</v>
      </c>
      <c r="R384" s="5">
        <v>398582.6</v>
      </c>
      <c r="S384" s="5">
        <v>0</v>
      </c>
      <c r="T384" s="5">
        <v>46278880</v>
      </c>
      <c r="U384" s="5">
        <v>7758654</v>
      </c>
      <c r="V384" s="5">
        <v>313040100</v>
      </c>
      <c r="W384" s="5">
        <v>-74023.990000000005</v>
      </c>
      <c r="X384" s="5">
        <v>-2.3649610000000001E-2</v>
      </c>
      <c r="Y384" s="5"/>
      <c r="Z384" s="5">
        <v>-263067722.02000001</v>
      </c>
      <c r="AA384" s="5">
        <v>0</v>
      </c>
      <c r="AB384" s="5">
        <v>185651300</v>
      </c>
      <c r="AC384" s="5">
        <v>72913410</v>
      </c>
      <c r="AD384" s="5">
        <v>398582.6</v>
      </c>
      <c r="AE384" s="5">
        <v>-41963470</v>
      </c>
      <c r="AF384" s="5">
        <v>46216580.670000002</v>
      </c>
      <c r="AG384" s="5">
        <v>-74648</v>
      </c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</row>
    <row r="385" spans="1:67" x14ac:dyDescent="0.3">
      <c r="A385" t="s">
        <v>30</v>
      </c>
      <c r="B385">
        <v>343</v>
      </c>
      <c r="C385">
        <v>3</v>
      </c>
      <c r="D385">
        <v>10</v>
      </c>
      <c r="E385" s="5">
        <v>260484100</v>
      </c>
      <c r="F385" s="5">
        <v>0</v>
      </c>
      <c r="G385" s="5">
        <v>0</v>
      </c>
      <c r="H385" s="5">
        <v>0</v>
      </c>
      <c r="I385" s="5">
        <v>0</v>
      </c>
      <c r="J385" s="5">
        <v>41963470</v>
      </c>
      <c r="K385" s="5">
        <v>62920.78</v>
      </c>
      <c r="L385" s="5">
        <v>7814271</v>
      </c>
      <c r="M385" s="5">
        <v>310324800</v>
      </c>
      <c r="N385" s="5">
        <v>14832.57</v>
      </c>
      <c r="O385" s="5">
        <v>0</v>
      </c>
      <c r="P385" s="5">
        <v>185651300</v>
      </c>
      <c r="Q385" s="5">
        <v>72707820</v>
      </c>
      <c r="R385" s="5">
        <v>392367.4</v>
      </c>
      <c r="S385" s="5">
        <v>0</v>
      </c>
      <c r="T385" s="5">
        <v>43818920</v>
      </c>
      <c r="U385" s="5">
        <v>7748779</v>
      </c>
      <c r="V385" s="5">
        <v>310334000</v>
      </c>
      <c r="W385" s="5">
        <v>-9200.3700000000008</v>
      </c>
      <c r="X385" s="5">
        <v>-2.9647110000000001E-3</v>
      </c>
      <c r="Y385" s="5"/>
      <c r="Z385" s="5">
        <v>-260469267.43000001</v>
      </c>
      <c r="AA385" s="5">
        <v>0</v>
      </c>
      <c r="AB385" s="5">
        <v>185651300</v>
      </c>
      <c r="AC385" s="5">
        <v>72707820</v>
      </c>
      <c r="AD385" s="5">
        <v>392367.4</v>
      </c>
      <c r="AE385" s="5">
        <v>-41963470</v>
      </c>
      <c r="AF385" s="5">
        <v>43755999.219999999</v>
      </c>
      <c r="AG385" s="5">
        <v>-65492</v>
      </c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</row>
    <row r="386" spans="1:67" x14ac:dyDescent="0.3">
      <c r="A386" t="s">
        <v>30</v>
      </c>
      <c r="B386">
        <v>344</v>
      </c>
      <c r="C386">
        <v>1</v>
      </c>
      <c r="D386">
        <v>10</v>
      </c>
      <c r="E386" s="5">
        <v>79561980</v>
      </c>
      <c r="F386" s="5">
        <v>0</v>
      </c>
      <c r="G386" s="5">
        <v>0</v>
      </c>
      <c r="H386" s="5">
        <v>0</v>
      </c>
      <c r="I386" s="5">
        <v>0</v>
      </c>
      <c r="J386" s="5">
        <v>44351860</v>
      </c>
      <c r="K386" s="5">
        <v>66656.19</v>
      </c>
      <c r="L386" s="5">
        <v>7815610</v>
      </c>
      <c r="M386" s="5">
        <v>131796100</v>
      </c>
      <c r="N386" s="5">
        <v>417769.5</v>
      </c>
      <c r="O386" s="5">
        <v>0</v>
      </c>
      <c r="P386" s="5">
        <v>36936250</v>
      </c>
      <c r="Q386" s="5">
        <v>43256870</v>
      </c>
      <c r="R386" s="5">
        <v>390054.3</v>
      </c>
      <c r="S386" s="5">
        <v>0</v>
      </c>
      <c r="T386" s="5">
        <v>43134900</v>
      </c>
      <c r="U386" s="5">
        <v>7746178</v>
      </c>
      <c r="V386" s="5">
        <v>131882000</v>
      </c>
      <c r="W386" s="5">
        <v>-85922.57</v>
      </c>
      <c r="X386" s="5">
        <v>-6.5172309999999997E-2</v>
      </c>
      <c r="Y386" s="5"/>
      <c r="Z386" s="5">
        <v>-79144210.5</v>
      </c>
      <c r="AA386" s="5">
        <v>0</v>
      </c>
      <c r="AB386" s="5">
        <v>36936250</v>
      </c>
      <c r="AC386" s="5">
        <v>43256870</v>
      </c>
      <c r="AD386" s="5">
        <v>390054.3</v>
      </c>
      <c r="AE386" s="5">
        <v>-44351860</v>
      </c>
      <c r="AF386" s="5">
        <v>43068243.810000002</v>
      </c>
      <c r="AG386" s="5">
        <v>-69432</v>
      </c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</row>
    <row r="387" spans="1:67" x14ac:dyDescent="0.3">
      <c r="A387" t="s">
        <v>30</v>
      </c>
      <c r="B387">
        <v>344</v>
      </c>
      <c r="C387">
        <v>2</v>
      </c>
      <c r="D387">
        <v>10</v>
      </c>
      <c r="E387" s="5">
        <v>78644480</v>
      </c>
      <c r="F387" s="5">
        <v>0</v>
      </c>
      <c r="G387" s="5">
        <v>0</v>
      </c>
      <c r="H387" s="5">
        <v>0</v>
      </c>
      <c r="I387" s="5">
        <v>0</v>
      </c>
      <c r="J387" s="5">
        <v>44351860</v>
      </c>
      <c r="K387" s="5">
        <v>74802.539999999994</v>
      </c>
      <c r="L387" s="5">
        <v>7816405</v>
      </c>
      <c r="M387" s="5">
        <v>130887500</v>
      </c>
      <c r="N387" s="5">
        <v>356067.5</v>
      </c>
      <c r="O387" s="5">
        <v>0</v>
      </c>
      <c r="P387" s="5">
        <v>36936250</v>
      </c>
      <c r="Q387" s="5">
        <v>43224060</v>
      </c>
      <c r="R387" s="5">
        <v>387378.2</v>
      </c>
      <c r="S387" s="5">
        <v>0</v>
      </c>
      <c r="T387" s="5">
        <v>42397970</v>
      </c>
      <c r="U387" s="5">
        <v>7743303</v>
      </c>
      <c r="V387" s="5">
        <v>131045000</v>
      </c>
      <c r="W387" s="5">
        <v>-157480.4</v>
      </c>
      <c r="X387" s="5">
        <v>-0.120245</v>
      </c>
      <c r="Y387" s="5"/>
      <c r="Z387" s="5">
        <v>-78288412.5</v>
      </c>
      <c r="AA387" s="5">
        <v>0</v>
      </c>
      <c r="AB387" s="5">
        <v>36936250</v>
      </c>
      <c r="AC387" s="5">
        <v>43224060</v>
      </c>
      <c r="AD387" s="5">
        <v>387378.2</v>
      </c>
      <c r="AE387" s="5">
        <v>-44351860</v>
      </c>
      <c r="AF387" s="5">
        <v>42323167.460000001</v>
      </c>
      <c r="AG387" s="5">
        <v>-73102</v>
      </c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</row>
    <row r="388" spans="1:67" x14ac:dyDescent="0.3">
      <c r="A388" t="s">
        <v>30</v>
      </c>
      <c r="B388">
        <v>344</v>
      </c>
      <c r="C388">
        <v>3</v>
      </c>
      <c r="D388">
        <v>10</v>
      </c>
      <c r="E388" s="5">
        <v>77787510</v>
      </c>
      <c r="F388" s="5">
        <v>0</v>
      </c>
      <c r="G388" s="5">
        <v>0</v>
      </c>
      <c r="H388" s="5">
        <v>0</v>
      </c>
      <c r="I388" s="5">
        <v>0</v>
      </c>
      <c r="J388" s="5">
        <v>44351860</v>
      </c>
      <c r="K388" s="5">
        <v>83584.42</v>
      </c>
      <c r="L388" s="5">
        <v>7816704</v>
      </c>
      <c r="M388" s="5">
        <v>130039700</v>
      </c>
      <c r="N388" s="5">
        <v>305772.5</v>
      </c>
      <c r="O388" s="5">
        <v>0</v>
      </c>
      <c r="P388" s="5">
        <v>36936250</v>
      </c>
      <c r="Q388" s="5">
        <v>43184930</v>
      </c>
      <c r="R388" s="5">
        <v>384301.5</v>
      </c>
      <c r="S388" s="5">
        <v>0</v>
      </c>
      <c r="T388" s="5">
        <v>41610710</v>
      </c>
      <c r="U388" s="5">
        <v>7740010</v>
      </c>
      <c r="V388" s="5">
        <v>130162000</v>
      </c>
      <c r="W388" s="5">
        <v>-122321.5</v>
      </c>
      <c r="X388" s="5">
        <v>-9.402054E-2</v>
      </c>
      <c r="Y388" s="5"/>
      <c r="Z388" s="5">
        <v>-77481737.5</v>
      </c>
      <c r="AA388" s="5">
        <v>0</v>
      </c>
      <c r="AB388" s="5">
        <v>36936250</v>
      </c>
      <c r="AC388" s="5">
        <v>43184930</v>
      </c>
      <c r="AD388" s="5">
        <v>384301.5</v>
      </c>
      <c r="AE388" s="5">
        <v>-44351860</v>
      </c>
      <c r="AF388" s="5">
        <v>41527125.579999998</v>
      </c>
      <c r="AG388" s="5">
        <v>-76694</v>
      </c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</row>
    <row r="389" spans="1:67" x14ac:dyDescent="0.3">
      <c r="A389" t="s">
        <v>30</v>
      </c>
      <c r="B389">
        <v>345</v>
      </c>
      <c r="C389">
        <v>1</v>
      </c>
      <c r="D389">
        <v>10</v>
      </c>
      <c r="E389" s="5">
        <v>25881080</v>
      </c>
      <c r="F389" s="5">
        <v>0</v>
      </c>
      <c r="G389" s="5">
        <v>0</v>
      </c>
      <c r="H389" s="5">
        <v>0</v>
      </c>
      <c r="I389" s="5">
        <v>0</v>
      </c>
      <c r="J389" s="5">
        <v>92599330</v>
      </c>
      <c r="K389" s="5">
        <v>81570.13</v>
      </c>
      <c r="L389" s="5">
        <v>7818493</v>
      </c>
      <c r="M389" s="5">
        <v>126380500</v>
      </c>
      <c r="N389" s="5">
        <v>59311140</v>
      </c>
      <c r="O389" s="5">
        <v>0</v>
      </c>
      <c r="P389" s="5">
        <v>892457.3</v>
      </c>
      <c r="Q389" s="5">
        <v>16460880</v>
      </c>
      <c r="R389" s="5">
        <v>381960.5</v>
      </c>
      <c r="S389" s="5">
        <v>0</v>
      </c>
      <c r="T389" s="5">
        <v>41567460</v>
      </c>
      <c r="U389" s="5">
        <v>7738874</v>
      </c>
      <c r="V389" s="5">
        <v>126352800</v>
      </c>
      <c r="W389" s="5">
        <v>27693.11</v>
      </c>
      <c r="X389" s="5">
        <v>2.1914900000000001E-2</v>
      </c>
      <c r="Y389" s="5"/>
      <c r="Z389" s="5">
        <v>33430060</v>
      </c>
      <c r="AA389" s="5">
        <v>0</v>
      </c>
      <c r="AB389" s="5">
        <v>892457.3</v>
      </c>
      <c r="AC389" s="5">
        <v>16460880</v>
      </c>
      <c r="AD389" s="5">
        <v>381960.5</v>
      </c>
      <c r="AE389" s="5">
        <v>-92599330</v>
      </c>
      <c r="AF389" s="5">
        <v>41485889.869999997</v>
      </c>
      <c r="AG389" s="5">
        <v>-79619</v>
      </c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</row>
    <row r="390" spans="1:67" x14ac:dyDescent="0.3">
      <c r="A390" t="s">
        <v>30</v>
      </c>
      <c r="B390">
        <v>345</v>
      </c>
      <c r="C390">
        <v>2</v>
      </c>
      <c r="D390">
        <v>10</v>
      </c>
      <c r="E390" s="5">
        <v>25427300</v>
      </c>
      <c r="F390" s="5">
        <v>0</v>
      </c>
      <c r="G390" s="5">
        <v>0</v>
      </c>
      <c r="H390" s="5">
        <v>0</v>
      </c>
      <c r="I390" s="5">
        <v>0</v>
      </c>
      <c r="J390" s="5">
        <v>92599330</v>
      </c>
      <c r="K390" s="5">
        <v>80832.67</v>
      </c>
      <c r="L390" s="5">
        <v>7820315</v>
      </c>
      <c r="M390" s="5">
        <v>125927800</v>
      </c>
      <c r="N390" s="5">
        <v>58916860</v>
      </c>
      <c r="O390" s="5">
        <v>0</v>
      </c>
      <c r="P390" s="5">
        <v>892457.3</v>
      </c>
      <c r="Q390" s="5">
        <v>16476420</v>
      </c>
      <c r="R390" s="5">
        <v>379236.6</v>
      </c>
      <c r="S390" s="5">
        <v>0</v>
      </c>
      <c r="T390" s="5">
        <v>41530720</v>
      </c>
      <c r="U390" s="5">
        <v>7737751</v>
      </c>
      <c r="V390" s="5">
        <v>125933500</v>
      </c>
      <c r="W390" s="5">
        <v>-5677.1949999999997</v>
      </c>
      <c r="X390" s="5">
        <v>-4.5081929999999997E-3</v>
      </c>
      <c r="Y390" s="5"/>
      <c r="Z390" s="5">
        <v>33489560</v>
      </c>
      <c r="AA390" s="5">
        <v>0</v>
      </c>
      <c r="AB390" s="5">
        <v>892457.3</v>
      </c>
      <c r="AC390" s="5">
        <v>16476420</v>
      </c>
      <c r="AD390" s="5">
        <v>379236.6</v>
      </c>
      <c r="AE390" s="5">
        <v>-92599330</v>
      </c>
      <c r="AF390" s="5">
        <v>41449887.329999998</v>
      </c>
      <c r="AG390" s="5">
        <v>-82564</v>
      </c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</row>
    <row r="391" spans="1:67" x14ac:dyDescent="0.3">
      <c r="A391" t="s">
        <v>30</v>
      </c>
      <c r="B391">
        <v>345</v>
      </c>
      <c r="C391">
        <v>3</v>
      </c>
      <c r="D391">
        <v>10</v>
      </c>
      <c r="E391" s="5">
        <v>25025480</v>
      </c>
      <c r="F391" s="5">
        <v>0</v>
      </c>
      <c r="G391" s="5">
        <v>0</v>
      </c>
      <c r="H391" s="5">
        <v>0</v>
      </c>
      <c r="I391" s="5">
        <v>0</v>
      </c>
      <c r="J391" s="5">
        <v>92599330</v>
      </c>
      <c r="K391" s="5">
        <v>80697.11</v>
      </c>
      <c r="L391" s="5">
        <v>7822255</v>
      </c>
      <c r="M391" s="5">
        <v>125527800</v>
      </c>
      <c r="N391" s="5">
        <v>58484410</v>
      </c>
      <c r="O391" s="5">
        <v>0</v>
      </c>
      <c r="P391" s="5">
        <v>892457.3</v>
      </c>
      <c r="Q391" s="5">
        <v>16494250</v>
      </c>
      <c r="R391" s="5">
        <v>376084</v>
      </c>
      <c r="S391" s="5">
        <v>0</v>
      </c>
      <c r="T391" s="5">
        <v>41503630</v>
      </c>
      <c r="U391" s="5">
        <v>7736658</v>
      </c>
      <c r="V391" s="5">
        <v>125487500</v>
      </c>
      <c r="W391" s="5">
        <v>40288.629999999997</v>
      </c>
      <c r="X391" s="5">
        <v>3.2100549999999999E-2</v>
      </c>
      <c r="Y391" s="5"/>
      <c r="Z391" s="5">
        <v>33458930</v>
      </c>
      <c r="AA391" s="5">
        <v>0</v>
      </c>
      <c r="AB391" s="5">
        <v>892457.3</v>
      </c>
      <c r="AC391" s="5">
        <v>16494250</v>
      </c>
      <c r="AD391" s="5">
        <v>376084</v>
      </c>
      <c r="AE391" s="5">
        <v>-92599330</v>
      </c>
      <c r="AF391" s="5">
        <v>41422932.890000001</v>
      </c>
      <c r="AG391" s="5">
        <v>-85597</v>
      </c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</row>
    <row r="392" spans="1:67" x14ac:dyDescent="0.3">
      <c r="A392" t="s">
        <v>30</v>
      </c>
      <c r="B392">
        <v>346</v>
      </c>
      <c r="C392">
        <v>1</v>
      </c>
      <c r="D392">
        <v>10</v>
      </c>
      <c r="E392" s="5">
        <v>49359180</v>
      </c>
      <c r="F392" s="5">
        <v>0</v>
      </c>
      <c r="G392" s="5">
        <v>0</v>
      </c>
      <c r="H392" s="5">
        <v>0</v>
      </c>
      <c r="I392" s="5">
        <v>0</v>
      </c>
      <c r="J392" s="5">
        <v>5514557</v>
      </c>
      <c r="K392" s="5">
        <v>77376.899999999994</v>
      </c>
      <c r="L392" s="5">
        <v>7822405</v>
      </c>
      <c r="M392" s="5">
        <v>62773520</v>
      </c>
      <c r="N392" s="5">
        <v>4955895</v>
      </c>
      <c r="O392" s="5">
        <v>0</v>
      </c>
      <c r="P392" s="5">
        <v>425319.9</v>
      </c>
      <c r="Q392" s="5">
        <v>7853622</v>
      </c>
      <c r="R392" s="5">
        <v>373946.7</v>
      </c>
      <c r="S392" s="5">
        <v>0</v>
      </c>
      <c r="T392" s="5">
        <v>41451580</v>
      </c>
      <c r="U392" s="5">
        <v>7735071</v>
      </c>
      <c r="V392" s="5">
        <v>62795440</v>
      </c>
      <c r="W392" s="5">
        <v>-21918.77</v>
      </c>
      <c r="X392" s="5">
        <v>-3.4911119999999997E-2</v>
      </c>
      <c r="Y392" s="5"/>
      <c r="Z392" s="5">
        <v>-44403285</v>
      </c>
      <c r="AA392" s="5">
        <v>0</v>
      </c>
      <c r="AB392" s="5">
        <v>425319.9</v>
      </c>
      <c r="AC392" s="5">
        <v>7853622</v>
      </c>
      <c r="AD392" s="5">
        <v>373946.7</v>
      </c>
      <c r="AE392" s="5">
        <v>-5514557</v>
      </c>
      <c r="AF392" s="5">
        <v>41374203.100000001</v>
      </c>
      <c r="AG392" s="5">
        <v>-87334</v>
      </c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</row>
    <row r="393" spans="1:67" x14ac:dyDescent="0.3">
      <c r="A393" t="s">
        <v>30</v>
      </c>
      <c r="B393">
        <v>346</v>
      </c>
      <c r="C393">
        <v>2</v>
      </c>
      <c r="D393">
        <v>10</v>
      </c>
      <c r="E393" s="5">
        <v>48893290</v>
      </c>
      <c r="F393" s="5">
        <v>0</v>
      </c>
      <c r="G393" s="5">
        <v>0</v>
      </c>
      <c r="H393" s="5">
        <v>0</v>
      </c>
      <c r="I393" s="5">
        <v>0</v>
      </c>
      <c r="J393" s="5">
        <v>5514557</v>
      </c>
      <c r="K393" s="5">
        <v>74072.38</v>
      </c>
      <c r="L393" s="5">
        <v>7822553</v>
      </c>
      <c r="M393" s="5">
        <v>62304470</v>
      </c>
      <c r="N393" s="5">
        <v>4526321</v>
      </c>
      <c r="O393" s="5">
        <v>0</v>
      </c>
      <c r="P393" s="5">
        <v>425319.9</v>
      </c>
      <c r="Q393" s="5">
        <v>7851337</v>
      </c>
      <c r="R393" s="5">
        <v>371455.7</v>
      </c>
      <c r="S393" s="5">
        <v>0</v>
      </c>
      <c r="T393" s="5">
        <v>41388100</v>
      </c>
      <c r="U393" s="5">
        <v>7733156</v>
      </c>
      <c r="V393" s="5">
        <v>62295690</v>
      </c>
      <c r="W393" s="5">
        <v>8780.5750000000007</v>
      </c>
      <c r="X393" s="5">
        <v>1.4094000000000001E-2</v>
      </c>
      <c r="Y393" s="5"/>
      <c r="Z393" s="5">
        <v>-44366969</v>
      </c>
      <c r="AA393" s="5">
        <v>0</v>
      </c>
      <c r="AB393" s="5">
        <v>425319.9</v>
      </c>
      <c r="AC393" s="5">
        <v>7851337</v>
      </c>
      <c r="AD393" s="5">
        <v>371455.7</v>
      </c>
      <c r="AE393" s="5">
        <v>-5514557</v>
      </c>
      <c r="AF393" s="5">
        <v>41314027.619999997</v>
      </c>
      <c r="AG393" s="5">
        <v>-89397</v>
      </c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</row>
    <row r="394" spans="1:67" x14ac:dyDescent="0.3">
      <c r="A394" t="s">
        <v>30</v>
      </c>
      <c r="B394">
        <v>346</v>
      </c>
      <c r="C394">
        <v>3</v>
      </c>
      <c r="D394">
        <v>10</v>
      </c>
      <c r="E394" s="5">
        <v>48419990</v>
      </c>
      <c r="F394" s="5">
        <v>0</v>
      </c>
      <c r="G394" s="5">
        <v>0</v>
      </c>
      <c r="H394" s="5">
        <v>0</v>
      </c>
      <c r="I394" s="5">
        <v>0</v>
      </c>
      <c r="J394" s="5">
        <v>5514557</v>
      </c>
      <c r="K394" s="5">
        <v>71676.850000000006</v>
      </c>
      <c r="L394" s="5">
        <v>7822679</v>
      </c>
      <c r="M394" s="5">
        <v>61828910</v>
      </c>
      <c r="N394" s="5">
        <v>4096451</v>
      </c>
      <c r="O394" s="5">
        <v>0</v>
      </c>
      <c r="P394" s="5">
        <v>425319.9</v>
      </c>
      <c r="Q394" s="5">
        <v>7848499</v>
      </c>
      <c r="R394" s="5">
        <v>368566.9</v>
      </c>
      <c r="S394" s="5">
        <v>0</v>
      </c>
      <c r="T394" s="5">
        <v>41312120</v>
      </c>
      <c r="U394" s="5">
        <v>7730857</v>
      </c>
      <c r="V394" s="5">
        <v>61781820</v>
      </c>
      <c r="W394" s="5">
        <v>47092.11</v>
      </c>
      <c r="X394" s="5">
        <v>7.6194219999999993E-2</v>
      </c>
      <c r="Y394" s="5"/>
      <c r="Z394" s="5">
        <v>-44323539</v>
      </c>
      <c r="AA394" s="5">
        <v>0</v>
      </c>
      <c r="AB394" s="5">
        <v>425319.9</v>
      </c>
      <c r="AC394" s="5">
        <v>7848499</v>
      </c>
      <c r="AD394" s="5">
        <v>368566.9</v>
      </c>
      <c r="AE394" s="5">
        <v>-5514557</v>
      </c>
      <c r="AF394" s="5">
        <v>41240443.149999999</v>
      </c>
      <c r="AG394" s="5">
        <v>-91822</v>
      </c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</row>
    <row r="395" spans="1:67" x14ac:dyDescent="0.3">
      <c r="A395" t="s">
        <v>30</v>
      </c>
      <c r="B395">
        <v>347</v>
      </c>
      <c r="C395">
        <v>1</v>
      </c>
      <c r="D395">
        <v>10</v>
      </c>
      <c r="E395" s="5">
        <v>46295560</v>
      </c>
      <c r="F395" s="5">
        <v>0</v>
      </c>
      <c r="G395" s="5">
        <v>0</v>
      </c>
      <c r="H395" s="5">
        <v>0</v>
      </c>
      <c r="I395" s="5">
        <v>0</v>
      </c>
      <c r="J395" s="5">
        <v>5209965</v>
      </c>
      <c r="K395" s="5">
        <v>72018.94</v>
      </c>
      <c r="L395" s="5">
        <v>7822369</v>
      </c>
      <c r="M395" s="5">
        <v>59399910</v>
      </c>
      <c r="N395" s="5">
        <v>6576028</v>
      </c>
      <c r="O395" s="5">
        <v>0</v>
      </c>
      <c r="P395" s="5">
        <v>383545.8</v>
      </c>
      <c r="Q395" s="5">
        <v>2956205</v>
      </c>
      <c r="R395" s="5">
        <v>366602</v>
      </c>
      <c r="S395" s="5">
        <v>0</v>
      </c>
      <c r="T395" s="5">
        <v>41329990</v>
      </c>
      <c r="U395" s="5">
        <v>7729486</v>
      </c>
      <c r="V395" s="5">
        <v>59341860</v>
      </c>
      <c r="W395" s="5">
        <v>58050.8</v>
      </c>
      <c r="X395" s="5">
        <v>9.7776550000000004E-2</v>
      </c>
      <c r="Y395" s="5"/>
      <c r="Z395" s="5">
        <v>-39719532</v>
      </c>
      <c r="AA395" s="5">
        <v>0</v>
      </c>
      <c r="AB395" s="5">
        <v>383545.8</v>
      </c>
      <c r="AC395" s="5">
        <v>2956205</v>
      </c>
      <c r="AD395" s="5">
        <v>366602</v>
      </c>
      <c r="AE395" s="5">
        <v>-5209965</v>
      </c>
      <c r="AF395" s="5">
        <v>41257971.060000002</v>
      </c>
      <c r="AG395" s="5">
        <v>-92883</v>
      </c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</row>
    <row r="396" spans="1:67" x14ac:dyDescent="0.3">
      <c r="A396" t="s">
        <v>30</v>
      </c>
      <c r="B396">
        <v>347</v>
      </c>
      <c r="C396">
        <v>2</v>
      </c>
      <c r="D396">
        <v>10</v>
      </c>
      <c r="E396" s="5">
        <v>45866480</v>
      </c>
      <c r="F396" s="5">
        <v>0</v>
      </c>
      <c r="G396" s="5">
        <v>0</v>
      </c>
      <c r="H396" s="5">
        <v>0</v>
      </c>
      <c r="I396" s="5">
        <v>0</v>
      </c>
      <c r="J396" s="5">
        <v>5209965</v>
      </c>
      <c r="K396" s="5">
        <v>72424.639999999999</v>
      </c>
      <c r="L396" s="5">
        <v>7822076</v>
      </c>
      <c r="M396" s="5">
        <v>58970950</v>
      </c>
      <c r="N396" s="5">
        <v>6143542</v>
      </c>
      <c r="O396" s="5">
        <v>0</v>
      </c>
      <c r="P396" s="5">
        <v>383545.8</v>
      </c>
      <c r="Q396" s="5">
        <v>2955504</v>
      </c>
      <c r="R396" s="5">
        <v>364307.6</v>
      </c>
      <c r="S396" s="5">
        <v>0</v>
      </c>
      <c r="T396" s="5">
        <v>41342920</v>
      </c>
      <c r="U396" s="5">
        <v>7727795</v>
      </c>
      <c r="V396" s="5">
        <v>58917610</v>
      </c>
      <c r="W396" s="5">
        <v>53335.8</v>
      </c>
      <c r="X396" s="5">
        <v>9.0485109999999994E-2</v>
      </c>
      <c r="Y396" s="5"/>
      <c r="Z396" s="5">
        <v>-39722938</v>
      </c>
      <c r="AA396" s="5">
        <v>0</v>
      </c>
      <c r="AB396" s="5">
        <v>383545.8</v>
      </c>
      <c r="AC396" s="5">
        <v>2955504</v>
      </c>
      <c r="AD396" s="5">
        <v>364307.6</v>
      </c>
      <c r="AE396" s="5">
        <v>-5209965</v>
      </c>
      <c r="AF396" s="5">
        <v>41270495.359999999</v>
      </c>
      <c r="AG396" s="5">
        <v>-94281</v>
      </c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</row>
    <row r="397" spans="1:67" x14ac:dyDescent="0.3">
      <c r="A397" t="s">
        <v>30</v>
      </c>
      <c r="B397">
        <v>347</v>
      </c>
      <c r="C397">
        <v>3</v>
      </c>
      <c r="D397">
        <v>10</v>
      </c>
      <c r="E397" s="5">
        <v>45408520</v>
      </c>
      <c r="F397" s="5">
        <v>0</v>
      </c>
      <c r="G397" s="5">
        <v>0</v>
      </c>
      <c r="H397" s="5">
        <v>0</v>
      </c>
      <c r="I397" s="5">
        <v>0</v>
      </c>
      <c r="J397" s="5">
        <v>5209965</v>
      </c>
      <c r="K397" s="5">
        <v>72912.92</v>
      </c>
      <c r="L397" s="5">
        <v>7821847</v>
      </c>
      <c r="M397" s="5">
        <v>58513240</v>
      </c>
      <c r="N397" s="5">
        <v>5693120</v>
      </c>
      <c r="O397" s="5">
        <v>0</v>
      </c>
      <c r="P397" s="5">
        <v>383545.8</v>
      </c>
      <c r="Q397" s="5">
        <v>2954632</v>
      </c>
      <c r="R397" s="5">
        <v>361640.7</v>
      </c>
      <c r="S397" s="5">
        <v>0</v>
      </c>
      <c r="T397" s="5">
        <v>41348410</v>
      </c>
      <c r="U397" s="5">
        <v>7725785</v>
      </c>
      <c r="V397" s="5">
        <v>58467130</v>
      </c>
      <c r="W397" s="5">
        <v>46115.69</v>
      </c>
      <c r="X397" s="5">
        <v>7.8843460000000004E-2</v>
      </c>
      <c r="Y397" s="5"/>
      <c r="Z397" s="5">
        <v>-39715400</v>
      </c>
      <c r="AA397" s="5">
        <v>0</v>
      </c>
      <c r="AB397" s="5">
        <v>383545.8</v>
      </c>
      <c r="AC397" s="5">
        <v>2954632</v>
      </c>
      <c r="AD397" s="5">
        <v>361640.7</v>
      </c>
      <c r="AE397" s="5">
        <v>-5209965</v>
      </c>
      <c r="AF397" s="5">
        <v>41275497.079999998</v>
      </c>
      <c r="AG397" s="5">
        <v>-96062</v>
      </c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</row>
    <row r="398" spans="1:67" x14ac:dyDescent="0.3">
      <c r="A398" t="s">
        <v>30</v>
      </c>
      <c r="B398">
        <v>348</v>
      </c>
      <c r="C398">
        <v>1</v>
      </c>
      <c r="D398">
        <v>10</v>
      </c>
      <c r="E398" s="5">
        <v>8622795</v>
      </c>
      <c r="F398" s="5">
        <v>0</v>
      </c>
      <c r="G398" s="5">
        <v>0</v>
      </c>
      <c r="H398" s="5">
        <v>0</v>
      </c>
      <c r="I398" s="5">
        <v>0</v>
      </c>
      <c r="J398" s="5">
        <v>89272580</v>
      </c>
      <c r="K398" s="5">
        <v>70867</v>
      </c>
      <c r="L398" s="5">
        <v>7822810</v>
      </c>
      <c r="M398" s="5">
        <v>105789100</v>
      </c>
      <c r="N398" s="5">
        <v>42701170</v>
      </c>
      <c r="O398" s="5">
        <v>0</v>
      </c>
      <c r="P398" s="5">
        <v>376300.3</v>
      </c>
      <c r="Q398" s="5">
        <v>12922790</v>
      </c>
      <c r="R398" s="5">
        <v>360289.3</v>
      </c>
      <c r="S398" s="5">
        <v>0</v>
      </c>
      <c r="T398" s="5">
        <v>41622970</v>
      </c>
      <c r="U398" s="5">
        <v>7725873</v>
      </c>
      <c r="V398" s="5">
        <v>105709400</v>
      </c>
      <c r="W398" s="5">
        <v>79655.98</v>
      </c>
      <c r="X398" s="5">
        <v>7.5325349999999999E-2</v>
      </c>
      <c r="Y398" s="5"/>
      <c r="Z398" s="5">
        <v>34078375</v>
      </c>
      <c r="AA398" s="5">
        <v>0</v>
      </c>
      <c r="AB398" s="5">
        <v>376300.3</v>
      </c>
      <c r="AC398" s="5">
        <v>12922790</v>
      </c>
      <c r="AD398" s="5">
        <v>360289.3</v>
      </c>
      <c r="AE398" s="5">
        <v>-89272580</v>
      </c>
      <c r="AF398" s="5">
        <v>41552103</v>
      </c>
      <c r="AG398" s="5">
        <v>-96937</v>
      </c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</row>
    <row r="399" spans="1:67" x14ac:dyDescent="0.3">
      <c r="A399" t="s">
        <v>30</v>
      </c>
      <c r="B399">
        <v>348</v>
      </c>
      <c r="C399">
        <v>2</v>
      </c>
      <c r="D399">
        <v>10</v>
      </c>
      <c r="E399" s="5">
        <v>8448928</v>
      </c>
      <c r="F399" s="5">
        <v>0</v>
      </c>
      <c r="G399" s="5">
        <v>0</v>
      </c>
      <c r="H399" s="5">
        <v>0</v>
      </c>
      <c r="I399" s="5">
        <v>0</v>
      </c>
      <c r="J399" s="5">
        <v>89272580</v>
      </c>
      <c r="K399" s="5">
        <v>68559.350000000006</v>
      </c>
      <c r="L399" s="5">
        <v>7823804</v>
      </c>
      <c r="M399" s="5">
        <v>105613900</v>
      </c>
      <c r="N399" s="5">
        <v>42208780</v>
      </c>
      <c r="O399" s="5">
        <v>0</v>
      </c>
      <c r="P399" s="5">
        <v>376300.3</v>
      </c>
      <c r="Q399" s="5">
        <v>12927680</v>
      </c>
      <c r="R399" s="5">
        <v>358707.4</v>
      </c>
      <c r="S399" s="5">
        <v>0</v>
      </c>
      <c r="T399" s="5">
        <v>41924140</v>
      </c>
      <c r="U399" s="5">
        <v>7726118</v>
      </c>
      <c r="V399" s="5">
        <v>105521700</v>
      </c>
      <c r="W399" s="5">
        <v>92140.77</v>
      </c>
      <c r="X399" s="5">
        <v>8.7281129999999998E-2</v>
      </c>
      <c r="Y399" s="5"/>
      <c r="Z399" s="5">
        <v>33759852</v>
      </c>
      <c r="AA399" s="5">
        <v>0</v>
      </c>
      <c r="AB399" s="5">
        <v>376300.3</v>
      </c>
      <c r="AC399" s="5">
        <v>12927680</v>
      </c>
      <c r="AD399" s="5">
        <v>358707.4</v>
      </c>
      <c r="AE399" s="5">
        <v>-89272580</v>
      </c>
      <c r="AF399" s="5">
        <v>41855580.649999999</v>
      </c>
      <c r="AG399" s="5">
        <v>-97686</v>
      </c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</row>
    <row r="400" spans="1:67" x14ac:dyDescent="0.3">
      <c r="A400" t="s">
        <v>30</v>
      </c>
      <c r="B400">
        <v>348</v>
      </c>
      <c r="C400">
        <v>3</v>
      </c>
      <c r="D400">
        <v>10</v>
      </c>
      <c r="E400" s="5">
        <v>8268679</v>
      </c>
      <c r="F400" s="5">
        <v>0</v>
      </c>
      <c r="G400" s="5">
        <v>0</v>
      </c>
      <c r="H400" s="5">
        <v>0</v>
      </c>
      <c r="I400" s="5">
        <v>0</v>
      </c>
      <c r="J400" s="5">
        <v>89272580</v>
      </c>
      <c r="K400" s="5">
        <v>65983.11</v>
      </c>
      <c r="L400" s="5">
        <v>7824877</v>
      </c>
      <c r="M400" s="5">
        <v>105432100</v>
      </c>
      <c r="N400" s="5">
        <v>41635290</v>
      </c>
      <c r="O400" s="5">
        <v>0</v>
      </c>
      <c r="P400" s="5">
        <v>376300.3</v>
      </c>
      <c r="Q400" s="5">
        <v>12933320</v>
      </c>
      <c r="R400" s="5">
        <v>356862.7</v>
      </c>
      <c r="S400" s="5">
        <v>0</v>
      </c>
      <c r="T400" s="5">
        <v>42250790</v>
      </c>
      <c r="U400" s="5">
        <v>7726546</v>
      </c>
      <c r="V400" s="5">
        <v>105279100</v>
      </c>
      <c r="W400" s="5">
        <v>153007.6</v>
      </c>
      <c r="X400" s="5">
        <v>0.14522969999999999</v>
      </c>
      <c r="Y400" s="5"/>
      <c r="Z400" s="5">
        <v>33366611</v>
      </c>
      <c r="AA400" s="5">
        <v>0</v>
      </c>
      <c r="AB400" s="5">
        <v>376300.3</v>
      </c>
      <c r="AC400" s="5">
        <v>12933320</v>
      </c>
      <c r="AD400" s="5">
        <v>356862.7</v>
      </c>
      <c r="AE400" s="5">
        <v>-89272580</v>
      </c>
      <c r="AF400" s="5">
        <v>42184806.890000001</v>
      </c>
      <c r="AG400" s="5">
        <v>-98331</v>
      </c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</row>
    <row r="401" spans="1:67" x14ac:dyDescent="0.3">
      <c r="A401" t="s">
        <v>30</v>
      </c>
      <c r="B401">
        <v>349</v>
      </c>
      <c r="C401">
        <v>1</v>
      </c>
      <c r="D401">
        <v>10</v>
      </c>
      <c r="E401" s="5">
        <v>19451880</v>
      </c>
      <c r="F401" s="5">
        <v>0</v>
      </c>
      <c r="G401" s="5">
        <v>0</v>
      </c>
      <c r="H401" s="5">
        <v>0</v>
      </c>
      <c r="I401" s="5">
        <v>0</v>
      </c>
      <c r="J401" s="5">
        <v>59956680</v>
      </c>
      <c r="K401" s="5">
        <v>65944.73</v>
      </c>
      <c r="L401" s="5">
        <v>7824924</v>
      </c>
      <c r="M401" s="5">
        <v>87299430</v>
      </c>
      <c r="N401" s="5">
        <v>24165470</v>
      </c>
      <c r="O401" s="5">
        <v>0</v>
      </c>
      <c r="P401" s="5">
        <v>340595.6</v>
      </c>
      <c r="Q401" s="5">
        <v>12404110</v>
      </c>
      <c r="R401" s="5">
        <v>355170.1</v>
      </c>
      <c r="S401" s="5">
        <v>0</v>
      </c>
      <c r="T401" s="5">
        <v>42201880</v>
      </c>
      <c r="U401" s="5">
        <v>7725832</v>
      </c>
      <c r="V401" s="5">
        <v>87193060</v>
      </c>
      <c r="W401" s="5">
        <v>106369.9</v>
      </c>
      <c r="X401" s="5">
        <v>0.1219191</v>
      </c>
      <c r="Y401" s="5"/>
      <c r="Z401" s="5">
        <v>4713590</v>
      </c>
      <c r="AA401" s="5">
        <v>0</v>
      </c>
      <c r="AB401" s="5">
        <v>340595.6</v>
      </c>
      <c r="AC401" s="5">
        <v>12404110</v>
      </c>
      <c r="AD401" s="5">
        <v>355170.1</v>
      </c>
      <c r="AE401" s="5">
        <v>-59956680</v>
      </c>
      <c r="AF401" s="5">
        <v>42135935.270000003</v>
      </c>
      <c r="AG401" s="5">
        <v>-99092</v>
      </c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</row>
    <row r="402" spans="1:67" x14ac:dyDescent="0.3">
      <c r="A402" t="s">
        <v>30</v>
      </c>
      <c r="B402">
        <v>349</v>
      </c>
      <c r="C402">
        <v>2</v>
      </c>
      <c r="D402">
        <v>10</v>
      </c>
      <c r="E402" s="5">
        <v>19249110</v>
      </c>
      <c r="F402" s="5">
        <v>0</v>
      </c>
      <c r="G402" s="5">
        <v>0</v>
      </c>
      <c r="H402" s="5">
        <v>0</v>
      </c>
      <c r="I402" s="5">
        <v>0</v>
      </c>
      <c r="J402" s="5">
        <v>59956680</v>
      </c>
      <c r="K402" s="5">
        <v>65861.36</v>
      </c>
      <c r="L402" s="5">
        <v>7825014</v>
      </c>
      <c r="M402" s="5">
        <v>87096670</v>
      </c>
      <c r="N402" s="5">
        <v>24016110</v>
      </c>
      <c r="O402" s="5">
        <v>0</v>
      </c>
      <c r="P402" s="5">
        <v>340595.6</v>
      </c>
      <c r="Q402" s="5">
        <v>12407420</v>
      </c>
      <c r="R402" s="5">
        <v>353188.5</v>
      </c>
      <c r="S402" s="5">
        <v>0</v>
      </c>
      <c r="T402" s="5">
        <v>42153430</v>
      </c>
      <c r="U402" s="5">
        <v>7725026</v>
      </c>
      <c r="V402" s="5">
        <v>86995780</v>
      </c>
      <c r="W402" s="5">
        <v>100888.9</v>
      </c>
      <c r="X402" s="5">
        <v>0.1159027</v>
      </c>
      <c r="Y402" s="5"/>
      <c r="Z402" s="5">
        <v>4767000</v>
      </c>
      <c r="AA402" s="5">
        <v>0</v>
      </c>
      <c r="AB402" s="5">
        <v>340595.6</v>
      </c>
      <c r="AC402" s="5">
        <v>12407420</v>
      </c>
      <c r="AD402" s="5">
        <v>353188.5</v>
      </c>
      <c r="AE402" s="5">
        <v>-59956680</v>
      </c>
      <c r="AF402" s="5">
        <v>42087568.640000001</v>
      </c>
      <c r="AG402" s="5">
        <v>-99988</v>
      </c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</row>
    <row r="403" spans="1:67" x14ac:dyDescent="0.3">
      <c r="A403" t="s">
        <v>30</v>
      </c>
      <c r="B403">
        <v>349</v>
      </c>
      <c r="C403">
        <v>3</v>
      </c>
      <c r="D403">
        <v>10</v>
      </c>
      <c r="E403" s="5">
        <v>19030070</v>
      </c>
      <c r="F403" s="5">
        <v>0</v>
      </c>
      <c r="G403" s="5">
        <v>0</v>
      </c>
      <c r="H403" s="5">
        <v>0</v>
      </c>
      <c r="I403" s="5">
        <v>0</v>
      </c>
      <c r="J403" s="5">
        <v>59956680</v>
      </c>
      <c r="K403" s="5">
        <v>65718.789999999994</v>
      </c>
      <c r="L403" s="5">
        <v>7825193</v>
      </c>
      <c r="M403" s="5">
        <v>86877660</v>
      </c>
      <c r="N403" s="5">
        <v>23841410</v>
      </c>
      <c r="O403" s="5">
        <v>0</v>
      </c>
      <c r="P403" s="5">
        <v>340595.6</v>
      </c>
      <c r="Q403" s="5">
        <v>12411180</v>
      </c>
      <c r="R403" s="5">
        <v>350878.8</v>
      </c>
      <c r="S403" s="5">
        <v>0</v>
      </c>
      <c r="T403" s="5">
        <v>42107250</v>
      </c>
      <c r="U403" s="5">
        <v>7724155</v>
      </c>
      <c r="V403" s="5">
        <v>86775470</v>
      </c>
      <c r="W403" s="5">
        <v>102192.8</v>
      </c>
      <c r="X403" s="5">
        <v>0.1176976</v>
      </c>
      <c r="Y403" s="5"/>
      <c r="Z403" s="5">
        <v>4811340</v>
      </c>
      <c r="AA403" s="5">
        <v>0</v>
      </c>
      <c r="AB403" s="5">
        <v>340595.6</v>
      </c>
      <c r="AC403" s="5">
        <v>12411180</v>
      </c>
      <c r="AD403" s="5">
        <v>350878.8</v>
      </c>
      <c r="AE403" s="5">
        <v>-59956680</v>
      </c>
      <c r="AF403" s="5">
        <v>42041531.210000001</v>
      </c>
      <c r="AG403" s="5">
        <v>-101038</v>
      </c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</row>
    <row r="404" spans="1:67" x14ac:dyDescent="0.3">
      <c r="A404" t="s">
        <v>30</v>
      </c>
      <c r="B404">
        <v>350</v>
      </c>
      <c r="C404">
        <v>1</v>
      </c>
      <c r="D404">
        <v>10</v>
      </c>
      <c r="E404" s="5">
        <v>12269350</v>
      </c>
      <c r="F404" s="5">
        <v>0</v>
      </c>
      <c r="G404" s="5">
        <v>0</v>
      </c>
      <c r="H404" s="5">
        <v>0</v>
      </c>
      <c r="I404" s="5">
        <v>0</v>
      </c>
      <c r="J404" s="5">
        <v>84355180</v>
      </c>
      <c r="K404" s="5">
        <v>65546.210000000006</v>
      </c>
      <c r="L404" s="5">
        <v>7826142</v>
      </c>
      <c r="M404" s="5">
        <v>104516200</v>
      </c>
      <c r="N404" s="5">
        <v>34778650</v>
      </c>
      <c r="O404" s="5">
        <v>0</v>
      </c>
      <c r="P404" s="5">
        <v>411932.4</v>
      </c>
      <c r="Q404" s="5">
        <v>19026930</v>
      </c>
      <c r="R404" s="5">
        <v>349348.5</v>
      </c>
      <c r="S404" s="5">
        <v>0</v>
      </c>
      <c r="T404" s="5">
        <v>42102490</v>
      </c>
      <c r="U404" s="5">
        <v>7724089</v>
      </c>
      <c r="V404" s="5">
        <v>104393400</v>
      </c>
      <c r="W404" s="5">
        <v>122783.5</v>
      </c>
      <c r="X404" s="5">
        <v>0.117547</v>
      </c>
      <c r="Y404" s="5"/>
      <c r="Z404" s="5">
        <v>22509300</v>
      </c>
      <c r="AA404" s="5">
        <v>0</v>
      </c>
      <c r="AB404" s="5">
        <v>411932.4</v>
      </c>
      <c r="AC404" s="5">
        <v>19026930</v>
      </c>
      <c r="AD404" s="5">
        <v>349348.5</v>
      </c>
      <c r="AE404" s="5">
        <v>-84355180</v>
      </c>
      <c r="AF404" s="5">
        <v>42036943.789999999</v>
      </c>
      <c r="AG404" s="5">
        <v>-102053</v>
      </c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</row>
    <row r="405" spans="1:67" x14ac:dyDescent="0.3">
      <c r="A405" t="s">
        <v>30</v>
      </c>
      <c r="B405">
        <v>350</v>
      </c>
      <c r="C405">
        <v>2</v>
      </c>
      <c r="D405">
        <v>10</v>
      </c>
      <c r="E405" s="5">
        <v>12115050</v>
      </c>
      <c r="F405" s="5">
        <v>0</v>
      </c>
      <c r="G405" s="5">
        <v>0</v>
      </c>
      <c r="H405" s="5">
        <v>0</v>
      </c>
      <c r="I405" s="5">
        <v>0</v>
      </c>
      <c r="J405" s="5">
        <v>84355180</v>
      </c>
      <c r="K405" s="5">
        <v>65272.08</v>
      </c>
      <c r="L405" s="5">
        <v>7827170</v>
      </c>
      <c r="M405" s="5">
        <v>104362700</v>
      </c>
      <c r="N405" s="5">
        <v>34616520</v>
      </c>
      <c r="O405" s="5">
        <v>0</v>
      </c>
      <c r="P405" s="5">
        <v>411932.4</v>
      </c>
      <c r="Q405" s="5">
        <v>19033370</v>
      </c>
      <c r="R405" s="5">
        <v>347556.2</v>
      </c>
      <c r="S405" s="5">
        <v>0</v>
      </c>
      <c r="T405" s="5">
        <v>42105940</v>
      </c>
      <c r="U405" s="5">
        <v>7724137</v>
      </c>
      <c r="V405" s="5">
        <v>104239500</v>
      </c>
      <c r="W405" s="5">
        <v>123220.7</v>
      </c>
      <c r="X405" s="5">
        <v>0.11813949999999999</v>
      </c>
      <c r="Y405" s="5"/>
      <c r="Z405" s="5">
        <v>22501470</v>
      </c>
      <c r="AA405" s="5">
        <v>0</v>
      </c>
      <c r="AB405" s="5">
        <v>411932.4</v>
      </c>
      <c r="AC405" s="5">
        <v>19033370</v>
      </c>
      <c r="AD405" s="5">
        <v>347556.2</v>
      </c>
      <c r="AE405" s="5">
        <v>-84355180</v>
      </c>
      <c r="AF405" s="5">
        <v>42040667.920000002</v>
      </c>
      <c r="AG405" s="5">
        <v>-103033</v>
      </c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</row>
    <row r="406" spans="1:67" x14ac:dyDescent="0.3">
      <c r="A406" t="s">
        <v>30</v>
      </c>
      <c r="B406">
        <v>350</v>
      </c>
      <c r="C406">
        <v>3</v>
      </c>
      <c r="D406">
        <v>10</v>
      </c>
      <c r="E406" s="5">
        <v>11945460</v>
      </c>
      <c r="F406" s="5">
        <v>0</v>
      </c>
      <c r="G406" s="5">
        <v>0</v>
      </c>
      <c r="H406" s="5">
        <v>0</v>
      </c>
      <c r="I406" s="5">
        <v>0</v>
      </c>
      <c r="J406" s="5">
        <v>84355180</v>
      </c>
      <c r="K406" s="5">
        <v>64852.63</v>
      </c>
      <c r="L406" s="5">
        <v>7828318</v>
      </c>
      <c r="M406" s="5">
        <v>104193800</v>
      </c>
      <c r="N406" s="5">
        <v>34403760</v>
      </c>
      <c r="O406" s="5">
        <v>0</v>
      </c>
      <c r="P406" s="5">
        <v>411932.4</v>
      </c>
      <c r="Q406" s="5">
        <v>19041040</v>
      </c>
      <c r="R406" s="5">
        <v>345466.6</v>
      </c>
      <c r="S406" s="5">
        <v>0</v>
      </c>
      <c r="T406" s="5">
        <v>42120250</v>
      </c>
      <c r="U406" s="5">
        <v>7724377</v>
      </c>
      <c r="V406" s="5">
        <v>104046800</v>
      </c>
      <c r="W406" s="5">
        <v>146989.70000000001</v>
      </c>
      <c r="X406" s="5">
        <v>0.14117289999999999</v>
      </c>
      <c r="Y406" s="5"/>
      <c r="Z406" s="5">
        <v>22458300</v>
      </c>
      <c r="AA406" s="5">
        <v>0</v>
      </c>
      <c r="AB406" s="5">
        <v>411932.4</v>
      </c>
      <c r="AC406" s="5">
        <v>19041040</v>
      </c>
      <c r="AD406" s="5">
        <v>345466.6</v>
      </c>
      <c r="AE406" s="5">
        <v>-84355180</v>
      </c>
      <c r="AF406" s="5">
        <v>42055397.369999997</v>
      </c>
      <c r="AG406" s="5">
        <v>-103941</v>
      </c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</row>
    <row r="407" spans="1:67" x14ac:dyDescent="0.3">
      <c r="A407" t="s">
        <v>30</v>
      </c>
      <c r="B407">
        <v>351</v>
      </c>
      <c r="C407">
        <v>1</v>
      </c>
      <c r="D407">
        <v>10</v>
      </c>
      <c r="E407" s="5">
        <v>81249.75</v>
      </c>
      <c r="F407" s="5">
        <v>0</v>
      </c>
      <c r="G407" s="5">
        <v>0</v>
      </c>
      <c r="H407" s="5">
        <v>0</v>
      </c>
      <c r="I407" s="5">
        <v>0</v>
      </c>
      <c r="J407" s="5">
        <v>320360000</v>
      </c>
      <c r="K407" s="5">
        <v>55679.32</v>
      </c>
      <c r="L407" s="5">
        <v>7833028</v>
      </c>
      <c r="M407" s="5">
        <v>328330000</v>
      </c>
      <c r="N407" s="5">
        <v>245223000</v>
      </c>
      <c r="O407" s="5">
        <v>0</v>
      </c>
      <c r="P407" s="5">
        <v>1123020</v>
      </c>
      <c r="Q407" s="5">
        <v>30781730</v>
      </c>
      <c r="R407" s="5">
        <v>345965.8</v>
      </c>
      <c r="S407" s="5">
        <v>0</v>
      </c>
      <c r="T407" s="5">
        <v>43091550</v>
      </c>
      <c r="U407" s="5">
        <v>7729670</v>
      </c>
      <c r="V407" s="5">
        <v>328294900</v>
      </c>
      <c r="W407" s="5">
        <v>35065.68</v>
      </c>
      <c r="X407" s="5">
        <v>1.068058E-2</v>
      </c>
      <c r="Y407" s="5"/>
      <c r="Z407" s="5">
        <v>245141750.25</v>
      </c>
      <c r="AA407" s="5">
        <v>0</v>
      </c>
      <c r="AB407" s="5">
        <v>1123020</v>
      </c>
      <c r="AC407" s="5">
        <v>30781730</v>
      </c>
      <c r="AD407" s="5">
        <v>345965.8</v>
      </c>
      <c r="AE407" s="5">
        <v>-320360000</v>
      </c>
      <c r="AF407" s="5">
        <v>43035870.68</v>
      </c>
      <c r="AG407" s="5">
        <v>-103358</v>
      </c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</row>
    <row r="408" spans="1:67" x14ac:dyDescent="0.3">
      <c r="A408" t="s">
        <v>30</v>
      </c>
      <c r="B408">
        <v>351</v>
      </c>
      <c r="C408">
        <v>2</v>
      </c>
      <c r="D408">
        <v>10</v>
      </c>
      <c r="E408" s="5">
        <v>64340.09</v>
      </c>
      <c r="F408" s="5">
        <v>0</v>
      </c>
      <c r="G408" s="5">
        <v>0</v>
      </c>
      <c r="H408" s="5">
        <v>0</v>
      </c>
      <c r="I408" s="5">
        <v>0</v>
      </c>
      <c r="J408" s="5">
        <v>320360000</v>
      </c>
      <c r="K408" s="5">
        <v>52522.33</v>
      </c>
      <c r="L408" s="5">
        <v>7836924</v>
      </c>
      <c r="M408" s="5">
        <v>328313800</v>
      </c>
      <c r="N408" s="5">
        <v>244017700</v>
      </c>
      <c r="O408" s="5">
        <v>0</v>
      </c>
      <c r="P408" s="5">
        <v>1123020</v>
      </c>
      <c r="Q408" s="5">
        <v>30855550</v>
      </c>
      <c r="R408" s="5">
        <v>346580.1</v>
      </c>
      <c r="S408" s="5">
        <v>0</v>
      </c>
      <c r="T408" s="5">
        <v>44180640</v>
      </c>
      <c r="U408" s="5">
        <v>7737308</v>
      </c>
      <c r="V408" s="5">
        <v>328260800</v>
      </c>
      <c r="W408" s="5">
        <v>53025.21</v>
      </c>
      <c r="X408" s="5">
        <v>1.6152070000000001E-2</v>
      </c>
      <c r="Y408" s="5"/>
      <c r="Z408" s="5">
        <v>243953359.91</v>
      </c>
      <c r="AA408" s="5">
        <v>0</v>
      </c>
      <c r="AB408" s="5">
        <v>1123020</v>
      </c>
      <c r="AC408" s="5">
        <v>30855550</v>
      </c>
      <c r="AD408" s="5">
        <v>346580.1</v>
      </c>
      <c r="AE408" s="5">
        <v>-320360000</v>
      </c>
      <c r="AF408" s="5">
        <v>44128117.670000002</v>
      </c>
      <c r="AG408" s="5">
        <v>-99616</v>
      </c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</row>
    <row r="409" spans="1:67" x14ac:dyDescent="0.3">
      <c r="A409" t="s">
        <v>30</v>
      </c>
      <c r="B409">
        <v>351</v>
      </c>
      <c r="C409">
        <v>3</v>
      </c>
      <c r="D409">
        <v>10</v>
      </c>
      <c r="E409" s="5">
        <v>54754.27</v>
      </c>
      <c r="F409" s="5">
        <v>0</v>
      </c>
      <c r="G409" s="5">
        <v>0</v>
      </c>
      <c r="H409" s="5">
        <v>0</v>
      </c>
      <c r="I409" s="5">
        <v>0</v>
      </c>
      <c r="J409" s="5">
        <v>320360000</v>
      </c>
      <c r="K409" s="5">
        <v>48283.09</v>
      </c>
      <c r="L409" s="5">
        <v>7840242</v>
      </c>
      <c r="M409" s="5">
        <v>328303300</v>
      </c>
      <c r="N409" s="5">
        <v>242743200</v>
      </c>
      <c r="O409" s="5">
        <v>0</v>
      </c>
      <c r="P409" s="5">
        <v>1123020</v>
      </c>
      <c r="Q409" s="5">
        <v>30942940</v>
      </c>
      <c r="R409" s="5">
        <v>347332.8</v>
      </c>
      <c r="S409" s="5">
        <v>0</v>
      </c>
      <c r="T409" s="5">
        <v>45383770</v>
      </c>
      <c r="U409" s="5">
        <v>7747671</v>
      </c>
      <c r="V409" s="5">
        <v>328288000</v>
      </c>
      <c r="W409" s="5">
        <v>15352.22</v>
      </c>
      <c r="X409" s="5">
        <v>4.6763400000000002E-3</v>
      </c>
      <c r="Y409" s="5"/>
      <c r="Z409" s="5">
        <v>242688445.72999999</v>
      </c>
      <c r="AA409" s="5">
        <v>0</v>
      </c>
      <c r="AB409" s="5">
        <v>1123020</v>
      </c>
      <c r="AC409" s="5">
        <v>30942940</v>
      </c>
      <c r="AD409" s="5">
        <v>347332.8</v>
      </c>
      <c r="AE409" s="5">
        <v>-320360000</v>
      </c>
      <c r="AF409" s="5">
        <v>45335486.909999996</v>
      </c>
      <c r="AG409" s="5">
        <v>-92571</v>
      </c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</row>
    <row r="410" spans="1:67" x14ac:dyDescent="0.3">
      <c r="A410" t="s">
        <v>30</v>
      </c>
      <c r="B410">
        <v>352</v>
      </c>
      <c r="C410">
        <v>1</v>
      </c>
      <c r="D410">
        <v>10</v>
      </c>
      <c r="E410" s="5">
        <v>16509.37</v>
      </c>
      <c r="F410" s="5">
        <v>0</v>
      </c>
      <c r="G410" s="5">
        <v>0</v>
      </c>
      <c r="H410" s="5">
        <v>0</v>
      </c>
      <c r="I410" s="5">
        <v>0</v>
      </c>
      <c r="J410" s="5">
        <v>479860100</v>
      </c>
      <c r="K410" s="5">
        <v>47412.9</v>
      </c>
      <c r="L410" s="5">
        <v>7870812</v>
      </c>
      <c r="M410" s="5">
        <v>487794800</v>
      </c>
      <c r="N410" s="5">
        <v>370435900</v>
      </c>
      <c r="O410" s="5">
        <v>0</v>
      </c>
      <c r="P410" s="5">
        <v>2819886</v>
      </c>
      <c r="Q410" s="5">
        <v>59677980</v>
      </c>
      <c r="R410" s="5">
        <v>354818.2</v>
      </c>
      <c r="S410" s="5">
        <v>0</v>
      </c>
      <c r="T410" s="5">
        <v>46762400</v>
      </c>
      <c r="U410" s="5">
        <v>7751318</v>
      </c>
      <c r="V410" s="5">
        <v>487802200</v>
      </c>
      <c r="W410" s="5">
        <v>-7411.6660000000002</v>
      </c>
      <c r="X410" s="5">
        <v>-1.519411E-3</v>
      </c>
      <c r="Y410" s="5"/>
      <c r="Z410" s="5">
        <v>370419390.63</v>
      </c>
      <c r="AA410" s="5">
        <v>0</v>
      </c>
      <c r="AB410" s="5">
        <v>2819886</v>
      </c>
      <c r="AC410" s="5">
        <v>59677980</v>
      </c>
      <c r="AD410" s="5">
        <v>354818.2</v>
      </c>
      <c r="AE410" s="5">
        <v>-479860100</v>
      </c>
      <c r="AF410" s="5">
        <v>46714987.100000001</v>
      </c>
      <c r="AG410" s="5">
        <v>-119494</v>
      </c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</row>
    <row r="411" spans="1:67" x14ac:dyDescent="0.3">
      <c r="A411" t="s">
        <v>30</v>
      </c>
      <c r="B411">
        <v>352</v>
      </c>
      <c r="C411">
        <v>2</v>
      </c>
      <c r="D411">
        <v>10</v>
      </c>
      <c r="E411" s="5">
        <v>13828.62</v>
      </c>
      <c r="F411" s="5">
        <v>0</v>
      </c>
      <c r="G411" s="5">
        <v>0</v>
      </c>
      <c r="H411" s="5">
        <v>0</v>
      </c>
      <c r="I411" s="5">
        <v>0</v>
      </c>
      <c r="J411" s="5">
        <v>479860100</v>
      </c>
      <c r="K411" s="5">
        <v>45769.5</v>
      </c>
      <c r="L411" s="5">
        <v>7898262</v>
      </c>
      <c r="M411" s="5">
        <v>487818000</v>
      </c>
      <c r="N411" s="5">
        <v>368816800</v>
      </c>
      <c r="O411" s="5">
        <v>0</v>
      </c>
      <c r="P411" s="5">
        <v>2819886</v>
      </c>
      <c r="Q411" s="5">
        <v>59815400</v>
      </c>
      <c r="R411" s="5">
        <v>363626.8</v>
      </c>
      <c r="S411" s="5">
        <v>0</v>
      </c>
      <c r="T411" s="5">
        <v>48271120</v>
      </c>
      <c r="U411" s="5">
        <v>7761153</v>
      </c>
      <c r="V411" s="5">
        <v>487848000</v>
      </c>
      <c r="W411" s="5">
        <v>-30017.45</v>
      </c>
      <c r="X411" s="5">
        <v>-6.1532239999999997E-3</v>
      </c>
      <c r="Y411" s="5"/>
      <c r="Z411" s="5">
        <v>368802971.38</v>
      </c>
      <c r="AA411" s="5">
        <v>0</v>
      </c>
      <c r="AB411" s="5">
        <v>2819886</v>
      </c>
      <c r="AC411" s="5">
        <v>59815400</v>
      </c>
      <c r="AD411" s="5">
        <v>363626.8</v>
      </c>
      <c r="AE411" s="5">
        <v>-479860100</v>
      </c>
      <c r="AF411" s="5">
        <v>48225350.5</v>
      </c>
      <c r="AG411" s="5">
        <v>-137109</v>
      </c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</row>
    <row r="412" spans="1:67" x14ac:dyDescent="0.3">
      <c r="A412" t="s">
        <v>30</v>
      </c>
      <c r="B412">
        <v>352</v>
      </c>
      <c r="C412">
        <v>3</v>
      </c>
      <c r="D412">
        <v>10</v>
      </c>
      <c r="E412" s="5">
        <v>10929.18</v>
      </c>
      <c r="F412" s="5">
        <v>0</v>
      </c>
      <c r="G412" s="5">
        <v>0</v>
      </c>
      <c r="H412" s="5">
        <v>0</v>
      </c>
      <c r="I412" s="5">
        <v>0</v>
      </c>
      <c r="J412" s="5">
        <v>479860100</v>
      </c>
      <c r="K412" s="5">
        <v>44198.38</v>
      </c>
      <c r="L412" s="5">
        <v>7923006</v>
      </c>
      <c r="M412" s="5">
        <v>487838200</v>
      </c>
      <c r="N412" s="5">
        <v>367000700</v>
      </c>
      <c r="O412" s="5">
        <v>0</v>
      </c>
      <c r="P412" s="5">
        <v>2819886</v>
      </c>
      <c r="Q412" s="5">
        <v>59974900</v>
      </c>
      <c r="R412" s="5">
        <v>373950.6</v>
      </c>
      <c r="S412" s="5">
        <v>0</v>
      </c>
      <c r="T412" s="5">
        <v>49906410</v>
      </c>
      <c r="U412" s="5">
        <v>7777249</v>
      </c>
      <c r="V412" s="5">
        <v>487853100</v>
      </c>
      <c r="W412" s="5">
        <v>-14868.95</v>
      </c>
      <c r="X412" s="5">
        <v>-3.0478789999999999E-3</v>
      </c>
      <c r="Y412" s="5"/>
      <c r="Z412" s="5">
        <v>366989770.81999999</v>
      </c>
      <c r="AA412" s="5">
        <v>0</v>
      </c>
      <c r="AB412" s="5">
        <v>2819886</v>
      </c>
      <c r="AC412" s="5">
        <v>59974900</v>
      </c>
      <c r="AD412" s="5">
        <v>373950.6</v>
      </c>
      <c r="AE412" s="5">
        <v>-479860100</v>
      </c>
      <c r="AF412" s="5">
        <v>49862211.619999997</v>
      </c>
      <c r="AG412" s="5">
        <v>-145757</v>
      </c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</row>
    <row r="413" spans="1:67" x14ac:dyDescent="0.3">
      <c r="A413" t="s">
        <v>30</v>
      </c>
      <c r="B413">
        <v>353</v>
      </c>
      <c r="C413">
        <v>1</v>
      </c>
      <c r="D413">
        <v>10</v>
      </c>
      <c r="E413" s="5">
        <v>3641075</v>
      </c>
      <c r="F413" s="5">
        <v>0</v>
      </c>
      <c r="G413" s="5">
        <v>0</v>
      </c>
      <c r="H413" s="5">
        <v>0</v>
      </c>
      <c r="I413" s="5">
        <v>0</v>
      </c>
      <c r="J413" s="5">
        <v>496401700</v>
      </c>
      <c r="K413" s="5">
        <v>43070.2</v>
      </c>
      <c r="L413" s="5">
        <v>7923863</v>
      </c>
      <c r="M413" s="5">
        <v>508009700</v>
      </c>
      <c r="N413" s="5">
        <v>355692300</v>
      </c>
      <c r="O413" s="5">
        <v>0</v>
      </c>
      <c r="P413" s="5">
        <v>1897880</v>
      </c>
      <c r="Q413" s="5">
        <v>92253790</v>
      </c>
      <c r="R413" s="5">
        <v>373513.1</v>
      </c>
      <c r="S413" s="5">
        <v>0</v>
      </c>
      <c r="T413" s="5">
        <v>50003150</v>
      </c>
      <c r="U413" s="5">
        <v>7789118</v>
      </c>
      <c r="V413" s="5">
        <v>508009700</v>
      </c>
      <c r="W413" s="5">
        <v>15.12814</v>
      </c>
      <c r="X413" s="5">
        <v>2.9779220000000001E-6</v>
      </c>
      <c r="Y413" s="5"/>
      <c r="Z413" s="5">
        <v>352051225</v>
      </c>
      <c r="AA413" s="5">
        <v>0</v>
      </c>
      <c r="AB413" s="5">
        <v>1897880</v>
      </c>
      <c r="AC413" s="5">
        <v>92253790</v>
      </c>
      <c r="AD413" s="5">
        <v>373513.1</v>
      </c>
      <c r="AE413" s="5">
        <v>-496401700</v>
      </c>
      <c r="AF413" s="5">
        <v>49960079.799999997</v>
      </c>
      <c r="AG413" s="5">
        <v>-134745</v>
      </c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</row>
    <row r="414" spans="1:67" x14ac:dyDescent="0.3">
      <c r="A414" t="s">
        <v>30</v>
      </c>
      <c r="B414">
        <v>353</v>
      </c>
      <c r="C414">
        <v>2</v>
      </c>
      <c r="D414">
        <v>10</v>
      </c>
      <c r="E414" s="5">
        <v>3159142</v>
      </c>
      <c r="F414" s="5">
        <v>0</v>
      </c>
      <c r="G414" s="5">
        <v>0</v>
      </c>
      <c r="H414" s="5">
        <v>0</v>
      </c>
      <c r="I414" s="5">
        <v>0</v>
      </c>
      <c r="J414" s="5">
        <v>496401700</v>
      </c>
      <c r="K414" s="5">
        <v>36111.86</v>
      </c>
      <c r="L414" s="5">
        <v>7931149</v>
      </c>
      <c r="M414" s="5">
        <v>507528100</v>
      </c>
      <c r="N414" s="5">
        <v>354857400</v>
      </c>
      <c r="O414" s="5">
        <v>0</v>
      </c>
      <c r="P414" s="5">
        <v>1897880</v>
      </c>
      <c r="Q414" s="5">
        <v>92458200</v>
      </c>
      <c r="R414" s="5">
        <v>373004.3</v>
      </c>
      <c r="S414" s="5">
        <v>0</v>
      </c>
      <c r="T414" s="5">
        <v>50164440</v>
      </c>
      <c r="U414" s="5">
        <v>7800264</v>
      </c>
      <c r="V414" s="5">
        <v>507551200</v>
      </c>
      <c r="W414" s="5">
        <v>-23013.03</v>
      </c>
      <c r="X414" s="5">
        <v>-4.534232E-3</v>
      </c>
      <c r="Y414" s="5"/>
      <c r="Z414" s="5">
        <v>351698258</v>
      </c>
      <c r="AA414" s="5">
        <v>0</v>
      </c>
      <c r="AB414" s="5">
        <v>1897880</v>
      </c>
      <c r="AC414" s="5">
        <v>92458200</v>
      </c>
      <c r="AD414" s="5">
        <v>373004.3</v>
      </c>
      <c r="AE414" s="5">
        <v>-496401700</v>
      </c>
      <c r="AF414" s="5">
        <v>50128328.140000001</v>
      </c>
      <c r="AG414" s="5">
        <v>-130885</v>
      </c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</row>
    <row r="415" spans="1:67" x14ac:dyDescent="0.3">
      <c r="A415" t="s">
        <v>30</v>
      </c>
      <c r="B415">
        <v>353</v>
      </c>
      <c r="C415">
        <v>3</v>
      </c>
      <c r="D415">
        <v>10</v>
      </c>
      <c r="E415" s="5">
        <v>2688421</v>
      </c>
      <c r="F415" s="5">
        <v>0</v>
      </c>
      <c r="G415" s="5">
        <v>0</v>
      </c>
      <c r="H415" s="5">
        <v>0</v>
      </c>
      <c r="I415" s="5">
        <v>0</v>
      </c>
      <c r="J415" s="5">
        <v>496401700</v>
      </c>
      <c r="K415" s="5">
        <v>43144.68</v>
      </c>
      <c r="L415" s="5">
        <v>7945074</v>
      </c>
      <c r="M415" s="5">
        <v>507078400</v>
      </c>
      <c r="N415" s="5">
        <v>353845700</v>
      </c>
      <c r="O415" s="5">
        <v>0</v>
      </c>
      <c r="P415" s="5">
        <v>1897880</v>
      </c>
      <c r="Q415" s="5">
        <v>92694040</v>
      </c>
      <c r="R415" s="5">
        <v>372417.7</v>
      </c>
      <c r="S415" s="5">
        <v>0</v>
      </c>
      <c r="T415" s="5">
        <v>50425120</v>
      </c>
      <c r="U415" s="5">
        <v>7811584</v>
      </c>
      <c r="V415" s="5">
        <v>507046800</v>
      </c>
      <c r="W415" s="5">
        <v>31586.75</v>
      </c>
      <c r="X415" s="5">
        <v>6.2293579999999999E-3</v>
      </c>
      <c r="Y415" s="5"/>
      <c r="Z415" s="5">
        <v>351157279</v>
      </c>
      <c r="AA415" s="5">
        <v>0</v>
      </c>
      <c r="AB415" s="5">
        <v>1897880</v>
      </c>
      <c r="AC415" s="5">
        <v>92694040</v>
      </c>
      <c r="AD415" s="5">
        <v>372417.7</v>
      </c>
      <c r="AE415" s="5">
        <v>-496401700</v>
      </c>
      <c r="AF415" s="5">
        <v>50381975.32</v>
      </c>
      <c r="AG415" s="5">
        <v>-133490</v>
      </c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</row>
    <row r="416" spans="1:67" x14ac:dyDescent="0.3">
      <c r="A416" t="s">
        <v>30</v>
      </c>
      <c r="B416">
        <v>354</v>
      </c>
      <c r="C416">
        <v>1</v>
      </c>
      <c r="D416">
        <v>10</v>
      </c>
      <c r="E416" s="5">
        <v>64180340</v>
      </c>
      <c r="F416" s="5">
        <v>0</v>
      </c>
      <c r="G416" s="5">
        <v>0</v>
      </c>
      <c r="H416" s="5">
        <v>0</v>
      </c>
      <c r="I416" s="5">
        <v>0</v>
      </c>
      <c r="J416" s="5">
        <v>221216800</v>
      </c>
      <c r="K416" s="5">
        <v>58541.45</v>
      </c>
      <c r="L416" s="5">
        <v>7940256</v>
      </c>
      <c r="M416" s="5">
        <v>293395900</v>
      </c>
      <c r="N416" s="5">
        <v>64964050</v>
      </c>
      <c r="O416" s="5">
        <v>0</v>
      </c>
      <c r="P416" s="5">
        <v>72926090</v>
      </c>
      <c r="Q416" s="5">
        <v>98071950</v>
      </c>
      <c r="R416" s="5">
        <v>370983.4</v>
      </c>
      <c r="S416" s="5">
        <v>0</v>
      </c>
      <c r="T416" s="5">
        <v>49257380</v>
      </c>
      <c r="U416" s="5">
        <v>7813331</v>
      </c>
      <c r="V416" s="5">
        <v>293403800</v>
      </c>
      <c r="W416" s="5">
        <v>-7899.0290000000005</v>
      </c>
      <c r="X416" s="5">
        <v>-2.6922399999999998E-3</v>
      </c>
      <c r="Y416" s="5"/>
      <c r="Z416" s="5">
        <v>783710</v>
      </c>
      <c r="AA416" s="5">
        <v>0</v>
      </c>
      <c r="AB416" s="5">
        <v>72926090</v>
      </c>
      <c r="AC416" s="5">
        <v>98071950</v>
      </c>
      <c r="AD416" s="5">
        <v>370983.4</v>
      </c>
      <c r="AE416" s="5">
        <v>-221216800</v>
      </c>
      <c r="AF416" s="5">
        <v>49198838.549999997</v>
      </c>
      <c r="AG416" s="5">
        <v>-126925</v>
      </c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</row>
    <row r="417" spans="1:67" x14ac:dyDescent="0.3">
      <c r="A417" t="s">
        <v>30</v>
      </c>
      <c r="B417">
        <v>354</v>
      </c>
      <c r="C417">
        <v>2</v>
      </c>
      <c r="D417">
        <v>10</v>
      </c>
      <c r="E417" s="5">
        <v>62116080</v>
      </c>
      <c r="F417" s="5">
        <v>0</v>
      </c>
      <c r="G417" s="5">
        <v>0</v>
      </c>
      <c r="H417" s="5">
        <v>0</v>
      </c>
      <c r="I417" s="5">
        <v>0</v>
      </c>
      <c r="J417" s="5">
        <v>221216800</v>
      </c>
      <c r="K417" s="5">
        <v>75127.16</v>
      </c>
      <c r="L417" s="5">
        <v>7937758</v>
      </c>
      <c r="M417" s="5">
        <v>291345700</v>
      </c>
      <c r="N417" s="5">
        <v>64171640</v>
      </c>
      <c r="O417" s="5">
        <v>0</v>
      </c>
      <c r="P417" s="5">
        <v>72926090</v>
      </c>
      <c r="Q417" s="5">
        <v>98038350</v>
      </c>
      <c r="R417" s="5">
        <v>369273.3</v>
      </c>
      <c r="S417" s="5">
        <v>0</v>
      </c>
      <c r="T417" s="5">
        <v>48024840</v>
      </c>
      <c r="U417" s="5">
        <v>7814136</v>
      </c>
      <c r="V417" s="5">
        <v>291344300</v>
      </c>
      <c r="W417" s="5">
        <v>1385.798</v>
      </c>
      <c r="X417" s="5">
        <v>4.7565520000000003E-4</v>
      </c>
      <c r="Y417" s="5"/>
      <c r="Z417" s="5">
        <v>2055560</v>
      </c>
      <c r="AA417" s="5">
        <v>0</v>
      </c>
      <c r="AB417" s="5">
        <v>72926090</v>
      </c>
      <c r="AC417" s="5">
        <v>98038350</v>
      </c>
      <c r="AD417" s="5">
        <v>369273.3</v>
      </c>
      <c r="AE417" s="5">
        <v>-221216800</v>
      </c>
      <c r="AF417" s="5">
        <v>47949712.840000004</v>
      </c>
      <c r="AG417" s="5">
        <v>-123622</v>
      </c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</row>
    <row r="418" spans="1:67" x14ac:dyDescent="0.3">
      <c r="A418" t="s">
        <v>30</v>
      </c>
      <c r="B418">
        <v>354</v>
      </c>
      <c r="C418">
        <v>3</v>
      </c>
      <c r="D418">
        <v>10</v>
      </c>
      <c r="E418" s="5">
        <v>59938660</v>
      </c>
      <c r="F418" s="5">
        <v>0</v>
      </c>
      <c r="G418" s="5">
        <v>0</v>
      </c>
      <c r="H418" s="5">
        <v>0</v>
      </c>
      <c r="I418" s="5">
        <v>0</v>
      </c>
      <c r="J418" s="5">
        <v>221216800</v>
      </c>
      <c r="K418" s="5">
        <v>92630.22</v>
      </c>
      <c r="L418" s="5">
        <v>7937267</v>
      </c>
      <c r="M418" s="5">
        <v>289185300</v>
      </c>
      <c r="N418" s="5">
        <v>63267010</v>
      </c>
      <c r="O418" s="5">
        <v>0</v>
      </c>
      <c r="P418" s="5">
        <v>72926090</v>
      </c>
      <c r="Q418" s="5">
        <v>97992280</v>
      </c>
      <c r="R418" s="5">
        <v>367242.7</v>
      </c>
      <c r="S418" s="5">
        <v>0</v>
      </c>
      <c r="T418" s="5">
        <v>46746800</v>
      </c>
      <c r="U418" s="5">
        <v>7813936</v>
      </c>
      <c r="V418" s="5">
        <v>289113400</v>
      </c>
      <c r="W418" s="5">
        <v>71955.460000000006</v>
      </c>
      <c r="X418" s="5">
        <v>2.488522E-2</v>
      </c>
      <c r="Y418" s="5"/>
      <c r="Z418" s="5">
        <v>3328350</v>
      </c>
      <c r="AA418" s="5">
        <v>0</v>
      </c>
      <c r="AB418" s="5">
        <v>72926090</v>
      </c>
      <c r="AC418" s="5">
        <v>97992280</v>
      </c>
      <c r="AD418" s="5">
        <v>367242.7</v>
      </c>
      <c r="AE418" s="5">
        <v>-221216800</v>
      </c>
      <c r="AF418" s="5">
        <v>46654169.780000001</v>
      </c>
      <c r="AG418" s="5">
        <v>-123331</v>
      </c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</row>
    <row r="419" spans="1:67" x14ac:dyDescent="0.3">
      <c r="A419" t="s">
        <v>30</v>
      </c>
      <c r="B419">
        <v>355</v>
      </c>
      <c r="C419">
        <v>1</v>
      </c>
      <c r="D419">
        <v>10</v>
      </c>
      <c r="E419" s="5">
        <v>169629700</v>
      </c>
      <c r="F419" s="5">
        <v>0</v>
      </c>
      <c r="G419" s="5">
        <v>0</v>
      </c>
      <c r="H419" s="5">
        <v>0</v>
      </c>
      <c r="I419" s="5">
        <v>0</v>
      </c>
      <c r="J419" s="5">
        <v>76556810</v>
      </c>
      <c r="K419" s="5">
        <v>112225.8</v>
      </c>
      <c r="L419" s="5">
        <v>7919992</v>
      </c>
      <c r="M419" s="5">
        <v>254218800</v>
      </c>
      <c r="N419" s="5">
        <v>5790357</v>
      </c>
      <c r="O419" s="5">
        <v>0</v>
      </c>
      <c r="P419" s="5">
        <v>120190100</v>
      </c>
      <c r="Q419" s="5">
        <v>74641460</v>
      </c>
      <c r="R419" s="5">
        <v>364316.9</v>
      </c>
      <c r="S419" s="5">
        <v>0</v>
      </c>
      <c r="T419" s="5">
        <v>45475090</v>
      </c>
      <c r="U419" s="5">
        <v>7809378</v>
      </c>
      <c r="V419" s="5">
        <v>254270700</v>
      </c>
      <c r="W419" s="5">
        <v>-51952</v>
      </c>
      <c r="X419" s="5">
        <v>-2.043385E-2</v>
      </c>
      <c r="Y419" s="5"/>
      <c r="Z419" s="5">
        <v>-163839343</v>
      </c>
      <c r="AA419" s="5">
        <v>0</v>
      </c>
      <c r="AB419" s="5">
        <v>120190100</v>
      </c>
      <c r="AC419" s="5">
        <v>74641460</v>
      </c>
      <c r="AD419" s="5">
        <v>364316.9</v>
      </c>
      <c r="AE419" s="5">
        <v>-76556810</v>
      </c>
      <c r="AF419" s="5">
        <v>45362864.200000003</v>
      </c>
      <c r="AG419" s="5">
        <v>-110614</v>
      </c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</row>
    <row r="420" spans="1:67" x14ac:dyDescent="0.3">
      <c r="A420" t="s">
        <v>30</v>
      </c>
      <c r="B420">
        <v>355</v>
      </c>
      <c r="C420">
        <v>2</v>
      </c>
      <c r="D420">
        <v>10</v>
      </c>
      <c r="E420" s="5">
        <v>168040100</v>
      </c>
      <c r="F420" s="5">
        <v>0</v>
      </c>
      <c r="G420" s="5">
        <v>0</v>
      </c>
      <c r="H420" s="5">
        <v>0</v>
      </c>
      <c r="I420" s="5">
        <v>0</v>
      </c>
      <c r="J420" s="5">
        <v>76556810</v>
      </c>
      <c r="K420" s="5">
        <v>156913.20000000001</v>
      </c>
      <c r="L420" s="5">
        <v>7906804</v>
      </c>
      <c r="M420" s="5">
        <v>252660600</v>
      </c>
      <c r="N420" s="5">
        <v>5672299</v>
      </c>
      <c r="O420" s="5">
        <v>0</v>
      </c>
      <c r="P420" s="5">
        <v>120190100</v>
      </c>
      <c r="Q420" s="5">
        <v>74550020</v>
      </c>
      <c r="R420" s="5">
        <v>360829.6</v>
      </c>
      <c r="S420" s="5">
        <v>0</v>
      </c>
      <c r="T420" s="5">
        <v>44124320</v>
      </c>
      <c r="U420" s="5">
        <v>7801770</v>
      </c>
      <c r="V420" s="5">
        <v>252699300</v>
      </c>
      <c r="W420" s="5">
        <v>-38728.089999999997</v>
      </c>
      <c r="X420" s="5">
        <v>-1.5326930000000001E-2</v>
      </c>
      <c r="Y420" s="5"/>
      <c r="Z420" s="5">
        <v>-162367801</v>
      </c>
      <c r="AA420" s="5">
        <v>0</v>
      </c>
      <c r="AB420" s="5">
        <v>120190100</v>
      </c>
      <c r="AC420" s="5">
        <v>74550020</v>
      </c>
      <c r="AD420" s="5">
        <v>360829.6</v>
      </c>
      <c r="AE420" s="5">
        <v>-76556810</v>
      </c>
      <c r="AF420" s="5">
        <v>43967406.799999997</v>
      </c>
      <c r="AG420" s="5">
        <v>-105034</v>
      </c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</row>
    <row r="421" spans="1:67" x14ac:dyDescent="0.3">
      <c r="A421" t="s">
        <v>30</v>
      </c>
      <c r="B421">
        <v>355</v>
      </c>
      <c r="C421">
        <v>3</v>
      </c>
      <c r="D421">
        <v>10</v>
      </c>
      <c r="E421" s="5">
        <v>166281200</v>
      </c>
      <c r="F421" s="5">
        <v>0</v>
      </c>
      <c r="G421" s="5">
        <v>0</v>
      </c>
      <c r="H421" s="5">
        <v>0</v>
      </c>
      <c r="I421" s="5">
        <v>0</v>
      </c>
      <c r="J421" s="5">
        <v>76556810</v>
      </c>
      <c r="K421" s="5">
        <v>211964.9</v>
      </c>
      <c r="L421" s="5">
        <v>7895803</v>
      </c>
      <c r="M421" s="5">
        <v>250945800</v>
      </c>
      <c r="N421" s="5">
        <v>5539020</v>
      </c>
      <c r="O421" s="5">
        <v>0</v>
      </c>
      <c r="P421" s="5">
        <v>120190100</v>
      </c>
      <c r="Q421" s="5">
        <v>74437990</v>
      </c>
      <c r="R421" s="5">
        <v>356688.1</v>
      </c>
      <c r="S421" s="5">
        <v>0</v>
      </c>
      <c r="T421" s="5">
        <v>42683170</v>
      </c>
      <c r="U421" s="5">
        <v>7790480</v>
      </c>
      <c r="V421" s="5">
        <v>250997500</v>
      </c>
      <c r="W421" s="5">
        <v>-51661.35</v>
      </c>
      <c r="X421" s="5">
        <v>-2.0584539999999998E-2</v>
      </c>
      <c r="Y421" s="5"/>
      <c r="Z421" s="5">
        <v>-160742180</v>
      </c>
      <c r="AA421" s="5">
        <v>0</v>
      </c>
      <c r="AB421" s="5">
        <v>120190100</v>
      </c>
      <c r="AC421" s="5">
        <v>74437990</v>
      </c>
      <c r="AD421" s="5">
        <v>356688.1</v>
      </c>
      <c r="AE421" s="5">
        <v>-76556810</v>
      </c>
      <c r="AF421" s="5">
        <v>42471205.100000001</v>
      </c>
      <c r="AG421" s="5">
        <v>-105323</v>
      </c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</row>
    <row r="422" spans="1:67" x14ac:dyDescent="0.3">
      <c r="A422" t="s">
        <v>30</v>
      </c>
      <c r="B422">
        <v>356</v>
      </c>
      <c r="C422">
        <v>1</v>
      </c>
      <c r="D422">
        <v>10</v>
      </c>
      <c r="E422" s="5">
        <v>87011910</v>
      </c>
      <c r="F422" s="5">
        <v>0</v>
      </c>
      <c r="G422" s="5">
        <v>0</v>
      </c>
      <c r="H422" s="5">
        <v>0</v>
      </c>
      <c r="I422" s="5">
        <v>0</v>
      </c>
      <c r="J422" s="5">
        <v>29508020</v>
      </c>
      <c r="K422" s="5">
        <v>188261.6</v>
      </c>
      <c r="L422" s="5">
        <v>7899856</v>
      </c>
      <c r="M422" s="5">
        <v>124608100</v>
      </c>
      <c r="N422" s="5">
        <v>686722.3</v>
      </c>
      <c r="O422" s="5">
        <v>0</v>
      </c>
      <c r="P422" s="5">
        <v>38080040</v>
      </c>
      <c r="Q422" s="5">
        <v>35264390</v>
      </c>
      <c r="R422" s="5">
        <v>355176.1</v>
      </c>
      <c r="S422" s="5">
        <v>0</v>
      </c>
      <c r="T422" s="5">
        <v>42471010</v>
      </c>
      <c r="U422" s="5">
        <v>7785046</v>
      </c>
      <c r="V422" s="5">
        <v>124642400</v>
      </c>
      <c r="W422" s="5">
        <v>-34326.239999999998</v>
      </c>
      <c r="X422" s="5">
        <v>-2.754357E-2</v>
      </c>
      <c r="Y422" s="5"/>
      <c r="Z422" s="5">
        <v>-86325187.700000003</v>
      </c>
      <c r="AA422" s="5">
        <v>0</v>
      </c>
      <c r="AB422" s="5">
        <v>38080040</v>
      </c>
      <c r="AC422" s="5">
        <v>35264390</v>
      </c>
      <c r="AD422" s="5">
        <v>355176.1</v>
      </c>
      <c r="AE422" s="5">
        <v>-29508020</v>
      </c>
      <c r="AF422" s="5">
        <v>42282748.399999999</v>
      </c>
      <c r="AG422" s="5">
        <v>-114810</v>
      </c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</row>
    <row r="423" spans="1:67" x14ac:dyDescent="0.3">
      <c r="A423" t="s">
        <v>30</v>
      </c>
      <c r="B423">
        <v>356</v>
      </c>
      <c r="C423">
        <v>2</v>
      </c>
      <c r="D423">
        <v>10</v>
      </c>
      <c r="E423" s="5">
        <v>86585160</v>
      </c>
      <c r="F423" s="5">
        <v>0</v>
      </c>
      <c r="G423" s="5">
        <v>0</v>
      </c>
      <c r="H423" s="5">
        <v>0</v>
      </c>
      <c r="I423" s="5">
        <v>0</v>
      </c>
      <c r="J423" s="5">
        <v>29508020</v>
      </c>
      <c r="K423" s="5">
        <v>167495</v>
      </c>
      <c r="L423" s="5">
        <v>7902323</v>
      </c>
      <c r="M423" s="5">
        <v>124163000</v>
      </c>
      <c r="N423" s="5">
        <v>518331</v>
      </c>
      <c r="O423" s="5">
        <v>0</v>
      </c>
      <c r="P423" s="5">
        <v>38080040</v>
      </c>
      <c r="Q423" s="5">
        <v>35242320</v>
      </c>
      <c r="R423" s="5">
        <v>353415.8</v>
      </c>
      <c r="S423" s="5">
        <v>0</v>
      </c>
      <c r="T423" s="5">
        <v>42214840</v>
      </c>
      <c r="U423" s="5">
        <v>7779969</v>
      </c>
      <c r="V423" s="5">
        <v>124188900</v>
      </c>
      <c r="W423" s="5">
        <v>-25920.34</v>
      </c>
      <c r="X423" s="5">
        <v>-2.0873880000000001E-2</v>
      </c>
      <c r="Y423" s="5"/>
      <c r="Z423" s="5">
        <v>-86066829</v>
      </c>
      <c r="AA423" s="5">
        <v>0</v>
      </c>
      <c r="AB423" s="5">
        <v>38080040</v>
      </c>
      <c r="AC423" s="5">
        <v>35242320</v>
      </c>
      <c r="AD423" s="5">
        <v>353415.8</v>
      </c>
      <c r="AE423" s="5">
        <v>-29508020</v>
      </c>
      <c r="AF423" s="5">
        <v>42047345</v>
      </c>
      <c r="AG423" s="5">
        <v>-122354</v>
      </c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</row>
    <row r="424" spans="1:67" x14ac:dyDescent="0.3">
      <c r="A424" t="s">
        <v>30</v>
      </c>
      <c r="B424">
        <v>356</v>
      </c>
      <c r="C424">
        <v>3</v>
      </c>
      <c r="D424">
        <v>10</v>
      </c>
      <c r="E424" s="5">
        <v>86086700</v>
      </c>
      <c r="F424" s="5">
        <v>0</v>
      </c>
      <c r="G424" s="5">
        <v>0</v>
      </c>
      <c r="H424" s="5">
        <v>0</v>
      </c>
      <c r="I424" s="5">
        <v>0</v>
      </c>
      <c r="J424" s="5">
        <v>29508020</v>
      </c>
      <c r="K424" s="5">
        <v>154467.29999999999</v>
      </c>
      <c r="L424" s="5">
        <v>7903436</v>
      </c>
      <c r="M424" s="5">
        <v>123652600</v>
      </c>
      <c r="N424" s="5">
        <v>368799.7</v>
      </c>
      <c r="O424" s="5">
        <v>0</v>
      </c>
      <c r="P424" s="5">
        <v>38080040</v>
      </c>
      <c r="Q424" s="5">
        <v>35215240</v>
      </c>
      <c r="R424" s="5">
        <v>351375.5</v>
      </c>
      <c r="S424" s="5">
        <v>0</v>
      </c>
      <c r="T424" s="5">
        <v>41912340</v>
      </c>
      <c r="U424" s="5">
        <v>7775262</v>
      </c>
      <c r="V424" s="5">
        <v>123703100</v>
      </c>
      <c r="W424" s="5">
        <v>-50434.95</v>
      </c>
      <c r="X424" s="5">
        <v>-4.0779299999999997E-2</v>
      </c>
      <c r="Y424" s="5"/>
      <c r="Z424" s="5">
        <v>-85717900.299999997</v>
      </c>
      <c r="AA424" s="5">
        <v>0</v>
      </c>
      <c r="AB424" s="5">
        <v>38080040</v>
      </c>
      <c r="AC424" s="5">
        <v>35215240</v>
      </c>
      <c r="AD424" s="5">
        <v>351375.5</v>
      </c>
      <c r="AE424" s="5">
        <v>-29508020</v>
      </c>
      <c r="AF424" s="5">
        <v>41757872.700000003</v>
      </c>
      <c r="AG424" s="5">
        <v>-128174</v>
      </c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</row>
    <row r="425" spans="1:67" x14ac:dyDescent="0.3">
      <c r="A425" t="s">
        <v>30</v>
      </c>
      <c r="B425">
        <v>357</v>
      </c>
      <c r="C425">
        <v>1</v>
      </c>
      <c r="D425">
        <v>10</v>
      </c>
      <c r="E425" s="5">
        <v>52725170</v>
      </c>
      <c r="F425" s="5">
        <v>0</v>
      </c>
      <c r="G425" s="5">
        <v>0</v>
      </c>
      <c r="H425" s="5">
        <v>0</v>
      </c>
      <c r="I425" s="5">
        <v>0</v>
      </c>
      <c r="J425" s="5">
        <v>19967430</v>
      </c>
      <c r="K425" s="5">
        <v>141795.1</v>
      </c>
      <c r="L425" s="5">
        <v>7904688</v>
      </c>
      <c r="M425" s="5">
        <v>80739080</v>
      </c>
      <c r="N425" s="5">
        <v>4931901</v>
      </c>
      <c r="O425" s="5">
        <v>0</v>
      </c>
      <c r="P425" s="5">
        <v>1395299</v>
      </c>
      <c r="Q425" s="5">
        <v>24483250</v>
      </c>
      <c r="R425" s="5">
        <v>349855.2</v>
      </c>
      <c r="S425" s="5">
        <v>0</v>
      </c>
      <c r="T425" s="5">
        <v>41845150</v>
      </c>
      <c r="U425" s="5">
        <v>7772730</v>
      </c>
      <c r="V425" s="5">
        <v>80778190</v>
      </c>
      <c r="W425" s="5">
        <v>-39107.629999999997</v>
      </c>
      <c r="X425" s="5">
        <v>-4.8425320000000001E-2</v>
      </c>
      <c r="Y425" s="5"/>
      <c r="Z425" s="5">
        <v>-47793269</v>
      </c>
      <c r="AA425" s="5">
        <v>0</v>
      </c>
      <c r="AB425" s="5">
        <v>1395299</v>
      </c>
      <c r="AC425" s="5">
        <v>24483250</v>
      </c>
      <c r="AD425" s="5">
        <v>349855.2</v>
      </c>
      <c r="AE425" s="5">
        <v>-19967430</v>
      </c>
      <c r="AF425" s="5">
        <v>41703354.899999999</v>
      </c>
      <c r="AG425" s="5">
        <v>-131958</v>
      </c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</row>
    <row r="426" spans="1:67" x14ac:dyDescent="0.3">
      <c r="A426" t="s">
        <v>30</v>
      </c>
      <c r="B426">
        <v>357</v>
      </c>
      <c r="C426">
        <v>2</v>
      </c>
      <c r="D426">
        <v>10</v>
      </c>
      <c r="E426" s="5">
        <v>52371880</v>
      </c>
      <c r="F426" s="5">
        <v>0</v>
      </c>
      <c r="G426" s="5">
        <v>0</v>
      </c>
      <c r="H426" s="5">
        <v>0</v>
      </c>
      <c r="I426" s="5">
        <v>0</v>
      </c>
      <c r="J426" s="5">
        <v>19967430</v>
      </c>
      <c r="K426" s="5">
        <v>135119.1</v>
      </c>
      <c r="L426" s="5">
        <v>7905848</v>
      </c>
      <c r="M426" s="5">
        <v>80380280</v>
      </c>
      <c r="N426" s="5">
        <v>4673001</v>
      </c>
      <c r="O426" s="5">
        <v>0</v>
      </c>
      <c r="P426" s="5">
        <v>1395299</v>
      </c>
      <c r="Q426" s="5">
        <v>24474770</v>
      </c>
      <c r="R426" s="5">
        <v>348074.9</v>
      </c>
      <c r="S426" s="5">
        <v>0</v>
      </c>
      <c r="T426" s="5">
        <v>41760480</v>
      </c>
      <c r="U426" s="5">
        <v>7769885</v>
      </c>
      <c r="V426" s="5">
        <v>80421510</v>
      </c>
      <c r="W426" s="5">
        <v>-41235.29</v>
      </c>
      <c r="X426" s="5">
        <v>-5.1287109999999997E-2</v>
      </c>
      <c r="Y426" s="5"/>
      <c r="Z426" s="5">
        <v>-47698879</v>
      </c>
      <c r="AA426" s="5">
        <v>0</v>
      </c>
      <c r="AB426" s="5">
        <v>1395299</v>
      </c>
      <c r="AC426" s="5">
        <v>24474770</v>
      </c>
      <c r="AD426" s="5">
        <v>348074.9</v>
      </c>
      <c r="AE426" s="5">
        <v>-19967430</v>
      </c>
      <c r="AF426" s="5">
        <v>41625360.899999999</v>
      </c>
      <c r="AG426" s="5">
        <v>-135963</v>
      </c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</row>
    <row r="427" spans="1:67" x14ac:dyDescent="0.3">
      <c r="A427" t="s">
        <v>30</v>
      </c>
      <c r="B427">
        <v>357</v>
      </c>
      <c r="C427">
        <v>3</v>
      </c>
      <c r="D427">
        <v>10</v>
      </c>
      <c r="E427" s="5">
        <v>52000420</v>
      </c>
      <c r="F427" s="5">
        <v>0</v>
      </c>
      <c r="G427" s="5">
        <v>0</v>
      </c>
      <c r="H427" s="5">
        <v>0</v>
      </c>
      <c r="I427" s="5">
        <v>0</v>
      </c>
      <c r="J427" s="5">
        <v>19967430</v>
      </c>
      <c r="K427" s="5">
        <v>128463.4</v>
      </c>
      <c r="L427" s="5">
        <v>7906978</v>
      </c>
      <c r="M427" s="5">
        <v>80003290</v>
      </c>
      <c r="N427" s="5">
        <v>4423630</v>
      </c>
      <c r="O427" s="5">
        <v>0</v>
      </c>
      <c r="P427" s="5">
        <v>1395299</v>
      </c>
      <c r="Q427" s="5">
        <v>24464130</v>
      </c>
      <c r="R427" s="5">
        <v>345998.6</v>
      </c>
      <c r="S427" s="5">
        <v>0</v>
      </c>
      <c r="T427" s="5">
        <v>41647050</v>
      </c>
      <c r="U427" s="5">
        <v>7766627</v>
      </c>
      <c r="V427" s="5">
        <v>80042740</v>
      </c>
      <c r="W427" s="5">
        <v>-39453.65</v>
      </c>
      <c r="X427" s="5">
        <v>-4.930288E-2</v>
      </c>
      <c r="Y427" s="5"/>
      <c r="Z427" s="5">
        <v>-47576790</v>
      </c>
      <c r="AA427" s="5">
        <v>0</v>
      </c>
      <c r="AB427" s="5">
        <v>1395299</v>
      </c>
      <c r="AC427" s="5">
        <v>24464130</v>
      </c>
      <c r="AD427" s="5">
        <v>345998.6</v>
      </c>
      <c r="AE427" s="5">
        <v>-19967430</v>
      </c>
      <c r="AF427" s="5">
        <v>41518586.600000001</v>
      </c>
      <c r="AG427" s="5">
        <v>-140351</v>
      </c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</row>
    <row r="428" spans="1:67" x14ac:dyDescent="0.3">
      <c r="A428" t="s">
        <v>30</v>
      </c>
      <c r="B428">
        <v>358</v>
      </c>
      <c r="C428">
        <v>1</v>
      </c>
      <c r="D428">
        <v>10</v>
      </c>
      <c r="E428" s="5">
        <v>52547160</v>
      </c>
      <c r="F428" s="5">
        <v>0</v>
      </c>
      <c r="G428" s="5">
        <v>0</v>
      </c>
      <c r="H428" s="5">
        <v>0</v>
      </c>
      <c r="I428" s="5">
        <v>0</v>
      </c>
      <c r="J428" s="5">
        <v>1698805</v>
      </c>
      <c r="K428" s="5">
        <v>118800</v>
      </c>
      <c r="L428" s="5">
        <v>7905929</v>
      </c>
      <c r="M428" s="5">
        <v>62270700</v>
      </c>
      <c r="N428" s="5">
        <v>5847735</v>
      </c>
      <c r="O428" s="5">
        <v>0</v>
      </c>
      <c r="P428" s="5">
        <v>425218.2</v>
      </c>
      <c r="Q428" s="5">
        <v>6187912</v>
      </c>
      <c r="R428" s="5">
        <v>344511.6</v>
      </c>
      <c r="S428" s="5">
        <v>0</v>
      </c>
      <c r="T428" s="5">
        <v>41762530</v>
      </c>
      <c r="U428" s="5">
        <v>7766093</v>
      </c>
      <c r="V428" s="5">
        <v>62334000</v>
      </c>
      <c r="W428" s="5">
        <v>-63304.88</v>
      </c>
      <c r="X428" s="5">
        <v>-0.10160909999999999</v>
      </c>
      <c r="Y428" s="5"/>
      <c r="Z428" s="5">
        <v>-46699425</v>
      </c>
      <c r="AA428" s="5">
        <v>0</v>
      </c>
      <c r="AB428" s="5">
        <v>425218.2</v>
      </c>
      <c r="AC428" s="5">
        <v>6187912</v>
      </c>
      <c r="AD428" s="5">
        <v>344511.6</v>
      </c>
      <c r="AE428" s="5">
        <v>-1698805</v>
      </c>
      <c r="AF428" s="5">
        <v>41643730</v>
      </c>
      <c r="AG428" s="5">
        <v>-139836</v>
      </c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</row>
    <row r="429" spans="1:67" x14ac:dyDescent="0.3">
      <c r="A429" t="s">
        <v>30</v>
      </c>
      <c r="B429">
        <v>358</v>
      </c>
      <c r="C429">
        <v>2</v>
      </c>
      <c r="D429">
        <v>10</v>
      </c>
      <c r="E429" s="5">
        <v>52061920</v>
      </c>
      <c r="F429" s="5">
        <v>0</v>
      </c>
      <c r="G429" s="5">
        <v>0</v>
      </c>
      <c r="H429" s="5">
        <v>0</v>
      </c>
      <c r="I429" s="5">
        <v>0</v>
      </c>
      <c r="J429" s="5">
        <v>1698805</v>
      </c>
      <c r="K429" s="5">
        <v>108719.8</v>
      </c>
      <c r="L429" s="5">
        <v>7904857</v>
      </c>
      <c r="M429" s="5">
        <v>61774300</v>
      </c>
      <c r="N429" s="5">
        <v>5253500</v>
      </c>
      <c r="O429" s="5">
        <v>0</v>
      </c>
      <c r="P429" s="5">
        <v>425218.2</v>
      </c>
      <c r="Q429" s="5">
        <v>6186260</v>
      </c>
      <c r="R429" s="5">
        <v>342767.8</v>
      </c>
      <c r="S429" s="5">
        <v>0</v>
      </c>
      <c r="T429" s="5">
        <v>41872980</v>
      </c>
      <c r="U429" s="5">
        <v>7765359</v>
      </c>
      <c r="V429" s="5">
        <v>61846080</v>
      </c>
      <c r="W429" s="5">
        <v>-71783.240000000005</v>
      </c>
      <c r="X429" s="5">
        <v>-0.116135</v>
      </c>
      <c r="Y429" s="5"/>
      <c r="Z429" s="5">
        <v>-46808420</v>
      </c>
      <c r="AA429" s="5">
        <v>0</v>
      </c>
      <c r="AB429" s="5">
        <v>425218.2</v>
      </c>
      <c r="AC429" s="5">
        <v>6186260</v>
      </c>
      <c r="AD429" s="5">
        <v>342767.8</v>
      </c>
      <c r="AE429" s="5">
        <v>-1698805</v>
      </c>
      <c r="AF429" s="5">
        <v>41764260.200000003</v>
      </c>
      <c r="AG429" s="5">
        <v>-139498</v>
      </c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</row>
    <row r="430" spans="1:67" x14ac:dyDescent="0.3">
      <c r="A430" t="s">
        <v>30</v>
      </c>
      <c r="B430">
        <v>358</v>
      </c>
      <c r="C430">
        <v>3</v>
      </c>
      <c r="D430">
        <v>10</v>
      </c>
      <c r="E430" s="5">
        <v>51566900</v>
      </c>
      <c r="F430" s="5">
        <v>0</v>
      </c>
      <c r="G430" s="5">
        <v>0</v>
      </c>
      <c r="H430" s="5">
        <v>0</v>
      </c>
      <c r="I430" s="5">
        <v>0</v>
      </c>
      <c r="J430" s="5">
        <v>1698805</v>
      </c>
      <c r="K430" s="5">
        <v>98487.7</v>
      </c>
      <c r="L430" s="5">
        <v>7903702</v>
      </c>
      <c r="M430" s="5">
        <v>61267900</v>
      </c>
      <c r="N430" s="5">
        <v>4657113</v>
      </c>
      <c r="O430" s="5">
        <v>0</v>
      </c>
      <c r="P430" s="5">
        <v>425218.2</v>
      </c>
      <c r="Q430" s="5">
        <v>6184199</v>
      </c>
      <c r="R430" s="5">
        <v>340729.3</v>
      </c>
      <c r="S430" s="5">
        <v>0</v>
      </c>
      <c r="T430" s="5">
        <v>41972340</v>
      </c>
      <c r="U430" s="5">
        <v>7764380</v>
      </c>
      <c r="V430" s="5">
        <v>61343980</v>
      </c>
      <c r="W430" s="5">
        <v>-76079.360000000001</v>
      </c>
      <c r="X430" s="5">
        <v>-0.1240979</v>
      </c>
      <c r="Y430" s="5"/>
      <c r="Z430" s="5">
        <v>-46909787</v>
      </c>
      <c r="AA430" s="5">
        <v>0</v>
      </c>
      <c r="AB430" s="5">
        <v>425218.2</v>
      </c>
      <c r="AC430" s="5">
        <v>6184199</v>
      </c>
      <c r="AD430" s="5">
        <v>340729.3</v>
      </c>
      <c r="AE430" s="5">
        <v>-1698805</v>
      </c>
      <c r="AF430" s="5">
        <v>41873852.299999997</v>
      </c>
      <c r="AG430" s="5">
        <v>-139322</v>
      </c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</row>
    <row r="431" spans="1:67" x14ac:dyDescent="0.3">
      <c r="A431" t="s">
        <v>30</v>
      </c>
      <c r="B431">
        <v>359</v>
      </c>
      <c r="C431">
        <v>1</v>
      </c>
      <c r="D431">
        <v>10</v>
      </c>
      <c r="E431" s="5">
        <v>49897720</v>
      </c>
      <c r="F431" s="5">
        <v>0</v>
      </c>
      <c r="G431" s="5">
        <v>0</v>
      </c>
      <c r="H431" s="5">
        <v>0</v>
      </c>
      <c r="I431" s="5">
        <v>0</v>
      </c>
      <c r="J431" s="5">
        <v>2768224</v>
      </c>
      <c r="K431" s="5">
        <v>91436.83</v>
      </c>
      <c r="L431" s="5">
        <v>7902832</v>
      </c>
      <c r="M431" s="5">
        <v>60660210</v>
      </c>
      <c r="N431" s="5">
        <v>5161211</v>
      </c>
      <c r="O431" s="5">
        <v>0</v>
      </c>
      <c r="P431" s="5">
        <v>383444.2</v>
      </c>
      <c r="Q431" s="5">
        <v>5014458</v>
      </c>
      <c r="R431" s="5">
        <v>339366.6</v>
      </c>
      <c r="S431" s="5">
        <v>0</v>
      </c>
      <c r="T431" s="5">
        <v>42052450</v>
      </c>
      <c r="U431" s="5">
        <v>7763732</v>
      </c>
      <c r="V431" s="5">
        <v>60714660</v>
      </c>
      <c r="W431" s="5">
        <v>-54444.74</v>
      </c>
      <c r="X431" s="5">
        <v>-8.9713370000000001E-2</v>
      </c>
      <c r="Y431" s="5"/>
      <c r="Z431" s="5">
        <v>-44736509</v>
      </c>
      <c r="AA431" s="5">
        <v>0</v>
      </c>
      <c r="AB431" s="5">
        <v>383444.2</v>
      </c>
      <c r="AC431" s="5">
        <v>5014458</v>
      </c>
      <c r="AD431" s="5">
        <v>339366.6</v>
      </c>
      <c r="AE431" s="5">
        <v>-2768224</v>
      </c>
      <c r="AF431" s="5">
        <v>41961013.170000002</v>
      </c>
      <c r="AG431" s="5">
        <v>-139100</v>
      </c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</row>
    <row r="432" spans="1:67" x14ac:dyDescent="0.3">
      <c r="A432" t="s">
        <v>30</v>
      </c>
      <c r="B432">
        <v>359</v>
      </c>
      <c r="C432">
        <v>2</v>
      </c>
      <c r="D432">
        <v>10</v>
      </c>
      <c r="E432" s="5">
        <v>49514100</v>
      </c>
      <c r="F432" s="5">
        <v>0</v>
      </c>
      <c r="G432" s="5">
        <v>0</v>
      </c>
      <c r="H432" s="5">
        <v>0</v>
      </c>
      <c r="I432" s="5">
        <v>0</v>
      </c>
      <c r="J432" s="5">
        <v>2768224</v>
      </c>
      <c r="K432" s="5">
        <v>84096.97</v>
      </c>
      <c r="L432" s="5">
        <v>7901797</v>
      </c>
      <c r="M432" s="5">
        <v>60268220</v>
      </c>
      <c r="N432" s="5">
        <v>4715807</v>
      </c>
      <c r="O432" s="5">
        <v>0</v>
      </c>
      <c r="P432" s="5">
        <v>383444.2</v>
      </c>
      <c r="Q432" s="5">
        <v>5013157</v>
      </c>
      <c r="R432" s="5">
        <v>337765.2</v>
      </c>
      <c r="S432" s="5">
        <v>0</v>
      </c>
      <c r="T432" s="5">
        <v>42128680</v>
      </c>
      <c r="U432" s="5">
        <v>7762927</v>
      </c>
      <c r="V432" s="5">
        <v>60341780</v>
      </c>
      <c r="W432" s="5">
        <v>-73560.7</v>
      </c>
      <c r="X432" s="5">
        <v>-0.1219811</v>
      </c>
      <c r="Y432" s="5"/>
      <c r="Z432" s="5">
        <v>-44798293</v>
      </c>
      <c r="AA432" s="5">
        <v>0</v>
      </c>
      <c r="AB432" s="5">
        <v>383444.2</v>
      </c>
      <c r="AC432" s="5">
        <v>5013157</v>
      </c>
      <c r="AD432" s="5">
        <v>337765.2</v>
      </c>
      <c r="AE432" s="5">
        <v>-2768224</v>
      </c>
      <c r="AF432" s="5">
        <v>42044583.030000001</v>
      </c>
      <c r="AG432" s="5">
        <v>-138870</v>
      </c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</row>
    <row r="433" spans="1:67" x14ac:dyDescent="0.3">
      <c r="A433" t="s">
        <v>30</v>
      </c>
      <c r="B433">
        <v>359</v>
      </c>
      <c r="C433">
        <v>3</v>
      </c>
      <c r="D433">
        <v>10</v>
      </c>
      <c r="E433" s="5">
        <v>49122030</v>
      </c>
      <c r="F433" s="5">
        <v>0</v>
      </c>
      <c r="G433" s="5">
        <v>0</v>
      </c>
      <c r="H433" s="5">
        <v>0</v>
      </c>
      <c r="I433" s="5">
        <v>0</v>
      </c>
      <c r="J433" s="5">
        <v>2768224</v>
      </c>
      <c r="K433" s="5">
        <v>76674.64</v>
      </c>
      <c r="L433" s="5">
        <v>7900584</v>
      </c>
      <c r="M433" s="5">
        <v>59867520</v>
      </c>
      <c r="N433" s="5">
        <v>4255455</v>
      </c>
      <c r="O433" s="5">
        <v>0</v>
      </c>
      <c r="P433" s="5">
        <v>383444.2</v>
      </c>
      <c r="Q433" s="5">
        <v>5011681</v>
      </c>
      <c r="R433" s="5">
        <v>335889.2</v>
      </c>
      <c r="S433" s="5">
        <v>0</v>
      </c>
      <c r="T433" s="5">
        <v>42196430</v>
      </c>
      <c r="U433" s="5">
        <v>7761912</v>
      </c>
      <c r="V433" s="5">
        <v>59944810</v>
      </c>
      <c r="W433" s="5">
        <v>-77289.149999999994</v>
      </c>
      <c r="X433" s="5">
        <v>-0.12901699999999999</v>
      </c>
      <c r="Y433" s="5"/>
      <c r="Z433" s="5">
        <v>-44866575</v>
      </c>
      <c r="AA433" s="5">
        <v>0</v>
      </c>
      <c r="AB433" s="5">
        <v>383444.2</v>
      </c>
      <c r="AC433" s="5">
        <v>5011681</v>
      </c>
      <c r="AD433" s="5">
        <v>335889.2</v>
      </c>
      <c r="AE433" s="5">
        <v>-2768224</v>
      </c>
      <c r="AF433" s="5">
        <v>42119755.359999999</v>
      </c>
      <c r="AG433" s="5">
        <v>-138672</v>
      </c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</row>
    <row r="434" spans="1:67" x14ac:dyDescent="0.3">
      <c r="A434" t="s">
        <v>30</v>
      </c>
      <c r="B434">
        <v>360</v>
      </c>
      <c r="C434">
        <v>1</v>
      </c>
      <c r="D434">
        <v>10</v>
      </c>
      <c r="E434" s="5">
        <v>50467480</v>
      </c>
      <c r="F434" s="5">
        <v>0</v>
      </c>
      <c r="G434" s="5">
        <v>0</v>
      </c>
      <c r="H434" s="5">
        <v>0</v>
      </c>
      <c r="I434" s="5">
        <v>0</v>
      </c>
      <c r="J434" s="5">
        <v>6037693</v>
      </c>
      <c r="K434" s="5">
        <v>74015.77</v>
      </c>
      <c r="L434" s="5">
        <v>7900343</v>
      </c>
      <c r="M434" s="5">
        <v>64479530</v>
      </c>
      <c r="N434" s="5">
        <v>820108.80000000005</v>
      </c>
      <c r="O434" s="5">
        <v>0</v>
      </c>
      <c r="P434" s="5">
        <v>376140.6</v>
      </c>
      <c r="Q434" s="5">
        <v>13103330</v>
      </c>
      <c r="R434" s="5">
        <v>335011.3</v>
      </c>
      <c r="S434" s="5">
        <v>0</v>
      </c>
      <c r="T434" s="5">
        <v>42150520</v>
      </c>
      <c r="U434" s="5">
        <v>7761729</v>
      </c>
      <c r="V434" s="5">
        <v>64546830</v>
      </c>
      <c r="W434" s="5">
        <v>-67304.56</v>
      </c>
      <c r="X434" s="5">
        <v>-0.1043268</v>
      </c>
      <c r="Y434" s="5"/>
      <c r="Z434" s="5">
        <v>-49647371.200000003</v>
      </c>
      <c r="AA434" s="5">
        <v>0</v>
      </c>
      <c r="AB434" s="5">
        <v>376140.6</v>
      </c>
      <c r="AC434" s="5">
        <v>13103330</v>
      </c>
      <c r="AD434" s="5">
        <v>335011.3</v>
      </c>
      <c r="AE434" s="5">
        <v>-6037693</v>
      </c>
      <c r="AF434" s="5">
        <v>42076504.229999997</v>
      </c>
      <c r="AG434" s="5">
        <v>-138614</v>
      </c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</row>
    <row r="435" spans="1:67" x14ac:dyDescent="0.3">
      <c r="A435" t="s">
        <v>30</v>
      </c>
      <c r="B435">
        <v>360</v>
      </c>
      <c r="C435">
        <v>2</v>
      </c>
      <c r="D435">
        <v>10</v>
      </c>
      <c r="E435" s="5">
        <v>50383650</v>
      </c>
      <c r="F435" s="5">
        <v>0</v>
      </c>
      <c r="G435" s="5">
        <v>0</v>
      </c>
      <c r="H435" s="5">
        <v>0</v>
      </c>
      <c r="I435" s="5">
        <v>0</v>
      </c>
      <c r="J435" s="5">
        <v>6037693</v>
      </c>
      <c r="K435" s="5">
        <v>74047.429999999993</v>
      </c>
      <c r="L435" s="5">
        <v>7899966</v>
      </c>
      <c r="M435" s="5">
        <v>64395360</v>
      </c>
      <c r="N435" s="5">
        <v>732608.2</v>
      </c>
      <c r="O435" s="5">
        <v>0</v>
      </c>
      <c r="P435" s="5">
        <v>376140.6</v>
      </c>
      <c r="Q435" s="5">
        <v>13098450</v>
      </c>
      <c r="R435" s="5">
        <v>333972.59999999998</v>
      </c>
      <c r="S435" s="5">
        <v>0</v>
      </c>
      <c r="T435" s="5">
        <v>42094580</v>
      </c>
      <c r="U435" s="5">
        <v>7761488</v>
      </c>
      <c r="V435" s="5">
        <v>64397230</v>
      </c>
      <c r="W435" s="5">
        <v>-1876.8150000000001</v>
      </c>
      <c r="X435" s="5">
        <v>-2.914476E-3</v>
      </c>
      <c r="Y435" s="5"/>
      <c r="Z435" s="5">
        <v>-49651041.799999997</v>
      </c>
      <c r="AA435" s="5">
        <v>0</v>
      </c>
      <c r="AB435" s="5">
        <v>376140.6</v>
      </c>
      <c r="AC435" s="5">
        <v>13098450</v>
      </c>
      <c r="AD435" s="5">
        <v>333972.59999999998</v>
      </c>
      <c r="AE435" s="5">
        <v>-6037693</v>
      </c>
      <c r="AF435" s="5">
        <v>42020532.57</v>
      </c>
      <c r="AG435" s="5">
        <v>-138478</v>
      </c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</row>
    <row r="436" spans="1:67" x14ac:dyDescent="0.3">
      <c r="A436" t="s">
        <v>30</v>
      </c>
      <c r="B436">
        <v>360</v>
      </c>
      <c r="C436">
        <v>3</v>
      </c>
      <c r="D436">
        <v>10</v>
      </c>
      <c r="E436" s="5">
        <v>50197800</v>
      </c>
      <c r="F436" s="5">
        <v>0</v>
      </c>
      <c r="G436" s="5">
        <v>0</v>
      </c>
      <c r="H436" s="5">
        <v>0</v>
      </c>
      <c r="I436" s="5">
        <v>0</v>
      </c>
      <c r="J436" s="5">
        <v>6037693</v>
      </c>
      <c r="K436" s="5">
        <v>74184.350000000006</v>
      </c>
      <c r="L436" s="5">
        <v>7899460</v>
      </c>
      <c r="M436" s="5">
        <v>64209140</v>
      </c>
      <c r="N436" s="5">
        <v>643466.5</v>
      </c>
      <c r="O436" s="5">
        <v>0</v>
      </c>
      <c r="P436" s="5">
        <v>376140.6</v>
      </c>
      <c r="Q436" s="5">
        <v>13092280</v>
      </c>
      <c r="R436" s="5">
        <v>332746</v>
      </c>
      <c r="S436" s="5">
        <v>0</v>
      </c>
      <c r="T436" s="5">
        <v>42022900</v>
      </c>
      <c r="U436" s="5">
        <v>7761136</v>
      </c>
      <c r="V436" s="5">
        <v>64228670</v>
      </c>
      <c r="W436" s="5">
        <v>-19534.22</v>
      </c>
      <c r="X436" s="5">
        <v>-3.0418170000000001E-2</v>
      </c>
      <c r="Y436" s="5"/>
      <c r="Z436" s="5">
        <v>-49554333.5</v>
      </c>
      <c r="AA436" s="5">
        <v>0</v>
      </c>
      <c r="AB436" s="5">
        <v>376140.6</v>
      </c>
      <c r="AC436" s="5">
        <v>13092280</v>
      </c>
      <c r="AD436" s="5">
        <v>332746</v>
      </c>
      <c r="AE436" s="5">
        <v>-6037693</v>
      </c>
      <c r="AF436" s="5">
        <v>41948715.649999999</v>
      </c>
      <c r="AG436" s="5">
        <v>-138324</v>
      </c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</row>
    <row r="437" spans="1:67" x14ac:dyDescent="0.3">
      <c r="A437" t="s">
        <v>30</v>
      </c>
      <c r="B437">
        <v>361</v>
      </c>
      <c r="C437">
        <v>1</v>
      </c>
      <c r="D437">
        <v>10</v>
      </c>
      <c r="E437" s="5">
        <v>44947070</v>
      </c>
      <c r="F437" s="5">
        <v>0</v>
      </c>
      <c r="G437" s="5">
        <v>0</v>
      </c>
      <c r="H437" s="5">
        <v>0</v>
      </c>
      <c r="I437" s="5">
        <v>0</v>
      </c>
      <c r="J437" s="5">
        <v>11444340</v>
      </c>
      <c r="K437" s="5">
        <v>73800.08</v>
      </c>
      <c r="L437" s="5">
        <v>7900229</v>
      </c>
      <c r="M437" s="5">
        <v>64365440</v>
      </c>
      <c r="N437" s="5">
        <v>1393452</v>
      </c>
      <c r="O437" s="5">
        <v>0</v>
      </c>
      <c r="P437" s="5">
        <v>340464.9</v>
      </c>
      <c r="Q437" s="5">
        <v>12550210</v>
      </c>
      <c r="R437" s="5">
        <v>331722.40000000002</v>
      </c>
      <c r="S437" s="5">
        <v>0</v>
      </c>
      <c r="T437" s="5">
        <v>42009350</v>
      </c>
      <c r="U437" s="5">
        <v>7760825</v>
      </c>
      <c r="V437" s="5">
        <v>64386020</v>
      </c>
      <c r="W437" s="5">
        <v>-20582.89</v>
      </c>
      <c r="X437" s="5">
        <v>-3.1973050000000003E-2</v>
      </c>
      <c r="Y437" s="5"/>
      <c r="Z437" s="5">
        <v>-43553618</v>
      </c>
      <c r="AA437" s="5">
        <v>0</v>
      </c>
      <c r="AB437" s="5">
        <v>340464.9</v>
      </c>
      <c r="AC437" s="5">
        <v>12550210</v>
      </c>
      <c r="AD437" s="5">
        <v>331722.40000000002</v>
      </c>
      <c r="AE437" s="5">
        <v>-11444340</v>
      </c>
      <c r="AF437" s="5">
        <v>41935549.920000002</v>
      </c>
      <c r="AG437" s="5">
        <v>-139404</v>
      </c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</row>
    <row r="438" spans="1:67" x14ac:dyDescent="0.3">
      <c r="A438" t="s">
        <v>30</v>
      </c>
      <c r="B438">
        <v>361</v>
      </c>
      <c r="C438">
        <v>2</v>
      </c>
      <c r="D438">
        <v>10</v>
      </c>
      <c r="E438" s="5">
        <v>44747080</v>
      </c>
      <c r="F438" s="5">
        <v>0</v>
      </c>
      <c r="G438" s="5">
        <v>0</v>
      </c>
      <c r="H438" s="5">
        <v>0</v>
      </c>
      <c r="I438" s="5">
        <v>0</v>
      </c>
      <c r="J438" s="5">
        <v>11444340</v>
      </c>
      <c r="K438" s="5">
        <v>73543.789999999994</v>
      </c>
      <c r="L438" s="5">
        <v>7900966</v>
      </c>
      <c r="M438" s="5">
        <v>64165930</v>
      </c>
      <c r="N438" s="5">
        <v>1267132</v>
      </c>
      <c r="O438" s="5">
        <v>0</v>
      </c>
      <c r="P438" s="5">
        <v>340464.9</v>
      </c>
      <c r="Q438" s="5">
        <v>12546160</v>
      </c>
      <c r="R438" s="5">
        <v>330521.40000000002</v>
      </c>
      <c r="S438" s="5">
        <v>0</v>
      </c>
      <c r="T438" s="5">
        <v>41985560</v>
      </c>
      <c r="U438" s="5">
        <v>7760534</v>
      </c>
      <c r="V438" s="5">
        <v>64230370</v>
      </c>
      <c r="W438" s="5">
        <v>-64436.11</v>
      </c>
      <c r="X438" s="5">
        <v>-0.10037069999999999</v>
      </c>
      <c r="Y438" s="5"/>
      <c r="Z438" s="5">
        <v>-43479948</v>
      </c>
      <c r="AA438" s="5">
        <v>0</v>
      </c>
      <c r="AB438" s="5">
        <v>340464.9</v>
      </c>
      <c r="AC438" s="5">
        <v>12546160</v>
      </c>
      <c r="AD438" s="5">
        <v>330521.40000000002</v>
      </c>
      <c r="AE438" s="5">
        <v>-11444340</v>
      </c>
      <c r="AF438" s="5">
        <v>41912016.210000001</v>
      </c>
      <c r="AG438" s="5">
        <v>-140432</v>
      </c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</row>
    <row r="439" spans="1:67" x14ac:dyDescent="0.3">
      <c r="A439" t="s">
        <v>30</v>
      </c>
      <c r="B439">
        <v>361</v>
      </c>
      <c r="C439">
        <v>3</v>
      </c>
      <c r="D439">
        <v>10</v>
      </c>
      <c r="E439" s="5">
        <v>44581810</v>
      </c>
      <c r="F439" s="5">
        <v>0</v>
      </c>
      <c r="G439" s="5">
        <v>0</v>
      </c>
      <c r="H439" s="5">
        <v>0</v>
      </c>
      <c r="I439" s="5">
        <v>0</v>
      </c>
      <c r="J439" s="5">
        <v>11444340</v>
      </c>
      <c r="K439" s="5">
        <v>73336.789999999994</v>
      </c>
      <c r="L439" s="5">
        <v>7901781</v>
      </c>
      <c r="M439" s="5">
        <v>64001270</v>
      </c>
      <c r="N439" s="5">
        <v>1138288</v>
      </c>
      <c r="O439" s="5">
        <v>0</v>
      </c>
      <c r="P439" s="5">
        <v>340464.9</v>
      </c>
      <c r="Q439" s="5">
        <v>12541270</v>
      </c>
      <c r="R439" s="5">
        <v>329128.5</v>
      </c>
      <c r="S439" s="5">
        <v>0</v>
      </c>
      <c r="T439" s="5">
        <v>41948560</v>
      </c>
      <c r="U439" s="5">
        <v>7760259</v>
      </c>
      <c r="V439" s="5">
        <v>64057970</v>
      </c>
      <c r="W439" s="5">
        <v>-56700.81</v>
      </c>
      <c r="X439" s="5">
        <v>-8.8554019999999997E-2</v>
      </c>
      <c r="Y439" s="5"/>
      <c r="Z439" s="5">
        <v>-43443522</v>
      </c>
      <c r="AA439" s="5">
        <v>0</v>
      </c>
      <c r="AB439" s="5">
        <v>340464.9</v>
      </c>
      <c r="AC439" s="5">
        <v>12541270</v>
      </c>
      <c r="AD439" s="5">
        <v>329128.5</v>
      </c>
      <c r="AE439" s="5">
        <v>-11444340</v>
      </c>
      <c r="AF439" s="5">
        <v>41875223.210000001</v>
      </c>
      <c r="AG439" s="5">
        <v>-141522</v>
      </c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</row>
    <row r="440" spans="1:67" x14ac:dyDescent="0.3">
      <c r="A440" t="s">
        <v>30</v>
      </c>
      <c r="B440">
        <v>362</v>
      </c>
      <c r="C440">
        <v>1</v>
      </c>
      <c r="D440">
        <v>10</v>
      </c>
      <c r="E440" s="5">
        <v>46314420</v>
      </c>
      <c r="F440" s="5">
        <v>0</v>
      </c>
      <c r="G440" s="5">
        <v>0</v>
      </c>
      <c r="H440" s="5">
        <v>0</v>
      </c>
      <c r="I440" s="5">
        <v>0</v>
      </c>
      <c r="J440" s="5">
        <v>16481630</v>
      </c>
      <c r="K440" s="5">
        <v>73645.89</v>
      </c>
      <c r="L440" s="5">
        <v>7902239</v>
      </c>
      <c r="M440" s="5">
        <v>70771930</v>
      </c>
      <c r="N440" s="5">
        <v>685212.4</v>
      </c>
      <c r="O440" s="5">
        <v>0</v>
      </c>
      <c r="P440" s="5">
        <v>1067525</v>
      </c>
      <c r="Q440" s="5">
        <v>19214590</v>
      </c>
      <c r="R440" s="5">
        <v>328232</v>
      </c>
      <c r="S440" s="5">
        <v>0</v>
      </c>
      <c r="T440" s="5">
        <v>41837570</v>
      </c>
      <c r="U440" s="5">
        <v>7759331</v>
      </c>
      <c r="V440" s="5">
        <v>70892460</v>
      </c>
      <c r="W440" s="5">
        <v>-120524</v>
      </c>
      <c r="X440" s="5">
        <v>-0.17015420000000001</v>
      </c>
      <c r="Y440" s="5"/>
      <c r="Z440" s="5">
        <v>-45629207.600000001</v>
      </c>
      <c r="AA440" s="5">
        <v>0</v>
      </c>
      <c r="AB440" s="5">
        <v>1067525</v>
      </c>
      <c r="AC440" s="5">
        <v>19214590</v>
      </c>
      <c r="AD440" s="5">
        <v>328232</v>
      </c>
      <c r="AE440" s="5">
        <v>-16481630</v>
      </c>
      <c r="AF440" s="5">
        <v>41763924.109999999</v>
      </c>
      <c r="AG440" s="5">
        <v>-142908</v>
      </c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</row>
    <row r="441" spans="1:67" x14ac:dyDescent="0.3">
      <c r="A441" t="s">
        <v>30</v>
      </c>
      <c r="B441">
        <v>362</v>
      </c>
      <c r="C441">
        <v>2</v>
      </c>
      <c r="D441">
        <v>10</v>
      </c>
      <c r="E441" s="5">
        <v>46149310</v>
      </c>
      <c r="F441" s="5">
        <v>0</v>
      </c>
      <c r="G441" s="5">
        <v>0</v>
      </c>
      <c r="H441" s="5">
        <v>0</v>
      </c>
      <c r="I441" s="5">
        <v>0</v>
      </c>
      <c r="J441" s="5">
        <v>16481630</v>
      </c>
      <c r="K441" s="5">
        <v>74063.5</v>
      </c>
      <c r="L441" s="5">
        <v>7902490</v>
      </c>
      <c r="M441" s="5">
        <v>70607490</v>
      </c>
      <c r="N441" s="5">
        <v>655755.9</v>
      </c>
      <c r="O441" s="5">
        <v>0</v>
      </c>
      <c r="P441" s="5">
        <v>1067525</v>
      </c>
      <c r="Q441" s="5">
        <v>19207080</v>
      </c>
      <c r="R441" s="5">
        <v>327173.5</v>
      </c>
      <c r="S441" s="5">
        <v>0</v>
      </c>
      <c r="T441" s="5">
        <v>41710570</v>
      </c>
      <c r="U441" s="5">
        <v>7758372</v>
      </c>
      <c r="V441" s="5">
        <v>70726480</v>
      </c>
      <c r="W441" s="5">
        <v>-118985.4</v>
      </c>
      <c r="X441" s="5">
        <v>-0.16837479999999999</v>
      </c>
      <c r="Y441" s="5"/>
      <c r="Z441" s="5">
        <v>-45493554.100000001</v>
      </c>
      <c r="AA441" s="5">
        <v>0</v>
      </c>
      <c r="AB441" s="5">
        <v>1067525</v>
      </c>
      <c r="AC441" s="5">
        <v>19207080</v>
      </c>
      <c r="AD441" s="5">
        <v>327173.5</v>
      </c>
      <c r="AE441" s="5">
        <v>-16481630</v>
      </c>
      <c r="AF441" s="5">
        <v>41636506.5</v>
      </c>
      <c r="AG441" s="5">
        <v>-144118</v>
      </c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</row>
    <row r="442" spans="1:67" x14ac:dyDescent="0.3">
      <c r="A442" t="s">
        <v>30</v>
      </c>
      <c r="B442">
        <v>362</v>
      </c>
      <c r="C442">
        <v>3</v>
      </c>
      <c r="D442">
        <v>10</v>
      </c>
      <c r="E442" s="5">
        <v>45946260</v>
      </c>
      <c r="F442" s="5">
        <v>0</v>
      </c>
      <c r="G442" s="5">
        <v>0</v>
      </c>
      <c r="H442" s="5">
        <v>0</v>
      </c>
      <c r="I442" s="5">
        <v>0</v>
      </c>
      <c r="J442" s="5">
        <v>16481630</v>
      </c>
      <c r="K442" s="5">
        <v>74629.070000000007</v>
      </c>
      <c r="L442" s="5">
        <v>7902725</v>
      </c>
      <c r="M442" s="5">
        <v>70405240</v>
      </c>
      <c r="N442" s="5">
        <v>625699.19999999995</v>
      </c>
      <c r="O442" s="5">
        <v>0</v>
      </c>
      <c r="P442" s="5">
        <v>1067525</v>
      </c>
      <c r="Q442" s="5">
        <v>19198070</v>
      </c>
      <c r="R442" s="5">
        <v>325922.59999999998</v>
      </c>
      <c r="S442" s="5">
        <v>0</v>
      </c>
      <c r="T442" s="5">
        <v>41564540</v>
      </c>
      <c r="U442" s="5">
        <v>7757459</v>
      </c>
      <c r="V442" s="5">
        <v>70539220</v>
      </c>
      <c r="W442" s="5">
        <v>-133982.29999999999</v>
      </c>
      <c r="X442" s="5">
        <v>-0.1901207</v>
      </c>
      <c r="Y442" s="5"/>
      <c r="Z442" s="5">
        <v>-45320560.799999997</v>
      </c>
      <c r="AA442" s="5">
        <v>0</v>
      </c>
      <c r="AB442" s="5">
        <v>1067525</v>
      </c>
      <c r="AC442" s="5">
        <v>19198070</v>
      </c>
      <c r="AD442" s="5">
        <v>325922.59999999998</v>
      </c>
      <c r="AE442" s="5">
        <v>-16481630</v>
      </c>
      <c r="AF442" s="5">
        <v>41489910.93</v>
      </c>
      <c r="AG442" s="5">
        <v>-145266</v>
      </c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</row>
    <row r="443" spans="1:67" x14ac:dyDescent="0.3">
      <c r="A443" t="s">
        <v>30</v>
      </c>
      <c r="B443">
        <v>363</v>
      </c>
      <c r="C443">
        <v>1</v>
      </c>
      <c r="D443">
        <v>10</v>
      </c>
      <c r="E443" s="5">
        <v>857450.5</v>
      </c>
      <c r="F443" s="5">
        <v>0</v>
      </c>
      <c r="G443" s="5">
        <v>0</v>
      </c>
      <c r="H443" s="5">
        <v>0</v>
      </c>
      <c r="I443" s="5">
        <v>0</v>
      </c>
      <c r="J443" s="5">
        <v>369882000</v>
      </c>
      <c r="K443" s="5">
        <v>64809.1</v>
      </c>
      <c r="L443" s="5">
        <v>7913512</v>
      </c>
      <c r="M443" s="5">
        <v>378717800</v>
      </c>
      <c r="N443" s="5">
        <v>293391100</v>
      </c>
      <c r="O443" s="5">
        <v>0</v>
      </c>
      <c r="P443" s="5">
        <v>4041976</v>
      </c>
      <c r="Q443" s="5">
        <v>31053330</v>
      </c>
      <c r="R443" s="5">
        <v>326493</v>
      </c>
      <c r="S443" s="5">
        <v>0</v>
      </c>
      <c r="T443" s="5">
        <v>42136510</v>
      </c>
      <c r="U443" s="5">
        <v>7761207</v>
      </c>
      <c r="V443" s="5">
        <v>378710600</v>
      </c>
      <c r="W443" s="5">
        <v>7122.518</v>
      </c>
      <c r="X443" s="5">
        <v>1.8807100000000001E-3</v>
      </c>
      <c r="Y443" s="5"/>
      <c r="Z443" s="5">
        <v>292533649.5</v>
      </c>
      <c r="AA443" s="5">
        <v>0</v>
      </c>
      <c r="AB443" s="5">
        <v>4041976</v>
      </c>
      <c r="AC443" s="5">
        <v>31053330</v>
      </c>
      <c r="AD443" s="5">
        <v>326493</v>
      </c>
      <c r="AE443" s="5">
        <v>-369882000</v>
      </c>
      <c r="AF443" s="5">
        <v>42071700.899999999</v>
      </c>
      <c r="AG443" s="5">
        <v>-152305</v>
      </c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</row>
    <row r="444" spans="1:67" x14ac:dyDescent="0.3">
      <c r="A444" t="s">
        <v>30</v>
      </c>
      <c r="B444">
        <v>363</v>
      </c>
      <c r="C444">
        <v>2</v>
      </c>
      <c r="D444">
        <v>10</v>
      </c>
      <c r="E444" s="5">
        <v>801211.7</v>
      </c>
      <c r="F444" s="5">
        <v>0</v>
      </c>
      <c r="G444" s="5">
        <v>0</v>
      </c>
      <c r="H444" s="5">
        <v>0</v>
      </c>
      <c r="I444" s="5">
        <v>0</v>
      </c>
      <c r="J444" s="5">
        <v>369882000</v>
      </c>
      <c r="K444" s="5">
        <v>54704.99</v>
      </c>
      <c r="L444" s="5">
        <v>7924370</v>
      </c>
      <c r="M444" s="5">
        <v>378662300</v>
      </c>
      <c r="N444" s="5">
        <v>292591700</v>
      </c>
      <c r="O444" s="5">
        <v>0</v>
      </c>
      <c r="P444" s="5">
        <v>4041976</v>
      </c>
      <c r="Q444" s="5">
        <v>31147900</v>
      </c>
      <c r="R444" s="5">
        <v>327167.2</v>
      </c>
      <c r="S444" s="5">
        <v>0</v>
      </c>
      <c r="T444" s="5">
        <v>42799230</v>
      </c>
      <c r="U444" s="5">
        <v>7766961</v>
      </c>
      <c r="V444" s="5">
        <v>378674900</v>
      </c>
      <c r="W444" s="5">
        <v>-12643.04</v>
      </c>
      <c r="X444" s="5">
        <v>-3.3388139999999998E-3</v>
      </c>
      <c r="Y444" s="5"/>
      <c r="Z444" s="5">
        <v>291790488.30000001</v>
      </c>
      <c r="AA444" s="5">
        <v>0</v>
      </c>
      <c r="AB444" s="5">
        <v>4041976</v>
      </c>
      <c r="AC444" s="5">
        <v>31147900</v>
      </c>
      <c r="AD444" s="5">
        <v>327167.2</v>
      </c>
      <c r="AE444" s="5">
        <v>-369882000</v>
      </c>
      <c r="AF444" s="5">
        <v>42744525.009999998</v>
      </c>
      <c r="AG444" s="5">
        <v>-157409</v>
      </c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</row>
    <row r="445" spans="1:67" x14ac:dyDescent="0.3">
      <c r="A445" t="s">
        <v>30</v>
      </c>
      <c r="B445">
        <v>363</v>
      </c>
      <c r="C445">
        <v>3</v>
      </c>
      <c r="D445">
        <v>10</v>
      </c>
      <c r="E445" s="5">
        <v>748047.8</v>
      </c>
      <c r="F445" s="5">
        <v>0</v>
      </c>
      <c r="G445" s="5">
        <v>0</v>
      </c>
      <c r="H445" s="5">
        <v>0</v>
      </c>
      <c r="I445" s="5">
        <v>0</v>
      </c>
      <c r="J445" s="5">
        <v>369882000</v>
      </c>
      <c r="K445" s="5">
        <v>44695.17</v>
      </c>
      <c r="L445" s="5">
        <v>7935727</v>
      </c>
      <c r="M445" s="5">
        <v>378610500</v>
      </c>
      <c r="N445" s="5">
        <v>291666900</v>
      </c>
      <c r="O445" s="5">
        <v>0</v>
      </c>
      <c r="P445" s="5">
        <v>4041976</v>
      </c>
      <c r="Q445" s="5">
        <v>31256810</v>
      </c>
      <c r="R445" s="5">
        <v>327959.90000000002</v>
      </c>
      <c r="S445" s="5">
        <v>0</v>
      </c>
      <c r="T445" s="5">
        <v>43561120</v>
      </c>
      <c r="U445" s="5">
        <v>7775083</v>
      </c>
      <c r="V445" s="5">
        <v>378629900</v>
      </c>
      <c r="W445" s="5">
        <v>-19411.66</v>
      </c>
      <c r="X445" s="5">
        <v>-5.1269489999999996E-3</v>
      </c>
      <c r="Y445" s="5"/>
      <c r="Z445" s="5">
        <v>290918852.19999999</v>
      </c>
      <c r="AA445" s="5">
        <v>0</v>
      </c>
      <c r="AB445" s="5">
        <v>4041976</v>
      </c>
      <c r="AC445" s="5">
        <v>31256810</v>
      </c>
      <c r="AD445" s="5">
        <v>327959.90000000002</v>
      </c>
      <c r="AE445" s="5">
        <v>-369882000</v>
      </c>
      <c r="AF445" s="5">
        <v>43516424.829999998</v>
      </c>
      <c r="AG445" s="5">
        <v>-160644</v>
      </c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</row>
    <row r="446" spans="1:67" x14ac:dyDescent="0.3">
      <c r="A446" t="s">
        <v>30</v>
      </c>
      <c r="B446">
        <v>364</v>
      </c>
      <c r="C446">
        <v>1</v>
      </c>
      <c r="D446">
        <v>10</v>
      </c>
      <c r="E446" s="5">
        <v>45289860</v>
      </c>
      <c r="F446" s="5">
        <v>0</v>
      </c>
      <c r="G446" s="5">
        <v>0</v>
      </c>
      <c r="H446" s="5">
        <v>0</v>
      </c>
      <c r="I446" s="5">
        <v>0</v>
      </c>
      <c r="J446" s="5">
        <v>120801400</v>
      </c>
      <c r="K446" s="5">
        <v>40911.68</v>
      </c>
      <c r="L446" s="5">
        <v>7946971</v>
      </c>
      <c r="M446" s="5">
        <v>174079200</v>
      </c>
      <c r="N446" s="5">
        <v>56511730</v>
      </c>
      <c r="O446" s="5">
        <v>0</v>
      </c>
      <c r="P446" s="5">
        <v>5927703</v>
      </c>
      <c r="Q446" s="5">
        <v>60138770</v>
      </c>
      <c r="R446" s="5">
        <v>330944.09999999998</v>
      </c>
      <c r="S446" s="5">
        <v>0</v>
      </c>
      <c r="T446" s="5">
        <v>43445610</v>
      </c>
      <c r="U446" s="5">
        <v>7780709</v>
      </c>
      <c r="V446" s="5">
        <v>174135500</v>
      </c>
      <c r="W446" s="5">
        <v>-56290.94</v>
      </c>
      <c r="X446" s="5">
        <v>-3.2331169999999999E-2</v>
      </c>
      <c r="Y446" s="5"/>
      <c r="Z446" s="5">
        <v>11221870</v>
      </c>
      <c r="AA446" s="5">
        <v>0</v>
      </c>
      <c r="AB446" s="5">
        <v>5927703</v>
      </c>
      <c r="AC446" s="5">
        <v>60138770</v>
      </c>
      <c r="AD446" s="5">
        <v>330944.09999999998</v>
      </c>
      <c r="AE446" s="5">
        <v>-120801400</v>
      </c>
      <c r="AF446" s="5">
        <v>43404698.32</v>
      </c>
      <c r="AG446" s="5">
        <v>-166262</v>
      </c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</row>
    <row r="447" spans="1:67" x14ac:dyDescent="0.3">
      <c r="A447" t="s">
        <v>30</v>
      </c>
      <c r="B447">
        <v>364</v>
      </c>
      <c r="C447">
        <v>2</v>
      </c>
      <c r="D447">
        <v>10</v>
      </c>
      <c r="E447" s="5">
        <v>44720990</v>
      </c>
      <c r="F447" s="5">
        <v>0</v>
      </c>
      <c r="G447" s="5">
        <v>0</v>
      </c>
      <c r="H447" s="5">
        <v>0</v>
      </c>
      <c r="I447" s="5">
        <v>0</v>
      </c>
      <c r="J447" s="5">
        <v>120801400</v>
      </c>
      <c r="K447" s="5">
        <v>46614.94</v>
      </c>
      <c r="L447" s="5">
        <v>7957023</v>
      </c>
      <c r="M447" s="5">
        <v>173526100</v>
      </c>
      <c r="N447" s="5">
        <v>56089170</v>
      </c>
      <c r="O447" s="5">
        <v>0</v>
      </c>
      <c r="P447" s="5">
        <v>5927703</v>
      </c>
      <c r="Q447" s="5">
        <v>60105350</v>
      </c>
      <c r="R447" s="5">
        <v>334488.59999999998</v>
      </c>
      <c r="S447" s="5">
        <v>0</v>
      </c>
      <c r="T447" s="5">
        <v>43310550</v>
      </c>
      <c r="U447" s="5">
        <v>7789013</v>
      </c>
      <c r="V447" s="5">
        <v>173556300</v>
      </c>
      <c r="W447" s="5">
        <v>-30211.32</v>
      </c>
      <c r="X447" s="5">
        <v>-1.7408730000000001E-2</v>
      </c>
      <c r="Y447" s="5"/>
      <c r="Z447" s="5">
        <v>11368180</v>
      </c>
      <c r="AA447" s="5">
        <v>0</v>
      </c>
      <c r="AB447" s="5">
        <v>5927703</v>
      </c>
      <c r="AC447" s="5">
        <v>60105350</v>
      </c>
      <c r="AD447" s="5">
        <v>334488.59999999998</v>
      </c>
      <c r="AE447" s="5">
        <v>-120801400</v>
      </c>
      <c r="AF447" s="5">
        <v>43263935.060000002</v>
      </c>
      <c r="AG447" s="5">
        <v>-168010</v>
      </c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</row>
    <row r="448" spans="1:67" x14ac:dyDescent="0.3">
      <c r="A448" t="s">
        <v>30</v>
      </c>
      <c r="B448">
        <v>364</v>
      </c>
      <c r="C448">
        <v>3</v>
      </c>
      <c r="D448">
        <v>10</v>
      </c>
      <c r="E448" s="5">
        <v>44037720</v>
      </c>
      <c r="F448" s="5">
        <v>0</v>
      </c>
      <c r="G448" s="5">
        <v>0</v>
      </c>
      <c r="H448" s="5">
        <v>0</v>
      </c>
      <c r="I448" s="5">
        <v>0</v>
      </c>
      <c r="J448" s="5">
        <v>120801400</v>
      </c>
      <c r="K448" s="5">
        <v>52510.86</v>
      </c>
      <c r="L448" s="5">
        <v>7965769</v>
      </c>
      <c r="M448" s="5">
        <v>172857400</v>
      </c>
      <c r="N448" s="5">
        <v>55665170</v>
      </c>
      <c r="O448" s="5">
        <v>0</v>
      </c>
      <c r="P448" s="5">
        <v>5927703</v>
      </c>
      <c r="Q448" s="5">
        <v>60064980</v>
      </c>
      <c r="R448" s="5">
        <v>338682</v>
      </c>
      <c r="S448" s="5">
        <v>0</v>
      </c>
      <c r="T448" s="5">
        <v>43143890</v>
      </c>
      <c r="U448" s="5">
        <v>7800173</v>
      </c>
      <c r="V448" s="5">
        <v>172940600</v>
      </c>
      <c r="W448" s="5">
        <v>-83173.179999999993</v>
      </c>
      <c r="X448" s="5">
        <v>-4.8105059999999998E-2</v>
      </c>
      <c r="Y448" s="5"/>
      <c r="Z448" s="5">
        <v>11627450</v>
      </c>
      <c r="AA448" s="5">
        <v>0</v>
      </c>
      <c r="AB448" s="5">
        <v>5927703</v>
      </c>
      <c r="AC448" s="5">
        <v>60064980</v>
      </c>
      <c r="AD448" s="5">
        <v>338682</v>
      </c>
      <c r="AE448" s="5">
        <v>-120801400</v>
      </c>
      <c r="AF448" s="5">
        <v>43091379.140000001</v>
      </c>
      <c r="AG448" s="5">
        <v>-165596</v>
      </c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</row>
    <row r="449" spans="1:67" x14ac:dyDescent="0.3">
      <c r="A449" t="s">
        <v>30</v>
      </c>
      <c r="B449">
        <v>365</v>
      </c>
      <c r="C449">
        <v>1</v>
      </c>
      <c r="D449">
        <v>10</v>
      </c>
      <c r="E449" s="5">
        <v>156809500</v>
      </c>
      <c r="F449" s="5">
        <v>0</v>
      </c>
      <c r="G449" s="5">
        <v>0</v>
      </c>
      <c r="H449" s="5">
        <v>0</v>
      </c>
      <c r="I449" s="5">
        <v>0</v>
      </c>
      <c r="J449" s="5">
        <v>36052590</v>
      </c>
      <c r="K449" s="5">
        <v>62990.7</v>
      </c>
      <c r="L449" s="5">
        <v>7956377</v>
      </c>
      <c r="M449" s="5">
        <v>200881400</v>
      </c>
      <c r="N449" s="5">
        <v>7440.4309999999996</v>
      </c>
      <c r="O449" s="5">
        <v>0</v>
      </c>
      <c r="P449" s="5">
        <v>58740950</v>
      </c>
      <c r="Q449" s="5">
        <v>92084660</v>
      </c>
      <c r="R449" s="5">
        <v>337337.3</v>
      </c>
      <c r="S449" s="5">
        <v>0</v>
      </c>
      <c r="T449" s="5">
        <v>41905260</v>
      </c>
      <c r="U449" s="5">
        <v>7802687</v>
      </c>
      <c r="V449" s="5">
        <v>200878300</v>
      </c>
      <c r="W449" s="5">
        <v>3106.212</v>
      </c>
      <c r="X449" s="5">
        <v>1.546303E-3</v>
      </c>
      <c r="Y449" s="5"/>
      <c r="Z449" s="5">
        <v>-156802059.56900001</v>
      </c>
      <c r="AA449" s="5">
        <v>0</v>
      </c>
      <c r="AB449" s="5">
        <v>58740950</v>
      </c>
      <c r="AC449" s="5">
        <v>92084660</v>
      </c>
      <c r="AD449" s="5">
        <v>337337.3</v>
      </c>
      <c r="AE449" s="5">
        <v>-36052590</v>
      </c>
      <c r="AF449" s="5">
        <v>41842269.299999997</v>
      </c>
      <c r="AG449" s="5">
        <v>-153690</v>
      </c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</row>
    <row r="450" spans="1:67" x14ac:dyDescent="0.3">
      <c r="A450" t="s">
        <v>30</v>
      </c>
      <c r="B450">
        <v>365</v>
      </c>
      <c r="C450">
        <v>2</v>
      </c>
      <c r="D450">
        <v>10</v>
      </c>
      <c r="E450" s="5">
        <v>155287400</v>
      </c>
      <c r="F450" s="5">
        <v>0</v>
      </c>
      <c r="G450" s="5">
        <v>0</v>
      </c>
      <c r="H450" s="5">
        <v>0</v>
      </c>
      <c r="I450" s="5">
        <v>0</v>
      </c>
      <c r="J450" s="5">
        <v>36052590</v>
      </c>
      <c r="K450" s="5">
        <v>86872.4</v>
      </c>
      <c r="L450" s="5">
        <v>7949357</v>
      </c>
      <c r="M450" s="5">
        <v>199376200</v>
      </c>
      <c r="N450" s="5">
        <v>3436.4850000000001</v>
      </c>
      <c r="O450" s="5">
        <v>0</v>
      </c>
      <c r="P450" s="5">
        <v>58740950</v>
      </c>
      <c r="Q450" s="5">
        <v>91923380</v>
      </c>
      <c r="R450" s="5">
        <v>335711.4</v>
      </c>
      <c r="S450" s="5">
        <v>0</v>
      </c>
      <c r="T450" s="5">
        <v>40569540</v>
      </c>
      <c r="U450" s="5">
        <v>7803948</v>
      </c>
      <c r="V450" s="5">
        <v>199377000</v>
      </c>
      <c r="W450" s="5">
        <v>-763.19280000000003</v>
      </c>
      <c r="X450" s="5">
        <v>-3.8278960000000001E-4</v>
      </c>
      <c r="Y450" s="5"/>
      <c r="Z450" s="5">
        <v>-155283963.51499999</v>
      </c>
      <c r="AA450" s="5">
        <v>0</v>
      </c>
      <c r="AB450" s="5">
        <v>58740950</v>
      </c>
      <c r="AC450" s="5">
        <v>91923380</v>
      </c>
      <c r="AD450" s="5">
        <v>335711.4</v>
      </c>
      <c r="AE450" s="5">
        <v>-36052590</v>
      </c>
      <c r="AF450" s="5">
        <v>40482667.600000001</v>
      </c>
      <c r="AG450" s="5">
        <v>-145409</v>
      </c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</row>
    <row r="451" spans="1:67" x14ac:dyDescent="0.3">
      <c r="A451" t="s">
        <v>30</v>
      </c>
      <c r="B451">
        <v>365</v>
      </c>
      <c r="C451">
        <v>3</v>
      </c>
      <c r="D451">
        <v>10</v>
      </c>
      <c r="E451" s="5">
        <v>153556500</v>
      </c>
      <c r="F451" s="5">
        <v>0</v>
      </c>
      <c r="G451" s="5">
        <v>0</v>
      </c>
      <c r="H451" s="5">
        <v>0</v>
      </c>
      <c r="I451" s="5">
        <v>0</v>
      </c>
      <c r="J451" s="5">
        <v>36052590</v>
      </c>
      <c r="K451" s="5">
        <v>123158.6</v>
      </c>
      <c r="L451" s="5">
        <v>7944170</v>
      </c>
      <c r="M451" s="5">
        <v>197676500</v>
      </c>
      <c r="N451" s="5">
        <v>807.7704</v>
      </c>
      <c r="O451" s="5">
        <v>0</v>
      </c>
      <c r="P451" s="5">
        <v>58740950</v>
      </c>
      <c r="Q451" s="5">
        <v>91728370</v>
      </c>
      <c r="R451" s="5">
        <v>333752.09999999998</v>
      </c>
      <c r="S451" s="5">
        <v>0</v>
      </c>
      <c r="T451" s="5">
        <v>39145350</v>
      </c>
      <c r="U451" s="5">
        <v>7803710</v>
      </c>
      <c r="V451" s="5">
        <v>197752900</v>
      </c>
      <c r="W451" s="5">
        <v>-76486.89</v>
      </c>
      <c r="X451" s="5">
        <v>-3.8685490000000003E-2</v>
      </c>
      <c r="Y451" s="5"/>
      <c r="Z451" s="5">
        <v>-153555692.22960001</v>
      </c>
      <c r="AA451" s="5">
        <v>0</v>
      </c>
      <c r="AB451" s="5">
        <v>58740950</v>
      </c>
      <c r="AC451" s="5">
        <v>91728370</v>
      </c>
      <c r="AD451" s="5">
        <v>333752.09999999998</v>
      </c>
      <c r="AE451" s="5">
        <v>-36052590</v>
      </c>
      <c r="AF451" s="5">
        <v>39022191.399999999</v>
      </c>
      <c r="AG451" s="5">
        <v>-140460</v>
      </c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</row>
    <row r="452" spans="1:67" x14ac:dyDescent="0.3">
      <c r="A452" t="s">
        <v>30</v>
      </c>
      <c r="B452">
        <v>366</v>
      </c>
      <c r="C452">
        <v>1</v>
      </c>
      <c r="D452">
        <v>10</v>
      </c>
      <c r="E452" s="5">
        <v>431953800</v>
      </c>
      <c r="F452" s="5">
        <v>0</v>
      </c>
      <c r="G452" s="5">
        <v>0</v>
      </c>
      <c r="H452" s="5">
        <v>0</v>
      </c>
      <c r="I452" s="5">
        <v>0</v>
      </c>
      <c r="J452" s="5">
        <v>57847990</v>
      </c>
      <c r="K452" s="5">
        <v>219447.6</v>
      </c>
      <c r="L452" s="5">
        <v>7896161</v>
      </c>
      <c r="M452" s="5">
        <v>497917400</v>
      </c>
      <c r="N452" s="5">
        <v>0</v>
      </c>
      <c r="O452" s="5">
        <v>0</v>
      </c>
      <c r="P452" s="5">
        <v>355786500</v>
      </c>
      <c r="Q452" s="5">
        <v>96768050</v>
      </c>
      <c r="R452" s="5">
        <v>329040.59999999998</v>
      </c>
      <c r="S452" s="5">
        <v>0</v>
      </c>
      <c r="T452" s="5">
        <v>37260650</v>
      </c>
      <c r="U452" s="5">
        <v>7807770</v>
      </c>
      <c r="V452" s="5">
        <v>497952000</v>
      </c>
      <c r="W452" s="5">
        <v>-34620.720000000001</v>
      </c>
      <c r="X452" s="5">
        <v>-6.9528639999999996E-3</v>
      </c>
      <c r="Y452" s="5"/>
      <c r="Z452" s="5">
        <v>-431953800</v>
      </c>
      <c r="AA452" s="5">
        <v>0</v>
      </c>
      <c r="AB452" s="5">
        <v>355786500</v>
      </c>
      <c r="AC452" s="5">
        <v>96768050</v>
      </c>
      <c r="AD452" s="5">
        <v>329040.59999999998</v>
      </c>
      <c r="AE452" s="5">
        <v>-57847990</v>
      </c>
      <c r="AF452" s="5">
        <v>37041202.399999999</v>
      </c>
      <c r="AG452" s="5">
        <v>-88391</v>
      </c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</row>
    <row r="453" spans="1:67" x14ac:dyDescent="0.3">
      <c r="A453" t="s">
        <v>30</v>
      </c>
      <c r="B453">
        <v>366</v>
      </c>
      <c r="C453">
        <v>2</v>
      </c>
      <c r="D453">
        <v>10</v>
      </c>
      <c r="E453" s="5">
        <v>429439400</v>
      </c>
      <c r="F453" s="5">
        <v>0</v>
      </c>
      <c r="G453" s="5">
        <v>0</v>
      </c>
      <c r="H453" s="5">
        <v>0</v>
      </c>
      <c r="I453" s="5">
        <v>0</v>
      </c>
      <c r="J453" s="5">
        <v>57847990</v>
      </c>
      <c r="K453" s="5">
        <v>324727.7</v>
      </c>
      <c r="L453" s="5">
        <v>7859475</v>
      </c>
      <c r="M453" s="5">
        <v>495471600</v>
      </c>
      <c r="N453" s="5">
        <v>0</v>
      </c>
      <c r="O453" s="5">
        <v>0</v>
      </c>
      <c r="P453" s="5">
        <v>355786500</v>
      </c>
      <c r="Q453" s="5">
        <v>96392150</v>
      </c>
      <c r="R453" s="5">
        <v>323321.59999999998</v>
      </c>
      <c r="S453" s="5">
        <v>0</v>
      </c>
      <c r="T453" s="5">
        <v>35228650</v>
      </c>
      <c r="U453" s="5">
        <v>7812461</v>
      </c>
      <c r="V453" s="5">
        <v>495543100</v>
      </c>
      <c r="W453" s="5">
        <v>-71470.899999999994</v>
      </c>
      <c r="X453" s="5">
        <v>-1.4423780000000001E-2</v>
      </c>
      <c r="Y453" s="5"/>
      <c r="Z453" s="5">
        <v>-429439400</v>
      </c>
      <c r="AA453" s="5">
        <v>0</v>
      </c>
      <c r="AB453" s="5">
        <v>355786500</v>
      </c>
      <c r="AC453" s="5">
        <v>96392150</v>
      </c>
      <c r="AD453" s="5">
        <v>323321.59999999998</v>
      </c>
      <c r="AE453" s="5">
        <v>-57847990</v>
      </c>
      <c r="AF453" s="5">
        <v>34903922.299999997</v>
      </c>
      <c r="AG453" s="5">
        <v>-47014</v>
      </c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</row>
    <row r="454" spans="1:67" x14ac:dyDescent="0.3">
      <c r="A454" t="s">
        <v>30</v>
      </c>
      <c r="B454">
        <v>366</v>
      </c>
      <c r="C454">
        <v>3</v>
      </c>
      <c r="D454">
        <v>10</v>
      </c>
      <c r="E454" s="5">
        <v>426812500</v>
      </c>
      <c r="F454" s="5">
        <v>0</v>
      </c>
      <c r="G454" s="5">
        <v>0</v>
      </c>
      <c r="H454" s="5">
        <v>0</v>
      </c>
      <c r="I454" s="5">
        <v>0</v>
      </c>
      <c r="J454" s="5">
        <v>57847990</v>
      </c>
      <c r="K454" s="5">
        <v>437937</v>
      </c>
      <c r="L454" s="5">
        <v>7833008</v>
      </c>
      <c r="M454" s="5">
        <v>492931400</v>
      </c>
      <c r="N454" s="5">
        <v>0</v>
      </c>
      <c r="O454" s="5">
        <v>0</v>
      </c>
      <c r="P454" s="5">
        <v>355786500</v>
      </c>
      <c r="Q454" s="5">
        <v>95928260</v>
      </c>
      <c r="R454" s="5">
        <v>316400.2</v>
      </c>
      <c r="S454" s="5">
        <v>0</v>
      </c>
      <c r="T454" s="5">
        <v>33063400</v>
      </c>
      <c r="U454" s="5">
        <v>7818392</v>
      </c>
      <c r="V454" s="5">
        <v>492913000</v>
      </c>
      <c r="W454" s="5">
        <v>18476.91</v>
      </c>
      <c r="X454" s="5">
        <v>3.7484430000000002E-3</v>
      </c>
      <c r="Y454" s="5"/>
      <c r="Z454" s="5">
        <v>-426812500</v>
      </c>
      <c r="AA454" s="5">
        <v>0</v>
      </c>
      <c r="AB454" s="5">
        <v>355786500</v>
      </c>
      <c r="AC454" s="5">
        <v>95928260</v>
      </c>
      <c r="AD454" s="5">
        <v>316400.2</v>
      </c>
      <c r="AE454" s="5">
        <v>-57847990</v>
      </c>
      <c r="AF454" s="5">
        <v>32625463</v>
      </c>
      <c r="AG454" s="5">
        <v>-14616</v>
      </c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</row>
    <row r="455" spans="1:67" x14ac:dyDescent="0.3">
      <c r="A455" t="s">
        <v>30</v>
      </c>
      <c r="B455">
        <v>367</v>
      </c>
      <c r="C455">
        <v>1</v>
      </c>
      <c r="D455">
        <v>10</v>
      </c>
      <c r="E455" s="5">
        <v>318157100</v>
      </c>
      <c r="F455" s="5">
        <v>0</v>
      </c>
      <c r="G455" s="5">
        <v>0</v>
      </c>
      <c r="H455" s="5">
        <v>0</v>
      </c>
      <c r="I455" s="5">
        <v>0</v>
      </c>
      <c r="J455" s="5">
        <v>43648900</v>
      </c>
      <c r="K455" s="5">
        <v>492607.2</v>
      </c>
      <c r="L455" s="5">
        <v>7824749</v>
      </c>
      <c r="M455" s="5">
        <v>370123400</v>
      </c>
      <c r="N455" s="5">
        <v>4158.2960000000003</v>
      </c>
      <c r="O455" s="5">
        <v>0</v>
      </c>
      <c r="P455" s="5">
        <v>256869800</v>
      </c>
      <c r="Q455" s="5">
        <v>72963120</v>
      </c>
      <c r="R455" s="5">
        <v>312825.2</v>
      </c>
      <c r="S455" s="5">
        <v>0</v>
      </c>
      <c r="T455" s="5">
        <v>32224310</v>
      </c>
      <c r="U455" s="5">
        <v>7808405</v>
      </c>
      <c r="V455" s="5">
        <v>370182700</v>
      </c>
      <c r="W455" s="5">
        <v>-59278.69</v>
      </c>
      <c r="X455" s="5">
        <v>-1.601464E-2</v>
      </c>
      <c r="Y455" s="5"/>
      <c r="Z455" s="5">
        <v>-318152941.704</v>
      </c>
      <c r="AA455" s="5">
        <v>0</v>
      </c>
      <c r="AB455" s="5">
        <v>256869800</v>
      </c>
      <c r="AC455" s="5">
        <v>72963120</v>
      </c>
      <c r="AD455" s="5">
        <v>312825.2</v>
      </c>
      <c r="AE455" s="5">
        <v>-43648900</v>
      </c>
      <c r="AF455" s="5">
        <v>31731702.800000001</v>
      </c>
      <c r="AG455" s="5">
        <v>-16344</v>
      </c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</row>
    <row r="456" spans="1:67" x14ac:dyDescent="0.3">
      <c r="A456" t="s">
        <v>30</v>
      </c>
      <c r="B456">
        <v>367</v>
      </c>
      <c r="C456">
        <v>2</v>
      </c>
      <c r="D456">
        <v>10</v>
      </c>
      <c r="E456" s="5">
        <v>316878300</v>
      </c>
      <c r="F456" s="5">
        <v>0</v>
      </c>
      <c r="G456" s="5">
        <v>0</v>
      </c>
      <c r="H456" s="5">
        <v>0</v>
      </c>
      <c r="I456" s="5">
        <v>0</v>
      </c>
      <c r="J456" s="5">
        <v>43648900</v>
      </c>
      <c r="K456" s="5">
        <v>593005.6</v>
      </c>
      <c r="L456" s="5">
        <v>7814631</v>
      </c>
      <c r="M456" s="5">
        <v>368934900</v>
      </c>
      <c r="N456" s="5">
        <v>1172.8510000000001</v>
      </c>
      <c r="O456" s="5">
        <v>0</v>
      </c>
      <c r="P456" s="5">
        <v>256869800</v>
      </c>
      <c r="Q456" s="5">
        <v>72757260</v>
      </c>
      <c r="R456" s="5">
        <v>308557.2</v>
      </c>
      <c r="S456" s="5">
        <v>0</v>
      </c>
      <c r="T456" s="5">
        <v>31314580</v>
      </c>
      <c r="U456" s="5">
        <v>7798104</v>
      </c>
      <c r="V456" s="5">
        <v>369049500</v>
      </c>
      <c r="W456" s="5">
        <v>-114659.6</v>
      </c>
      <c r="X456" s="5">
        <v>-3.1073710000000001E-2</v>
      </c>
      <c r="Y456" s="5"/>
      <c r="Z456" s="5">
        <v>-316877127.14899999</v>
      </c>
      <c r="AA456" s="5">
        <v>0</v>
      </c>
      <c r="AB456" s="5">
        <v>256869800</v>
      </c>
      <c r="AC456" s="5">
        <v>72757260</v>
      </c>
      <c r="AD456" s="5">
        <v>308557.2</v>
      </c>
      <c r="AE456" s="5">
        <v>-43648900</v>
      </c>
      <c r="AF456" s="5">
        <v>30721574.399999999</v>
      </c>
      <c r="AG456" s="5">
        <v>-16527</v>
      </c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</row>
    <row r="457" spans="1:67" x14ac:dyDescent="0.3">
      <c r="A457" t="s">
        <v>30</v>
      </c>
      <c r="B457">
        <v>367</v>
      </c>
      <c r="C457">
        <v>3</v>
      </c>
      <c r="D457">
        <v>10</v>
      </c>
      <c r="E457" s="5">
        <v>315523700</v>
      </c>
      <c r="F457" s="5">
        <v>0</v>
      </c>
      <c r="G457" s="5">
        <v>0</v>
      </c>
      <c r="H457" s="5">
        <v>0</v>
      </c>
      <c r="I457" s="5">
        <v>0</v>
      </c>
      <c r="J457" s="5">
        <v>43648900</v>
      </c>
      <c r="K457" s="5">
        <v>725662.8</v>
      </c>
      <c r="L457" s="5">
        <v>7802196</v>
      </c>
      <c r="M457" s="5">
        <v>367700500</v>
      </c>
      <c r="N457" s="5">
        <v>0</v>
      </c>
      <c r="O457" s="5">
        <v>0</v>
      </c>
      <c r="P457" s="5">
        <v>256869800</v>
      </c>
      <c r="Q457" s="5">
        <v>72517140</v>
      </c>
      <c r="R457" s="5">
        <v>303474.09999999998</v>
      </c>
      <c r="S457" s="5">
        <v>0</v>
      </c>
      <c r="T457" s="5">
        <v>30323290</v>
      </c>
      <c r="U457" s="5">
        <v>7787284</v>
      </c>
      <c r="V457" s="5">
        <v>367801000</v>
      </c>
      <c r="W457" s="5">
        <v>-100551</v>
      </c>
      <c r="X457" s="5">
        <v>-2.7342160000000001E-2</v>
      </c>
      <c r="Y457" s="5"/>
      <c r="Z457" s="5">
        <v>-315523700</v>
      </c>
      <c r="AA457" s="5">
        <v>0</v>
      </c>
      <c r="AB457" s="5">
        <v>256869800</v>
      </c>
      <c r="AC457" s="5">
        <v>72517140</v>
      </c>
      <c r="AD457" s="5">
        <v>303474.09999999998</v>
      </c>
      <c r="AE457" s="5">
        <v>-43648900</v>
      </c>
      <c r="AF457" s="5">
        <v>29597627.199999999</v>
      </c>
      <c r="AG457" s="5">
        <v>-14912</v>
      </c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</row>
    <row r="458" spans="1:67" x14ac:dyDescent="0.3">
      <c r="A458" t="s">
        <v>30</v>
      </c>
      <c r="B458">
        <v>368</v>
      </c>
      <c r="C458">
        <v>1</v>
      </c>
      <c r="D458">
        <v>10</v>
      </c>
      <c r="E458" s="5">
        <v>62143230</v>
      </c>
      <c r="F458" s="5">
        <v>0</v>
      </c>
      <c r="G458" s="5">
        <v>0</v>
      </c>
      <c r="H458" s="5">
        <v>0</v>
      </c>
      <c r="I458" s="5">
        <v>0</v>
      </c>
      <c r="J458" s="5">
        <v>23962780</v>
      </c>
      <c r="K458" s="5">
        <v>589833.4</v>
      </c>
      <c r="L458" s="5">
        <v>7807137</v>
      </c>
      <c r="M458" s="5">
        <v>94502970</v>
      </c>
      <c r="N458" s="5">
        <v>9636210</v>
      </c>
      <c r="O458" s="5">
        <v>0</v>
      </c>
      <c r="P458" s="5">
        <v>11954840</v>
      </c>
      <c r="Q458" s="5">
        <v>34364110</v>
      </c>
      <c r="R458" s="5">
        <v>302184</v>
      </c>
      <c r="S458" s="5">
        <v>0</v>
      </c>
      <c r="T458" s="5">
        <v>30571820</v>
      </c>
      <c r="U458" s="5">
        <v>7765997</v>
      </c>
      <c r="V458" s="5">
        <v>94595160</v>
      </c>
      <c r="W458" s="5">
        <v>-92185.54</v>
      </c>
      <c r="X458" s="5">
        <v>-9.7500219999999999E-2</v>
      </c>
      <c r="Y458" s="5"/>
      <c r="Z458" s="5">
        <v>-52507020</v>
      </c>
      <c r="AA458" s="5">
        <v>0</v>
      </c>
      <c r="AB458" s="5">
        <v>11954840</v>
      </c>
      <c r="AC458" s="5">
        <v>34364110</v>
      </c>
      <c r="AD458" s="5">
        <v>302184</v>
      </c>
      <c r="AE458" s="5">
        <v>-23962780</v>
      </c>
      <c r="AF458" s="5">
        <v>29981986.600000001</v>
      </c>
      <c r="AG458" s="5">
        <v>-41140</v>
      </c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</row>
    <row r="459" spans="1:67" x14ac:dyDescent="0.3">
      <c r="A459" t="s">
        <v>30</v>
      </c>
      <c r="B459">
        <v>368</v>
      </c>
      <c r="C459">
        <v>2</v>
      </c>
      <c r="D459">
        <v>10</v>
      </c>
      <c r="E459" s="5">
        <v>61696910</v>
      </c>
      <c r="F459" s="5">
        <v>0</v>
      </c>
      <c r="G459" s="5">
        <v>0</v>
      </c>
      <c r="H459" s="5">
        <v>0</v>
      </c>
      <c r="I459" s="5">
        <v>0</v>
      </c>
      <c r="J459" s="5">
        <v>23962780</v>
      </c>
      <c r="K459" s="5">
        <v>493431.7</v>
      </c>
      <c r="L459" s="5">
        <v>7810539</v>
      </c>
      <c r="M459" s="5">
        <v>93963650</v>
      </c>
      <c r="N459" s="5">
        <v>8796737</v>
      </c>
      <c r="O459" s="5">
        <v>0</v>
      </c>
      <c r="P459" s="5">
        <v>11954840</v>
      </c>
      <c r="Q459" s="5">
        <v>34351550</v>
      </c>
      <c r="R459" s="5">
        <v>300719.7</v>
      </c>
      <c r="S459" s="5">
        <v>0</v>
      </c>
      <c r="T459" s="5">
        <v>30868890</v>
      </c>
      <c r="U459" s="5">
        <v>7750279</v>
      </c>
      <c r="V459" s="5">
        <v>94023010</v>
      </c>
      <c r="W459" s="5">
        <v>-59357.4</v>
      </c>
      <c r="X459" s="5">
        <v>-6.3150650000000003E-2</v>
      </c>
      <c r="Y459" s="5"/>
      <c r="Z459" s="5">
        <v>-52900173</v>
      </c>
      <c r="AA459" s="5">
        <v>0</v>
      </c>
      <c r="AB459" s="5">
        <v>11954840</v>
      </c>
      <c r="AC459" s="5">
        <v>34351550</v>
      </c>
      <c r="AD459" s="5">
        <v>300719.7</v>
      </c>
      <c r="AE459" s="5">
        <v>-23962780</v>
      </c>
      <c r="AF459" s="5">
        <v>30375458.300000001</v>
      </c>
      <c r="AG459" s="5">
        <v>-60260</v>
      </c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</row>
    <row r="460" spans="1:67" x14ac:dyDescent="0.3">
      <c r="A460" t="s">
        <v>30</v>
      </c>
      <c r="B460">
        <v>368</v>
      </c>
      <c r="C460">
        <v>3</v>
      </c>
      <c r="D460">
        <v>10</v>
      </c>
      <c r="E460" s="5">
        <v>61213650</v>
      </c>
      <c r="F460" s="5">
        <v>0</v>
      </c>
      <c r="G460" s="5">
        <v>0</v>
      </c>
      <c r="H460" s="5">
        <v>0</v>
      </c>
      <c r="I460" s="5">
        <v>0</v>
      </c>
      <c r="J460" s="5">
        <v>23962780</v>
      </c>
      <c r="K460" s="5">
        <v>452430.5</v>
      </c>
      <c r="L460" s="5">
        <v>7817506</v>
      </c>
      <c r="M460" s="5">
        <v>93446360</v>
      </c>
      <c r="N460" s="5">
        <v>7950136</v>
      </c>
      <c r="O460" s="5">
        <v>0</v>
      </c>
      <c r="P460" s="5">
        <v>11954840</v>
      </c>
      <c r="Q460" s="5">
        <v>34333230</v>
      </c>
      <c r="R460" s="5">
        <v>299064.90000000002</v>
      </c>
      <c r="S460" s="5">
        <v>0</v>
      </c>
      <c r="T460" s="5">
        <v>31215140</v>
      </c>
      <c r="U460" s="5">
        <v>7744849</v>
      </c>
      <c r="V460" s="5">
        <v>93497250</v>
      </c>
      <c r="W460" s="5">
        <v>-50894.26</v>
      </c>
      <c r="X460" s="5">
        <v>-5.4448780000000002E-2</v>
      </c>
      <c r="Y460" s="5"/>
      <c r="Z460" s="5">
        <v>-53263514</v>
      </c>
      <c r="AA460" s="5">
        <v>0</v>
      </c>
      <c r="AB460" s="5">
        <v>11954840</v>
      </c>
      <c r="AC460" s="5">
        <v>34333230</v>
      </c>
      <c r="AD460" s="5">
        <v>299064.90000000002</v>
      </c>
      <c r="AE460" s="5">
        <v>-23962780</v>
      </c>
      <c r="AF460" s="5">
        <v>30762709.5</v>
      </c>
      <c r="AG460" s="5">
        <v>-72657</v>
      </c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</row>
    <row r="461" spans="1:67" x14ac:dyDescent="0.3">
      <c r="A461" t="s">
        <v>30</v>
      </c>
      <c r="B461">
        <v>369</v>
      </c>
      <c r="C461">
        <v>1</v>
      </c>
      <c r="D461">
        <v>10</v>
      </c>
      <c r="E461" s="5">
        <v>59438930</v>
      </c>
      <c r="F461" s="5">
        <v>0</v>
      </c>
      <c r="G461" s="5">
        <v>0</v>
      </c>
      <c r="H461" s="5">
        <v>0</v>
      </c>
      <c r="I461" s="5">
        <v>0</v>
      </c>
      <c r="J461" s="5">
        <v>1780482</v>
      </c>
      <c r="K461" s="5">
        <v>429187.3</v>
      </c>
      <c r="L461" s="5">
        <v>7819927</v>
      </c>
      <c r="M461" s="5">
        <v>69468520</v>
      </c>
      <c r="N461" s="5">
        <v>5402581</v>
      </c>
      <c r="O461" s="5">
        <v>0</v>
      </c>
      <c r="P461" s="5">
        <v>603625.4</v>
      </c>
      <c r="Q461" s="5">
        <v>23871300</v>
      </c>
      <c r="R461" s="5">
        <v>297960.59999999998</v>
      </c>
      <c r="S461" s="5">
        <v>0</v>
      </c>
      <c r="T461" s="5">
        <v>31537240</v>
      </c>
      <c r="U461" s="5">
        <v>7741281</v>
      </c>
      <c r="V461" s="5">
        <v>69453990</v>
      </c>
      <c r="W461" s="5">
        <v>14537.65</v>
      </c>
      <c r="X461" s="5">
        <v>2.0929150000000001E-2</v>
      </c>
      <c r="Y461" s="5"/>
      <c r="Z461" s="5">
        <v>-54036349</v>
      </c>
      <c r="AA461" s="5">
        <v>0</v>
      </c>
      <c r="AB461" s="5">
        <v>603625.4</v>
      </c>
      <c r="AC461" s="5">
        <v>23871300</v>
      </c>
      <c r="AD461" s="5">
        <v>297960.59999999998</v>
      </c>
      <c r="AE461" s="5">
        <v>-1780482</v>
      </c>
      <c r="AF461" s="5">
        <v>31108052.699999999</v>
      </c>
      <c r="AG461" s="5">
        <v>-78646</v>
      </c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</row>
    <row r="462" spans="1:67" x14ac:dyDescent="0.3">
      <c r="A462" t="s">
        <v>30</v>
      </c>
      <c r="B462">
        <v>369</v>
      </c>
      <c r="C462">
        <v>2</v>
      </c>
      <c r="D462">
        <v>10</v>
      </c>
      <c r="E462" s="5">
        <v>59099410</v>
      </c>
      <c r="F462" s="5">
        <v>0</v>
      </c>
      <c r="G462" s="5">
        <v>0</v>
      </c>
      <c r="H462" s="5">
        <v>0</v>
      </c>
      <c r="I462" s="5">
        <v>0</v>
      </c>
      <c r="J462" s="5">
        <v>1780482</v>
      </c>
      <c r="K462" s="5">
        <v>404655</v>
      </c>
      <c r="L462" s="5">
        <v>7821460</v>
      </c>
      <c r="M462" s="5">
        <v>69106010</v>
      </c>
      <c r="N462" s="5">
        <v>4708948</v>
      </c>
      <c r="O462" s="5">
        <v>0</v>
      </c>
      <c r="P462" s="5">
        <v>603625.4</v>
      </c>
      <c r="Q462" s="5">
        <v>23863490</v>
      </c>
      <c r="R462" s="5">
        <v>296690.5</v>
      </c>
      <c r="S462" s="5">
        <v>0</v>
      </c>
      <c r="T462" s="5">
        <v>31868080</v>
      </c>
      <c r="U462" s="5">
        <v>7738501</v>
      </c>
      <c r="V462" s="5">
        <v>69079330</v>
      </c>
      <c r="W462" s="5">
        <v>26673.94</v>
      </c>
      <c r="X462" s="5">
        <v>3.8606040000000001E-2</v>
      </c>
      <c r="Y462" s="5"/>
      <c r="Z462" s="5">
        <v>-54390462</v>
      </c>
      <c r="AA462" s="5">
        <v>0</v>
      </c>
      <c r="AB462" s="5">
        <v>603625.4</v>
      </c>
      <c r="AC462" s="5">
        <v>23863490</v>
      </c>
      <c r="AD462" s="5">
        <v>296690.5</v>
      </c>
      <c r="AE462" s="5">
        <v>-1780482</v>
      </c>
      <c r="AF462" s="5">
        <v>31463425</v>
      </c>
      <c r="AG462" s="5">
        <v>-82959</v>
      </c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</row>
    <row r="463" spans="1:67" x14ac:dyDescent="0.3">
      <c r="A463" t="s">
        <v>30</v>
      </c>
      <c r="B463">
        <v>369</v>
      </c>
      <c r="C463">
        <v>3</v>
      </c>
      <c r="D463">
        <v>10</v>
      </c>
      <c r="E463" s="5">
        <v>58785800</v>
      </c>
      <c r="F463" s="5">
        <v>0</v>
      </c>
      <c r="G463" s="5">
        <v>0</v>
      </c>
      <c r="H463" s="5">
        <v>0</v>
      </c>
      <c r="I463" s="5">
        <v>0</v>
      </c>
      <c r="J463" s="5">
        <v>1780482</v>
      </c>
      <c r="K463" s="5">
        <v>386781.6</v>
      </c>
      <c r="L463" s="5">
        <v>7821891</v>
      </c>
      <c r="M463" s="5">
        <v>68774960</v>
      </c>
      <c r="N463" s="5">
        <v>4043412</v>
      </c>
      <c r="O463" s="5">
        <v>0</v>
      </c>
      <c r="P463" s="5">
        <v>603625.4</v>
      </c>
      <c r="Q463" s="5">
        <v>23853270</v>
      </c>
      <c r="R463" s="5">
        <v>295233.59999999998</v>
      </c>
      <c r="S463" s="5">
        <v>0</v>
      </c>
      <c r="T463" s="5">
        <v>32205350</v>
      </c>
      <c r="U463" s="5">
        <v>7736178</v>
      </c>
      <c r="V463" s="5">
        <v>68737070</v>
      </c>
      <c r="W463" s="5">
        <v>37885</v>
      </c>
      <c r="X463" s="5">
        <v>5.5100629999999998E-2</v>
      </c>
      <c r="Y463" s="5"/>
      <c r="Z463" s="5">
        <v>-54742388</v>
      </c>
      <c r="AA463" s="5">
        <v>0</v>
      </c>
      <c r="AB463" s="5">
        <v>603625.4</v>
      </c>
      <c r="AC463" s="5">
        <v>23853270</v>
      </c>
      <c r="AD463" s="5">
        <v>295233.59999999998</v>
      </c>
      <c r="AE463" s="5">
        <v>-1780482</v>
      </c>
      <c r="AF463" s="5">
        <v>31818568.399999999</v>
      </c>
      <c r="AG463" s="5">
        <v>-85713</v>
      </c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</row>
    <row r="464" spans="1:67" x14ac:dyDescent="0.3">
      <c r="A464" t="s">
        <v>30</v>
      </c>
      <c r="B464">
        <v>370</v>
      </c>
      <c r="C464">
        <v>1</v>
      </c>
      <c r="D464">
        <v>10</v>
      </c>
      <c r="E464" s="5">
        <v>49183500</v>
      </c>
      <c r="F464" s="5">
        <v>0</v>
      </c>
      <c r="G464" s="5">
        <v>0</v>
      </c>
      <c r="H464" s="5">
        <v>0</v>
      </c>
      <c r="I464" s="5">
        <v>0</v>
      </c>
      <c r="J464" s="5">
        <v>2466864</v>
      </c>
      <c r="K464" s="5">
        <v>366760</v>
      </c>
      <c r="L464" s="5">
        <v>7820309</v>
      </c>
      <c r="M464" s="5">
        <v>59837430</v>
      </c>
      <c r="N464" s="5">
        <v>12673800</v>
      </c>
      <c r="O464" s="5">
        <v>0</v>
      </c>
      <c r="P464" s="5">
        <v>425102</v>
      </c>
      <c r="Q464" s="5">
        <v>6034607</v>
      </c>
      <c r="R464" s="5">
        <v>294258.40000000002</v>
      </c>
      <c r="S464" s="5">
        <v>0</v>
      </c>
      <c r="T464" s="5">
        <v>32639980</v>
      </c>
      <c r="U464" s="5">
        <v>7735212</v>
      </c>
      <c r="V464" s="5">
        <v>59802960</v>
      </c>
      <c r="W464" s="5">
        <v>34468.68</v>
      </c>
      <c r="X464" s="5">
        <v>5.762047E-2</v>
      </c>
      <c r="Y464" s="5"/>
      <c r="Z464" s="5">
        <v>-36509700</v>
      </c>
      <c r="AA464" s="5">
        <v>0</v>
      </c>
      <c r="AB464" s="5">
        <v>425102</v>
      </c>
      <c r="AC464" s="5">
        <v>6034607</v>
      </c>
      <c r="AD464" s="5">
        <v>294258.40000000002</v>
      </c>
      <c r="AE464" s="5">
        <v>-2466864</v>
      </c>
      <c r="AF464" s="5">
        <v>32273220</v>
      </c>
      <c r="AG464" s="5">
        <v>-85097</v>
      </c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</row>
    <row r="465" spans="1:67" x14ac:dyDescent="0.3">
      <c r="A465" t="s">
        <v>30</v>
      </c>
      <c r="B465">
        <v>370</v>
      </c>
      <c r="C465">
        <v>2</v>
      </c>
      <c r="D465">
        <v>10</v>
      </c>
      <c r="E465" s="5">
        <v>48628680</v>
      </c>
      <c r="F465" s="5">
        <v>0</v>
      </c>
      <c r="G465" s="5">
        <v>0</v>
      </c>
      <c r="H465" s="5">
        <v>0</v>
      </c>
      <c r="I465" s="5">
        <v>0</v>
      </c>
      <c r="J465" s="5">
        <v>2466864</v>
      </c>
      <c r="K465" s="5">
        <v>329518.5</v>
      </c>
      <c r="L465" s="5">
        <v>7818297</v>
      </c>
      <c r="M465" s="5">
        <v>59243360</v>
      </c>
      <c r="N465" s="5">
        <v>11601560</v>
      </c>
      <c r="O465" s="5">
        <v>0</v>
      </c>
      <c r="P465" s="5">
        <v>425102</v>
      </c>
      <c r="Q465" s="5">
        <v>6034283</v>
      </c>
      <c r="R465" s="5">
        <v>293125.5</v>
      </c>
      <c r="S465" s="5">
        <v>0</v>
      </c>
      <c r="T465" s="5">
        <v>33104610</v>
      </c>
      <c r="U465" s="5">
        <v>7734320</v>
      </c>
      <c r="V465" s="5">
        <v>59193000</v>
      </c>
      <c r="W465" s="5">
        <v>50366.99</v>
      </c>
      <c r="X465" s="5">
        <v>8.5053249999999997E-2</v>
      </c>
      <c r="Y465" s="5"/>
      <c r="Z465" s="5">
        <v>-37027120</v>
      </c>
      <c r="AA465" s="5">
        <v>0</v>
      </c>
      <c r="AB465" s="5">
        <v>425102</v>
      </c>
      <c r="AC465" s="5">
        <v>6034283</v>
      </c>
      <c r="AD465" s="5">
        <v>293125.5</v>
      </c>
      <c r="AE465" s="5">
        <v>-2466864</v>
      </c>
      <c r="AF465" s="5">
        <v>32775091.5</v>
      </c>
      <c r="AG465" s="5">
        <v>-83977</v>
      </c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</row>
    <row r="466" spans="1:67" x14ac:dyDescent="0.3">
      <c r="A466" t="s">
        <v>30</v>
      </c>
      <c r="B466">
        <v>370</v>
      </c>
      <c r="C466">
        <v>3</v>
      </c>
      <c r="D466">
        <v>10</v>
      </c>
      <c r="E466" s="5">
        <v>48030330</v>
      </c>
      <c r="F466" s="5">
        <v>0</v>
      </c>
      <c r="G466" s="5">
        <v>0</v>
      </c>
      <c r="H466" s="5">
        <v>0</v>
      </c>
      <c r="I466" s="5">
        <v>0</v>
      </c>
      <c r="J466" s="5">
        <v>2466864</v>
      </c>
      <c r="K466" s="5">
        <v>286045.09999999998</v>
      </c>
      <c r="L466" s="5">
        <v>7815928</v>
      </c>
      <c r="M466" s="5">
        <v>58599160</v>
      </c>
      <c r="N466" s="5">
        <v>10453980</v>
      </c>
      <c r="O466" s="5">
        <v>0</v>
      </c>
      <c r="P466" s="5">
        <v>425102</v>
      </c>
      <c r="Q466" s="5">
        <v>6033682</v>
      </c>
      <c r="R466" s="5">
        <v>291813.5</v>
      </c>
      <c r="S466" s="5">
        <v>0</v>
      </c>
      <c r="T466" s="5">
        <v>33595040</v>
      </c>
      <c r="U466" s="5">
        <v>7733485</v>
      </c>
      <c r="V466" s="5">
        <v>58533100</v>
      </c>
      <c r="W466" s="5">
        <v>66058.16</v>
      </c>
      <c r="X466" s="5">
        <v>0.1127924</v>
      </c>
      <c r="Y466" s="5"/>
      <c r="Z466" s="5">
        <v>-37576350</v>
      </c>
      <c r="AA466" s="5">
        <v>0</v>
      </c>
      <c r="AB466" s="5">
        <v>425102</v>
      </c>
      <c r="AC466" s="5">
        <v>6033682</v>
      </c>
      <c r="AD466" s="5">
        <v>291813.5</v>
      </c>
      <c r="AE466" s="5">
        <v>-2466864</v>
      </c>
      <c r="AF466" s="5">
        <v>33308994.899999999</v>
      </c>
      <c r="AG466" s="5">
        <v>-82443</v>
      </c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</row>
    <row r="467" spans="1:67" x14ac:dyDescent="0.3">
      <c r="A467" t="s">
        <v>30</v>
      </c>
      <c r="B467">
        <v>371</v>
      </c>
      <c r="C467">
        <v>1</v>
      </c>
      <c r="D467">
        <v>10</v>
      </c>
      <c r="E467" s="5">
        <v>47924760</v>
      </c>
      <c r="F467" s="5">
        <v>0</v>
      </c>
      <c r="G467" s="5">
        <v>0</v>
      </c>
      <c r="H467" s="5">
        <v>0</v>
      </c>
      <c r="I467" s="5">
        <v>0</v>
      </c>
      <c r="J467" s="5">
        <v>1820023</v>
      </c>
      <c r="K467" s="5">
        <v>261279.4</v>
      </c>
      <c r="L467" s="5">
        <v>7814089</v>
      </c>
      <c r="M467" s="5">
        <v>57820150</v>
      </c>
      <c r="N467" s="5">
        <v>10519070</v>
      </c>
      <c r="O467" s="5">
        <v>0</v>
      </c>
      <c r="P467" s="5">
        <v>383357</v>
      </c>
      <c r="Q467" s="5">
        <v>4893147</v>
      </c>
      <c r="R467" s="5">
        <v>290884.8</v>
      </c>
      <c r="S467" s="5">
        <v>0</v>
      </c>
      <c r="T467" s="5">
        <v>33911840</v>
      </c>
      <c r="U467" s="5">
        <v>7733055</v>
      </c>
      <c r="V467" s="5">
        <v>57731350</v>
      </c>
      <c r="W467" s="5">
        <v>88797.35</v>
      </c>
      <c r="X467" s="5">
        <v>0.1536931</v>
      </c>
      <c r="Y467" s="5"/>
      <c r="Z467" s="5">
        <v>-37405690</v>
      </c>
      <c r="AA467" s="5">
        <v>0</v>
      </c>
      <c r="AB467" s="5">
        <v>383357</v>
      </c>
      <c r="AC467" s="5">
        <v>4893147</v>
      </c>
      <c r="AD467" s="5">
        <v>290884.8</v>
      </c>
      <c r="AE467" s="5">
        <v>-1820023</v>
      </c>
      <c r="AF467" s="5">
        <v>33650560.600000001</v>
      </c>
      <c r="AG467" s="5">
        <v>-81034</v>
      </c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</row>
    <row r="468" spans="1:67" x14ac:dyDescent="0.3">
      <c r="A468" t="s">
        <v>30</v>
      </c>
      <c r="B468">
        <v>371</v>
      </c>
      <c r="C468">
        <v>2</v>
      </c>
      <c r="D468">
        <v>10</v>
      </c>
      <c r="E468" s="5">
        <v>47496570</v>
      </c>
      <c r="F468" s="5">
        <v>0</v>
      </c>
      <c r="G468" s="5">
        <v>0</v>
      </c>
      <c r="H468" s="5">
        <v>0</v>
      </c>
      <c r="I468" s="5">
        <v>0</v>
      </c>
      <c r="J468" s="5">
        <v>1820023</v>
      </c>
      <c r="K468" s="5">
        <v>236048.4</v>
      </c>
      <c r="L468" s="5">
        <v>7811824</v>
      </c>
      <c r="M468" s="5">
        <v>57364470</v>
      </c>
      <c r="N468" s="5">
        <v>9700720</v>
      </c>
      <c r="O468" s="5">
        <v>0</v>
      </c>
      <c r="P468" s="5">
        <v>383357</v>
      </c>
      <c r="Q468" s="5">
        <v>4892690</v>
      </c>
      <c r="R468" s="5">
        <v>289797.7</v>
      </c>
      <c r="S468" s="5">
        <v>0</v>
      </c>
      <c r="T468" s="5">
        <v>34249960</v>
      </c>
      <c r="U468" s="5">
        <v>7732570</v>
      </c>
      <c r="V468" s="5">
        <v>57249090</v>
      </c>
      <c r="W468" s="5">
        <v>115374</v>
      </c>
      <c r="X468" s="5">
        <v>0.20132700000000001</v>
      </c>
      <c r="Y468" s="5"/>
      <c r="Z468" s="5">
        <v>-37795850</v>
      </c>
      <c r="AA468" s="5">
        <v>0</v>
      </c>
      <c r="AB468" s="5">
        <v>383357</v>
      </c>
      <c r="AC468" s="5">
        <v>4892690</v>
      </c>
      <c r="AD468" s="5">
        <v>289797.7</v>
      </c>
      <c r="AE468" s="5">
        <v>-1820023</v>
      </c>
      <c r="AF468" s="5">
        <v>34013911.600000001</v>
      </c>
      <c r="AG468" s="5">
        <v>-79254</v>
      </c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</row>
    <row r="469" spans="1:67" x14ac:dyDescent="0.3">
      <c r="A469" t="s">
        <v>30</v>
      </c>
      <c r="B469">
        <v>371</v>
      </c>
      <c r="C469">
        <v>3</v>
      </c>
      <c r="D469">
        <v>10</v>
      </c>
      <c r="E469" s="5">
        <v>46966610</v>
      </c>
      <c r="F469" s="5">
        <v>0</v>
      </c>
      <c r="G469" s="5">
        <v>0</v>
      </c>
      <c r="H469" s="5">
        <v>0</v>
      </c>
      <c r="I469" s="5">
        <v>0</v>
      </c>
      <c r="J469" s="5">
        <v>1820023</v>
      </c>
      <c r="K469" s="5">
        <v>210787.7</v>
      </c>
      <c r="L469" s="5">
        <v>7810480</v>
      </c>
      <c r="M469" s="5">
        <v>56807910</v>
      </c>
      <c r="N469" s="5">
        <v>8843132</v>
      </c>
      <c r="O469" s="5">
        <v>0</v>
      </c>
      <c r="P469" s="5">
        <v>383357</v>
      </c>
      <c r="Q469" s="5">
        <v>4891993</v>
      </c>
      <c r="R469" s="5">
        <v>288524.5</v>
      </c>
      <c r="S469" s="5">
        <v>0</v>
      </c>
      <c r="T469" s="5">
        <v>34606260</v>
      </c>
      <c r="U469" s="5">
        <v>7731997</v>
      </c>
      <c r="V469" s="5">
        <v>56745270</v>
      </c>
      <c r="W469" s="5">
        <v>62637.08</v>
      </c>
      <c r="X469" s="5">
        <v>0.110322</v>
      </c>
      <c r="Y469" s="5"/>
      <c r="Z469" s="5">
        <v>-38123478</v>
      </c>
      <c r="AA469" s="5">
        <v>0</v>
      </c>
      <c r="AB469" s="5">
        <v>383357</v>
      </c>
      <c r="AC469" s="5">
        <v>4891993</v>
      </c>
      <c r="AD469" s="5">
        <v>288524.5</v>
      </c>
      <c r="AE469" s="5">
        <v>-1820023</v>
      </c>
      <c r="AF469" s="5">
        <v>34395472.299999997</v>
      </c>
      <c r="AG469" s="5">
        <v>-78483</v>
      </c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</row>
  </sheetData>
  <autoFilter ref="A1:BO1" xr:uid="{31D46064-EFCE-4762-BC16-8E41C5D0BD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50D0-9C76-4D3A-B686-BB204D2FBFC4}">
  <dimension ref="A1:B145"/>
  <sheetViews>
    <sheetView workbookViewId="0">
      <selection activeCell="B4" sqref="B4"/>
    </sheetView>
  </sheetViews>
  <sheetFormatPr defaultRowHeight="14.4" x14ac:dyDescent="0.3"/>
  <sheetData>
    <row r="1" spans="1:2" ht="57.6" x14ac:dyDescent="0.3">
      <c r="A1" s="1" t="s">
        <v>6</v>
      </c>
      <c r="B1" s="3" t="s">
        <v>5</v>
      </c>
    </row>
    <row r="2" spans="1:2" x14ac:dyDescent="0.3">
      <c r="A2">
        <v>228</v>
      </c>
      <c r="B2" s="4">
        <v>121.68691651362103</v>
      </c>
    </row>
    <row r="3" spans="1:2" x14ac:dyDescent="0.3">
      <c r="A3">
        <v>229</v>
      </c>
      <c r="B3" s="4">
        <v>110.1184582568105</v>
      </c>
    </row>
    <row r="4" spans="1:2" x14ac:dyDescent="0.3">
      <c r="A4">
        <v>230</v>
      </c>
      <c r="B4" s="4">
        <v>129.03768078512391</v>
      </c>
    </row>
    <row r="5" spans="1:2" x14ac:dyDescent="0.3">
      <c r="A5">
        <v>231</v>
      </c>
      <c r="B5" s="4">
        <v>359.72777777777759</v>
      </c>
    </row>
    <row r="6" spans="1:2" x14ac:dyDescent="0.3">
      <c r="A6">
        <v>232</v>
      </c>
      <c r="B6" s="4">
        <v>1139.286415289256</v>
      </c>
    </row>
    <row r="7" spans="1:2" x14ac:dyDescent="0.3">
      <c r="A7">
        <v>233</v>
      </c>
      <c r="B7" s="4">
        <v>10021.663223140493</v>
      </c>
    </row>
    <row r="8" spans="1:2" x14ac:dyDescent="0.3">
      <c r="A8">
        <v>234</v>
      </c>
      <c r="B8" s="4">
        <v>52026.116276400346</v>
      </c>
    </row>
    <row r="9" spans="1:2" x14ac:dyDescent="0.3">
      <c r="A9">
        <v>235</v>
      </c>
      <c r="B9" s="4">
        <v>54527.565905264753</v>
      </c>
    </row>
    <row r="10" spans="1:2" x14ac:dyDescent="0.3">
      <c r="A10">
        <v>236</v>
      </c>
      <c r="B10" s="4">
        <v>12070.842994337308</v>
      </c>
    </row>
    <row r="11" spans="1:2" x14ac:dyDescent="0.3">
      <c r="A11">
        <v>237</v>
      </c>
      <c r="B11" s="4">
        <v>176.12262492347713</v>
      </c>
    </row>
    <row r="12" spans="1:2" x14ac:dyDescent="0.3">
      <c r="A12">
        <v>238</v>
      </c>
      <c r="B12" s="4">
        <v>129.19988904193443</v>
      </c>
    </row>
    <row r="13" spans="1:2" x14ac:dyDescent="0.3">
      <c r="A13">
        <v>239</v>
      </c>
      <c r="B13" s="4">
        <v>123.32945840985609</v>
      </c>
    </row>
    <row r="14" spans="1:2" x14ac:dyDescent="0.3">
      <c r="A14">
        <v>240</v>
      </c>
      <c r="B14" s="4">
        <v>121.91001396541164</v>
      </c>
    </row>
    <row r="15" spans="1:2" x14ac:dyDescent="0.3">
      <c r="A15">
        <v>241</v>
      </c>
      <c r="B15" s="4">
        <v>110.27054159014382</v>
      </c>
    </row>
    <row r="16" spans="1:2" x14ac:dyDescent="0.3">
      <c r="A16">
        <v>242</v>
      </c>
      <c r="B16" s="4">
        <v>129.21001396541163</v>
      </c>
    </row>
    <row r="17" spans="1:2" x14ac:dyDescent="0.3">
      <c r="A17">
        <v>243</v>
      </c>
      <c r="B17" s="4">
        <v>1504.2766395010708</v>
      </c>
    </row>
    <row r="18" spans="1:2" x14ac:dyDescent="0.3">
      <c r="A18">
        <v>244</v>
      </c>
      <c r="B18" s="4">
        <v>1634.6933348637888</v>
      </c>
    </row>
    <row r="19" spans="1:2" x14ac:dyDescent="0.3">
      <c r="A19">
        <v>245</v>
      </c>
      <c r="B19" s="4">
        <v>12869.392217630852</v>
      </c>
    </row>
    <row r="20" spans="1:2" x14ac:dyDescent="0.3">
      <c r="A20">
        <v>246</v>
      </c>
      <c r="B20" s="4">
        <v>96474.809649525516</v>
      </c>
    </row>
    <row r="21" spans="1:2" x14ac:dyDescent="0.3">
      <c r="A21">
        <v>247</v>
      </c>
      <c r="B21" s="4">
        <v>45894.818736608489</v>
      </c>
    </row>
    <row r="22" spans="1:2" x14ac:dyDescent="0.3">
      <c r="A22">
        <v>248</v>
      </c>
      <c r="B22" s="4">
        <v>8390.6497742577249</v>
      </c>
    </row>
    <row r="23" spans="1:2" x14ac:dyDescent="0.3">
      <c r="A23">
        <v>249</v>
      </c>
      <c r="B23" s="4">
        <v>176.3051528543005</v>
      </c>
    </row>
    <row r="24" spans="1:2" x14ac:dyDescent="0.3">
      <c r="A24">
        <v>250</v>
      </c>
      <c r="B24" s="4">
        <v>129.35197237526779</v>
      </c>
    </row>
    <row r="25" spans="1:2" x14ac:dyDescent="0.3">
      <c r="A25">
        <v>251</v>
      </c>
      <c r="B25" s="4">
        <v>123.53223618763388</v>
      </c>
    </row>
    <row r="26" spans="1:2" x14ac:dyDescent="0.3">
      <c r="A26">
        <v>252</v>
      </c>
      <c r="B26" s="4">
        <v>121.68691651362103</v>
      </c>
    </row>
    <row r="27" spans="1:2" x14ac:dyDescent="0.3">
      <c r="A27">
        <v>253</v>
      </c>
      <c r="B27" s="4">
        <v>110.08808348637891</v>
      </c>
    </row>
    <row r="28" spans="1:2" x14ac:dyDescent="0.3">
      <c r="A28">
        <v>254</v>
      </c>
      <c r="B28" s="4">
        <v>128.986916513621</v>
      </c>
    </row>
    <row r="29" spans="1:2" x14ac:dyDescent="0.3">
      <c r="A29">
        <v>255</v>
      </c>
      <c r="B29" s="4">
        <v>2201.3147765534122</v>
      </c>
    </row>
    <row r="30" spans="1:2" x14ac:dyDescent="0.3">
      <c r="A30">
        <v>256</v>
      </c>
      <c r="B30" s="4">
        <v>481.49583333333317</v>
      </c>
    </row>
    <row r="31" spans="1:2" x14ac:dyDescent="0.3">
      <c r="A31">
        <v>257</v>
      </c>
      <c r="B31" s="4">
        <v>3374.74941651362</v>
      </c>
    </row>
    <row r="32" spans="1:2" x14ac:dyDescent="0.3">
      <c r="A32">
        <v>258</v>
      </c>
      <c r="B32" s="4">
        <v>42896.472777012532</v>
      </c>
    </row>
    <row r="33" spans="1:2" x14ac:dyDescent="0.3">
      <c r="A33">
        <v>259</v>
      </c>
      <c r="B33" s="4">
        <v>83994.060873890383</v>
      </c>
    </row>
    <row r="34" spans="1:2" x14ac:dyDescent="0.3">
      <c r="A34">
        <v>260</v>
      </c>
      <c r="B34" s="4">
        <v>31590.864516375867</v>
      </c>
    </row>
    <row r="35" spans="1:2" x14ac:dyDescent="0.3">
      <c r="A35">
        <v>261</v>
      </c>
      <c r="B35" s="4">
        <v>176.08205540250987</v>
      </c>
    </row>
    <row r="36" spans="1:2" x14ac:dyDescent="0.3">
      <c r="A36">
        <v>262</v>
      </c>
      <c r="B36" s="4">
        <v>129.15931952096719</v>
      </c>
    </row>
    <row r="37" spans="1:2" x14ac:dyDescent="0.3">
      <c r="A37">
        <v>263</v>
      </c>
      <c r="B37" s="4">
        <v>123.31933348637888</v>
      </c>
    </row>
    <row r="38" spans="1:2" x14ac:dyDescent="0.3">
      <c r="A38">
        <v>264</v>
      </c>
      <c r="B38" s="4">
        <v>122.00127793082335</v>
      </c>
    </row>
    <row r="39" spans="1:2" x14ac:dyDescent="0.3">
      <c r="A39">
        <v>265</v>
      </c>
      <c r="B39" s="4">
        <v>110.38212522956837</v>
      </c>
    </row>
    <row r="40" spans="1:2" x14ac:dyDescent="0.3">
      <c r="A40">
        <v>266</v>
      </c>
      <c r="B40" s="4">
        <v>129.31140285430055</v>
      </c>
    </row>
    <row r="41" spans="1:2" x14ac:dyDescent="0.3">
      <c r="A41">
        <v>267</v>
      </c>
      <c r="B41" s="4">
        <v>1817.8015285430049</v>
      </c>
    </row>
    <row r="42" spans="1:2" x14ac:dyDescent="0.3">
      <c r="A42">
        <v>268</v>
      </c>
      <c r="B42" s="4">
        <v>1892.0891395010703</v>
      </c>
    </row>
    <row r="43" spans="1:2" x14ac:dyDescent="0.3">
      <c r="A43">
        <v>269</v>
      </c>
      <c r="B43" s="4">
        <v>1172.1365549433726</v>
      </c>
    </row>
    <row r="44" spans="1:2" x14ac:dyDescent="0.3">
      <c r="A44">
        <v>270</v>
      </c>
      <c r="B44" s="4">
        <v>10090.009947964489</v>
      </c>
    </row>
    <row r="45" spans="1:2" x14ac:dyDescent="0.3">
      <c r="A45">
        <v>271</v>
      </c>
      <c r="B45" s="4">
        <v>62337.184726048334</v>
      </c>
    </row>
    <row r="46" spans="1:2" x14ac:dyDescent="0.3">
      <c r="A46">
        <v>272</v>
      </c>
      <c r="B46" s="4">
        <v>47118.831209825505</v>
      </c>
    </row>
    <row r="47" spans="1:2" x14ac:dyDescent="0.3">
      <c r="A47">
        <v>273</v>
      </c>
      <c r="B47" s="4">
        <v>176.5281804790327</v>
      </c>
    </row>
    <row r="48" spans="1:2" x14ac:dyDescent="0.3">
      <c r="A48">
        <v>274</v>
      </c>
      <c r="B48" s="4">
        <v>129.47361111111107</v>
      </c>
    </row>
    <row r="49" spans="1:2" x14ac:dyDescent="0.3">
      <c r="A49">
        <v>275</v>
      </c>
      <c r="B49" s="4">
        <v>123.62350015304555</v>
      </c>
    </row>
    <row r="50" spans="1:2" x14ac:dyDescent="0.3">
      <c r="A50">
        <v>276</v>
      </c>
      <c r="B50" s="4">
        <v>122.21418063207832</v>
      </c>
    </row>
    <row r="51" spans="1:2" x14ac:dyDescent="0.3">
      <c r="A51">
        <v>277</v>
      </c>
      <c r="B51" s="4">
        <v>110.56458333333329</v>
      </c>
    </row>
    <row r="52" spans="1:2" x14ac:dyDescent="0.3">
      <c r="A52">
        <v>278</v>
      </c>
      <c r="B52" s="4">
        <v>129.48373603458825</v>
      </c>
    </row>
    <row r="53" spans="1:2" x14ac:dyDescent="0.3">
      <c r="A53">
        <v>279</v>
      </c>
      <c r="B53" s="4">
        <v>315.13691651362092</v>
      </c>
    </row>
    <row r="54" spans="1:2" x14ac:dyDescent="0.3">
      <c r="A54">
        <v>280</v>
      </c>
      <c r="B54" s="4">
        <v>2179.5364152892557</v>
      </c>
    </row>
    <row r="55" spans="1:2" x14ac:dyDescent="0.3">
      <c r="A55">
        <v>281</v>
      </c>
      <c r="B55" s="4">
        <v>3109.4044995408617</v>
      </c>
    </row>
    <row r="56" spans="1:2" x14ac:dyDescent="0.3">
      <c r="A56">
        <v>282</v>
      </c>
      <c r="B56" s="4">
        <v>67209.751779155165</v>
      </c>
    </row>
    <row r="57" spans="1:2" x14ac:dyDescent="0.3">
      <c r="A57">
        <v>283</v>
      </c>
      <c r="B57" s="4">
        <v>59277.467764768873</v>
      </c>
    </row>
    <row r="58" spans="1:2" x14ac:dyDescent="0.3">
      <c r="A58">
        <v>284</v>
      </c>
      <c r="B58" s="4">
        <v>7741.4396808999054</v>
      </c>
    </row>
    <row r="59" spans="1:2" x14ac:dyDescent="0.3">
      <c r="A59">
        <v>285</v>
      </c>
      <c r="B59" s="4">
        <v>176.9641806320783</v>
      </c>
    </row>
    <row r="60" spans="1:2" x14ac:dyDescent="0.3">
      <c r="A60">
        <v>286</v>
      </c>
      <c r="B60" s="4">
        <v>129.80822237526777</v>
      </c>
    </row>
    <row r="61" spans="1:2" x14ac:dyDescent="0.3">
      <c r="A61">
        <v>287</v>
      </c>
      <c r="B61" s="4">
        <v>123.87697237526777</v>
      </c>
    </row>
    <row r="62" spans="1:2" x14ac:dyDescent="0.3">
      <c r="A62">
        <v>288</v>
      </c>
      <c r="B62" s="4">
        <v>122.3155695209672</v>
      </c>
    </row>
    <row r="63" spans="1:2" x14ac:dyDescent="0.3">
      <c r="A63">
        <v>289</v>
      </c>
      <c r="B63" s="4">
        <v>110.70654174318945</v>
      </c>
    </row>
    <row r="64" spans="1:2" x14ac:dyDescent="0.3">
      <c r="A64">
        <v>290</v>
      </c>
      <c r="B64" s="4">
        <v>133.10336126415666</v>
      </c>
    </row>
    <row r="65" spans="1:2" x14ac:dyDescent="0.3">
      <c r="A65">
        <v>291</v>
      </c>
      <c r="B65" s="4">
        <v>483.13830540250973</v>
      </c>
    </row>
    <row r="66" spans="1:2" x14ac:dyDescent="0.3">
      <c r="A66">
        <v>292</v>
      </c>
      <c r="B66" s="4">
        <v>4912.6666379706139</v>
      </c>
    </row>
    <row r="67" spans="1:2" x14ac:dyDescent="0.3">
      <c r="A67">
        <v>293</v>
      </c>
      <c r="B67" s="4">
        <v>7298.8967324762743</v>
      </c>
    </row>
    <row r="68" spans="1:2" x14ac:dyDescent="0.3">
      <c r="A68">
        <v>294</v>
      </c>
      <c r="B68" s="4">
        <v>82007.550887664489</v>
      </c>
    </row>
    <row r="69" spans="1:2" x14ac:dyDescent="0.3">
      <c r="A69">
        <v>295</v>
      </c>
      <c r="B69" s="4">
        <v>23108.168713651659</v>
      </c>
    </row>
    <row r="70" spans="1:2" x14ac:dyDescent="0.3">
      <c r="A70">
        <v>296</v>
      </c>
      <c r="B70" s="4">
        <v>1451.5544172788486</v>
      </c>
    </row>
    <row r="71" spans="1:2" x14ac:dyDescent="0.3">
      <c r="A71">
        <v>297</v>
      </c>
      <c r="B71" s="4">
        <v>191.91904174318941</v>
      </c>
    </row>
    <row r="72" spans="1:2" x14ac:dyDescent="0.3">
      <c r="A72">
        <v>298</v>
      </c>
      <c r="B72" s="4">
        <v>135.18183348637888</v>
      </c>
    </row>
    <row r="73" spans="1:2" x14ac:dyDescent="0.3">
      <c r="A73">
        <v>299</v>
      </c>
      <c r="B73" s="4">
        <v>124.06955540250992</v>
      </c>
    </row>
    <row r="74" spans="1:2" x14ac:dyDescent="0.3">
      <c r="A74">
        <v>300</v>
      </c>
      <c r="B74" s="4">
        <v>164.02690254820934</v>
      </c>
    </row>
    <row r="75" spans="1:2" x14ac:dyDescent="0.3">
      <c r="A75">
        <v>301</v>
      </c>
      <c r="B75" s="4">
        <v>147.48026381236602</v>
      </c>
    </row>
    <row r="76" spans="1:2" x14ac:dyDescent="0.3">
      <c r="A76">
        <v>302</v>
      </c>
      <c r="B76" s="4">
        <v>173.4358193679216</v>
      </c>
    </row>
    <row r="77" spans="1:2" x14ac:dyDescent="0.3">
      <c r="A77">
        <v>303</v>
      </c>
      <c r="B77" s="4">
        <v>196.69444444444437</v>
      </c>
    </row>
    <row r="78" spans="1:2" x14ac:dyDescent="0.3">
      <c r="A78">
        <v>304</v>
      </c>
      <c r="B78" s="4">
        <v>739.7234178910312</v>
      </c>
    </row>
    <row r="79" spans="1:2" x14ac:dyDescent="0.3">
      <c r="A79">
        <v>305</v>
      </c>
      <c r="B79" s="4">
        <v>6736.0648052494616</v>
      </c>
    </row>
    <row r="80" spans="1:2" x14ac:dyDescent="0.3">
      <c r="A80">
        <v>306</v>
      </c>
      <c r="B80" s="4">
        <v>64137.081898530741</v>
      </c>
    </row>
    <row r="81" spans="1:2" x14ac:dyDescent="0.3">
      <c r="A81">
        <v>307</v>
      </c>
      <c r="B81" s="4">
        <v>19083.155513468006</v>
      </c>
    </row>
    <row r="82" spans="1:2" x14ac:dyDescent="0.3">
      <c r="A82">
        <v>308</v>
      </c>
      <c r="B82" s="4">
        <v>2771.1510560146917</v>
      </c>
    </row>
    <row r="83" spans="1:2" x14ac:dyDescent="0.3">
      <c r="A83">
        <v>309</v>
      </c>
      <c r="B83" s="4">
        <v>237.24999999999991</v>
      </c>
    </row>
    <row r="84" spans="1:2" x14ac:dyDescent="0.3">
      <c r="A84">
        <v>310</v>
      </c>
      <c r="B84" s="4">
        <v>176.2950279308233</v>
      </c>
    </row>
    <row r="85" spans="1:2" x14ac:dyDescent="0.3">
      <c r="A85">
        <v>311</v>
      </c>
      <c r="B85" s="4">
        <v>165.03073634067948</v>
      </c>
    </row>
    <row r="86" spans="1:2" x14ac:dyDescent="0.3">
      <c r="A86">
        <v>312</v>
      </c>
      <c r="B86" s="4">
        <v>164.16886095806544</v>
      </c>
    </row>
    <row r="87" spans="1:2" x14ac:dyDescent="0.3">
      <c r="A87">
        <v>313</v>
      </c>
      <c r="B87" s="4">
        <v>147.57152777777773</v>
      </c>
    </row>
    <row r="88" spans="1:2" x14ac:dyDescent="0.3">
      <c r="A88">
        <v>314</v>
      </c>
      <c r="B88" s="4">
        <v>173.55745810376484</v>
      </c>
    </row>
    <row r="89" spans="1:2" x14ac:dyDescent="0.3">
      <c r="A89">
        <v>315</v>
      </c>
      <c r="B89" s="4">
        <v>223.19751396541159</v>
      </c>
    </row>
    <row r="90" spans="1:2" x14ac:dyDescent="0.3">
      <c r="A90">
        <v>316</v>
      </c>
      <c r="B90" s="4">
        <v>1409.052083333333</v>
      </c>
    </row>
    <row r="91" spans="1:2" x14ac:dyDescent="0.3">
      <c r="A91">
        <v>317</v>
      </c>
      <c r="B91" s="4">
        <v>2158.9548898071616</v>
      </c>
    </row>
    <row r="92" spans="1:2" x14ac:dyDescent="0.3">
      <c r="A92">
        <v>318</v>
      </c>
      <c r="B92" s="4">
        <v>49717.438207835919</v>
      </c>
    </row>
    <row r="93" spans="1:2" x14ac:dyDescent="0.3">
      <c r="A93">
        <v>319</v>
      </c>
      <c r="B93" s="4">
        <v>64297.013793235368</v>
      </c>
    </row>
    <row r="94" spans="1:2" x14ac:dyDescent="0.3">
      <c r="A94">
        <v>320</v>
      </c>
      <c r="B94" s="4">
        <v>16169.733222375262</v>
      </c>
    </row>
    <row r="95" spans="1:2" x14ac:dyDescent="0.3">
      <c r="A95">
        <v>321</v>
      </c>
      <c r="B95" s="4">
        <v>1724.0978057086006</v>
      </c>
    </row>
    <row r="96" spans="1:2" x14ac:dyDescent="0.3">
      <c r="A96">
        <v>322</v>
      </c>
      <c r="B96" s="4">
        <v>176.44711126415666</v>
      </c>
    </row>
    <row r="97" spans="1:2" x14ac:dyDescent="0.3">
      <c r="A97">
        <v>323</v>
      </c>
      <c r="B97" s="4">
        <v>165.21319444444438</v>
      </c>
    </row>
    <row r="98" spans="1:2" x14ac:dyDescent="0.3">
      <c r="A98">
        <v>324</v>
      </c>
      <c r="B98" s="4">
        <v>164.29056952096721</v>
      </c>
    </row>
    <row r="99" spans="1:2" x14ac:dyDescent="0.3">
      <c r="A99">
        <v>325</v>
      </c>
      <c r="B99" s="4">
        <v>147.72361111111107</v>
      </c>
    </row>
    <row r="100" spans="1:2" x14ac:dyDescent="0.3">
      <c r="A100">
        <v>326</v>
      </c>
      <c r="B100" s="4">
        <v>173.72986111111106</v>
      </c>
    </row>
    <row r="101" spans="1:2" x14ac:dyDescent="0.3">
      <c r="A101">
        <v>327</v>
      </c>
      <c r="B101" s="4">
        <v>643.91070840985583</v>
      </c>
    </row>
    <row r="102" spans="1:2" x14ac:dyDescent="0.3">
      <c r="A102">
        <v>328</v>
      </c>
      <c r="B102" s="4">
        <v>2073.9097222222217</v>
      </c>
    </row>
    <row r="103" spans="1:2" x14ac:dyDescent="0.3">
      <c r="A103">
        <v>329</v>
      </c>
      <c r="B103" s="4">
        <v>2248.5925830272413</v>
      </c>
    </row>
    <row r="104" spans="1:2" x14ac:dyDescent="0.3">
      <c r="A104">
        <v>330</v>
      </c>
      <c r="B104" s="4">
        <v>41185.332778542994</v>
      </c>
    </row>
    <row r="105" spans="1:2" x14ac:dyDescent="0.3">
      <c r="A105">
        <v>331</v>
      </c>
      <c r="B105" s="4">
        <v>15939.255050505046</v>
      </c>
    </row>
    <row r="106" spans="1:2" x14ac:dyDescent="0.3">
      <c r="A106">
        <v>332</v>
      </c>
      <c r="B106" s="4">
        <v>39468.4739439853</v>
      </c>
    </row>
    <row r="107" spans="1:2" x14ac:dyDescent="0.3">
      <c r="A107">
        <v>333</v>
      </c>
      <c r="B107" s="4">
        <v>1881.6157790021423</v>
      </c>
    </row>
    <row r="108" spans="1:2" x14ac:dyDescent="0.3">
      <c r="A108">
        <v>334</v>
      </c>
      <c r="B108" s="4">
        <v>176.60931952096718</v>
      </c>
    </row>
    <row r="109" spans="1:2" x14ac:dyDescent="0.3">
      <c r="A109">
        <v>335</v>
      </c>
      <c r="B109" s="4">
        <v>165.36527777777772</v>
      </c>
    </row>
    <row r="110" spans="1:2" x14ac:dyDescent="0.3">
      <c r="A110">
        <v>336</v>
      </c>
      <c r="B110" s="4">
        <v>164.48322237526779</v>
      </c>
    </row>
    <row r="111" spans="1:2" x14ac:dyDescent="0.3">
      <c r="A111">
        <v>337</v>
      </c>
      <c r="B111" s="4">
        <v>147.80468032598711</v>
      </c>
    </row>
    <row r="112" spans="1:2" x14ac:dyDescent="0.3">
      <c r="A112">
        <v>338</v>
      </c>
      <c r="B112" s="4">
        <v>173.88194444444437</v>
      </c>
    </row>
    <row r="113" spans="1:2" x14ac:dyDescent="0.3">
      <c r="A113">
        <v>339</v>
      </c>
      <c r="B113" s="4">
        <v>822.82180708601118</v>
      </c>
    </row>
    <row r="114" spans="1:2" x14ac:dyDescent="0.3">
      <c r="A114">
        <v>340</v>
      </c>
      <c r="B114" s="4">
        <v>1431.1956401132534</v>
      </c>
    </row>
    <row r="115" spans="1:2" x14ac:dyDescent="0.3">
      <c r="A115">
        <v>341</v>
      </c>
      <c r="B115" s="4">
        <v>2927.0162228344038</v>
      </c>
    </row>
    <row r="116" spans="1:2" x14ac:dyDescent="0.3">
      <c r="A116">
        <v>342</v>
      </c>
      <c r="B116" s="4">
        <v>11143.511727119678</v>
      </c>
    </row>
    <row r="117" spans="1:2" x14ac:dyDescent="0.3">
      <c r="A117">
        <v>343</v>
      </c>
      <c r="B117" s="4">
        <v>70351.669153657756</v>
      </c>
    </row>
    <row r="118" spans="1:2" x14ac:dyDescent="0.3">
      <c r="A118">
        <v>344</v>
      </c>
      <c r="B118" s="4">
        <v>8409.5310108662343</v>
      </c>
    </row>
    <row r="119" spans="1:2" x14ac:dyDescent="0.3">
      <c r="A119">
        <v>345</v>
      </c>
      <c r="B119" s="4">
        <v>358.70376396541155</v>
      </c>
    </row>
    <row r="120" spans="1:2" x14ac:dyDescent="0.3">
      <c r="A120">
        <v>346</v>
      </c>
      <c r="B120" s="4">
        <v>176.74108318028766</v>
      </c>
    </row>
    <row r="121" spans="1:2" x14ac:dyDescent="0.3">
      <c r="A121">
        <v>347</v>
      </c>
      <c r="B121" s="4">
        <v>165.52748603458826</v>
      </c>
    </row>
    <row r="122" spans="1:2" x14ac:dyDescent="0.3">
      <c r="A122">
        <v>348</v>
      </c>
      <c r="B122" s="4">
        <v>170.3028887358432</v>
      </c>
    </row>
    <row r="123" spans="1:2" x14ac:dyDescent="0.3">
      <c r="A123">
        <v>349</v>
      </c>
      <c r="B123" s="4">
        <v>153.72580540250991</v>
      </c>
    </row>
    <row r="124" spans="1:2" x14ac:dyDescent="0.3">
      <c r="A124">
        <v>350</v>
      </c>
      <c r="B124" s="4">
        <v>180.54316651362097</v>
      </c>
    </row>
    <row r="125" spans="1:2" x14ac:dyDescent="0.3">
      <c r="A125">
        <v>351</v>
      </c>
      <c r="B125" s="4">
        <v>702.19905494337286</v>
      </c>
    </row>
    <row r="126" spans="1:2" x14ac:dyDescent="0.3">
      <c r="A126">
        <v>352</v>
      </c>
      <c r="B126" s="4">
        <v>904.13541666666629</v>
      </c>
    </row>
    <row r="127" spans="1:2" x14ac:dyDescent="0.3">
      <c r="A127">
        <v>353</v>
      </c>
      <c r="B127" s="4">
        <v>1164.3298898071621</v>
      </c>
    </row>
    <row r="128" spans="1:2" x14ac:dyDescent="0.3">
      <c r="A128">
        <v>354</v>
      </c>
      <c r="B128" s="4">
        <v>18666.092458677682</v>
      </c>
    </row>
    <row r="129" spans="1:2" x14ac:dyDescent="0.3">
      <c r="A129">
        <v>355</v>
      </c>
      <c r="B129" s="4">
        <v>39692.744490358113</v>
      </c>
    </row>
    <row r="130" spans="1:2" x14ac:dyDescent="0.3">
      <c r="A130">
        <v>356</v>
      </c>
      <c r="B130" s="4">
        <v>13457.377946127941</v>
      </c>
    </row>
    <row r="131" spans="1:2" x14ac:dyDescent="0.3">
      <c r="A131">
        <v>357</v>
      </c>
      <c r="B131" s="4">
        <v>349.18333333333322</v>
      </c>
    </row>
    <row r="132" spans="1:2" x14ac:dyDescent="0.3">
      <c r="A132">
        <v>358</v>
      </c>
      <c r="B132" s="4">
        <v>185.35913873584317</v>
      </c>
    </row>
    <row r="133" spans="1:2" x14ac:dyDescent="0.3">
      <c r="A133">
        <v>359</v>
      </c>
      <c r="B133" s="4">
        <v>172.08738904193444</v>
      </c>
    </row>
    <row r="134" spans="1:2" x14ac:dyDescent="0.3">
      <c r="A134">
        <v>360</v>
      </c>
      <c r="B134" s="4">
        <v>170.47529174318939</v>
      </c>
    </row>
    <row r="135" spans="1:2" x14ac:dyDescent="0.3">
      <c r="A135">
        <v>361</v>
      </c>
      <c r="B135" s="4">
        <v>153.82719429139877</v>
      </c>
    </row>
    <row r="136" spans="1:2" x14ac:dyDescent="0.3">
      <c r="A136">
        <v>362</v>
      </c>
      <c r="B136" s="4">
        <v>578.64670856290161</v>
      </c>
    </row>
    <row r="137" spans="1:2" x14ac:dyDescent="0.3">
      <c r="A137">
        <v>363</v>
      </c>
      <c r="B137" s="4">
        <v>1165.9009986225892</v>
      </c>
    </row>
    <row r="138" spans="1:2" x14ac:dyDescent="0.3">
      <c r="A138">
        <v>364</v>
      </c>
      <c r="B138" s="4">
        <v>1819.2308884297513</v>
      </c>
    </row>
    <row r="139" spans="1:2" x14ac:dyDescent="0.3">
      <c r="A139">
        <v>365</v>
      </c>
      <c r="B139" s="4">
        <v>14608.700451484536</v>
      </c>
    </row>
    <row r="140" spans="1:2" x14ac:dyDescent="0.3">
      <c r="A140">
        <v>366</v>
      </c>
      <c r="B140" s="4">
        <v>141229.83432812974</v>
      </c>
    </row>
    <row r="141" spans="1:2" x14ac:dyDescent="0.3">
      <c r="A141">
        <v>367</v>
      </c>
      <c r="B141" s="4">
        <v>95872.900405570821</v>
      </c>
    </row>
    <row r="142" spans="1:2" x14ac:dyDescent="0.3">
      <c r="A142">
        <v>368</v>
      </c>
      <c r="B142" s="4">
        <v>2254.7673898071616</v>
      </c>
    </row>
    <row r="143" spans="1:2" x14ac:dyDescent="0.3">
      <c r="A143">
        <v>369</v>
      </c>
      <c r="B143" s="4">
        <v>249.27470825681047</v>
      </c>
    </row>
    <row r="144" spans="1:2" x14ac:dyDescent="0.3">
      <c r="A144">
        <v>370</v>
      </c>
      <c r="B144" s="4">
        <v>185.5112220691766</v>
      </c>
    </row>
    <row r="145" spans="1:2" x14ac:dyDescent="0.3">
      <c r="A145">
        <v>371</v>
      </c>
      <c r="B145" s="4">
        <v>172.27997206917655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735D1-0F89-4C85-9940-F4E7F67AC822}">
  <sheetPr filterMode="1"/>
  <dimension ref="A1:E1434"/>
  <sheetViews>
    <sheetView workbookViewId="0">
      <selection activeCell="G25" sqref="G25"/>
    </sheetView>
  </sheetViews>
  <sheetFormatPr defaultRowHeight="14.4" x14ac:dyDescent="0.3"/>
  <cols>
    <col min="4" max="4" width="15.77734375" bestFit="1" customWidth="1"/>
    <col min="5" max="5" width="13.5546875" bestFit="1" customWidth="1"/>
  </cols>
  <sheetData>
    <row r="1" spans="1:5" x14ac:dyDescent="0.3">
      <c r="A1" t="s">
        <v>6</v>
      </c>
      <c r="B1" t="s">
        <v>7</v>
      </c>
      <c r="C1" t="s">
        <v>0</v>
      </c>
      <c r="D1" t="s">
        <v>14</v>
      </c>
      <c r="E1" t="s">
        <v>11</v>
      </c>
    </row>
    <row r="2" spans="1:5" hidden="1" x14ac:dyDescent="0.3">
      <c r="A2">
        <v>1</v>
      </c>
      <c r="B2">
        <v>1</v>
      </c>
      <c r="C2">
        <v>12</v>
      </c>
      <c r="D2" s="5">
        <v>23387560</v>
      </c>
      <c r="E2" s="5">
        <v>83063.55</v>
      </c>
    </row>
    <row r="3" spans="1:5" hidden="1" x14ac:dyDescent="0.3">
      <c r="A3">
        <v>2</v>
      </c>
      <c r="B3">
        <v>1</v>
      </c>
      <c r="C3">
        <v>12</v>
      </c>
      <c r="D3" s="5">
        <v>8174107</v>
      </c>
      <c r="E3" s="5">
        <v>125887.2</v>
      </c>
    </row>
    <row r="4" spans="1:5" hidden="1" x14ac:dyDescent="0.3">
      <c r="A4">
        <v>2</v>
      </c>
      <c r="B4">
        <v>2</v>
      </c>
      <c r="C4">
        <v>12</v>
      </c>
      <c r="D4" s="5">
        <v>8174107</v>
      </c>
      <c r="E4" s="5">
        <v>125887.2</v>
      </c>
    </row>
    <row r="5" spans="1:5" hidden="1" x14ac:dyDescent="0.3">
      <c r="A5">
        <v>2</v>
      </c>
      <c r="B5">
        <v>3</v>
      </c>
      <c r="C5">
        <v>12</v>
      </c>
      <c r="D5" s="5">
        <v>8174107</v>
      </c>
      <c r="E5" s="5">
        <v>125887.2</v>
      </c>
    </row>
    <row r="6" spans="1:5" hidden="1" x14ac:dyDescent="0.3">
      <c r="A6">
        <v>2</v>
      </c>
      <c r="B6">
        <v>4</v>
      </c>
      <c r="C6">
        <v>12</v>
      </c>
      <c r="D6" s="5">
        <v>8174107</v>
      </c>
      <c r="E6" s="5">
        <v>125887.2</v>
      </c>
    </row>
    <row r="7" spans="1:5" hidden="1" x14ac:dyDescent="0.3">
      <c r="A7">
        <v>2</v>
      </c>
      <c r="B7">
        <v>5</v>
      </c>
      <c r="C7">
        <v>12</v>
      </c>
      <c r="D7" s="5">
        <v>8174107</v>
      </c>
      <c r="E7" s="5">
        <v>125887.2</v>
      </c>
    </row>
    <row r="8" spans="1:5" hidden="1" x14ac:dyDescent="0.3">
      <c r="A8">
        <v>2</v>
      </c>
      <c r="B8">
        <v>6</v>
      </c>
      <c r="C8">
        <v>12</v>
      </c>
      <c r="D8" s="5">
        <v>8174107</v>
      </c>
      <c r="E8" s="5">
        <v>125887.2</v>
      </c>
    </row>
    <row r="9" spans="1:5" hidden="1" x14ac:dyDescent="0.3">
      <c r="A9">
        <v>2</v>
      </c>
      <c r="B9">
        <v>7</v>
      </c>
      <c r="C9">
        <v>12</v>
      </c>
      <c r="D9" s="5">
        <v>8174107</v>
      </c>
      <c r="E9" s="5">
        <v>125887.2</v>
      </c>
    </row>
    <row r="10" spans="1:5" hidden="1" x14ac:dyDescent="0.3">
      <c r="A10">
        <v>2</v>
      </c>
      <c r="B10">
        <v>8</v>
      </c>
      <c r="C10">
        <v>12</v>
      </c>
      <c r="D10" s="5">
        <v>8174107</v>
      </c>
      <c r="E10" s="5">
        <v>125887.2</v>
      </c>
    </row>
    <row r="11" spans="1:5" hidden="1" x14ac:dyDescent="0.3">
      <c r="A11">
        <v>2</v>
      </c>
      <c r="B11">
        <v>9</v>
      </c>
      <c r="C11">
        <v>12</v>
      </c>
      <c r="D11" s="5">
        <v>8174107</v>
      </c>
      <c r="E11" s="5">
        <v>125887.2</v>
      </c>
    </row>
    <row r="12" spans="1:5" hidden="1" x14ac:dyDescent="0.3">
      <c r="A12">
        <v>2</v>
      </c>
      <c r="B12">
        <v>10</v>
      </c>
      <c r="C12">
        <v>12</v>
      </c>
      <c r="D12" s="5">
        <v>8174107</v>
      </c>
      <c r="E12" s="5">
        <v>125887.2</v>
      </c>
    </row>
    <row r="13" spans="1:5" hidden="1" x14ac:dyDescent="0.3">
      <c r="A13">
        <v>3</v>
      </c>
      <c r="B13">
        <v>1</v>
      </c>
      <c r="C13">
        <v>12</v>
      </c>
      <c r="D13" s="5">
        <v>14105530</v>
      </c>
      <c r="E13" s="5">
        <v>139911.1</v>
      </c>
    </row>
    <row r="14" spans="1:5" hidden="1" x14ac:dyDescent="0.3">
      <c r="A14">
        <v>3</v>
      </c>
      <c r="B14">
        <v>2</v>
      </c>
      <c r="C14">
        <v>12</v>
      </c>
      <c r="D14" s="5">
        <v>14105530</v>
      </c>
      <c r="E14" s="5">
        <v>139911.1</v>
      </c>
    </row>
    <row r="15" spans="1:5" hidden="1" x14ac:dyDescent="0.3">
      <c r="A15">
        <v>3</v>
      </c>
      <c r="B15">
        <v>3</v>
      </c>
      <c r="C15">
        <v>12</v>
      </c>
      <c r="D15" s="5">
        <v>14105530</v>
      </c>
      <c r="E15" s="5">
        <v>139911.1</v>
      </c>
    </row>
    <row r="16" spans="1:5" hidden="1" x14ac:dyDescent="0.3">
      <c r="A16">
        <v>3</v>
      </c>
      <c r="B16">
        <v>4</v>
      </c>
      <c r="C16">
        <v>12</v>
      </c>
      <c r="D16" s="5">
        <v>14105530</v>
      </c>
      <c r="E16" s="5">
        <v>139911.1</v>
      </c>
    </row>
    <row r="17" spans="1:5" hidden="1" x14ac:dyDescent="0.3">
      <c r="A17">
        <v>3</v>
      </c>
      <c r="B17">
        <v>5</v>
      </c>
      <c r="C17">
        <v>12</v>
      </c>
      <c r="D17" s="5">
        <v>14105530</v>
      </c>
      <c r="E17" s="5">
        <v>139911.1</v>
      </c>
    </row>
    <row r="18" spans="1:5" hidden="1" x14ac:dyDescent="0.3">
      <c r="A18">
        <v>3</v>
      </c>
      <c r="B18">
        <v>6</v>
      </c>
      <c r="C18">
        <v>12</v>
      </c>
      <c r="D18" s="5">
        <v>14105530</v>
      </c>
      <c r="E18" s="5">
        <v>139911.1</v>
      </c>
    </row>
    <row r="19" spans="1:5" hidden="1" x14ac:dyDescent="0.3">
      <c r="A19">
        <v>3</v>
      </c>
      <c r="B19">
        <v>7</v>
      </c>
      <c r="C19">
        <v>12</v>
      </c>
      <c r="D19" s="5">
        <v>14105530</v>
      </c>
      <c r="E19" s="5">
        <v>139911.1</v>
      </c>
    </row>
    <row r="20" spans="1:5" hidden="1" x14ac:dyDescent="0.3">
      <c r="A20">
        <v>3</v>
      </c>
      <c r="B20">
        <v>8</v>
      </c>
      <c r="C20">
        <v>12</v>
      </c>
      <c r="D20" s="5">
        <v>14105530</v>
      </c>
      <c r="E20" s="5">
        <v>139911.1</v>
      </c>
    </row>
    <row r="21" spans="1:5" hidden="1" x14ac:dyDescent="0.3">
      <c r="A21">
        <v>3</v>
      </c>
      <c r="B21">
        <v>9</v>
      </c>
      <c r="C21">
        <v>12</v>
      </c>
      <c r="D21" s="5">
        <v>14105530</v>
      </c>
      <c r="E21" s="5">
        <v>139911.1</v>
      </c>
    </row>
    <row r="22" spans="1:5" hidden="1" x14ac:dyDescent="0.3">
      <c r="A22">
        <v>3</v>
      </c>
      <c r="B22">
        <v>10</v>
      </c>
      <c r="C22">
        <v>12</v>
      </c>
      <c r="D22" s="5">
        <v>14105530</v>
      </c>
      <c r="E22" s="5">
        <v>139911.1</v>
      </c>
    </row>
    <row r="23" spans="1:5" hidden="1" x14ac:dyDescent="0.3">
      <c r="A23">
        <v>4</v>
      </c>
      <c r="B23">
        <v>1</v>
      </c>
      <c r="C23">
        <v>12</v>
      </c>
      <c r="D23" s="5">
        <v>11410170</v>
      </c>
      <c r="E23" s="5">
        <v>139682</v>
      </c>
    </row>
    <row r="24" spans="1:5" hidden="1" x14ac:dyDescent="0.3">
      <c r="A24">
        <v>4</v>
      </c>
      <c r="B24">
        <v>2</v>
      </c>
      <c r="C24">
        <v>12</v>
      </c>
      <c r="D24" s="5">
        <v>11410170</v>
      </c>
      <c r="E24" s="5">
        <v>139682</v>
      </c>
    </row>
    <row r="25" spans="1:5" hidden="1" x14ac:dyDescent="0.3">
      <c r="A25">
        <v>4</v>
      </c>
      <c r="B25">
        <v>3</v>
      </c>
      <c r="C25">
        <v>12</v>
      </c>
      <c r="D25" s="5">
        <v>11410170</v>
      </c>
      <c r="E25" s="5">
        <v>139682</v>
      </c>
    </row>
    <row r="26" spans="1:5" hidden="1" x14ac:dyDescent="0.3">
      <c r="A26">
        <v>4</v>
      </c>
      <c r="B26">
        <v>4</v>
      </c>
      <c r="C26">
        <v>12</v>
      </c>
      <c r="D26" s="5">
        <v>11410170</v>
      </c>
      <c r="E26" s="5">
        <v>139682</v>
      </c>
    </row>
    <row r="27" spans="1:5" hidden="1" x14ac:dyDescent="0.3">
      <c r="A27">
        <v>4</v>
      </c>
      <c r="B27">
        <v>5</v>
      </c>
      <c r="C27">
        <v>12</v>
      </c>
      <c r="D27" s="5">
        <v>11410170</v>
      </c>
      <c r="E27" s="5">
        <v>139682</v>
      </c>
    </row>
    <row r="28" spans="1:5" hidden="1" x14ac:dyDescent="0.3">
      <c r="A28">
        <v>4</v>
      </c>
      <c r="B28">
        <v>6</v>
      </c>
      <c r="C28">
        <v>12</v>
      </c>
      <c r="D28" s="5">
        <v>11410170</v>
      </c>
      <c r="E28" s="5">
        <v>139682</v>
      </c>
    </row>
    <row r="29" spans="1:5" hidden="1" x14ac:dyDescent="0.3">
      <c r="A29">
        <v>4</v>
      </c>
      <c r="B29">
        <v>7</v>
      </c>
      <c r="C29">
        <v>12</v>
      </c>
      <c r="D29" s="5">
        <v>11410170</v>
      </c>
      <c r="E29" s="5">
        <v>139682</v>
      </c>
    </row>
    <row r="30" spans="1:5" hidden="1" x14ac:dyDescent="0.3">
      <c r="A30">
        <v>4</v>
      </c>
      <c r="B30">
        <v>8</v>
      </c>
      <c r="C30">
        <v>12</v>
      </c>
      <c r="D30" s="5">
        <v>11410170</v>
      </c>
      <c r="E30" s="5">
        <v>139682</v>
      </c>
    </row>
    <row r="31" spans="1:5" hidden="1" x14ac:dyDescent="0.3">
      <c r="A31">
        <v>4</v>
      </c>
      <c r="B31">
        <v>9</v>
      </c>
      <c r="C31">
        <v>12</v>
      </c>
      <c r="D31" s="5">
        <v>11410170</v>
      </c>
      <c r="E31" s="5">
        <v>139682</v>
      </c>
    </row>
    <row r="32" spans="1:5" hidden="1" x14ac:dyDescent="0.3">
      <c r="A32">
        <v>4</v>
      </c>
      <c r="B32">
        <v>10</v>
      </c>
      <c r="C32">
        <v>12</v>
      </c>
      <c r="D32" s="5">
        <v>11410170</v>
      </c>
      <c r="E32" s="5">
        <v>139682</v>
      </c>
    </row>
    <row r="33" spans="1:5" hidden="1" x14ac:dyDescent="0.3">
      <c r="A33">
        <v>5</v>
      </c>
      <c r="B33">
        <v>1</v>
      </c>
      <c r="C33">
        <v>12</v>
      </c>
      <c r="D33" s="5">
        <v>7199314</v>
      </c>
      <c r="E33" s="5">
        <v>200136.1</v>
      </c>
    </row>
    <row r="34" spans="1:5" hidden="1" x14ac:dyDescent="0.3">
      <c r="A34">
        <v>5</v>
      </c>
      <c r="B34">
        <v>2</v>
      </c>
      <c r="C34">
        <v>12</v>
      </c>
      <c r="D34" s="5">
        <v>7199314</v>
      </c>
      <c r="E34" s="5">
        <v>200136.1</v>
      </c>
    </row>
    <row r="35" spans="1:5" hidden="1" x14ac:dyDescent="0.3">
      <c r="A35">
        <v>5</v>
      </c>
      <c r="B35">
        <v>3</v>
      </c>
      <c r="C35">
        <v>12</v>
      </c>
      <c r="D35" s="5">
        <v>7199314</v>
      </c>
      <c r="E35" s="5">
        <v>200136.1</v>
      </c>
    </row>
    <row r="36" spans="1:5" hidden="1" x14ac:dyDescent="0.3">
      <c r="A36">
        <v>5</v>
      </c>
      <c r="B36">
        <v>4</v>
      </c>
      <c r="C36">
        <v>12</v>
      </c>
      <c r="D36" s="5">
        <v>7199314</v>
      </c>
      <c r="E36" s="5">
        <v>200136.1</v>
      </c>
    </row>
    <row r="37" spans="1:5" hidden="1" x14ac:dyDescent="0.3">
      <c r="A37">
        <v>5</v>
      </c>
      <c r="B37">
        <v>5</v>
      </c>
      <c r="C37">
        <v>12</v>
      </c>
      <c r="D37" s="5">
        <v>7199314</v>
      </c>
      <c r="E37" s="5">
        <v>200136.1</v>
      </c>
    </row>
    <row r="38" spans="1:5" hidden="1" x14ac:dyDescent="0.3">
      <c r="A38">
        <v>5</v>
      </c>
      <c r="B38">
        <v>6</v>
      </c>
      <c r="C38">
        <v>12</v>
      </c>
      <c r="D38" s="5">
        <v>7199314</v>
      </c>
      <c r="E38" s="5">
        <v>200136.1</v>
      </c>
    </row>
    <row r="39" spans="1:5" hidden="1" x14ac:dyDescent="0.3">
      <c r="A39">
        <v>5</v>
      </c>
      <c r="B39">
        <v>7</v>
      </c>
      <c r="C39">
        <v>12</v>
      </c>
      <c r="D39" s="5">
        <v>7199314</v>
      </c>
      <c r="E39" s="5">
        <v>200136.1</v>
      </c>
    </row>
    <row r="40" spans="1:5" hidden="1" x14ac:dyDescent="0.3">
      <c r="A40">
        <v>5</v>
      </c>
      <c r="B40">
        <v>8</v>
      </c>
      <c r="C40">
        <v>12</v>
      </c>
      <c r="D40" s="5">
        <v>7199314</v>
      </c>
      <c r="E40" s="5">
        <v>200136.1</v>
      </c>
    </row>
    <row r="41" spans="1:5" hidden="1" x14ac:dyDescent="0.3">
      <c r="A41">
        <v>5</v>
      </c>
      <c r="B41">
        <v>9</v>
      </c>
      <c r="C41">
        <v>12</v>
      </c>
      <c r="D41" s="5">
        <v>7199314</v>
      </c>
      <c r="E41" s="5">
        <v>200136.1</v>
      </c>
    </row>
    <row r="42" spans="1:5" hidden="1" x14ac:dyDescent="0.3">
      <c r="A42">
        <v>5</v>
      </c>
      <c r="B42">
        <v>10</v>
      </c>
      <c r="C42">
        <v>12</v>
      </c>
      <c r="D42" s="5">
        <v>7199314</v>
      </c>
      <c r="E42" s="5">
        <v>200136.1</v>
      </c>
    </row>
    <row r="43" spans="1:5" hidden="1" x14ac:dyDescent="0.3">
      <c r="A43">
        <v>6</v>
      </c>
      <c r="B43">
        <v>1</v>
      </c>
      <c r="C43">
        <v>12</v>
      </c>
      <c r="D43" s="5">
        <v>20430130</v>
      </c>
      <c r="E43" s="5">
        <v>281250.8</v>
      </c>
    </row>
    <row r="44" spans="1:5" hidden="1" x14ac:dyDescent="0.3">
      <c r="A44">
        <v>6</v>
      </c>
      <c r="B44">
        <v>2</v>
      </c>
      <c r="C44">
        <v>12</v>
      </c>
      <c r="D44" s="5">
        <v>20430130</v>
      </c>
      <c r="E44" s="5">
        <v>281250.8</v>
      </c>
    </row>
    <row r="45" spans="1:5" hidden="1" x14ac:dyDescent="0.3">
      <c r="A45">
        <v>6</v>
      </c>
      <c r="B45">
        <v>3</v>
      </c>
      <c r="C45">
        <v>12</v>
      </c>
      <c r="D45" s="5">
        <v>20430130</v>
      </c>
      <c r="E45" s="5">
        <v>281250.8</v>
      </c>
    </row>
    <row r="46" spans="1:5" hidden="1" x14ac:dyDescent="0.3">
      <c r="A46">
        <v>6</v>
      </c>
      <c r="B46">
        <v>4</v>
      </c>
      <c r="C46">
        <v>12</v>
      </c>
      <c r="D46" s="5">
        <v>20430130</v>
      </c>
      <c r="E46" s="5">
        <v>281250.8</v>
      </c>
    </row>
    <row r="47" spans="1:5" hidden="1" x14ac:dyDescent="0.3">
      <c r="A47">
        <v>6</v>
      </c>
      <c r="B47">
        <v>5</v>
      </c>
      <c r="C47">
        <v>12</v>
      </c>
      <c r="D47" s="5">
        <v>20430130</v>
      </c>
      <c r="E47" s="5">
        <v>281250.8</v>
      </c>
    </row>
    <row r="48" spans="1:5" hidden="1" x14ac:dyDescent="0.3">
      <c r="A48">
        <v>6</v>
      </c>
      <c r="B48">
        <v>6</v>
      </c>
      <c r="C48">
        <v>12</v>
      </c>
      <c r="D48" s="5">
        <v>20430130</v>
      </c>
      <c r="E48" s="5">
        <v>281250.8</v>
      </c>
    </row>
    <row r="49" spans="1:5" hidden="1" x14ac:dyDescent="0.3">
      <c r="A49">
        <v>6</v>
      </c>
      <c r="B49">
        <v>7</v>
      </c>
      <c r="C49">
        <v>12</v>
      </c>
      <c r="D49" s="5">
        <v>20430130</v>
      </c>
      <c r="E49" s="5">
        <v>281250.8</v>
      </c>
    </row>
    <row r="50" spans="1:5" hidden="1" x14ac:dyDescent="0.3">
      <c r="A50">
        <v>6</v>
      </c>
      <c r="B50">
        <v>8</v>
      </c>
      <c r="C50">
        <v>12</v>
      </c>
      <c r="D50" s="5">
        <v>20430130</v>
      </c>
      <c r="E50" s="5">
        <v>281250.8</v>
      </c>
    </row>
    <row r="51" spans="1:5" hidden="1" x14ac:dyDescent="0.3">
      <c r="A51">
        <v>6</v>
      </c>
      <c r="B51">
        <v>9</v>
      </c>
      <c r="C51">
        <v>12</v>
      </c>
      <c r="D51" s="5">
        <v>20430130</v>
      </c>
      <c r="E51" s="5">
        <v>281250.8</v>
      </c>
    </row>
    <row r="52" spans="1:5" hidden="1" x14ac:dyDescent="0.3">
      <c r="A52">
        <v>6</v>
      </c>
      <c r="B52">
        <v>10</v>
      </c>
      <c r="C52">
        <v>12</v>
      </c>
      <c r="D52" s="5">
        <v>20430130</v>
      </c>
      <c r="E52" s="5">
        <v>281250.8</v>
      </c>
    </row>
    <row r="53" spans="1:5" hidden="1" x14ac:dyDescent="0.3">
      <c r="A53">
        <v>7</v>
      </c>
      <c r="B53">
        <v>1</v>
      </c>
      <c r="C53">
        <v>12</v>
      </c>
      <c r="D53" s="5">
        <v>13805190</v>
      </c>
      <c r="E53" s="5">
        <v>328981.90000000002</v>
      </c>
    </row>
    <row r="54" spans="1:5" hidden="1" x14ac:dyDescent="0.3">
      <c r="A54">
        <v>7</v>
      </c>
      <c r="B54">
        <v>2</v>
      </c>
      <c r="C54">
        <v>12</v>
      </c>
      <c r="D54" s="5">
        <v>13805190</v>
      </c>
      <c r="E54" s="5">
        <v>328981.90000000002</v>
      </c>
    </row>
    <row r="55" spans="1:5" hidden="1" x14ac:dyDescent="0.3">
      <c r="A55">
        <v>7</v>
      </c>
      <c r="B55">
        <v>3</v>
      </c>
      <c r="C55">
        <v>12</v>
      </c>
      <c r="D55" s="5">
        <v>13805190</v>
      </c>
      <c r="E55" s="5">
        <v>328981.90000000002</v>
      </c>
    </row>
    <row r="56" spans="1:5" hidden="1" x14ac:dyDescent="0.3">
      <c r="A56">
        <v>7</v>
      </c>
      <c r="B56">
        <v>4</v>
      </c>
      <c r="C56">
        <v>12</v>
      </c>
      <c r="D56" s="5">
        <v>13805190</v>
      </c>
      <c r="E56" s="5">
        <v>328981.90000000002</v>
      </c>
    </row>
    <row r="57" spans="1:5" hidden="1" x14ac:dyDescent="0.3">
      <c r="A57">
        <v>7</v>
      </c>
      <c r="B57">
        <v>5</v>
      </c>
      <c r="C57">
        <v>12</v>
      </c>
      <c r="D57" s="5">
        <v>13805190</v>
      </c>
      <c r="E57" s="5">
        <v>328981.90000000002</v>
      </c>
    </row>
    <row r="58" spans="1:5" hidden="1" x14ac:dyDescent="0.3">
      <c r="A58">
        <v>7</v>
      </c>
      <c r="B58">
        <v>6</v>
      </c>
      <c r="C58">
        <v>12</v>
      </c>
      <c r="D58" s="5">
        <v>13805190</v>
      </c>
      <c r="E58" s="5">
        <v>328981.90000000002</v>
      </c>
    </row>
    <row r="59" spans="1:5" hidden="1" x14ac:dyDescent="0.3">
      <c r="A59">
        <v>7</v>
      </c>
      <c r="B59">
        <v>7</v>
      </c>
      <c r="C59">
        <v>12</v>
      </c>
      <c r="D59" s="5">
        <v>13805190</v>
      </c>
      <c r="E59" s="5">
        <v>328981.90000000002</v>
      </c>
    </row>
    <row r="60" spans="1:5" hidden="1" x14ac:dyDescent="0.3">
      <c r="A60">
        <v>7</v>
      </c>
      <c r="B60">
        <v>8</v>
      </c>
      <c r="C60">
        <v>12</v>
      </c>
      <c r="D60" s="5">
        <v>13805190</v>
      </c>
      <c r="E60" s="5">
        <v>328981.90000000002</v>
      </c>
    </row>
    <row r="61" spans="1:5" hidden="1" x14ac:dyDescent="0.3">
      <c r="A61">
        <v>7</v>
      </c>
      <c r="B61">
        <v>9</v>
      </c>
      <c r="C61">
        <v>12</v>
      </c>
      <c r="D61" s="5">
        <v>13805190</v>
      </c>
      <c r="E61" s="5">
        <v>328981.90000000002</v>
      </c>
    </row>
    <row r="62" spans="1:5" hidden="1" x14ac:dyDescent="0.3">
      <c r="A62">
        <v>7</v>
      </c>
      <c r="B62">
        <v>10</v>
      </c>
      <c r="C62">
        <v>12</v>
      </c>
      <c r="D62" s="5">
        <v>13805190</v>
      </c>
      <c r="E62" s="5">
        <v>328981.90000000002</v>
      </c>
    </row>
    <row r="63" spans="1:5" hidden="1" x14ac:dyDescent="0.3">
      <c r="A63">
        <v>8</v>
      </c>
      <c r="B63">
        <v>1</v>
      </c>
      <c r="C63">
        <v>12</v>
      </c>
      <c r="D63" s="5">
        <v>16153560</v>
      </c>
      <c r="E63" s="5">
        <v>352678.40000000002</v>
      </c>
    </row>
    <row r="64" spans="1:5" hidden="1" x14ac:dyDescent="0.3">
      <c r="A64">
        <v>8</v>
      </c>
      <c r="B64">
        <v>2</v>
      </c>
      <c r="C64">
        <v>12</v>
      </c>
      <c r="D64" s="5">
        <v>16153560</v>
      </c>
      <c r="E64" s="5">
        <v>352678.40000000002</v>
      </c>
    </row>
    <row r="65" spans="1:5" hidden="1" x14ac:dyDescent="0.3">
      <c r="A65">
        <v>8</v>
      </c>
      <c r="B65">
        <v>3</v>
      </c>
      <c r="C65">
        <v>12</v>
      </c>
      <c r="D65" s="5">
        <v>16153560</v>
      </c>
      <c r="E65" s="5">
        <v>352678.40000000002</v>
      </c>
    </row>
    <row r="66" spans="1:5" hidden="1" x14ac:dyDescent="0.3">
      <c r="A66">
        <v>8</v>
      </c>
      <c r="B66">
        <v>4</v>
      </c>
      <c r="C66">
        <v>12</v>
      </c>
      <c r="D66" s="5">
        <v>16153560</v>
      </c>
      <c r="E66" s="5">
        <v>352678.40000000002</v>
      </c>
    </row>
    <row r="67" spans="1:5" hidden="1" x14ac:dyDescent="0.3">
      <c r="A67">
        <v>8</v>
      </c>
      <c r="B67">
        <v>5</v>
      </c>
      <c r="C67">
        <v>12</v>
      </c>
      <c r="D67" s="5">
        <v>16153560</v>
      </c>
      <c r="E67" s="5">
        <v>352678.40000000002</v>
      </c>
    </row>
    <row r="68" spans="1:5" hidden="1" x14ac:dyDescent="0.3">
      <c r="A68">
        <v>8</v>
      </c>
      <c r="B68">
        <v>6</v>
      </c>
      <c r="C68">
        <v>12</v>
      </c>
      <c r="D68" s="5">
        <v>16153560</v>
      </c>
      <c r="E68" s="5">
        <v>352678.40000000002</v>
      </c>
    </row>
    <row r="69" spans="1:5" hidden="1" x14ac:dyDescent="0.3">
      <c r="A69">
        <v>8</v>
      </c>
      <c r="B69">
        <v>7</v>
      </c>
      <c r="C69">
        <v>12</v>
      </c>
      <c r="D69" s="5">
        <v>16153560</v>
      </c>
      <c r="E69" s="5">
        <v>352678.40000000002</v>
      </c>
    </row>
    <row r="70" spans="1:5" hidden="1" x14ac:dyDescent="0.3">
      <c r="A70">
        <v>8</v>
      </c>
      <c r="B70">
        <v>8</v>
      </c>
      <c r="C70">
        <v>12</v>
      </c>
      <c r="D70" s="5">
        <v>16153560</v>
      </c>
      <c r="E70" s="5">
        <v>352678.40000000002</v>
      </c>
    </row>
    <row r="71" spans="1:5" hidden="1" x14ac:dyDescent="0.3">
      <c r="A71">
        <v>8</v>
      </c>
      <c r="B71">
        <v>9</v>
      </c>
      <c r="C71">
        <v>12</v>
      </c>
      <c r="D71" s="5">
        <v>16153560</v>
      </c>
      <c r="E71" s="5">
        <v>352678.40000000002</v>
      </c>
    </row>
    <row r="72" spans="1:5" hidden="1" x14ac:dyDescent="0.3">
      <c r="A72">
        <v>8</v>
      </c>
      <c r="B72">
        <v>10</v>
      </c>
      <c r="C72">
        <v>12</v>
      </c>
      <c r="D72" s="5">
        <v>16153560</v>
      </c>
      <c r="E72" s="5">
        <v>352678.40000000002</v>
      </c>
    </row>
    <row r="73" spans="1:5" hidden="1" x14ac:dyDescent="0.3">
      <c r="A73">
        <v>9</v>
      </c>
      <c r="B73">
        <v>1</v>
      </c>
      <c r="C73">
        <v>12</v>
      </c>
      <c r="D73" s="5">
        <v>31291920</v>
      </c>
      <c r="E73" s="5">
        <v>579634.4</v>
      </c>
    </row>
    <row r="74" spans="1:5" hidden="1" x14ac:dyDescent="0.3">
      <c r="A74">
        <v>9</v>
      </c>
      <c r="B74">
        <v>2</v>
      </c>
      <c r="C74">
        <v>12</v>
      </c>
      <c r="D74" s="5">
        <v>31291920</v>
      </c>
      <c r="E74" s="5">
        <v>579634.4</v>
      </c>
    </row>
    <row r="75" spans="1:5" hidden="1" x14ac:dyDescent="0.3">
      <c r="A75">
        <v>9</v>
      </c>
      <c r="B75">
        <v>3</v>
      </c>
      <c r="C75">
        <v>12</v>
      </c>
      <c r="D75" s="5">
        <v>31291920</v>
      </c>
      <c r="E75" s="5">
        <v>579634.4</v>
      </c>
    </row>
    <row r="76" spans="1:5" hidden="1" x14ac:dyDescent="0.3">
      <c r="A76">
        <v>9</v>
      </c>
      <c r="B76">
        <v>4</v>
      </c>
      <c r="C76">
        <v>12</v>
      </c>
      <c r="D76" s="5">
        <v>31291920</v>
      </c>
      <c r="E76" s="5">
        <v>579634.4</v>
      </c>
    </row>
    <row r="77" spans="1:5" hidden="1" x14ac:dyDescent="0.3">
      <c r="A77">
        <v>9</v>
      </c>
      <c r="B77">
        <v>5</v>
      </c>
      <c r="C77">
        <v>12</v>
      </c>
      <c r="D77" s="5">
        <v>31291920</v>
      </c>
      <c r="E77" s="5">
        <v>579634.4</v>
      </c>
    </row>
    <row r="78" spans="1:5" hidden="1" x14ac:dyDescent="0.3">
      <c r="A78">
        <v>9</v>
      </c>
      <c r="B78">
        <v>6</v>
      </c>
      <c r="C78">
        <v>12</v>
      </c>
      <c r="D78" s="5">
        <v>31291920</v>
      </c>
      <c r="E78" s="5">
        <v>579634.4</v>
      </c>
    </row>
    <row r="79" spans="1:5" hidden="1" x14ac:dyDescent="0.3">
      <c r="A79">
        <v>9</v>
      </c>
      <c r="B79">
        <v>7</v>
      </c>
      <c r="C79">
        <v>12</v>
      </c>
      <c r="D79" s="5">
        <v>31291920</v>
      </c>
      <c r="E79" s="5">
        <v>579634.4</v>
      </c>
    </row>
    <row r="80" spans="1:5" hidden="1" x14ac:dyDescent="0.3">
      <c r="A80">
        <v>9</v>
      </c>
      <c r="B80">
        <v>8</v>
      </c>
      <c r="C80">
        <v>12</v>
      </c>
      <c r="D80" s="5">
        <v>31291920</v>
      </c>
      <c r="E80" s="5">
        <v>579634.4</v>
      </c>
    </row>
    <row r="81" spans="1:5" hidden="1" x14ac:dyDescent="0.3">
      <c r="A81">
        <v>9</v>
      </c>
      <c r="B81">
        <v>9</v>
      </c>
      <c r="C81">
        <v>12</v>
      </c>
      <c r="D81" s="5">
        <v>31291920</v>
      </c>
      <c r="E81" s="5">
        <v>579634.4</v>
      </c>
    </row>
    <row r="82" spans="1:5" hidden="1" x14ac:dyDescent="0.3">
      <c r="A82">
        <v>9</v>
      </c>
      <c r="B82">
        <v>10</v>
      </c>
      <c r="C82">
        <v>12</v>
      </c>
      <c r="D82" s="5">
        <v>31291920</v>
      </c>
      <c r="E82" s="5">
        <v>579634.4</v>
      </c>
    </row>
    <row r="83" spans="1:5" hidden="1" x14ac:dyDescent="0.3">
      <c r="A83">
        <v>10</v>
      </c>
      <c r="B83">
        <v>1</v>
      </c>
      <c r="C83">
        <v>12</v>
      </c>
      <c r="D83" s="5">
        <v>10068550</v>
      </c>
      <c r="E83" s="5">
        <v>396436.5</v>
      </c>
    </row>
    <row r="84" spans="1:5" hidden="1" x14ac:dyDescent="0.3">
      <c r="A84">
        <v>10</v>
      </c>
      <c r="B84">
        <v>2</v>
      </c>
      <c r="C84">
        <v>12</v>
      </c>
      <c r="D84" s="5">
        <v>10068550</v>
      </c>
      <c r="E84" s="5">
        <v>396436.5</v>
      </c>
    </row>
    <row r="85" spans="1:5" hidden="1" x14ac:dyDescent="0.3">
      <c r="A85">
        <v>10</v>
      </c>
      <c r="B85">
        <v>3</v>
      </c>
      <c r="C85">
        <v>12</v>
      </c>
      <c r="D85" s="5">
        <v>10068550</v>
      </c>
      <c r="E85" s="5">
        <v>396436.5</v>
      </c>
    </row>
    <row r="86" spans="1:5" hidden="1" x14ac:dyDescent="0.3">
      <c r="A86">
        <v>10</v>
      </c>
      <c r="B86">
        <v>4</v>
      </c>
      <c r="C86">
        <v>12</v>
      </c>
      <c r="D86" s="5">
        <v>10068550</v>
      </c>
      <c r="E86" s="5">
        <v>396436.5</v>
      </c>
    </row>
    <row r="87" spans="1:5" hidden="1" x14ac:dyDescent="0.3">
      <c r="A87">
        <v>10</v>
      </c>
      <c r="B87">
        <v>5</v>
      </c>
      <c r="C87">
        <v>12</v>
      </c>
      <c r="D87" s="5">
        <v>10068550</v>
      </c>
      <c r="E87" s="5">
        <v>396436.5</v>
      </c>
    </row>
    <row r="88" spans="1:5" hidden="1" x14ac:dyDescent="0.3">
      <c r="A88">
        <v>10</v>
      </c>
      <c r="B88">
        <v>6</v>
      </c>
      <c r="C88">
        <v>12</v>
      </c>
      <c r="D88" s="5">
        <v>10068550</v>
      </c>
      <c r="E88" s="5">
        <v>396436.5</v>
      </c>
    </row>
    <row r="89" spans="1:5" hidden="1" x14ac:dyDescent="0.3">
      <c r="A89">
        <v>10</v>
      </c>
      <c r="B89">
        <v>7</v>
      </c>
      <c r="C89">
        <v>12</v>
      </c>
      <c r="D89" s="5">
        <v>10068550</v>
      </c>
      <c r="E89" s="5">
        <v>396436.5</v>
      </c>
    </row>
    <row r="90" spans="1:5" hidden="1" x14ac:dyDescent="0.3">
      <c r="A90">
        <v>10</v>
      </c>
      <c r="B90">
        <v>8</v>
      </c>
      <c r="C90">
        <v>12</v>
      </c>
      <c r="D90" s="5">
        <v>10068550</v>
      </c>
      <c r="E90" s="5">
        <v>396436.5</v>
      </c>
    </row>
    <row r="91" spans="1:5" hidden="1" x14ac:dyDescent="0.3">
      <c r="A91">
        <v>10</v>
      </c>
      <c r="B91">
        <v>9</v>
      </c>
      <c r="C91">
        <v>12</v>
      </c>
      <c r="D91" s="5">
        <v>10068550</v>
      </c>
      <c r="E91" s="5">
        <v>396436.5</v>
      </c>
    </row>
    <row r="92" spans="1:5" hidden="1" x14ac:dyDescent="0.3">
      <c r="A92">
        <v>10</v>
      </c>
      <c r="B92">
        <v>10</v>
      </c>
      <c r="C92">
        <v>12</v>
      </c>
      <c r="D92" s="5">
        <v>10068550</v>
      </c>
      <c r="E92" s="5">
        <v>396436.5</v>
      </c>
    </row>
    <row r="93" spans="1:5" hidden="1" x14ac:dyDescent="0.3">
      <c r="A93">
        <v>11</v>
      </c>
      <c r="B93">
        <v>1</v>
      </c>
      <c r="C93">
        <v>12</v>
      </c>
      <c r="D93" s="5">
        <v>23972510</v>
      </c>
      <c r="E93" s="5">
        <v>718185</v>
      </c>
    </row>
    <row r="94" spans="1:5" hidden="1" x14ac:dyDescent="0.3">
      <c r="A94">
        <v>11</v>
      </c>
      <c r="B94">
        <v>2</v>
      </c>
      <c r="C94">
        <v>12</v>
      </c>
      <c r="D94" s="5">
        <v>23972510</v>
      </c>
      <c r="E94" s="5">
        <v>718185</v>
      </c>
    </row>
    <row r="95" spans="1:5" hidden="1" x14ac:dyDescent="0.3">
      <c r="A95">
        <v>11</v>
      </c>
      <c r="B95">
        <v>3</v>
      </c>
      <c r="C95">
        <v>12</v>
      </c>
      <c r="D95" s="5">
        <v>23972510</v>
      </c>
      <c r="E95" s="5">
        <v>718185</v>
      </c>
    </row>
    <row r="96" spans="1:5" hidden="1" x14ac:dyDescent="0.3">
      <c r="A96">
        <v>11</v>
      </c>
      <c r="B96">
        <v>4</v>
      </c>
      <c r="C96">
        <v>12</v>
      </c>
      <c r="D96" s="5">
        <v>23972510</v>
      </c>
      <c r="E96" s="5">
        <v>718185</v>
      </c>
    </row>
    <row r="97" spans="1:5" hidden="1" x14ac:dyDescent="0.3">
      <c r="A97">
        <v>11</v>
      </c>
      <c r="B97">
        <v>5</v>
      </c>
      <c r="C97">
        <v>12</v>
      </c>
      <c r="D97" s="5">
        <v>23972510</v>
      </c>
      <c r="E97" s="5">
        <v>718185</v>
      </c>
    </row>
    <row r="98" spans="1:5" hidden="1" x14ac:dyDescent="0.3">
      <c r="A98">
        <v>11</v>
      </c>
      <c r="B98">
        <v>6</v>
      </c>
      <c r="C98">
        <v>12</v>
      </c>
      <c r="D98" s="5">
        <v>23972510</v>
      </c>
      <c r="E98" s="5">
        <v>718185</v>
      </c>
    </row>
    <row r="99" spans="1:5" hidden="1" x14ac:dyDescent="0.3">
      <c r="A99">
        <v>11</v>
      </c>
      <c r="B99">
        <v>7</v>
      </c>
      <c r="C99">
        <v>12</v>
      </c>
      <c r="D99" s="5">
        <v>23972510</v>
      </c>
      <c r="E99" s="5">
        <v>718185</v>
      </c>
    </row>
    <row r="100" spans="1:5" hidden="1" x14ac:dyDescent="0.3">
      <c r="A100">
        <v>11</v>
      </c>
      <c r="B100">
        <v>8</v>
      </c>
      <c r="C100">
        <v>12</v>
      </c>
      <c r="D100" s="5">
        <v>23972510</v>
      </c>
      <c r="E100" s="5">
        <v>718185</v>
      </c>
    </row>
    <row r="101" spans="1:5" hidden="1" x14ac:dyDescent="0.3">
      <c r="A101">
        <v>11</v>
      </c>
      <c r="B101">
        <v>9</v>
      </c>
      <c r="C101">
        <v>12</v>
      </c>
      <c r="D101" s="5">
        <v>23972510</v>
      </c>
      <c r="E101" s="5">
        <v>718185</v>
      </c>
    </row>
    <row r="102" spans="1:5" hidden="1" x14ac:dyDescent="0.3">
      <c r="A102">
        <v>11</v>
      </c>
      <c r="B102">
        <v>10</v>
      </c>
      <c r="C102">
        <v>12</v>
      </c>
      <c r="D102" s="5">
        <v>23972510</v>
      </c>
      <c r="E102" s="5">
        <v>718185</v>
      </c>
    </row>
    <row r="103" spans="1:5" hidden="1" x14ac:dyDescent="0.3">
      <c r="A103">
        <v>12</v>
      </c>
      <c r="B103">
        <v>1</v>
      </c>
      <c r="C103">
        <v>12</v>
      </c>
      <c r="D103" s="5">
        <v>19675430</v>
      </c>
      <c r="E103" s="5">
        <v>517116.9</v>
      </c>
    </row>
    <row r="104" spans="1:5" hidden="1" x14ac:dyDescent="0.3">
      <c r="A104">
        <v>12</v>
      </c>
      <c r="B104">
        <v>2</v>
      </c>
      <c r="C104">
        <v>12</v>
      </c>
      <c r="D104" s="5">
        <v>19675430</v>
      </c>
      <c r="E104" s="5">
        <v>517116.9</v>
      </c>
    </row>
    <row r="105" spans="1:5" hidden="1" x14ac:dyDescent="0.3">
      <c r="A105">
        <v>12</v>
      </c>
      <c r="B105">
        <v>3</v>
      </c>
      <c r="C105">
        <v>12</v>
      </c>
      <c r="D105" s="5">
        <v>19675430</v>
      </c>
      <c r="E105" s="5">
        <v>517116.9</v>
      </c>
    </row>
    <row r="106" spans="1:5" hidden="1" x14ac:dyDescent="0.3">
      <c r="A106">
        <v>12</v>
      </c>
      <c r="B106">
        <v>4</v>
      </c>
      <c r="C106">
        <v>12</v>
      </c>
      <c r="D106" s="5">
        <v>19675430</v>
      </c>
      <c r="E106" s="5">
        <v>517116.9</v>
      </c>
    </row>
    <row r="107" spans="1:5" hidden="1" x14ac:dyDescent="0.3">
      <c r="A107">
        <v>12</v>
      </c>
      <c r="B107">
        <v>5</v>
      </c>
      <c r="C107">
        <v>12</v>
      </c>
      <c r="D107" s="5">
        <v>19675430</v>
      </c>
      <c r="E107" s="5">
        <v>517116.9</v>
      </c>
    </row>
    <row r="108" spans="1:5" hidden="1" x14ac:dyDescent="0.3">
      <c r="A108">
        <v>12</v>
      </c>
      <c r="B108">
        <v>6</v>
      </c>
      <c r="C108">
        <v>12</v>
      </c>
      <c r="D108" s="5">
        <v>19675430</v>
      </c>
      <c r="E108" s="5">
        <v>517116.9</v>
      </c>
    </row>
    <row r="109" spans="1:5" hidden="1" x14ac:dyDescent="0.3">
      <c r="A109">
        <v>12</v>
      </c>
      <c r="B109">
        <v>7</v>
      </c>
      <c r="C109">
        <v>12</v>
      </c>
      <c r="D109" s="5">
        <v>19675430</v>
      </c>
      <c r="E109" s="5">
        <v>517116.9</v>
      </c>
    </row>
    <row r="110" spans="1:5" hidden="1" x14ac:dyDescent="0.3">
      <c r="A110">
        <v>12</v>
      </c>
      <c r="B110">
        <v>8</v>
      </c>
      <c r="C110">
        <v>12</v>
      </c>
      <c r="D110" s="5">
        <v>19675430</v>
      </c>
      <c r="E110" s="5">
        <v>517116.9</v>
      </c>
    </row>
    <row r="111" spans="1:5" hidden="1" x14ac:dyDescent="0.3">
      <c r="A111">
        <v>12</v>
      </c>
      <c r="B111">
        <v>9</v>
      </c>
      <c r="C111">
        <v>12</v>
      </c>
      <c r="D111" s="5">
        <v>19675430</v>
      </c>
      <c r="E111" s="5">
        <v>517116.9</v>
      </c>
    </row>
    <row r="112" spans="1:5" hidden="1" x14ac:dyDescent="0.3">
      <c r="A112">
        <v>12</v>
      </c>
      <c r="B112">
        <v>10</v>
      </c>
      <c r="C112">
        <v>12</v>
      </c>
      <c r="D112" s="5">
        <v>19675430</v>
      </c>
      <c r="E112" s="5">
        <v>517116.9</v>
      </c>
    </row>
    <row r="113" spans="1:5" hidden="1" x14ac:dyDescent="0.3">
      <c r="A113">
        <v>13</v>
      </c>
      <c r="B113">
        <v>1</v>
      </c>
      <c r="C113">
        <v>12</v>
      </c>
      <c r="D113" s="5">
        <v>26655190</v>
      </c>
      <c r="E113" s="5">
        <v>374126.7</v>
      </c>
    </row>
    <row r="114" spans="1:5" hidden="1" x14ac:dyDescent="0.3">
      <c r="A114">
        <v>13</v>
      </c>
      <c r="B114">
        <v>2</v>
      </c>
      <c r="C114">
        <v>12</v>
      </c>
      <c r="D114" s="5">
        <v>26655190</v>
      </c>
      <c r="E114" s="5">
        <v>374126.7</v>
      </c>
    </row>
    <row r="115" spans="1:5" hidden="1" x14ac:dyDescent="0.3">
      <c r="A115">
        <v>13</v>
      </c>
      <c r="B115">
        <v>3</v>
      </c>
      <c r="C115">
        <v>12</v>
      </c>
      <c r="D115" s="5">
        <v>26655190</v>
      </c>
      <c r="E115" s="5">
        <v>374126.7</v>
      </c>
    </row>
    <row r="116" spans="1:5" hidden="1" x14ac:dyDescent="0.3">
      <c r="A116">
        <v>13</v>
      </c>
      <c r="B116">
        <v>4</v>
      </c>
      <c r="C116">
        <v>12</v>
      </c>
      <c r="D116" s="5">
        <v>26655190</v>
      </c>
      <c r="E116" s="5">
        <v>374126.7</v>
      </c>
    </row>
    <row r="117" spans="1:5" hidden="1" x14ac:dyDescent="0.3">
      <c r="A117">
        <v>13</v>
      </c>
      <c r="B117">
        <v>5</v>
      </c>
      <c r="C117">
        <v>12</v>
      </c>
      <c r="D117" s="5">
        <v>26655190</v>
      </c>
      <c r="E117" s="5">
        <v>374126.7</v>
      </c>
    </row>
    <row r="118" spans="1:5" hidden="1" x14ac:dyDescent="0.3">
      <c r="A118">
        <v>13</v>
      </c>
      <c r="B118">
        <v>6</v>
      </c>
      <c r="C118">
        <v>12</v>
      </c>
      <c r="D118" s="5">
        <v>26655190</v>
      </c>
      <c r="E118" s="5">
        <v>374126.7</v>
      </c>
    </row>
    <row r="119" spans="1:5" hidden="1" x14ac:dyDescent="0.3">
      <c r="A119">
        <v>13</v>
      </c>
      <c r="B119">
        <v>7</v>
      </c>
      <c r="C119">
        <v>12</v>
      </c>
      <c r="D119" s="5">
        <v>26655190</v>
      </c>
      <c r="E119" s="5">
        <v>374126.7</v>
      </c>
    </row>
    <row r="120" spans="1:5" hidden="1" x14ac:dyDescent="0.3">
      <c r="A120">
        <v>13</v>
      </c>
      <c r="B120">
        <v>8</v>
      </c>
      <c r="C120">
        <v>12</v>
      </c>
      <c r="D120" s="5">
        <v>26655190</v>
      </c>
      <c r="E120" s="5">
        <v>374126.7</v>
      </c>
    </row>
    <row r="121" spans="1:5" hidden="1" x14ac:dyDescent="0.3">
      <c r="A121">
        <v>13</v>
      </c>
      <c r="B121">
        <v>9</v>
      </c>
      <c r="C121">
        <v>12</v>
      </c>
      <c r="D121" s="5">
        <v>26655190</v>
      </c>
      <c r="E121" s="5">
        <v>374126.7</v>
      </c>
    </row>
    <row r="122" spans="1:5" hidden="1" x14ac:dyDescent="0.3">
      <c r="A122">
        <v>13</v>
      </c>
      <c r="B122">
        <v>10</v>
      </c>
      <c r="C122">
        <v>12</v>
      </c>
      <c r="D122" s="5">
        <v>26655190</v>
      </c>
      <c r="E122" s="5">
        <v>374126.7</v>
      </c>
    </row>
    <row r="123" spans="1:5" hidden="1" x14ac:dyDescent="0.3">
      <c r="A123">
        <v>14</v>
      </c>
      <c r="B123">
        <v>1</v>
      </c>
      <c r="C123">
        <v>12</v>
      </c>
      <c r="D123" s="5">
        <v>15050960</v>
      </c>
      <c r="E123" s="5">
        <v>521327.3</v>
      </c>
    </row>
    <row r="124" spans="1:5" hidden="1" x14ac:dyDescent="0.3">
      <c r="A124">
        <v>14</v>
      </c>
      <c r="B124">
        <v>2</v>
      </c>
      <c r="C124">
        <v>12</v>
      </c>
      <c r="D124" s="5">
        <v>15050960</v>
      </c>
      <c r="E124" s="5">
        <v>521327.3</v>
      </c>
    </row>
    <row r="125" spans="1:5" hidden="1" x14ac:dyDescent="0.3">
      <c r="A125">
        <v>14</v>
      </c>
      <c r="B125">
        <v>3</v>
      </c>
      <c r="C125">
        <v>12</v>
      </c>
      <c r="D125" s="5">
        <v>15050960</v>
      </c>
      <c r="E125" s="5">
        <v>521327.3</v>
      </c>
    </row>
    <row r="126" spans="1:5" hidden="1" x14ac:dyDescent="0.3">
      <c r="A126">
        <v>14</v>
      </c>
      <c r="B126">
        <v>4</v>
      </c>
      <c r="C126">
        <v>12</v>
      </c>
      <c r="D126" s="5">
        <v>15050960</v>
      </c>
      <c r="E126" s="5">
        <v>521327.3</v>
      </c>
    </row>
    <row r="127" spans="1:5" hidden="1" x14ac:dyDescent="0.3">
      <c r="A127">
        <v>14</v>
      </c>
      <c r="B127">
        <v>5</v>
      </c>
      <c r="C127">
        <v>12</v>
      </c>
      <c r="D127" s="5">
        <v>15050960</v>
      </c>
      <c r="E127" s="5">
        <v>521327.3</v>
      </c>
    </row>
    <row r="128" spans="1:5" hidden="1" x14ac:dyDescent="0.3">
      <c r="A128">
        <v>14</v>
      </c>
      <c r="B128">
        <v>6</v>
      </c>
      <c r="C128">
        <v>12</v>
      </c>
      <c r="D128" s="5">
        <v>15050960</v>
      </c>
      <c r="E128" s="5">
        <v>521327.3</v>
      </c>
    </row>
    <row r="129" spans="1:5" hidden="1" x14ac:dyDescent="0.3">
      <c r="A129">
        <v>14</v>
      </c>
      <c r="B129">
        <v>7</v>
      </c>
      <c r="C129">
        <v>12</v>
      </c>
      <c r="D129" s="5">
        <v>15050960</v>
      </c>
      <c r="E129" s="5">
        <v>521327.3</v>
      </c>
    </row>
    <row r="130" spans="1:5" hidden="1" x14ac:dyDescent="0.3">
      <c r="A130">
        <v>14</v>
      </c>
      <c r="B130">
        <v>8</v>
      </c>
      <c r="C130">
        <v>12</v>
      </c>
      <c r="D130" s="5">
        <v>15050960</v>
      </c>
      <c r="E130" s="5">
        <v>521327.3</v>
      </c>
    </row>
    <row r="131" spans="1:5" hidden="1" x14ac:dyDescent="0.3">
      <c r="A131">
        <v>14</v>
      </c>
      <c r="B131">
        <v>9</v>
      </c>
      <c r="C131">
        <v>12</v>
      </c>
      <c r="D131" s="5">
        <v>15050960</v>
      </c>
      <c r="E131" s="5">
        <v>521327.3</v>
      </c>
    </row>
    <row r="132" spans="1:5" hidden="1" x14ac:dyDescent="0.3">
      <c r="A132">
        <v>14</v>
      </c>
      <c r="B132">
        <v>10</v>
      </c>
      <c r="C132">
        <v>12</v>
      </c>
      <c r="D132" s="5">
        <v>15050960</v>
      </c>
      <c r="E132" s="5">
        <v>521327.3</v>
      </c>
    </row>
    <row r="133" spans="1:5" hidden="1" x14ac:dyDescent="0.3">
      <c r="A133">
        <v>15</v>
      </c>
      <c r="B133">
        <v>1</v>
      </c>
      <c r="C133">
        <v>12</v>
      </c>
      <c r="D133" s="5">
        <v>14107140</v>
      </c>
      <c r="E133" s="5">
        <v>786582.6</v>
      </c>
    </row>
    <row r="134" spans="1:5" hidden="1" x14ac:dyDescent="0.3">
      <c r="A134">
        <v>15</v>
      </c>
      <c r="B134">
        <v>2</v>
      </c>
      <c r="C134">
        <v>12</v>
      </c>
      <c r="D134" s="5">
        <v>14107140</v>
      </c>
      <c r="E134" s="5">
        <v>786582.6</v>
      </c>
    </row>
    <row r="135" spans="1:5" hidden="1" x14ac:dyDescent="0.3">
      <c r="A135">
        <v>15</v>
      </c>
      <c r="B135">
        <v>3</v>
      </c>
      <c r="C135">
        <v>12</v>
      </c>
      <c r="D135" s="5">
        <v>14107140</v>
      </c>
      <c r="E135" s="5">
        <v>786582.6</v>
      </c>
    </row>
    <row r="136" spans="1:5" hidden="1" x14ac:dyDescent="0.3">
      <c r="A136">
        <v>15</v>
      </c>
      <c r="B136">
        <v>4</v>
      </c>
      <c r="C136">
        <v>12</v>
      </c>
      <c r="D136" s="5">
        <v>14107140</v>
      </c>
      <c r="E136" s="5">
        <v>786582.6</v>
      </c>
    </row>
    <row r="137" spans="1:5" hidden="1" x14ac:dyDescent="0.3">
      <c r="A137">
        <v>15</v>
      </c>
      <c r="B137">
        <v>5</v>
      </c>
      <c r="C137">
        <v>12</v>
      </c>
      <c r="D137" s="5">
        <v>14107140</v>
      </c>
      <c r="E137" s="5">
        <v>786582.6</v>
      </c>
    </row>
    <row r="138" spans="1:5" hidden="1" x14ac:dyDescent="0.3">
      <c r="A138">
        <v>15</v>
      </c>
      <c r="B138">
        <v>6</v>
      </c>
      <c r="C138">
        <v>12</v>
      </c>
      <c r="D138" s="5">
        <v>14107140</v>
      </c>
      <c r="E138" s="5">
        <v>786582.6</v>
      </c>
    </row>
    <row r="139" spans="1:5" hidden="1" x14ac:dyDescent="0.3">
      <c r="A139">
        <v>15</v>
      </c>
      <c r="B139">
        <v>7</v>
      </c>
      <c r="C139">
        <v>12</v>
      </c>
      <c r="D139" s="5">
        <v>14107140</v>
      </c>
      <c r="E139" s="5">
        <v>786582.6</v>
      </c>
    </row>
    <row r="140" spans="1:5" hidden="1" x14ac:dyDescent="0.3">
      <c r="A140">
        <v>15</v>
      </c>
      <c r="B140">
        <v>8</v>
      </c>
      <c r="C140">
        <v>12</v>
      </c>
      <c r="D140" s="5">
        <v>14107140</v>
      </c>
      <c r="E140" s="5">
        <v>786582.6</v>
      </c>
    </row>
    <row r="141" spans="1:5" hidden="1" x14ac:dyDescent="0.3">
      <c r="A141">
        <v>15</v>
      </c>
      <c r="B141">
        <v>9</v>
      </c>
      <c r="C141">
        <v>12</v>
      </c>
      <c r="D141" s="5">
        <v>14107140</v>
      </c>
      <c r="E141" s="5">
        <v>786582.6</v>
      </c>
    </row>
    <row r="142" spans="1:5" hidden="1" x14ac:dyDescent="0.3">
      <c r="A142">
        <v>15</v>
      </c>
      <c r="B142">
        <v>10</v>
      </c>
      <c r="C142">
        <v>12</v>
      </c>
      <c r="D142" s="5">
        <v>14107140</v>
      </c>
      <c r="E142" s="5">
        <v>786582.6</v>
      </c>
    </row>
    <row r="143" spans="1:5" hidden="1" x14ac:dyDescent="0.3">
      <c r="A143">
        <v>16</v>
      </c>
      <c r="B143">
        <v>1</v>
      </c>
      <c r="C143">
        <v>12</v>
      </c>
      <c r="D143" s="5">
        <v>5896445</v>
      </c>
      <c r="E143" s="5">
        <v>1064371</v>
      </c>
    </row>
    <row r="144" spans="1:5" hidden="1" x14ac:dyDescent="0.3">
      <c r="A144">
        <v>16</v>
      </c>
      <c r="B144">
        <v>2</v>
      </c>
      <c r="C144">
        <v>12</v>
      </c>
      <c r="D144" s="5">
        <v>5896445</v>
      </c>
      <c r="E144" s="5">
        <v>1064371</v>
      </c>
    </row>
    <row r="145" spans="1:5" hidden="1" x14ac:dyDescent="0.3">
      <c r="A145">
        <v>16</v>
      </c>
      <c r="B145">
        <v>3</v>
      </c>
      <c r="C145">
        <v>12</v>
      </c>
      <c r="D145" s="5">
        <v>5896445</v>
      </c>
      <c r="E145" s="5">
        <v>1064371</v>
      </c>
    </row>
    <row r="146" spans="1:5" hidden="1" x14ac:dyDescent="0.3">
      <c r="A146">
        <v>16</v>
      </c>
      <c r="B146">
        <v>4</v>
      </c>
      <c r="C146">
        <v>12</v>
      </c>
      <c r="D146" s="5">
        <v>5896445</v>
      </c>
      <c r="E146" s="5">
        <v>1064371</v>
      </c>
    </row>
    <row r="147" spans="1:5" hidden="1" x14ac:dyDescent="0.3">
      <c r="A147">
        <v>16</v>
      </c>
      <c r="B147">
        <v>5</v>
      </c>
      <c r="C147">
        <v>12</v>
      </c>
      <c r="D147" s="5">
        <v>5896445</v>
      </c>
      <c r="E147" s="5">
        <v>1064371</v>
      </c>
    </row>
    <row r="148" spans="1:5" hidden="1" x14ac:dyDescent="0.3">
      <c r="A148">
        <v>16</v>
      </c>
      <c r="B148">
        <v>6</v>
      </c>
      <c r="C148">
        <v>12</v>
      </c>
      <c r="D148" s="5">
        <v>5896445</v>
      </c>
      <c r="E148" s="5">
        <v>1064371</v>
      </c>
    </row>
    <row r="149" spans="1:5" hidden="1" x14ac:dyDescent="0.3">
      <c r="A149">
        <v>16</v>
      </c>
      <c r="B149">
        <v>7</v>
      </c>
      <c r="C149">
        <v>12</v>
      </c>
      <c r="D149" s="5">
        <v>5896445</v>
      </c>
      <c r="E149" s="5">
        <v>1064371</v>
      </c>
    </row>
    <row r="150" spans="1:5" hidden="1" x14ac:dyDescent="0.3">
      <c r="A150">
        <v>16</v>
      </c>
      <c r="B150">
        <v>8</v>
      </c>
      <c r="C150">
        <v>12</v>
      </c>
      <c r="D150" s="5">
        <v>5896445</v>
      </c>
      <c r="E150" s="5">
        <v>1064371</v>
      </c>
    </row>
    <row r="151" spans="1:5" hidden="1" x14ac:dyDescent="0.3">
      <c r="A151">
        <v>16</v>
      </c>
      <c r="B151">
        <v>9</v>
      </c>
      <c r="C151">
        <v>12</v>
      </c>
      <c r="D151" s="5">
        <v>5896445</v>
      </c>
      <c r="E151" s="5">
        <v>1064371</v>
      </c>
    </row>
    <row r="152" spans="1:5" hidden="1" x14ac:dyDescent="0.3">
      <c r="A152">
        <v>16</v>
      </c>
      <c r="B152">
        <v>10</v>
      </c>
      <c r="C152">
        <v>12</v>
      </c>
      <c r="D152" s="5">
        <v>5896445</v>
      </c>
      <c r="E152" s="5">
        <v>1064371</v>
      </c>
    </row>
    <row r="153" spans="1:5" hidden="1" x14ac:dyDescent="0.3">
      <c r="A153">
        <v>17</v>
      </c>
      <c r="B153">
        <v>1</v>
      </c>
      <c r="C153">
        <v>12</v>
      </c>
      <c r="D153" s="5">
        <v>4554576</v>
      </c>
      <c r="E153" s="5">
        <v>1406896</v>
      </c>
    </row>
    <row r="154" spans="1:5" hidden="1" x14ac:dyDescent="0.3">
      <c r="A154">
        <v>17</v>
      </c>
      <c r="B154">
        <v>2</v>
      </c>
      <c r="C154">
        <v>12</v>
      </c>
      <c r="D154" s="5">
        <v>4554576</v>
      </c>
      <c r="E154" s="5">
        <v>1406896</v>
      </c>
    </row>
    <row r="155" spans="1:5" hidden="1" x14ac:dyDescent="0.3">
      <c r="A155">
        <v>17</v>
      </c>
      <c r="B155">
        <v>3</v>
      </c>
      <c r="C155">
        <v>12</v>
      </c>
      <c r="D155" s="5">
        <v>4554576</v>
      </c>
      <c r="E155" s="5">
        <v>1406896</v>
      </c>
    </row>
    <row r="156" spans="1:5" hidden="1" x14ac:dyDescent="0.3">
      <c r="A156">
        <v>17</v>
      </c>
      <c r="B156">
        <v>4</v>
      </c>
      <c r="C156">
        <v>12</v>
      </c>
      <c r="D156" s="5">
        <v>4554576</v>
      </c>
      <c r="E156" s="5">
        <v>1406896</v>
      </c>
    </row>
    <row r="157" spans="1:5" hidden="1" x14ac:dyDescent="0.3">
      <c r="A157">
        <v>17</v>
      </c>
      <c r="B157">
        <v>5</v>
      </c>
      <c r="C157">
        <v>12</v>
      </c>
      <c r="D157" s="5">
        <v>4554576</v>
      </c>
      <c r="E157" s="5">
        <v>1406896</v>
      </c>
    </row>
    <row r="158" spans="1:5" hidden="1" x14ac:dyDescent="0.3">
      <c r="A158">
        <v>17</v>
      </c>
      <c r="B158">
        <v>6</v>
      </c>
      <c r="C158">
        <v>12</v>
      </c>
      <c r="D158" s="5">
        <v>4554576</v>
      </c>
      <c r="E158" s="5">
        <v>1406896</v>
      </c>
    </row>
    <row r="159" spans="1:5" hidden="1" x14ac:dyDescent="0.3">
      <c r="A159">
        <v>17</v>
      </c>
      <c r="B159">
        <v>7</v>
      </c>
      <c r="C159">
        <v>12</v>
      </c>
      <c r="D159" s="5">
        <v>4554576</v>
      </c>
      <c r="E159" s="5">
        <v>1406896</v>
      </c>
    </row>
    <row r="160" spans="1:5" hidden="1" x14ac:dyDescent="0.3">
      <c r="A160">
        <v>17</v>
      </c>
      <c r="B160">
        <v>8</v>
      </c>
      <c r="C160">
        <v>12</v>
      </c>
      <c r="D160" s="5">
        <v>4554576</v>
      </c>
      <c r="E160" s="5">
        <v>1406896</v>
      </c>
    </row>
    <row r="161" spans="1:5" hidden="1" x14ac:dyDescent="0.3">
      <c r="A161">
        <v>17</v>
      </c>
      <c r="B161">
        <v>9</v>
      </c>
      <c r="C161">
        <v>12</v>
      </c>
      <c r="D161" s="5">
        <v>4554576</v>
      </c>
      <c r="E161" s="5">
        <v>1406896</v>
      </c>
    </row>
    <row r="162" spans="1:5" hidden="1" x14ac:dyDescent="0.3">
      <c r="A162">
        <v>17</v>
      </c>
      <c r="B162">
        <v>10</v>
      </c>
      <c r="C162">
        <v>12</v>
      </c>
      <c r="D162" s="5">
        <v>4554576</v>
      </c>
      <c r="E162" s="5">
        <v>1406896</v>
      </c>
    </row>
    <row r="163" spans="1:5" hidden="1" x14ac:dyDescent="0.3">
      <c r="A163">
        <v>18</v>
      </c>
      <c r="B163">
        <v>1</v>
      </c>
      <c r="C163">
        <v>12</v>
      </c>
      <c r="D163" s="5">
        <v>5000262</v>
      </c>
      <c r="E163" s="5">
        <v>1995801</v>
      </c>
    </row>
    <row r="164" spans="1:5" hidden="1" x14ac:dyDescent="0.3">
      <c r="A164">
        <v>18</v>
      </c>
      <c r="B164">
        <v>2</v>
      </c>
      <c r="C164">
        <v>12</v>
      </c>
      <c r="D164" s="5">
        <v>5000262</v>
      </c>
      <c r="E164" s="5">
        <v>1995801</v>
      </c>
    </row>
    <row r="165" spans="1:5" hidden="1" x14ac:dyDescent="0.3">
      <c r="A165">
        <v>18</v>
      </c>
      <c r="B165">
        <v>3</v>
      </c>
      <c r="C165">
        <v>12</v>
      </c>
      <c r="D165" s="5">
        <v>5000262</v>
      </c>
      <c r="E165" s="5">
        <v>1995801</v>
      </c>
    </row>
    <row r="166" spans="1:5" hidden="1" x14ac:dyDescent="0.3">
      <c r="A166">
        <v>18</v>
      </c>
      <c r="B166">
        <v>4</v>
      </c>
      <c r="C166">
        <v>12</v>
      </c>
      <c r="D166" s="5">
        <v>5000262</v>
      </c>
      <c r="E166" s="5">
        <v>1995801</v>
      </c>
    </row>
    <row r="167" spans="1:5" hidden="1" x14ac:dyDescent="0.3">
      <c r="A167">
        <v>18</v>
      </c>
      <c r="B167">
        <v>5</v>
      </c>
      <c r="C167">
        <v>12</v>
      </c>
      <c r="D167" s="5">
        <v>5000262</v>
      </c>
      <c r="E167" s="5">
        <v>1995801</v>
      </c>
    </row>
    <row r="168" spans="1:5" hidden="1" x14ac:dyDescent="0.3">
      <c r="A168">
        <v>18</v>
      </c>
      <c r="B168">
        <v>6</v>
      </c>
      <c r="C168">
        <v>12</v>
      </c>
      <c r="D168" s="5">
        <v>5000262</v>
      </c>
      <c r="E168" s="5">
        <v>1995801</v>
      </c>
    </row>
    <row r="169" spans="1:5" hidden="1" x14ac:dyDescent="0.3">
      <c r="A169">
        <v>18</v>
      </c>
      <c r="B169">
        <v>7</v>
      </c>
      <c r="C169">
        <v>12</v>
      </c>
      <c r="D169" s="5">
        <v>5000262</v>
      </c>
      <c r="E169" s="5">
        <v>1995801</v>
      </c>
    </row>
    <row r="170" spans="1:5" hidden="1" x14ac:dyDescent="0.3">
      <c r="A170">
        <v>18</v>
      </c>
      <c r="B170">
        <v>8</v>
      </c>
      <c r="C170">
        <v>12</v>
      </c>
      <c r="D170" s="5">
        <v>5000262</v>
      </c>
      <c r="E170" s="5">
        <v>1995801</v>
      </c>
    </row>
    <row r="171" spans="1:5" hidden="1" x14ac:dyDescent="0.3">
      <c r="A171">
        <v>18</v>
      </c>
      <c r="B171">
        <v>9</v>
      </c>
      <c r="C171">
        <v>12</v>
      </c>
      <c r="D171" s="5">
        <v>5000262</v>
      </c>
      <c r="E171" s="5">
        <v>1995801</v>
      </c>
    </row>
    <row r="172" spans="1:5" hidden="1" x14ac:dyDescent="0.3">
      <c r="A172">
        <v>18</v>
      </c>
      <c r="B172">
        <v>10</v>
      </c>
      <c r="C172">
        <v>12</v>
      </c>
      <c r="D172" s="5">
        <v>5000262</v>
      </c>
      <c r="E172" s="5">
        <v>1995801</v>
      </c>
    </row>
    <row r="173" spans="1:5" hidden="1" x14ac:dyDescent="0.3">
      <c r="A173">
        <v>19</v>
      </c>
      <c r="B173">
        <v>1</v>
      </c>
      <c r="C173">
        <v>12</v>
      </c>
      <c r="D173" s="5">
        <v>16116780</v>
      </c>
      <c r="E173" s="5">
        <v>1349566</v>
      </c>
    </row>
    <row r="174" spans="1:5" hidden="1" x14ac:dyDescent="0.3">
      <c r="A174">
        <v>19</v>
      </c>
      <c r="B174">
        <v>2</v>
      </c>
      <c r="C174">
        <v>12</v>
      </c>
      <c r="D174" s="5">
        <v>16116780</v>
      </c>
      <c r="E174" s="5">
        <v>1349566</v>
      </c>
    </row>
    <row r="175" spans="1:5" hidden="1" x14ac:dyDescent="0.3">
      <c r="A175">
        <v>19</v>
      </c>
      <c r="B175">
        <v>3</v>
      </c>
      <c r="C175">
        <v>12</v>
      </c>
      <c r="D175" s="5">
        <v>16116780</v>
      </c>
      <c r="E175" s="5">
        <v>1349566</v>
      </c>
    </row>
    <row r="176" spans="1:5" hidden="1" x14ac:dyDescent="0.3">
      <c r="A176">
        <v>19</v>
      </c>
      <c r="B176">
        <v>4</v>
      </c>
      <c r="C176">
        <v>12</v>
      </c>
      <c r="D176" s="5">
        <v>16116780</v>
      </c>
      <c r="E176" s="5">
        <v>1349566</v>
      </c>
    </row>
    <row r="177" spans="1:5" hidden="1" x14ac:dyDescent="0.3">
      <c r="A177">
        <v>19</v>
      </c>
      <c r="B177">
        <v>5</v>
      </c>
      <c r="C177">
        <v>12</v>
      </c>
      <c r="D177" s="5">
        <v>16116780</v>
      </c>
      <c r="E177" s="5">
        <v>1349566</v>
      </c>
    </row>
    <row r="178" spans="1:5" hidden="1" x14ac:dyDescent="0.3">
      <c r="A178">
        <v>19</v>
      </c>
      <c r="B178">
        <v>6</v>
      </c>
      <c r="C178">
        <v>12</v>
      </c>
      <c r="D178" s="5">
        <v>16116780</v>
      </c>
      <c r="E178" s="5">
        <v>1349566</v>
      </c>
    </row>
    <row r="179" spans="1:5" hidden="1" x14ac:dyDescent="0.3">
      <c r="A179">
        <v>19</v>
      </c>
      <c r="B179">
        <v>7</v>
      </c>
      <c r="C179">
        <v>12</v>
      </c>
      <c r="D179" s="5">
        <v>16116780</v>
      </c>
      <c r="E179" s="5">
        <v>1349566</v>
      </c>
    </row>
    <row r="180" spans="1:5" hidden="1" x14ac:dyDescent="0.3">
      <c r="A180">
        <v>19</v>
      </c>
      <c r="B180">
        <v>8</v>
      </c>
      <c r="C180">
        <v>12</v>
      </c>
      <c r="D180" s="5">
        <v>16116780</v>
      </c>
      <c r="E180" s="5">
        <v>1349566</v>
      </c>
    </row>
    <row r="181" spans="1:5" hidden="1" x14ac:dyDescent="0.3">
      <c r="A181">
        <v>19</v>
      </c>
      <c r="B181">
        <v>9</v>
      </c>
      <c r="C181">
        <v>12</v>
      </c>
      <c r="D181" s="5">
        <v>16116780</v>
      </c>
      <c r="E181" s="5">
        <v>1349566</v>
      </c>
    </row>
    <row r="182" spans="1:5" hidden="1" x14ac:dyDescent="0.3">
      <c r="A182">
        <v>19</v>
      </c>
      <c r="B182">
        <v>10</v>
      </c>
      <c r="C182">
        <v>12</v>
      </c>
      <c r="D182" s="5">
        <v>16116780</v>
      </c>
      <c r="E182" s="5">
        <v>1349566</v>
      </c>
    </row>
    <row r="183" spans="1:5" hidden="1" x14ac:dyDescent="0.3">
      <c r="A183">
        <v>20</v>
      </c>
      <c r="B183">
        <v>1</v>
      </c>
      <c r="C183">
        <v>12</v>
      </c>
      <c r="D183" s="5">
        <v>29788040</v>
      </c>
      <c r="E183" s="5">
        <v>1188763</v>
      </c>
    </row>
    <row r="184" spans="1:5" hidden="1" x14ac:dyDescent="0.3">
      <c r="A184">
        <v>20</v>
      </c>
      <c r="B184">
        <v>2</v>
      </c>
      <c r="C184">
        <v>12</v>
      </c>
      <c r="D184" s="5">
        <v>29788040</v>
      </c>
      <c r="E184" s="5">
        <v>1188763</v>
      </c>
    </row>
    <row r="185" spans="1:5" hidden="1" x14ac:dyDescent="0.3">
      <c r="A185">
        <v>20</v>
      </c>
      <c r="B185">
        <v>3</v>
      </c>
      <c r="C185">
        <v>12</v>
      </c>
      <c r="D185" s="5">
        <v>29788040</v>
      </c>
      <c r="E185" s="5">
        <v>1188763</v>
      </c>
    </row>
    <row r="186" spans="1:5" hidden="1" x14ac:dyDescent="0.3">
      <c r="A186">
        <v>20</v>
      </c>
      <c r="B186">
        <v>4</v>
      </c>
      <c r="C186">
        <v>12</v>
      </c>
      <c r="D186" s="5">
        <v>29788040</v>
      </c>
      <c r="E186" s="5">
        <v>1188763</v>
      </c>
    </row>
    <row r="187" spans="1:5" hidden="1" x14ac:dyDescent="0.3">
      <c r="A187">
        <v>20</v>
      </c>
      <c r="B187">
        <v>5</v>
      </c>
      <c r="C187">
        <v>12</v>
      </c>
      <c r="D187" s="5">
        <v>29788040</v>
      </c>
      <c r="E187" s="5">
        <v>1188763</v>
      </c>
    </row>
    <row r="188" spans="1:5" hidden="1" x14ac:dyDescent="0.3">
      <c r="A188">
        <v>20</v>
      </c>
      <c r="B188">
        <v>6</v>
      </c>
      <c r="C188">
        <v>12</v>
      </c>
      <c r="D188" s="5">
        <v>29788040</v>
      </c>
      <c r="E188" s="5">
        <v>1188763</v>
      </c>
    </row>
    <row r="189" spans="1:5" hidden="1" x14ac:dyDescent="0.3">
      <c r="A189">
        <v>20</v>
      </c>
      <c r="B189">
        <v>7</v>
      </c>
      <c r="C189">
        <v>12</v>
      </c>
      <c r="D189" s="5">
        <v>29788040</v>
      </c>
      <c r="E189" s="5">
        <v>1188763</v>
      </c>
    </row>
    <row r="190" spans="1:5" hidden="1" x14ac:dyDescent="0.3">
      <c r="A190">
        <v>20</v>
      </c>
      <c r="B190">
        <v>8</v>
      </c>
      <c r="C190">
        <v>12</v>
      </c>
      <c r="D190" s="5">
        <v>29788040</v>
      </c>
      <c r="E190" s="5">
        <v>1188763</v>
      </c>
    </row>
    <row r="191" spans="1:5" hidden="1" x14ac:dyDescent="0.3">
      <c r="A191">
        <v>20</v>
      </c>
      <c r="B191">
        <v>9</v>
      </c>
      <c r="C191">
        <v>12</v>
      </c>
      <c r="D191" s="5">
        <v>29788040</v>
      </c>
      <c r="E191" s="5">
        <v>1188763</v>
      </c>
    </row>
    <row r="192" spans="1:5" hidden="1" x14ac:dyDescent="0.3">
      <c r="A192">
        <v>20</v>
      </c>
      <c r="B192">
        <v>10</v>
      </c>
      <c r="C192">
        <v>12</v>
      </c>
      <c r="D192" s="5">
        <v>29788040</v>
      </c>
      <c r="E192" s="5">
        <v>1188763</v>
      </c>
    </row>
    <row r="193" spans="1:5" hidden="1" x14ac:dyDescent="0.3">
      <c r="A193">
        <v>21</v>
      </c>
      <c r="B193">
        <v>1</v>
      </c>
      <c r="C193">
        <v>12</v>
      </c>
      <c r="D193" s="5">
        <v>11953440</v>
      </c>
      <c r="E193" s="5">
        <v>1709987</v>
      </c>
    </row>
    <row r="194" spans="1:5" hidden="1" x14ac:dyDescent="0.3">
      <c r="A194">
        <v>21</v>
      </c>
      <c r="B194">
        <v>2</v>
      </c>
      <c r="C194">
        <v>12</v>
      </c>
      <c r="D194" s="5">
        <v>11953440</v>
      </c>
      <c r="E194" s="5">
        <v>1709987</v>
      </c>
    </row>
    <row r="195" spans="1:5" hidden="1" x14ac:dyDescent="0.3">
      <c r="A195">
        <v>21</v>
      </c>
      <c r="B195">
        <v>3</v>
      </c>
      <c r="C195">
        <v>12</v>
      </c>
      <c r="D195" s="5">
        <v>11953440</v>
      </c>
      <c r="E195" s="5">
        <v>1709987</v>
      </c>
    </row>
    <row r="196" spans="1:5" hidden="1" x14ac:dyDescent="0.3">
      <c r="A196">
        <v>21</v>
      </c>
      <c r="B196">
        <v>4</v>
      </c>
      <c r="C196">
        <v>12</v>
      </c>
      <c r="D196" s="5">
        <v>11953440</v>
      </c>
      <c r="E196" s="5">
        <v>1709987</v>
      </c>
    </row>
    <row r="197" spans="1:5" hidden="1" x14ac:dyDescent="0.3">
      <c r="A197">
        <v>21</v>
      </c>
      <c r="B197">
        <v>5</v>
      </c>
      <c r="C197">
        <v>12</v>
      </c>
      <c r="D197" s="5">
        <v>11953440</v>
      </c>
      <c r="E197" s="5">
        <v>1709987</v>
      </c>
    </row>
    <row r="198" spans="1:5" hidden="1" x14ac:dyDescent="0.3">
      <c r="A198">
        <v>21</v>
      </c>
      <c r="B198">
        <v>6</v>
      </c>
      <c r="C198">
        <v>12</v>
      </c>
      <c r="D198" s="5">
        <v>11953440</v>
      </c>
      <c r="E198" s="5">
        <v>1709987</v>
      </c>
    </row>
    <row r="199" spans="1:5" hidden="1" x14ac:dyDescent="0.3">
      <c r="A199">
        <v>21</v>
      </c>
      <c r="B199">
        <v>7</v>
      </c>
      <c r="C199">
        <v>12</v>
      </c>
      <c r="D199" s="5">
        <v>11953440</v>
      </c>
      <c r="E199" s="5">
        <v>1709987</v>
      </c>
    </row>
    <row r="200" spans="1:5" hidden="1" x14ac:dyDescent="0.3">
      <c r="A200">
        <v>21</v>
      </c>
      <c r="B200">
        <v>8</v>
      </c>
      <c r="C200">
        <v>12</v>
      </c>
      <c r="D200" s="5">
        <v>11953440</v>
      </c>
      <c r="E200" s="5">
        <v>1709987</v>
      </c>
    </row>
    <row r="201" spans="1:5" hidden="1" x14ac:dyDescent="0.3">
      <c r="A201">
        <v>21</v>
      </c>
      <c r="B201">
        <v>9</v>
      </c>
      <c r="C201">
        <v>12</v>
      </c>
      <c r="D201" s="5">
        <v>11953440</v>
      </c>
      <c r="E201" s="5">
        <v>1709987</v>
      </c>
    </row>
    <row r="202" spans="1:5" hidden="1" x14ac:dyDescent="0.3">
      <c r="A202">
        <v>21</v>
      </c>
      <c r="B202">
        <v>10</v>
      </c>
      <c r="C202">
        <v>12</v>
      </c>
      <c r="D202" s="5">
        <v>11953440</v>
      </c>
      <c r="E202" s="5">
        <v>1709987</v>
      </c>
    </row>
    <row r="203" spans="1:5" hidden="1" x14ac:dyDescent="0.3">
      <c r="A203">
        <v>22</v>
      </c>
      <c r="B203">
        <v>1</v>
      </c>
      <c r="C203">
        <v>12</v>
      </c>
      <c r="D203" s="5">
        <v>34416690</v>
      </c>
      <c r="E203" s="5">
        <v>1737701</v>
      </c>
    </row>
    <row r="204" spans="1:5" hidden="1" x14ac:dyDescent="0.3">
      <c r="A204">
        <v>22</v>
      </c>
      <c r="B204">
        <v>2</v>
      </c>
      <c r="C204">
        <v>12</v>
      </c>
      <c r="D204" s="5">
        <v>34416690</v>
      </c>
      <c r="E204" s="5">
        <v>1737701</v>
      </c>
    </row>
    <row r="205" spans="1:5" hidden="1" x14ac:dyDescent="0.3">
      <c r="A205">
        <v>22</v>
      </c>
      <c r="B205">
        <v>3</v>
      </c>
      <c r="C205">
        <v>12</v>
      </c>
      <c r="D205" s="5">
        <v>34416690</v>
      </c>
      <c r="E205" s="5">
        <v>1737701</v>
      </c>
    </row>
    <row r="206" spans="1:5" hidden="1" x14ac:dyDescent="0.3">
      <c r="A206">
        <v>22</v>
      </c>
      <c r="B206">
        <v>4</v>
      </c>
      <c r="C206">
        <v>12</v>
      </c>
      <c r="D206" s="5">
        <v>34416690</v>
      </c>
      <c r="E206" s="5">
        <v>1737701</v>
      </c>
    </row>
    <row r="207" spans="1:5" hidden="1" x14ac:dyDescent="0.3">
      <c r="A207">
        <v>22</v>
      </c>
      <c r="B207">
        <v>5</v>
      </c>
      <c r="C207">
        <v>12</v>
      </c>
      <c r="D207" s="5">
        <v>34416690</v>
      </c>
      <c r="E207" s="5">
        <v>1737701</v>
      </c>
    </row>
    <row r="208" spans="1:5" hidden="1" x14ac:dyDescent="0.3">
      <c r="A208">
        <v>22</v>
      </c>
      <c r="B208">
        <v>6</v>
      </c>
      <c r="C208">
        <v>12</v>
      </c>
      <c r="D208" s="5">
        <v>34416690</v>
      </c>
      <c r="E208" s="5">
        <v>1737701</v>
      </c>
    </row>
    <row r="209" spans="1:5" hidden="1" x14ac:dyDescent="0.3">
      <c r="A209">
        <v>22</v>
      </c>
      <c r="B209">
        <v>7</v>
      </c>
      <c r="C209">
        <v>12</v>
      </c>
      <c r="D209" s="5">
        <v>34416690</v>
      </c>
      <c r="E209" s="5">
        <v>1737701</v>
      </c>
    </row>
    <row r="210" spans="1:5" hidden="1" x14ac:dyDescent="0.3">
      <c r="A210">
        <v>22</v>
      </c>
      <c r="B210">
        <v>8</v>
      </c>
      <c r="C210">
        <v>12</v>
      </c>
      <c r="D210" s="5">
        <v>34416690</v>
      </c>
      <c r="E210" s="5">
        <v>1737701</v>
      </c>
    </row>
    <row r="211" spans="1:5" hidden="1" x14ac:dyDescent="0.3">
      <c r="A211">
        <v>22</v>
      </c>
      <c r="B211">
        <v>9</v>
      </c>
      <c r="C211">
        <v>12</v>
      </c>
      <c r="D211" s="5">
        <v>34416690</v>
      </c>
      <c r="E211" s="5">
        <v>1737701</v>
      </c>
    </row>
    <row r="212" spans="1:5" hidden="1" x14ac:dyDescent="0.3">
      <c r="A212">
        <v>22</v>
      </c>
      <c r="B212">
        <v>10</v>
      </c>
      <c r="C212">
        <v>12</v>
      </c>
      <c r="D212" s="5">
        <v>34416690</v>
      </c>
      <c r="E212" s="5">
        <v>1737701</v>
      </c>
    </row>
    <row r="213" spans="1:5" hidden="1" x14ac:dyDescent="0.3">
      <c r="A213">
        <v>23</v>
      </c>
      <c r="B213">
        <v>1</v>
      </c>
      <c r="C213">
        <v>12</v>
      </c>
      <c r="D213" s="5">
        <v>9839669</v>
      </c>
      <c r="E213" s="5">
        <v>1969044</v>
      </c>
    </row>
    <row r="214" spans="1:5" hidden="1" x14ac:dyDescent="0.3">
      <c r="A214">
        <v>23</v>
      </c>
      <c r="B214">
        <v>2</v>
      </c>
      <c r="C214">
        <v>12</v>
      </c>
      <c r="D214" s="5">
        <v>9839669</v>
      </c>
      <c r="E214" s="5">
        <v>1969044</v>
      </c>
    </row>
    <row r="215" spans="1:5" hidden="1" x14ac:dyDescent="0.3">
      <c r="A215">
        <v>23</v>
      </c>
      <c r="B215">
        <v>3</v>
      </c>
      <c r="C215">
        <v>12</v>
      </c>
      <c r="D215" s="5">
        <v>9839669</v>
      </c>
      <c r="E215" s="5">
        <v>1969044</v>
      </c>
    </row>
    <row r="216" spans="1:5" hidden="1" x14ac:dyDescent="0.3">
      <c r="A216">
        <v>23</v>
      </c>
      <c r="B216">
        <v>4</v>
      </c>
      <c r="C216">
        <v>12</v>
      </c>
      <c r="D216" s="5">
        <v>9839669</v>
      </c>
      <c r="E216" s="5">
        <v>1969044</v>
      </c>
    </row>
    <row r="217" spans="1:5" hidden="1" x14ac:dyDescent="0.3">
      <c r="A217">
        <v>23</v>
      </c>
      <c r="B217">
        <v>5</v>
      </c>
      <c r="C217">
        <v>12</v>
      </c>
      <c r="D217" s="5">
        <v>9839669</v>
      </c>
      <c r="E217" s="5">
        <v>1969044</v>
      </c>
    </row>
    <row r="218" spans="1:5" hidden="1" x14ac:dyDescent="0.3">
      <c r="A218">
        <v>23</v>
      </c>
      <c r="B218">
        <v>6</v>
      </c>
      <c r="C218">
        <v>12</v>
      </c>
      <c r="D218" s="5">
        <v>9839669</v>
      </c>
      <c r="E218" s="5">
        <v>1969044</v>
      </c>
    </row>
    <row r="219" spans="1:5" hidden="1" x14ac:dyDescent="0.3">
      <c r="A219">
        <v>23</v>
      </c>
      <c r="B219">
        <v>7</v>
      </c>
      <c r="C219">
        <v>12</v>
      </c>
      <c r="D219" s="5">
        <v>9839669</v>
      </c>
      <c r="E219" s="5">
        <v>1969044</v>
      </c>
    </row>
    <row r="220" spans="1:5" hidden="1" x14ac:dyDescent="0.3">
      <c r="A220">
        <v>23</v>
      </c>
      <c r="B220">
        <v>8</v>
      </c>
      <c r="C220">
        <v>12</v>
      </c>
      <c r="D220" s="5">
        <v>9839669</v>
      </c>
      <c r="E220" s="5">
        <v>1969044</v>
      </c>
    </row>
    <row r="221" spans="1:5" hidden="1" x14ac:dyDescent="0.3">
      <c r="A221">
        <v>23</v>
      </c>
      <c r="B221">
        <v>9</v>
      </c>
      <c r="C221">
        <v>12</v>
      </c>
      <c r="D221" s="5">
        <v>9839669</v>
      </c>
      <c r="E221" s="5">
        <v>1969044</v>
      </c>
    </row>
    <row r="222" spans="1:5" hidden="1" x14ac:dyDescent="0.3">
      <c r="A222">
        <v>23</v>
      </c>
      <c r="B222">
        <v>10</v>
      </c>
      <c r="C222">
        <v>12</v>
      </c>
      <c r="D222" s="5">
        <v>9839669</v>
      </c>
      <c r="E222" s="5">
        <v>1969044</v>
      </c>
    </row>
    <row r="223" spans="1:5" hidden="1" x14ac:dyDescent="0.3">
      <c r="A223">
        <v>24</v>
      </c>
      <c r="B223">
        <v>1</v>
      </c>
      <c r="C223">
        <v>12</v>
      </c>
      <c r="D223" s="5">
        <v>18641990</v>
      </c>
      <c r="E223" s="5">
        <v>1202930</v>
      </c>
    </row>
    <row r="224" spans="1:5" hidden="1" x14ac:dyDescent="0.3">
      <c r="A224">
        <v>24</v>
      </c>
      <c r="B224">
        <v>2</v>
      </c>
      <c r="C224">
        <v>12</v>
      </c>
      <c r="D224" s="5">
        <v>18641990</v>
      </c>
      <c r="E224" s="5">
        <v>1202930</v>
      </c>
    </row>
    <row r="225" spans="1:5" hidden="1" x14ac:dyDescent="0.3">
      <c r="A225">
        <v>24</v>
      </c>
      <c r="B225">
        <v>3</v>
      </c>
      <c r="C225">
        <v>12</v>
      </c>
      <c r="D225" s="5">
        <v>18641990</v>
      </c>
      <c r="E225" s="5">
        <v>1202930</v>
      </c>
    </row>
    <row r="226" spans="1:5" hidden="1" x14ac:dyDescent="0.3">
      <c r="A226">
        <v>24</v>
      </c>
      <c r="B226">
        <v>4</v>
      </c>
      <c r="C226">
        <v>12</v>
      </c>
      <c r="D226" s="5">
        <v>18641990</v>
      </c>
      <c r="E226" s="5">
        <v>1202930</v>
      </c>
    </row>
    <row r="227" spans="1:5" hidden="1" x14ac:dyDescent="0.3">
      <c r="A227">
        <v>24</v>
      </c>
      <c r="B227">
        <v>5</v>
      </c>
      <c r="C227">
        <v>12</v>
      </c>
      <c r="D227" s="5">
        <v>18641990</v>
      </c>
      <c r="E227" s="5">
        <v>1202930</v>
      </c>
    </row>
    <row r="228" spans="1:5" hidden="1" x14ac:dyDescent="0.3">
      <c r="A228">
        <v>24</v>
      </c>
      <c r="B228">
        <v>6</v>
      </c>
      <c r="C228">
        <v>12</v>
      </c>
      <c r="D228" s="5">
        <v>18641990</v>
      </c>
      <c r="E228" s="5">
        <v>1202930</v>
      </c>
    </row>
    <row r="229" spans="1:5" hidden="1" x14ac:dyDescent="0.3">
      <c r="A229">
        <v>24</v>
      </c>
      <c r="B229">
        <v>7</v>
      </c>
      <c r="C229">
        <v>12</v>
      </c>
      <c r="D229" s="5">
        <v>18641990</v>
      </c>
      <c r="E229" s="5">
        <v>1202930</v>
      </c>
    </row>
    <row r="230" spans="1:5" hidden="1" x14ac:dyDescent="0.3">
      <c r="A230">
        <v>24</v>
      </c>
      <c r="B230">
        <v>8</v>
      </c>
      <c r="C230">
        <v>12</v>
      </c>
      <c r="D230" s="5">
        <v>18641990</v>
      </c>
      <c r="E230" s="5">
        <v>1202930</v>
      </c>
    </row>
    <row r="231" spans="1:5" hidden="1" x14ac:dyDescent="0.3">
      <c r="A231">
        <v>24</v>
      </c>
      <c r="B231">
        <v>9</v>
      </c>
      <c r="C231">
        <v>12</v>
      </c>
      <c r="D231" s="5">
        <v>18641990</v>
      </c>
      <c r="E231" s="5">
        <v>1202930</v>
      </c>
    </row>
    <row r="232" spans="1:5" hidden="1" x14ac:dyDescent="0.3">
      <c r="A232">
        <v>24</v>
      </c>
      <c r="B232">
        <v>10</v>
      </c>
      <c r="C232">
        <v>12</v>
      </c>
      <c r="D232" s="5">
        <v>18641990</v>
      </c>
      <c r="E232" s="5">
        <v>1202930</v>
      </c>
    </row>
    <row r="233" spans="1:5" hidden="1" x14ac:dyDescent="0.3">
      <c r="A233">
        <v>25</v>
      </c>
      <c r="B233">
        <v>1</v>
      </c>
      <c r="C233">
        <v>12</v>
      </c>
      <c r="D233" s="5">
        <v>8840234</v>
      </c>
      <c r="E233" s="5">
        <v>2711772</v>
      </c>
    </row>
    <row r="234" spans="1:5" hidden="1" x14ac:dyDescent="0.3">
      <c r="A234">
        <v>25</v>
      </c>
      <c r="B234">
        <v>2</v>
      </c>
      <c r="C234">
        <v>12</v>
      </c>
      <c r="D234" s="5">
        <v>8840234</v>
      </c>
      <c r="E234" s="5">
        <v>2711772</v>
      </c>
    </row>
    <row r="235" spans="1:5" hidden="1" x14ac:dyDescent="0.3">
      <c r="A235">
        <v>25</v>
      </c>
      <c r="B235">
        <v>3</v>
      </c>
      <c r="C235">
        <v>12</v>
      </c>
      <c r="D235" s="5">
        <v>8840234</v>
      </c>
      <c r="E235" s="5">
        <v>2711772</v>
      </c>
    </row>
    <row r="236" spans="1:5" hidden="1" x14ac:dyDescent="0.3">
      <c r="A236">
        <v>25</v>
      </c>
      <c r="B236">
        <v>4</v>
      </c>
      <c r="C236">
        <v>12</v>
      </c>
      <c r="D236" s="5">
        <v>8840234</v>
      </c>
      <c r="E236" s="5">
        <v>2711772</v>
      </c>
    </row>
    <row r="237" spans="1:5" hidden="1" x14ac:dyDescent="0.3">
      <c r="A237">
        <v>25</v>
      </c>
      <c r="B237">
        <v>5</v>
      </c>
      <c r="C237">
        <v>12</v>
      </c>
      <c r="D237" s="5">
        <v>8840234</v>
      </c>
      <c r="E237" s="5">
        <v>2711772</v>
      </c>
    </row>
    <row r="238" spans="1:5" hidden="1" x14ac:dyDescent="0.3">
      <c r="A238">
        <v>25</v>
      </c>
      <c r="B238">
        <v>6</v>
      </c>
      <c r="C238">
        <v>12</v>
      </c>
      <c r="D238" s="5">
        <v>8840234</v>
      </c>
      <c r="E238" s="5">
        <v>2711772</v>
      </c>
    </row>
    <row r="239" spans="1:5" hidden="1" x14ac:dyDescent="0.3">
      <c r="A239">
        <v>25</v>
      </c>
      <c r="B239">
        <v>7</v>
      </c>
      <c r="C239">
        <v>12</v>
      </c>
      <c r="D239" s="5">
        <v>8840234</v>
      </c>
      <c r="E239" s="5">
        <v>2711772</v>
      </c>
    </row>
    <row r="240" spans="1:5" hidden="1" x14ac:dyDescent="0.3">
      <c r="A240">
        <v>25</v>
      </c>
      <c r="B240">
        <v>8</v>
      </c>
      <c r="C240">
        <v>12</v>
      </c>
      <c r="D240" s="5">
        <v>8840234</v>
      </c>
      <c r="E240" s="5">
        <v>2711772</v>
      </c>
    </row>
    <row r="241" spans="1:5" hidden="1" x14ac:dyDescent="0.3">
      <c r="A241">
        <v>25</v>
      </c>
      <c r="B241">
        <v>9</v>
      </c>
      <c r="C241">
        <v>12</v>
      </c>
      <c r="D241" s="5">
        <v>8840234</v>
      </c>
      <c r="E241" s="5">
        <v>2711772</v>
      </c>
    </row>
    <row r="242" spans="1:5" hidden="1" x14ac:dyDescent="0.3">
      <c r="A242">
        <v>25</v>
      </c>
      <c r="B242">
        <v>10</v>
      </c>
      <c r="C242">
        <v>12</v>
      </c>
      <c r="D242" s="5">
        <v>8840234</v>
      </c>
      <c r="E242" s="5">
        <v>2711772</v>
      </c>
    </row>
    <row r="243" spans="1:5" hidden="1" x14ac:dyDescent="0.3">
      <c r="A243">
        <v>26</v>
      </c>
      <c r="B243">
        <v>1</v>
      </c>
      <c r="C243">
        <v>12</v>
      </c>
      <c r="D243" s="5">
        <v>16246580</v>
      </c>
      <c r="E243" s="5">
        <v>1499957</v>
      </c>
    </row>
    <row r="244" spans="1:5" hidden="1" x14ac:dyDescent="0.3">
      <c r="A244">
        <v>26</v>
      </c>
      <c r="B244">
        <v>2</v>
      </c>
      <c r="C244">
        <v>12</v>
      </c>
      <c r="D244" s="5">
        <v>16246580</v>
      </c>
      <c r="E244" s="5">
        <v>1499957</v>
      </c>
    </row>
    <row r="245" spans="1:5" hidden="1" x14ac:dyDescent="0.3">
      <c r="A245">
        <v>26</v>
      </c>
      <c r="B245">
        <v>3</v>
      </c>
      <c r="C245">
        <v>12</v>
      </c>
      <c r="D245" s="5">
        <v>16246580</v>
      </c>
      <c r="E245" s="5">
        <v>1499957</v>
      </c>
    </row>
    <row r="246" spans="1:5" hidden="1" x14ac:dyDescent="0.3">
      <c r="A246">
        <v>26</v>
      </c>
      <c r="B246">
        <v>4</v>
      </c>
      <c r="C246">
        <v>12</v>
      </c>
      <c r="D246" s="5">
        <v>16246580</v>
      </c>
      <c r="E246" s="5">
        <v>1499957</v>
      </c>
    </row>
    <row r="247" spans="1:5" hidden="1" x14ac:dyDescent="0.3">
      <c r="A247">
        <v>26</v>
      </c>
      <c r="B247">
        <v>5</v>
      </c>
      <c r="C247">
        <v>12</v>
      </c>
      <c r="D247" s="5">
        <v>16246580</v>
      </c>
      <c r="E247" s="5">
        <v>1499957</v>
      </c>
    </row>
    <row r="248" spans="1:5" hidden="1" x14ac:dyDescent="0.3">
      <c r="A248">
        <v>26</v>
      </c>
      <c r="B248">
        <v>6</v>
      </c>
      <c r="C248">
        <v>12</v>
      </c>
      <c r="D248" s="5">
        <v>16246580</v>
      </c>
      <c r="E248" s="5">
        <v>1499957</v>
      </c>
    </row>
    <row r="249" spans="1:5" hidden="1" x14ac:dyDescent="0.3">
      <c r="A249">
        <v>26</v>
      </c>
      <c r="B249">
        <v>7</v>
      </c>
      <c r="C249">
        <v>12</v>
      </c>
      <c r="D249" s="5">
        <v>16246580</v>
      </c>
      <c r="E249" s="5">
        <v>1499957</v>
      </c>
    </row>
    <row r="250" spans="1:5" hidden="1" x14ac:dyDescent="0.3">
      <c r="A250">
        <v>26</v>
      </c>
      <c r="B250">
        <v>8</v>
      </c>
      <c r="C250">
        <v>12</v>
      </c>
      <c r="D250" s="5">
        <v>16246580</v>
      </c>
      <c r="E250" s="5">
        <v>1499957</v>
      </c>
    </row>
    <row r="251" spans="1:5" hidden="1" x14ac:dyDescent="0.3">
      <c r="A251">
        <v>26</v>
      </c>
      <c r="B251">
        <v>9</v>
      </c>
      <c r="C251">
        <v>12</v>
      </c>
      <c r="D251" s="5">
        <v>16246580</v>
      </c>
      <c r="E251" s="5">
        <v>1499957</v>
      </c>
    </row>
    <row r="252" spans="1:5" hidden="1" x14ac:dyDescent="0.3">
      <c r="A252">
        <v>26</v>
      </c>
      <c r="B252">
        <v>10</v>
      </c>
      <c r="C252">
        <v>12</v>
      </c>
      <c r="D252" s="5">
        <v>16246580</v>
      </c>
      <c r="E252" s="5">
        <v>1499957</v>
      </c>
    </row>
    <row r="253" spans="1:5" hidden="1" x14ac:dyDescent="0.3">
      <c r="A253">
        <v>27</v>
      </c>
      <c r="B253">
        <v>1</v>
      </c>
      <c r="C253">
        <v>12</v>
      </c>
      <c r="D253" s="5">
        <v>39981030</v>
      </c>
      <c r="E253" s="5">
        <v>1626011</v>
      </c>
    </row>
    <row r="254" spans="1:5" hidden="1" x14ac:dyDescent="0.3">
      <c r="A254">
        <v>27</v>
      </c>
      <c r="B254">
        <v>2</v>
      </c>
      <c r="C254">
        <v>12</v>
      </c>
      <c r="D254" s="5">
        <v>39981030</v>
      </c>
      <c r="E254" s="5">
        <v>1626011</v>
      </c>
    </row>
    <row r="255" spans="1:5" hidden="1" x14ac:dyDescent="0.3">
      <c r="A255">
        <v>27</v>
      </c>
      <c r="B255">
        <v>3</v>
      </c>
      <c r="C255">
        <v>12</v>
      </c>
      <c r="D255" s="5">
        <v>39981030</v>
      </c>
      <c r="E255" s="5">
        <v>1626011</v>
      </c>
    </row>
    <row r="256" spans="1:5" hidden="1" x14ac:dyDescent="0.3">
      <c r="A256">
        <v>27</v>
      </c>
      <c r="B256">
        <v>4</v>
      </c>
      <c r="C256">
        <v>12</v>
      </c>
      <c r="D256" s="5">
        <v>39981030</v>
      </c>
      <c r="E256" s="5">
        <v>1626011</v>
      </c>
    </row>
    <row r="257" spans="1:5" hidden="1" x14ac:dyDescent="0.3">
      <c r="A257">
        <v>27</v>
      </c>
      <c r="B257">
        <v>5</v>
      </c>
      <c r="C257">
        <v>12</v>
      </c>
      <c r="D257" s="5">
        <v>39981030</v>
      </c>
      <c r="E257" s="5">
        <v>1626011</v>
      </c>
    </row>
    <row r="258" spans="1:5" hidden="1" x14ac:dyDescent="0.3">
      <c r="A258">
        <v>27</v>
      </c>
      <c r="B258">
        <v>6</v>
      </c>
      <c r="C258">
        <v>12</v>
      </c>
      <c r="D258" s="5">
        <v>39981030</v>
      </c>
      <c r="E258" s="5">
        <v>1626011</v>
      </c>
    </row>
    <row r="259" spans="1:5" hidden="1" x14ac:dyDescent="0.3">
      <c r="A259">
        <v>27</v>
      </c>
      <c r="B259">
        <v>7</v>
      </c>
      <c r="C259">
        <v>12</v>
      </c>
      <c r="D259" s="5">
        <v>39981030</v>
      </c>
      <c r="E259" s="5">
        <v>1626011</v>
      </c>
    </row>
    <row r="260" spans="1:5" hidden="1" x14ac:dyDescent="0.3">
      <c r="A260">
        <v>27</v>
      </c>
      <c r="B260">
        <v>8</v>
      </c>
      <c r="C260">
        <v>12</v>
      </c>
      <c r="D260" s="5">
        <v>39981030</v>
      </c>
      <c r="E260" s="5">
        <v>1626011</v>
      </c>
    </row>
    <row r="261" spans="1:5" hidden="1" x14ac:dyDescent="0.3">
      <c r="A261">
        <v>27</v>
      </c>
      <c r="B261">
        <v>9</v>
      </c>
      <c r="C261">
        <v>12</v>
      </c>
      <c r="D261" s="5">
        <v>39981030</v>
      </c>
      <c r="E261" s="5">
        <v>1626011</v>
      </c>
    </row>
    <row r="262" spans="1:5" hidden="1" x14ac:dyDescent="0.3">
      <c r="A262">
        <v>27</v>
      </c>
      <c r="B262">
        <v>10</v>
      </c>
      <c r="C262">
        <v>12</v>
      </c>
      <c r="D262" s="5">
        <v>39981030</v>
      </c>
      <c r="E262" s="5">
        <v>1626011</v>
      </c>
    </row>
    <row r="263" spans="1:5" hidden="1" x14ac:dyDescent="0.3">
      <c r="A263">
        <v>28</v>
      </c>
      <c r="B263">
        <v>1</v>
      </c>
      <c r="C263">
        <v>12</v>
      </c>
      <c r="D263" s="5">
        <v>14792550</v>
      </c>
      <c r="E263" s="5">
        <v>1966463</v>
      </c>
    </row>
    <row r="264" spans="1:5" hidden="1" x14ac:dyDescent="0.3">
      <c r="A264">
        <v>28</v>
      </c>
      <c r="B264">
        <v>2</v>
      </c>
      <c r="C264">
        <v>12</v>
      </c>
      <c r="D264" s="5">
        <v>14792550</v>
      </c>
      <c r="E264" s="5">
        <v>1966463</v>
      </c>
    </row>
    <row r="265" spans="1:5" hidden="1" x14ac:dyDescent="0.3">
      <c r="A265">
        <v>28</v>
      </c>
      <c r="B265">
        <v>3</v>
      </c>
      <c r="C265">
        <v>12</v>
      </c>
      <c r="D265" s="5">
        <v>14792550</v>
      </c>
      <c r="E265" s="5">
        <v>1966463</v>
      </c>
    </row>
    <row r="266" spans="1:5" hidden="1" x14ac:dyDescent="0.3">
      <c r="A266">
        <v>28</v>
      </c>
      <c r="B266">
        <v>4</v>
      </c>
      <c r="C266">
        <v>12</v>
      </c>
      <c r="D266" s="5">
        <v>14792550</v>
      </c>
      <c r="E266" s="5">
        <v>1966463</v>
      </c>
    </row>
    <row r="267" spans="1:5" hidden="1" x14ac:dyDescent="0.3">
      <c r="A267">
        <v>28</v>
      </c>
      <c r="B267">
        <v>5</v>
      </c>
      <c r="C267">
        <v>12</v>
      </c>
      <c r="D267" s="5">
        <v>14792550</v>
      </c>
      <c r="E267" s="5">
        <v>1966463</v>
      </c>
    </row>
    <row r="268" spans="1:5" hidden="1" x14ac:dyDescent="0.3">
      <c r="A268">
        <v>28</v>
      </c>
      <c r="B268">
        <v>6</v>
      </c>
      <c r="C268">
        <v>12</v>
      </c>
      <c r="D268" s="5">
        <v>14792550</v>
      </c>
      <c r="E268" s="5">
        <v>1966463</v>
      </c>
    </row>
    <row r="269" spans="1:5" hidden="1" x14ac:dyDescent="0.3">
      <c r="A269">
        <v>28</v>
      </c>
      <c r="B269">
        <v>7</v>
      </c>
      <c r="C269">
        <v>12</v>
      </c>
      <c r="D269" s="5">
        <v>14792550</v>
      </c>
      <c r="E269" s="5">
        <v>1966463</v>
      </c>
    </row>
    <row r="270" spans="1:5" hidden="1" x14ac:dyDescent="0.3">
      <c r="A270">
        <v>28</v>
      </c>
      <c r="B270">
        <v>8</v>
      </c>
      <c r="C270">
        <v>12</v>
      </c>
      <c r="D270" s="5">
        <v>14792550</v>
      </c>
      <c r="E270" s="5">
        <v>1966463</v>
      </c>
    </row>
    <row r="271" spans="1:5" hidden="1" x14ac:dyDescent="0.3">
      <c r="A271">
        <v>28</v>
      </c>
      <c r="B271">
        <v>9</v>
      </c>
      <c r="C271">
        <v>12</v>
      </c>
      <c r="D271" s="5">
        <v>14792550</v>
      </c>
      <c r="E271" s="5">
        <v>1966463</v>
      </c>
    </row>
    <row r="272" spans="1:5" hidden="1" x14ac:dyDescent="0.3">
      <c r="A272">
        <v>28</v>
      </c>
      <c r="B272">
        <v>10</v>
      </c>
      <c r="C272">
        <v>12</v>
      </c>
      <c r="D272" s="5">
        <v>14792550</v>
      </c>
      <c r="E272" s="5">
        <v>1966463</v>
      </c>
    </row>
    <row r="273" spans="1:5" hidden="1" x14ac:dyDescent="0.3">
      <c r="A273">
        <v>29</v>
      </c>
      <c r="B273">
        <v>1</v>
      </c>
      <c r="C273">
        <v>12</v>
      </c>
      <c r="D273" s="5">
        <v>19886500</v>
      </c>
      <c r="E273" s="5">
        <v>3440967</v>
      </c>
    </row>
    <row r="274" spans="1:5" hidden="1" x14ac:dyDescent="0.3">
      <c r="A274">
        <v>29</v>
      </c>
      <c r="B274">
        <v>2</v>
      </c>
      <c r="C274">
        <v>12</v>
      </c>
      <c r="D274" s="5">
        <v>19886500</v>
      </c>
      <c r="E274" s="5">
        <v>3440967</v>
      </c>
    </row>
    <row r="275" spans="1:5" hidden="1" x14ac:dyDescent="0.3">
      <c r="A275">
        <v>29</v>
      </c>
      <c r="B275">
        <v>3</v>
      </c>
      <c r="C275">
        <v>12</v>
      </c>
      <c r="D275" s="5">
        <v>19886500</v>
      </c>
      <c r="E275" s="5">
        <v>3440967</v>
      </c>
    </row>
    <row r="276" spans="1:5" hidden="1" x14ac:dyDescent="0.3">
      <c r="A276">
        <v>29</v>
      </c>
      <c r="B276">
        <v>4</v>
      </c>
      <c r="C276">
        <v>12</v>
      </c>
      <c r="D276" s="5">
        <v>19886500</v>
      </c>
      <c r="E276" s="5">
        <v>3440967</v>
      </c>
    </row>
    <row r="277" spans="1:5" hidden="1" x14ac:dyDescent="0.3">
      <c r="A277">
        <v>29</v>
      </c>
      <c r="B277">
        <v>5</v>
      </c>
      <c r="C277">
        <v>12</v>
      </c>
      <c r="D277" s="5">
        <v>19886500</v>
      </c>
      <c r="E277" s="5">
        <v>3440967</v>
      </c>
    </row>
    <row r="278" spans="1:5" hidden="1" x14ac:dyDescent="0.3">
      <c r="A278">
        <v>29</v>
      </c>
      <c r="B278">
        <v>6</v>
      </c>
      <c r="C278">
        <v>12</v>
      </c>
      <c r="D278" s="5">
        <v>19886500</v>
      </c>
      <c r="E278" s="5">
        <v>3440967</v>
      </c>
    </row>
    <row r="279" spans="1:5" hidden="1" x14ac:dyDescent="0.3">
      <c r="A279">
        <v>29</v>
      </c>
      <c r="B279">
        <v>7</v>
      </c>
      <c r="C279">
        <v>12</v>
      </c>
      <c r="D279" s="5">
        <v>19886500</v>
      </c>
      <c r="E279" s="5">
        <v>3440967</v>
      </c>
    </row>
    <row r="280" spans="1:5" hidden="1" x14ac:dyDescent="0.3">
      <c r="A280">
        <v>29</v>
      </c>
      <c r="B280">
        <v>8</v>
      </c>
      <c r="C280">
        <v>12</v>
      </c>
      <c r="D280" s="5">
        <v>19886500</v>
      </c>
      <c r="E280" s="5">
        <v>3440967</v>
      </c>
    </row>
    <row r="281" spans="1:5" hidden="1" x14ac:dyDescent="0.3">
      <c r="A281">
        <v>29</v>
      </c>
      <c r="B281">
        <v>9</v>
      </c>
      <c r="C281">
        <v>12</v>
      </c>
      <c r="D281" s="5">
        <v>19886500</v>
      </c>
      <c r="E281" s="5">
        <v>3440967</v>
      </c>
    </row>
    <row r="282" spans="1:5" hidden="1" x14ac:dyDescent="0.3">
      <c r="A282">
        <v>29</v>
      </c>
      <c r="B282">
        <v>10</v>
      </c>
      <c r="C282">
        <v>12</v>
      </c>
      <c r="D282" s="5">
        <v>19886500</v>
      </c>
      <c r="E282" s="5">
        <v>3440967</v>
      </c>
    </row>
    <row r="283" spans="1:5" hidden="1" x14ac:dyDescent="0.3">
      <c r="A283">
        <v>30</v>
      </c>
      <c r="B283">
        <v>1</v>
      </c>
      <c r="C283">
        <v>12</v>
      </c>
      <c r="D283" s="5">
        <v>9226434</v>
      </c>
      <c r="E283" s="5">
        <v>3078397</v>
      </c>
    </row>
    <row r="284" spans="1:5" hidden="1" x14ac:dyDescent="0.3">
      <c r="A284">
        <v>30</v>
      </c>
      <c r="B284">
        <v>2</v>
      </c>
      <c r="C284">
        <v>12</v>
      </c>
      <c r="D284" s="5">
        <v>9226434</v>
      </c>
      <c r="E284" s="5">
        <v>3078397</v>
      </c>
    </row>
    <row r="285" spans="1:5" hidden="1" x14ac:dyDescent="0.3">
      <c r="A285">
        <v>30</v>
      </c>
      <c r="B285">
        <v>3</v>
      </c>
      <c r="C285">
        <v>12</v>
      </c>
      <c r="D285" s="5">
        <v>9226434</v>
      </c>
      <c r="E285" s="5">
        <v>3078397</v>
      </c>
    </row>
    <row r="286" spans="1:5" hidden="1" x14ac:dyDescent="0.3">
      <c r="A286">
        <v>30</v>
      </c>
      <c r="B286">
        <v>4</v>
      </c>
      <c r="C286">
        <v>12</v>
      </c>
      <c r="D286" s="5">
        <v>9226434</v>
      </c>
      <c r="E286" s="5">
        <v>3078397</v>
      </c>
    </row>
    <row r="287" spans="1:5" hidden="1" x14ac:dyDescent="0.3">
      <c r="A287">
        <v>30</v>
      </c>
      <c r="B287">
        <v>5</v>
      </c>
      <c r="C287">
        <v>12</v>
      </c>
      <c r="D287" s="5">
        <v>9226434</v>
      </c>
      <c r="E287" s="5">
        <v>3078397</v>
      </c>
    </row>
    <row r="288" spans="1:5" hidden="1" x14ac:dyDescent="0.3">
      <c r="A288">
        <v>30</v>
      </c>
      <c r="B288">
        <v>6</v>
      </c>
      <c r="C288">
        <v>12</v>
      </c>
      <c r="D288" s="5">
        <v>9226434</v>
      </c>
      <c r="E288" s="5">
        <v>3078397</v>
      </c>
    </row>
    <row r="289" spans="1:5" hidden="1" x14ac:dyDescent="0.3">
      <c r="A289">
        <v>30</v>
      </c>
      <c r="B289">
        <v>7</v>
      </c>
      <c r="C289">
        <v>12</v>
      </c>
      <c r="D289" s="5">
        <v>9226434</v>
      </c>
      <c r="E289" s="5">
        <v>3078397</v>
      </c>
    </row>
    <row r="290" spans="1:5" hidden="1" x14ac:dyDescent="0.3">
      <c r="A290">
        <v>30</v>
      </c>
      <c r="B290">
        <v>8</v>
      </c>
      <c r="C290">
        <v>12</v>
      </c>
      <c r="D290" s="5">
        <v>9226434</v>
      </c>
      <c r="E290" s="5">
        <v>3078397</v>
      </c>
    </row>
    <row r="291" spans="1:5" hidden="1" x14ac:dyDescent="0.3">
      <c r="A291">
        <v>30</v>
      </c>
      <c r="B291">
        <v>9</v>
      </c>
      <c r="C291">
        <v>12</v>
      </c>
      <c r="D291" s="5">
        <v>9226434</v>
      </c>
      <c r="E291" s="5">
        <v>3078397</v>
      </c>
    </row>
    <row r="292" spans="1:5" hidden="1" x14ac:dyDescent="0.3">
      <c r="A292">
        <v>30</v>
      </c>
      <c r="B292">
        <v>10</v>
      </c>
      <c r="C292">
        <v>12</v>
      </c>
      <c r="D292" s="5">
        <v>9226434</v>
      </c>
      <c r="E292" s="5">
        <v>3078397</v>
      </c>
    </row>
    <row r="293" spans="1:5" hidden="1" x14ac:dyDescent="0.3">
      <c r="A293">
        <v>31</v>
      </c>
      <c r="B293">
        <v>1</v>
      </c>
      <c r="C293">
        <v>12</v>
      </c>
      <c r="D293" s="5">
        <v>16253420</v>
      </c>
      <c r="E293" s="5">
        <v>1990249</v>
      </c>
    </row>
    <row r="294" spans="1:5" hidden="1" x14ac:dyDescent="0.3">
      <c r="A294">
        <v>31</v>
      </c>
      <c r="B294">
        <v>2</v>
      </c>
      <c r="C294">
        <v>12</v>
      </c>
      <c r="D294" s="5">
        <v>16253420</v>
      </c>
      <c r="E294" s="5">
        <v>1990249</v>
      </c>
    </row>
    <row r="295" spans="1:5" hidden="1" x14ac:dyDescent="0.3">
      <c r="A295">
        <v>31</v>
      </c>
      <c r="B295">
        <v>3</v>
      </c>
      <c r="C295">
        <v>12</v>
      </c>
      <c r="D295" s="5">
        <v>16253420</v>
      </c>
      <c r="E295" s="5">
        <v>1990249</v>
      </c>
    </row>
    <row r="296" spans="1:5" hidden="1" x14ac:dyDescent="0.3">
      <c r="A296">
        <v>31</v>
      </c>
      <c r="B296">
        <v>4</v>
      </c>
      <c r="C296">
        <v>12</v>
      </c>
      <c r="D296" s="5">
        <v>16253420</v>
      </c>
      <c r="E296" s="5">
        <v>1990249</v>
      </c>
    </row>
    <row r="297" spans="1:5" hidden="1" x14ac:dyDescent="0.3">
      <c r="A297">
        <v>31</v>
      </c>
      <c r="B297">
        <v>5</v>
      </c>
      <c r="C297">
        <v>12</v>
      </c>
      <c r="D297" s="5">
        <v>16253420</v>
      </c>
      <c r="E297" s="5">
        <v>1990249</v>
      </c>
    </row>
    <row r="298" spans="1:5" hidden="1" x14ac:dyDescent="0.3">
      <c r="A298">
        <v>31</v>
      </c>
      <c r="B298">
        <v>6</v>
      </c>
      <c r="C298">
        <v>12</v>
      </c>
      <c r="D298" s="5">
        <v>16253420</v>
      </c>
      <c r="E298" s="5">
        <v>1990249</v>
      </c>
    </row>
    <row r="299" spans="1:5" hidden="1" x14ac:dyDescent="0.3">
      <c r="A299">
        <v>31</v>
      </c>
      <c r="B299">
        <v>7</v>
      </c>
      <c r="C299">
        <v>12</v>
      </c>
      <c r="D299" s="5">
        <v>16253420</v>
      </c>
      <c r="E299" s="5">
        <v>1990249</v>
      </c>
    </row>
    <row r="300" spans="1:5" hidden="1" x14ac:dyDescent="0.3">
      <c r="A300">
        <v>31</v>
      </c>
      <c r="B300">
        <v>8</v>
      </c>
      <c r="C300">
        <v>12</v>
      </c>
      <c r="D300" s="5">
        <v>16253420</v>
      </c>
      <c r="E300" s="5">
        <v>1990249</v>
      </c>
    </row>
    <row r="301" spans="1:5" hidden="1" x14ac:dyDescent="0.3">
      <c r="A301">
        <v>31</v>
      </c>
      <c r="B301">
        <v>9</v>
      </c>
      <c r="C301">
        <v>12</v>
      </c>
      <c r="D301" s="5">
        <v>16253420</v>
      </c>
      <c r="E301" s="5">
        <v>1990249</v>
      </c>
    </row>
    <row r="302" spans="1:5" hidden="1" x14ac:dyDescent="0.3">
      <c r="A302">
        <v>31</v>
      </c>
      <c r="B302">
        <v>10</v>
      </c>
      <c r="C302">
        <v>12</v>
      </c>
      <c r="D302" s="5">
        <v>16253420</v>
      </c>
      <c r="E302" s="5">
        <v>1990249</v>
      </c>
    </row>
    <row r="303" spans="1:5" hidden="1" x14ac:dyDescent="0.3">
      <c r="A303">
        <v>32</v>
      </c>
      <c r="B303">
        <v>1</v>
      </c>
      <c r="C303">
        <v>12</v>
      </c>
      <c r="D303" s="5">
        <v>15311330</v>
      </c>
      <c r="E303" s="5">
        <v>4941383</v>
      </c>
    </row>
    <row r="304" spans="1:5" hidden="1" x14ac:dyDescent="0.3">
      <c r="A304">
        <v>32</v>
      </c>
      <c r="B304">
        <v>2</v>
      </c>
      <c r="C304">
        <v>12</v>
      </c>
      <c r="D304" s="5">
        <v>15311330</v>
      </c>
      <c r="E304" s="5">
        <v>4941383</v>
      </c>
    </row>
    <row r="305" spans="1:5" hidden="1" x14ac:dyDescent="0.3">
      <c r="A305">
        <v>32</v>
      </c>
      <c r="B305">
        <v>3</v>
      </c>
      <c r="C305">
        <v>12</v>
      </c>
      <c r="D305" s="5">
        <v>15311330</v>
      </c>
      <c r="E305" s="5">
        <v>4941383</v>
      </c>
    </row>
    <row r="306" spans="1:5" hidden="1" x14ac:dyDescent="0.3">
      <c r="A306">
        <v>32</v>
      </c>
      <c r="B306">
        <v>4</v>
      </c>
      <c r="C306">
        <v>12</v>
      </c>
      <c r="D306" s="5">
        <v>15311330</v>
      </c>
      <c r="E306" s="5">
        <v>4941383</v>
      </c>
    </row>
    <row r="307" spans="1:5" hidden="1" x14ac:dyDescent="0.3">
      <c r="A307">
        <v>32</v>
      </c>
      <c r="B307">
        <v>5</v>
      </c>
      <c r="C307">
        <v>12</v>
      </c>
      <c r="D307" s="5">
        <v>15311330</v>
      </c>
      <c r="E307" s="5">
        <v>4941383</v>
      </c>
    </row>
    <row r="308" spans="1:5" hidden="1" x14ac:dyDescent="0.3">
      <c r="A308">
        <v>32</v>
      </c>
      <c r="B308">
        <v>6</v>
      </c>
      <c r="C308">
        <v>12</v>
      </c>
      <c r="D308" s="5">
        <v>15311330</v>
      </c>
      <c r="E308" s="5">
        <v>4941383</v>
      </c>
    </row>
    <row r="309" spans="1:5" hidden="1" x14ac:dyDescent="0.3">
      <c r="A309">
        <v>32</v>
      </c>
      <c r="B309">
        <v>7</v>
      </c>
      <c r="C309">
        <v>12</v>
      </c>
      <c r="D309" s="5">
        <v>15311330</v>
      </c>
      <c r="E309" s="5">
        <v>4941383</v>
      </c>
    </row>
    <row r="310" spans="1:5" hidden="1" x14ac:dyDescent="0.3">
      <c r="A310">
        <v>32</v>
      </c>
      <c r="B310">
        <v>8</v>
      </c>
      <c r="C310">
        <v>12</v>
      </c>
      <c r="D310" s="5">
        <v>15311330</v>
      </c>
      <c r="E310" s="5">
        <v>4941383</v>
      </c>
    </row>
    <row r="311" spans="1:5" hidden="1" x14ac:dyDescent="0.3">
      <c r="A311">
        <v>32</v>
      </c>
      <c r="B311">
        <v>9</v>
      </c>
      <c r="C311">
        <v>12</v>
      </c>
      <c r="D311" s="5">
        <v>15311330</v>
      </c>
      <c r="E311" s="5">
        <v>4941383</v>
      </c>
    </row>
    <row r="312" spans="1:5" hidden="1" x14ac:dyDescent="0.3">
      <c r="A312">
        <v>32</v>
      </c>
      <c r="B312">
        <v>10</v>
      </c>
      <c r="C312">
        <v>12</v>
      </c>
      <c r="D312" s="5">
        <v>15311330</v>
      </c>
      <c r="E312" s="5">
        <v>4941383</v>
      </c>
    </row>
    <row r="313" spans="1:5" hidden="1" x14ac:dyDescent="0.3">
      <c r="A313">
        <v>33</v>
      </c>
      <c r="B313">
        <v>1</v>
      </c>
      <c r="C313">
        <v>12</v>
      </c>
      <c r="D313" s="5">
        <v>18495550</v>
      </c>
      <c r="E313" s="5">
        <v>4484028</v>
      </c>
    </row>
    <row r="314" spans="1:5" hidden="1" x14ac:dyDescent="0.3">
      <c r="A314">
        <v>33</v>
      </c>
      <c r="B314">
        <v>2</v>
      </c>
      <c r="C314">
        <v>12</v>
      </c>
      <c r="D314" s="5">
        <v>18495550</v>
      </c>
      <c r="E314" s="5">
        <v>4484028</v>
      </c>
    </row>
    <row r="315" spans="1:5" hidden="1" x14ac:dyDescent="0.3">
      <c r="A315">
        <v>33</v>
      </c>
      <c r="B315">
        <v>3</v>
      </c>
      <c r="C315">
        <v>12</v>
      </c>
      <c r="D315" s="5">
        <v>18495550</v>
      </c>
      <c r="E315" s="5">
        <v>4484028</v>
      </c>
    </row>
    <row r="316" spans="1:5" hidden="1" x14ac:dyDescent="0.3">
      <c r="A316">
        <v>33</v>
      </c>
      <c r="B316">
        <v>4</v>
      </c>
      <c r="C316">
        <v>12</v>
      </c>
      <c r="D316" s="5">
        <v>18495550</v>
      </c>
      <c r="E316" s="5">
        <v>4484028</v>
      </c>
    </row>
    <row r="317" spans="1:5" hidden="1" x14ac:dyDescent="0.3">
      <c r="A317">
        <v>33</v>
      </c>
      <c r="B317">
        <v>5</v>
      </c>
      <c r="C317">
        <v>12</v>
      </c>
      <c r="D317" s="5">
        <v>18495550</v>
      </c>
      <c r="E317" s="5">
        <v>4484028</v>
      </c>
    </row>
    <row r="318" spans="1:5" hidden="1" x14ac:dyDescent="0.3">
      <c r="A318">
        <v>33</v>
      </c>
      <c r="B318">
        <v>6</v>
      </c>
      <c r="C318">
        <v>12</v>
      </c>
      <c r="D318" s="5">
        <v>18495550</v>
      </c>
      <c r="E318" s="5">
        <v>4484028</v>
      </c>
    </row>
    <row r="319" spans="1:5" hidden="1" x14ac:dyDescent="0.3">
      <c r="A319">
        <v>33</v>
      </c>
      <c r="B319">
        <v>7</v>
      </c>
      <c r="C319">
        <v>12</v>
      </c>
      <c r="D319" s="5">
        <v>18495550</v>
      </c>
      <c r="E319" s="5">
        <v>4484028</v>
      </c>
    </row>
    <row r="320" spans="1:5" hidden="1" x14ac:dyDescent="0.3">
      <c r="A320">
        <v>33</v>
      </c>
      <c r="B320">
        <v>8</v>
      </c>
      <c r="C320">
        <v>12</v>
      </c>
      <c r="D320" s="5">
        <v>18495550</v>
      </c>
      <c r="E320" s="5">
        <v>4484028</v>
      </c>
    </row>
    <row r="321" spans="1:5" hidden="1" x14ac:dyDescent="0.3">
      <c r="A321">
        <v>33</v>
      </c>
      <c r="B321">
        <v>9</v>
      </c>
      <c r="C321">
        <v>12</v>
      </c>
      <c r="D321" s="5">
        <v>18495550</v>
      </c>
      <c r="E321" s="5">
        <v>4484028</v>
      </c>
    </row>
    <row r="322" spans="1:5" hidden="1" x14ac:dyDescent="0.3">
      <c r="A322">
        <v>33</v>
      </c>
      <c r="B322">
        <v>10</v>
      </c>
      <c r="C322">
        <v>12</v>
      </c>
      <c r="D322" s="5">
        <v>18495550</v>
      </c>
      <c r="E322" s="5">
        <v>4484028</v>
      </c>
    </row>
    <row r="323" spans="1:5" hidden="1" x14ac:dyDescent="0.3">
      <c r="A323">
        <v>34</v>
      </c>
      <c r="B323">
        <v>1</v>
      </c>
      <c r="C323">
        <v>12</v>
      </c>
      <c r="D323" s="5">
        <v>21184700</v>
      </c>
      <c r="E323" s="5">
        <v>3593149</v>
      </c>
    </row>
    <row r="324" spans="1:5" hidden="1" x14ac:dyDescent="0.3">
      <c r="A324">
        <v>34</v>
      </c>
      <c r="B324">
        <v>2</v>
      </c>
      <c r="C324">
        <v>12</v>
      </c>
      <c r="D324" s="5">
        <v>21184700</v>
      </c>
      <c r="E324" s="5">
        <v>3593149</v>
      </c>
    </row>
    <row r="325" spans="1:5" hidden="1" x14ac:dyDescent="0.3">
      <c r="A325">
        <v>34</v>
      </c>
      <c r="B325">
        <v>3</v>
      </c>
      <c r="C325">
        <v>12</v>
      </c>
      <c r="D325" s="5">
        <v>21184700</v>
      </c>
      <c r="E325" s="5">
        <v>3593149</v>
      </c>
    </row>
    <row r="326" spans="1:5" hidden="1" x14ac:dyDescent="0.3">
      <c r="A326">
        <v>34</v>
      </c>
      <c r="B326">
        <v>4</v>
      </c>
      <c r="C326">
        <v>12</v>
      </c>
      <c r="D326" s="5">
        <v>21184700</v>
      </c>
      <c r="E326" s="5">
        <v>3593149</v>
      </c>
    </row>
    <row r="327" spans="1:5" hidden="1" x14ac:dyDescent="0.3">
      <c r="A327">
        <v>34</v>
      </c>
      <c r="B327">
        <v>5</v>
      </c>
      <c r="C327">
        <v>12</v>
      </c>
      <c r="D327" s="5">
        <v>21184700</v>
      </c>
      <c r="E327" s="5">
        <v>3593149</v>
      </c>
    </row>
    <row r="328" spans="1:5" hidden="1" x14ac:dyDescent="0.3">
      <c r="A328">
        <v>34</v>
      </c>
      <c r="B328">
        <v>6</v>
      </c>
      <c r="C328">
        <v>12</v>
      </c>
      <c r="D328" s="5">
        <v>21184700</v>
      </c>
      <c r="E328" s="5">
        <v>3593149</v>
      </c>
    </row>
    <row r="329" spans="1:5" hidden="1" x14ac:dyDescent="0.3">
      <c r="A329">
        <v>34</v>
      </c>
      <c r="B329">
        <v>7</v>
      </c>
      <c r="C329">
        <v>12</v>
      </c>
      <c r="D329" s="5">
        <v>21184700</v>
      </c>
      <c r="E329" s="5">
        <v>3593149</v>
      </c>
    </row>
    <row r="330" spans="1:5" hidden="1" x14ac:dyDescent="0.3">
      <c r="A330">
        <v>34</v>
      </c>
      <c r="B330">
        <v>8</v>
      </c>
      <c r="C330">
        <v>12</v>
      </c>
      <c r="D330" s="5">
        <v>21184700</v>
      </c>
      <c r="E330" s="5">
        <v>3593149</v>
      </c>
    </row>
    <row r="331" spans="1:5" hidden="1" x14ac:dyDescent="0.3">
      <c r="A331">
        <v>34</v>
      </c>
      <c r="B331">
        <v>9</v>
      </c>
      <c r="C331">
        <v>12</v>
      </c>
      <c r="D331" s="5">
        <v>21184700</v>
      </c>
      <c r="E331" s="5">
        <v>3593149</v>
      </c>
    </row>
    <row r="332" spans="1:5" hidden="1" x14ac:dyDescent="0.3">
      <c r="A332">
        <v>34</v>
      </c>
      <c r="B332">
        <v>10</v>
      </c>
      <c r="C332">
        <v>12</v>
      </c>
      <c r="D332" s="5">
        <v>21184700</v>
      </c>
      <c r="E332" s="5">
        <v>3593149</v>
      </c>
    </row>
    <row r="333" spans="1:5" hidden="1" x14ac:dyDescent="0.3">
      <c r="A333">
        <v>35</v>
      </c>
      <c r="B333">
        <v>1</v>
      </c>
      <c r="C333">
        <v>12</v>
      </c>
      <c r="D333" s="5">
        <v>42216280</v>
      </c>
      <c r="E333" s="5">
        <v>4335505</v>
      </c>
    </row>
    <row r="334" spans="1:5" hidden="1" x14ac:dyDescent="0.3">
      <c r="A334">
        <v>35</v>
      </c>
      <c r="B334">
        <v>2</v>
      </c>
      <c r="C334">
        <v>12</v>
      </c>
      <c r="D334" s="5">
        <v>42216280</v>
      </c>
      <c r="E334" s="5">
        <v>4335505</v>
      </c>
    </row>
    <row r="335" spans="1:5" hidden="1" x14ac:dyDescent="0.3">
      <c r="A335">
        <v>35</v>
      </c>
      <c r="B335">
        <v>3</v>
      </c>
      <c r="C335">
        <v>12</v>
      </c>
      <c r="D335" s="5">
        <v>42216280</v>
      </c>
      <c r="E335" s="5">
        <v>4335505</v>
      </c>
    </row>
    <row r="336" spans="1:5" hidden="1" x14ac:dyDescent="0.3">
      <c r="A336">
        <v>35</v>
      </c>
      <c r="B336">
        <v>4</v>
      </c>
      <c r="C336">
        <v>12</v>
      </c>
      <c r="D336" s="5">
        <v>42216280</v>
      </c>
      <c r="E336" s="5">
        <v>4335505</v>
      </c>
    </row>
    <row r="337" spans="1:5" hidden="1" x14ac:dyDescent="0.3">
      <c r="A337">
        <v>35</v>
      </c>
      <c r="B337">
        <v>5</v>
      </c>
      <c r="C337">
        <v>12</v>
      </c>
      <c r="D337" s="5">
        <v>42216280</v>
      </c>
      <c r="E337" s="5">
        <v>4335505</v>
      </c>
    </row>
    <row r="338" spans="1:5" hidden="1" x14ac:dyDescent="0.3">
      <c r="A338">
        <v>35</v>
      </c>
      <c r="B338">
        <v>6</v>
      </c>
      <c r="C338">
        <v>12</v>
      </c>
      <c r="D338" s="5">
        <v>42216280</v>
      </c>
      <c r="E338" s="5">
        <v>4335505</v>
      </c>
    </row>
    <row r="339" spans="1:5" hidden="1" x14ac:dyDescent="0.3">
      <c r="A339">
        <v>35</v>
      </c>
      <c r="B339">
        <v>7</v>
      </c>
      <c r="C339">
        <v>12</v>
      </c>
      <c r="D339" s="5">
        <v>42216280</v>
      </c>
      <c r="E339" s="5">
        <v>4335505</v>
      </c>
    </row>
    <row r="340" spans="1:5" hidden="1" x14ac:dyDescent="0.3">
      <c r="A340">
        <v>35</v>
      </c>
      <c r="B340">
        <v>8</v>
      </c>
      <c r="C340">
        <v>12</v>
      </c>
      <c r="D340" s="5">
        <v>42216280</v>
      </c>
      <c r="E340" s="5">
        <v>4335505</v>
      </c>
    </row>
    <row r="341" spans="1:5" hidden="1" x14ac:dyDescent="0.3">
      <c r="A341">
        <v>35</v>
      </c>
      <c r="B341">
        <v>9</v>
      </c>
      <c r="C341">
        <v>12</v>
      </c>
      <c r="D341" s="5">
        <v>42216280</v>
      </c>
      <c r="E341" s="5">
        <v>4335505</v>
      </c>
    </row>
    <row r="342" spans="1:5" hidden="1" x14ac:dyDescent="0.3">
      <c r="A342">
        <v>35</v>
      </c>
      <c r="B342">
        <v>10</v>
      </c>
      <c r="C342">
        <v>12</v>
      </c>
      <c r="D342" s="5">
        <v>42216280</v>
      </c>
      <c r="E342" s="5">
        <v>4335505</v>
      </c>
    </row>
    <row r="343" spans="1:5" hidden="1" x14ac:dyDescent="0.3">
      <c r="A343">
        <v>36</v>
      </c>
      <c r="B343">
        <v>1</v>
      </c>
      <c r="C343">
        <v>12</v>
      </c>
      <c r="D343" s="5">
        <v>14634960</v>
      </c>
      <c r="E343" s="5">
        <v>8188248</v>
      </c>
    </row>
    <row r="344" spans="1:5" hidden="1" x14ac:dyDescent="0.3">
      <c r="A344">
        <v>36</v>
      </c>
      <c r="B344">
        <v>2</v>
      </c>
      <c r="C344">
        <v>12</v>
      </c>
      <c r="D344" s="5">
        <v>14634960</v>
      </c>
      <c r="E344" s="5">
        <v>8188248</v>
      </c>
    </row>
    <row r="345" spans="1:5" hidden="1" x14ac:dyDescent="0.3">
      <c r="A345">
        <v>36</v>
      </c>
      <c r="B345">
        <v>3</v>
      </c>
      <c r="C345">
        <v>12</v>
      </c>
      <c r="D345" s="5">
        <v>14634960</v>
      </c>
      <c r="E345" s="5">
        <v>8188248</v>
      </c>
    </row>
    <row r="346" spans="1:5" hidden="1" x14ac:dyDescent="0.3">
      <c r="A346">
        <v>36</v>
      </c>
      <c r="B346">
        <v>4</v>
      </c>
      <c r="C346">
        <v>12</v>
      </c>
      <c r="D346" s="5">
        <v>14634960</v>
      </c>
      <c r="E346" s="5">
        <v>8188248</v>
      </c>
    </row>
    <row r="347" spans="1:5" hidden="1" x14ac:dyDescent="0.3">
      <c r="A347">
        <v>36</v>
      </c>
      <c r="B347">
        <v>5</v>
      </c>
      <c r="C347">
        <v>12</v>
      </c>
      <c r="D347" s="5">
        <v>14634960</v>
      </c>
      <c r="E347" s="5">
        <v>8188248</v>
      </c>
    </row>
    <row r="348" spans="1:5" hidden="1" x14ac:dyDescent="0.3">
      <c r="A348">
        <v>36</v>
      </c>
      <c r="B348">
        <v>6</v>
      </c>
      <c r="C348">
        <v>12</v>
      </c>
      <c r="D348" s="5">
        <v>14634960</v>
      </c>
      <c r="E348" s="5">
        <v>8188248</v>
      </c>
    </row>
    <row r="349" spans="1:5" hidden="1" x14ac:dyDescent="0.3">
      <c r="A349">
        <v>36</v>
      </c>
      <c r="B349">
        <v>7</v>
      </c>
      <c r="C349">
        <v>12</v>
      </c>
      <c r="D349" s="5">
        <v>14634960</v>
      </c>
      <c r="E349" s="5">
        <v>8188248</v>
      </c>
    </row>
    <row r="350" spans="1:5" hidden="1" x14ac:dyDescent="0.3">
      <c r="A350">
        <v>36</v>
      </c>
      <c r="B350">
        <v>8</v>
      </c>
      <c r="C350">
        <v>12</v>
      </c>
      <c r="D350" s="5">
        <v>14634960</v>
      </c>
      <c r="E350" s="5">
        <v>8188248</v>
      </c>
    </row>
    <row r="351" spans="1:5" hidden="1" x14ac:dyDescent="0.3">
      <c r="A351">
        <v>36</v>
      </c>
      <c r="B351">
        <v>9</v>
      </c>
      <c r="C351">
        <v>12</v>
      </c>
      <c r="D351" s="5">
        <v>14634960</v>
      </c>
      <c r="E351" s="5">
        <v>8188248</v>
      </c>
    </row>
    <row r="352" spans="1:5" hidden="1" x14ac:dyDescent="0.3">
      <c r="A352">
        <v>36</v>
      </c>
      <c r="B352">
        <v>10</v>
      </c>
      <c r="C352">
        <v>12</v>
      </c>
      <c r="D352" s="5">
        <v>14634960</v>
      </c>
      <c r="E352" s="5">
        <v>8188248</v>
      </c>
    </row>
    <row r="353" spans="1:5" hidden="1" x14ac:dyDescent="0.3">
      <c r="A353">
        <v>37</v>
      </c>
      <c r="B353">
        <v>1</v>
      </c>
      <c r="C353">
        <v>12</v>
      </c>
      <c r="D353" s="5">
        <v>16539780</v>
      </c>
      <c r="E353" s="5">
        <v>5500751</v>
      </c>
    </row>
    <row r="354" spans="1:5" hidden="1" x14ac:dyDescent="0.3">
      <c r="A354">
        <v>37</v>
      </c>
      <c r="B354">
        <v>2</v>
      </c>
      <c r="C354">
        <v>12</v>
      </c>
      <c r="D354" s="5">
        <v>16539780</v>
      </c>
      <c r="E354" s="5">
        <v>5500751</v>
      </c>
    </row>
    <row r="355" spans="1:5" hidden="1" x14ac:dyDescent="0.3">
      <c r="A355">
        <v>37</v>
      </c>
      <c r="B355">
        <v>3</v>
      </c>
      <c r="C355">
        <v>12</v>
      </c>
      <c r="D355" s="5">
        <v>16539780</v>
      </c>
      <c r="E355" s="5">
        <v>5500751</v>
      </c>
    </row>
    <row r="356" spans="1:5" hidden="1" x14ac:dyDescent="0.3">
      <c r="A356">
        <v>37</v>
      </c>
      <c r="B356">
        <v>4</v>
      </c>
      <c r="C356">
        <v>12</v>
      </c>
      <c r="D356" s="5">
        <v>16539780</v>
      </c>
      <c r="E356" s="5">
        <v>5500751</v>
      </c>
    </row>
    <row r="357" spans="1:5" hidden="1" x14ac:dyDescent="0.3">
      <c r="A357">
        <v>37</v>
      </c>
      <c r="B357">
        <v>5</v>
      </c>
      <c r="C357">
        <v>12</v>
      </c>
      <c r="D357" s="5">
        <v>16539780</v>
      </c>
      <c r="E357" s="5">
        <v>5500751</v>
      </c>
    </row>
    <row r="358" spans="1:5" hidden="1" x14ac:dyDescent="0.3">
      <c r="A358">
        <v>37</v>
      </c>
      <c r="B358">
        <v>6</v>
      </c>
      <c r="C358">
        <v>12</v>
      </c>
      <c r="D358" s="5">
        <v>16539780</v>
      </c>
      <c r="E358" s="5">
        <v>5500751</v>
      </c>
    </row>
    <row r="359" spans="1:5" hidden="1" x14ac:dyDescent="0.3">
      <c r="A359">
        <v>37</v>
      </c>
      <c r="B359">
        <v>7</v>
      </c>
      <c r="C359">
        <v>12</v>
      </c>
      <c r="D359" s="5">
        <v>16539780</v>
      </c>
      <c r="E359" s="5">
        <v>5500751</v>
      </c>
    </row>
    <row r="360" spans="1:5" hidden="1" x14ac:dyDescent="0.3">
      <c r="A360">
        <v>37</v>
      </c>
      <c r="B360">
        <v>8</v>
      </c>
      <c r="C360">
        <v>12</v>
      </c>
      <c r="D360" s="5">
        <v>16539780</v>
      </c>
      <c r="E360" s="5">
        <v>5500751</v>
      </c>
    </row>
    <row r="361" spans="1:5" hidden="1" x14ac:dyDescent="0.3">
      <c r="A361">
        <v>37</v>
      </c>
      <c r="B361">
        <v>9</v>
      </c>
      <c r="C361">
        <v>12</v>
      </c>
      <c r="D361" s="5">
        <v>16539780</v>
      </c>
      <c r="E361" s="5">
        <v>5500751</v>
      </c>
    </row>
    <row r="362" spans="1:5" hidden="1" x14ac:dyDescent="0.3">
      <c r="A362">
        <v>37</v>
      </c>
      <c r="B362">
        <v>10</v>
      </c>
      <c r="C362">
        <v>12</v>
      </c>
      <c r="D362" s="5">
        <v>16539780</v>
      </c>
      <c r="E362" s="5">
        <v>5500751</v>
      </c>
    </row>
    <row r="363" spans="1:5" hidden="1" x14ac:dyDescent="0.3">
      <c r="A363">
        <v>38</v>
      </c>
      <c r="B363">
        <v>1</v>
      </c>
      <c r="C363">
        <v>12</v>
      </c>
      <c r="D363" s="5">
        <v>12638640</v>
      </c>
      <c r="E363" s="5">
        <v>9873121</v>
      </c>
    </row>
    <row r="364" spans="1:5" hidden="1" x14ac:dyDescent="0.3">
      <c r="A364">
        <v>38</v>
      </c>
      <c r="B364">
        <v>2</v>
      </c>
      <c r="C364">
        <v>12</v>
      </c>
      <c r="D364" s="5">
        <v>12638640</v>
      </c>
      <c r="E364" s="5">
        <v>9873121</v>
      </c>
    </row>
    <row r="365" spans="1:5" hidden="1" x14ac:dyDescent="0.3">
      <c r="A365">
        <v>38</v>
      </c>
      <c r="B365">
        <v>3</v>
      </c>
      <c r="C365">
        <v>12</v>
      </c>
      <c r="D365" s="5">
        <v>12638640</v>
      </c>
      <c r="E365" s="5">
        <v>9873121</v>
      </c>
    </row>
    <row r="366" spans="1:5" hidden="1" x14ac:dyDescent="0.3">
      <c r="A366">
        <v>38</v>
      </c>
      <c r="B366">
        <v>4</v>
      </c>
      <c r="C366">
        <v>12</v>
      </c>
      <c r="D366" s="5">
        <v>12638640</v>
      </c>
      <c r="E366" s="5">
        <v>9873121</v>
      </c>
    </row>
    <row r="367" spans="1:5" hidden="1" x14ac:dyDescent="0.3">
      <c r="A367">
        <v>38</v>
      </c>
      <c r="B367">
        <v>5</v>
      </c>
      <c r="C367">
        <v>12</v>
      </c>
      <c r="D367" s="5">
        <v>12638640</v>
      </c>
      <c r="E367" s="5">
        <v>9873121</v>
      </c>
    </row>
    <row r="368" spans="1:5" hidden="1" x14ac:dyDescent="0.3">
      <c r="A368">
        <v>38</v>
      </c>
      <c r="B368">
        <v>6</v>
      </c>
      <c r="C368">
        <v>12</v>
      </c>
      <c r="D368" s="5">
        <v>12638640</v>
      </c>
      <c r="E368" s="5">
        <v>9873121</v>
      </c>
    </row>
    <row r="369" spans="1:5" hidden="1" x14ac:dyDescent="0.3">
      <c r="A369">
        <v>38</v>
      </c>
      <c r="B369">
        <v>7</v>
      </c>
      <c r="C369">
        <v>12</v>
      </c>
      <c r="D369" s="5">
        <v>12638640</v>
      </c>
      <c r="E369" s="5">
        <v>9873121</v>
      </c>
    </row>
    <row r="370" spans="1:5" hidden="1" x14ac:dyDescent="0.3">
      <c r="A370">
        <v>38</v>
      </c>
      <c r="B370">
        <v>8</v>
      </c>
      <c r="C370">
        <v>12</v>
      </c>
      <c r="D370" s="5">
        <v>12638640</v>
      </c>
      <c r="E370" s="5">
        <v>9873121</v>
      </c>
    </row>
    <row r="371" spans="1:5" hidden="1" x14ac:dyDescent="0.3">
      <c r="A371">
        <v>38</v>
      </c>
      <c r="B371">
        <v>9</v>
      </c>
      <c r="C371">
        <v>12</v>
      </c>
      <c r="D371" s="5">
        <v>12638640</v>
      </c>
      <c r="E371" s="5">
        <v>9873121</v>
      </c>
    </row>
    <row r="372" spans="1:5" hidden="1" x14ac:dyDescent="0.3">
      <c r="A372">
        <v>38</v>
      </c>
      <c r="B372">
        <v>10</v>
      </c>
      <c r="C372">
        <v>12</v>
      </c>
      <c r="D372" s="5">
        <v>12638640</v>
      </c>
      <c r="E372" s="5">
        <v>9873121</v>
      </c>
    </row>
    <row r="373" spans="1:5" hidden="1" x14ac:dyDescent="0.3">
      <c r="A373">
        <v>39</v>
      </c>
      <c r="B373">
        <v>1</v>
      </c>
      <c r="C373">
        <v>12</v>
      </c>
      <c r="D373" s="5">
        <v>21917690</v>
      </c>
      <c r="E373" s="5">
        <v>5517855</v>
      </c>
    </row>
    <row r="374" spans="1:5" hidden="1" x14ac:dyDescent="0.3">
      <c r="A374">
        <v>39</v>
      </c>
      <c r="B374">
        <v>2</v>
      </c>
      <c r="C374">
        <v>12</v>
      </c>
      <c r="D374" s="5">
        <v>21917690</v>
      </c>
      <c r="E374" s="5">
        <v>5517855</v>
      </c>
    </row>
    <row r="375" spans="1:5" hidden="1" x14ac:dyDescent="0.3">
      <c r="A375">
        <v>39</v>
      </c>
      <c r="B375">
        <v>3</v>
      </c>
      <c r="C375">
        <v>12</v>
      </c>
      <c r="D375" s="5">
        <v>21917690</v>
      </c>
      <c r="E375" s="5">
        <v>5517855</v>
      </c>
    </row>
    <row r="376" spans="1:5" hidden="1" x14ac:dyDescent="0.3">
      <c r="A376">
        <v>39</v>
      </c>
      <c r="B376">
        <v>4</v>
      </c>
      <c r="C376">
        <v>12</v>
      </c>
      <c r="D376" s="5">
        <v>21917690</v>
      </c>
      <c r="E376" s="5">
        <v>5517855</v>
      </c>
    </row>
    <row r="377" spans="1:5" hidden="1" x14ac:dyDescent="0.3">
      <c r="A377">
        <v>39</v>
      </c>
      <c r="B377">
        <v>5</v>
      </c>
      <c r="C377">
        <v>12</v>
      </c>
      <c r="D377" s="5">
        <v>21917690</v>
      </c>
      <c r="E377" s="5">
        <v>5517855</v>
      </c>
    </row>
    <row r="378" spans="1:5" hidden="1" x14ac:dyDescent="0.3">
      <c r="A378">
        <v>39</v>
      </c>
      <c r="B378">
        <v>6</v>
      </c>
      <c r="C378">
        <v>12</v>
      </c>
      <c r="D378" s="5">
        <v>21917690</v>
      </c>
      <c r="E378" s="5">
        <v>5517855</v>
      </c>
    </row>
    <row r="379" spans="1:5" hidden="1" x14ac:dyDescent="0.3">
      <c r="A379">
        <v>39</v>
      </c>
      <c r="B379">
        <v>7</v>
      </c>
      <c r="C379">
        <v>12</v>
      </c>
      <c r="D379" s="5">
        <v>21917690</v>
      </c>
      <c r="E379" s="5">
        <v>5517855</v>
      </c>
    </row>
    <row r="380" spans="1:5" hidden="1" x14ac:dyDescent="0.3">
      <c r="A380">
        <v>39</v>
      </c>
      <c r="B380">
        <v>8</v>
      </c>
      <c r="C380">
        <v>12</v>
      </c>
      <c r="D380" s="5">
        <v>21917690</v>
      </c>
      <c r="E380" s="5">
        <v>5517855</v>
      </c>
    </row>
    <row r="381" spans="1:5" hidden="1" x14ac:dyDescent="0.3">
      <c r="A381">
        <v>39</v>
      </c>
      <c r="B381">
        <v>9</v>
      </c>
      <c r="C381">
        <v>12</v>
      </c>
      <c r="D381" s="5">
        <v>21917690</v>
      </c>
      <c r="E381" s="5">
        <v>5517855</v>
      </c>
    </row>
    <row r="382" spans="1:5" hidden="1" x14ac:dyDescent="0.3">
      <c r="A382">
        <v>39</v>
      </c>
      <c r="B382">
        <v>10</v>
      </c>
      <c r="C382">
        <v>12</v>
      </c>
      <c r="D382" s="5">
        <v>21917690</v>
      </c>
      <c r="E382" s="5">
        <v>5517855</v>
      </c>
    </row>
    <row r="383" spans="1:5" hidden="1" x14ac:dyDescent="0.3">
      <c r="A383">
        <v>40</v>
      </c>
      <c r="B383">
        <v>1</v>
      </c>
      <c r="C383">
        <v>12</v>
      </c>
      <c r="D383" s="5">
        <v>25721440</v>
      </c>
      <c r="E383" s="5">
        <v>6936708</v>
      </c>
    </row>
    <row r="384" spans="1:5" hidden="1" x14ac:dyDescent="0.3">
      <c r="A384">
        <v>40</v>
      </c>
      <c r="B384">
        <v>2</v>
      </c>
      <c r="C384">
        <v>12</v>
      </c>
      <c r="D384" s="5">
        <v>25721440</v>
      </c>
      <c r="E384" s="5">
        <v>6936708</v>
      </c>
    </row>
    <row r="385" spans="1:5" hidden="1" x14ac:dyDescent="0.3">
      <c r="A385">
        <v>40</v>
      </c>
      <c r="B385">
        <v>3</v>
      </c>
      <c r="C385">
        <v>12</v>
      </c>
      <c r="D385" s="5">
        <v>25721440</v>
      </c>
      <c r="E385" s="5">
        <v>6936708</v>
      </c>
    </row>
    <row r="386" spans="1:5" hidden="1" x14ac:dyDescent="0.3">
      <c r="A386">
        <v>40</v>
      </c>
      <c r="B386">
        <v>4</v>
      </c>
      <c r="C386">
        <v>12</v>
      </c>
      <c r="D386" s="5">
        <v>25721440</v>
      </c>
      <c r="E386" s="5">
        <v>6936708</v>
      </c>
    </row>
    <row r="387" spans="1:5" hidden="1" x14ac:dyDescent="0.3">
      <c r="A387">
        <v>40</v>
      </c>
      <c r="B387">
        <v>5</v>
      </c>
      <c r="C387">
        <v>12</v>
      </c>
      <c r="D387" s="5">
        <v>25721440</v>
      </c>
      <c r="E387" s="5">
        <v>6936708</v>
      </c>
    </row>
    <row r="388" spans="1:5" hidden="1" x14ac:dyDescent="0.3">
      <c r="A388">
        <v>40</v>
      </c>
      <c r="B388">
        <v>6</v>
      </c>
      <c r="C388">
        <v>12</v>
      </c>
      <c r="D388" s="5">
        <v>25721440</v>
      </c>
      <c r="E388" s="5">
        <v>6936708</v>
      </c>
    </row>
    <row r="389" spans="1:5" hidden="1" x14ac:dyDescent="0.3">
      <c r="A389">
        <v>40</v>
      </c>
      <c r="B389">
        <v>7</v>
      </c>
      <c r="C389">
        <v>12</v>
      </c>
      <c r="D389" s="5">
        <v>25721440</v>
      </c>
      <c r="E389" s="5">
        <v>6936708</v>
      </c>
    </row>
    <row r="390" spans="1:5" hidden="1" x14ac:dyDescent="0.3">
      <c r="A390">
        <v>40</v>
      </c>
      <c r="B390">
        <v>8</v>
      </c>
      <c r="C390">
        <v>12</v>
      </c>
      <c r="D390" s="5">
        <v>25721440</v>
      </c>
      <c r="E390" s="5">
        <v>6936708</v>
      </c>
    </row>
    <row r="391" spans="1:5" hidden="1" x14ac:dyDescent="0.3">
      <c r="A391">
        <v>40</v>
      </c>
      <c r="B391">
        <v>9</v>
      </c>
      <c r="C391">
        <v>12</v>
      </c>
      <c r="D391" s="5">
        <v>25721440</v>
      </c>
      <c r="E391" s="5">
        <v>6936708</v>
      </c>
    </row>
    <row r="392" spans="1:5" hidden="1" x14ac:dyDescent="0.3">
      <c r="A392">
        <v>40</v>
      </c>
      <c r="B392">
        <v>10</v>
      </c>
      <c r="C392">
        <v>12</v>
      </c>
      <c r="D392" s="5">
        <v>25721440</v>
      </c>
      <c r="E392" s="5">
        <v>6936708</v>
      </c>
    </row>
    <row r="393" spans="1:5" hidden="1" x14ac:dyDescent="0.3">
      <c r="A393">
        <v>41</v>
      </c>
      <c r="B393">
        <v>1</v>
      </c>
      <c r="C393">
        <v>12</v>
      </c>
      <c r="D393" s="5">
        <v>32095430</v>
      </c>
      <c r="E393" s="5">
        <v>5333263</v>
      </c>
    </row>
    <row r="394" spans="1:5" hidden="1" x14ac:dyDescent="0.3">
      <c r="A394">
        <v>41</v>
      </c>
      <c r="B394">
        <v>2</v>
      </c>
      <c r="C394">
        <v>12</v>
      </c>
      <c r="D394" s="5">
        <v>32095430</v>
      </c>
      <c r="E394" s="5">
        <v>5333263</v>
      </c>
    </row>
    <row r="395" spans="1:5" hidden="1" x14ac:dyDescent="0.3">
      <c r="A395">
        <v>41</v>
      </c>
      <c r="B395">
        <v>3</v>
      </c>
      <c r="C395">
        <v>12</v>
      </c>
      <c r="D395" s="5">
        <v>32095430</v>
      </c>
      <c r="E395" s="5">
        <v>5333263</v>
      </c>
    </row>
    <row r="396" spans="1:5" hidden="1" x14ac:dyDescent="0.3">
      <c r="A396">
        <v>41</v>
      </c>
      <c r="B396">
        <v>4</v>
      </c>
      <c r="C396">
        <v>12</v>
      </c>
      <c r="D396" s="5">
        <v>32095430</v>
      </c>
      <c r="E396" s="5">
        <v>5333263</v>
      </c>
    </row>
    <row r="397" spans="1:5" hidden="1" x14ac:dyDescent="0.3">
      <c r="A397">
        <v>41</v>
      </c>
      <c r="B397">
        <v>5</v>
      </c>
      <c r="C397">
        <v>12</v>
      </c>
      <c r="D397" s="5">
        <v>32095430</v>
      </c>
      <c r="E397" s="5">
        <v>5333263</v>
      </c>
    </row>
    <row r="398" spans="1:5" hidden="1" x14ac:dyDescent="0.3">
      <c r="A398">
        <v>41</v>
      </c>
      <c r="B398">
        <v>6</v>
      </c>
      <c r="C398">
        <v>12</v>
      </c>
      <c r="D398" s="5">
        <v>32095430</v>
      </c>
      <c r="E398" s="5">
        <v>5333263</v>
      </c>
    </row>
    <row r="399" spans="1:5" hidden="1" x14ac:dyDescent="0.3">
      <c r="A399">
        <v>41</v>
      </c>
      <c r="B399">
        <v>7</v>
      </c>
      <c r="C399">
        <v>12</v>
      </c>
      <c r="D399" s="5">
        <v>32095430</v>
      </c>
      <c r="E399" s="5">
        <v>5333263</v>
      </c>
    </row>
    <row r="400" spans="1:5" hidden="1" x14ac:dyDescent="0.3">
      <c r="A400">
        <v>41</v>
      </c>
      <c r="B400">
        <v>8</v>
      </c>
      <c r="C400">
        <v>12</v>
      </c>
      <c r="D400" s="5">
        <v>32095430</v>
      </c>
      <c r="E400" s="5">
        <v>5333263</v>
      </c>
    </row>
    <row r="401" spans="1:5" hidden="1" x14ac:dyDescent="0.3">
      <c r="A401">
        <v>41</v>
      </c>
      <c r="B401">
        <v>9</v>
      </c>
      <c r="C401">
        <v>12</v>
      </c>
      <c r="D401" s="5">
        <v>32095430</v>
      </c>
      <c r="E401" s="5">
        <v>5333263</v>
      </c>
    </row>
    <row r="402" spans="1:5" hidden="1" x14ac:dyDescent="0.3">
      <c r="A402">
        <v>41</v>
      </c>
      <c r="B402">
        <v>10</v>
      </c>
      <c r="C402">
        <v>12</v>
      </c>
      <c r="D402" s="5">
        <v>32095430</v>
      </c>
      <c r="E402" s="5">
        <v>5333263</v>
      </c>
    </row>
    <row r="403" spans="1:5" hidden="1" x14ac:dyDescent="0.3">
      <c r="A403">
        <v>42</v>
      </c>
      <c r="B403">
        <v>1</v>
      </c>
      <c r="C403">
        <v>12</v>
      </c>
      <c r="D403" s="5">
        <v>13252000</v>
      </c>
      <c r="E403" s="5">
        <v>14515080</v>
      </c>
    </row>
    <row r="404" spans="1:5" hidden="1" x14ac:dyDescent="0.3">
      <c r="A404">
        <v>42</v>
      </c>
      <c r="B404">
        <v>2</v>
      </c>
      <c r="C404">
        <v>12</v>
      </c>
      <c r="D404" s="5">
        <v>13252000</v>
      </c>
      <c r="E404" s="5">
        <v>14515080</v>
      </c>
    </row>
    <row r="405" spans="1:5" hidden="1" x14ac:dyDescent="0.3">
      <c r="A405">
        <v>42</v>
      </c>
      <c r="B405">
        <v>3</v>
      </c>
      <c r="C405">
        <v>12</v>
      </c>
      <c r="D405" s="5">
        <v>13252000</v>
      </c>
      <c r="E405" s="5">
        <v>14515080</v>
      </c>
    </row>
    <row r="406" spans="1:5" hidden="1" x14ac:dyDescent="0.3">
      <c r="A406">
        <v>42</v>
      </c>
      <c r="B406">
        <v>4</v>
      </c>
      <c r="C406">
        <v>12</v>
      </c>
      <c r="D406" s="5">
        <v>13252000</v>
      </c>
      <c r="E406" s="5">
        <v>14515080</v>
      </c>
    </row>
    <row r="407" spans="1:5" hidden="1" x14ac:dyDescent="0.3">
      <c r="A407">
        <v>42</v>
      </c>
      <c r="B407">
        <v>5</v>
      </c>
      <c r="C407">
        <v>12</v>
      </c>
      <c r="D407" s="5">
        <v>13252000</v>
      </c>
      <c r="E407" s="5">
        <v>14515080</v>
      </c>
    </row>
    <row r="408" spans="1:5" hidden="1" x14ac:dyDescent="0.3">
      <c r="A408">
        <v>42</v>
      </c>
      <c r="B408">
        <v>6</v>
      </c>
      <c r="C408">
        <v>12</v>
      </c>
      <c r="D408" s="5">
        <v>13252000</v>
      </c>
      <c r="E408" s="5">
        <v>14515080</v>
      </c>
    </row>
    <row r="409" spans="1:5" hidden="1" x14ac:dyDescent="0.3">
      <c r="A409">
        <v>42</v>
      </c>
      <c r="B409">
        <v>7</v>
      </c>
      <c r="C409">
        <v>12</v>
      </c>
      <c r="D409" s="5">
        <v>13252000</v>
      </c>
      <c r="E409" s="5">
        <v>14515080</v>
      </c>
    </row>
    <row r="410" spans="1:5" hidden="1" x14ac:dyDescent="0.3">
      <c r="A410">
        <v>42</v>
      </c>
      <c r="B410">
        <v>8</v>
      </c>
      <c r="C410">
        <v>12</v>
      </c>
      <c r="D410" s="5">
        <v>13252000</v>
      </c>
      <c r="E410" s="5">
        <v>14515080</v>
      </c>
    </row>
    <row r="411" spans="1:5" hidden="1" x14ac:dyDescent="0.3">
      <c r="A411">
        <v>42</v>
      </c>
      <c r="B411">
        <v>9</v>
      </c>
      <c r="C411">
        <v>12</v>
      </c>
      <c r="D411" s="5">
        <v>13252000</v>
      </c>
      <c r="E411" s="5">
        <v>14515080</v>
      </c>
    </row>
    <row r="412" spans="1:5" hidden="1" x14ac:dyDescent="0.3">
      <c r="A412">
        <v>42</v>
      </c>
      <c r="B412">
        <v>10</v>
      </c>
      <c r="C412">
        <v>12</v>
      </c>
      <c r="D412" s="5">
        <v>13252000</v>
      </c>
      <c r="E412" s="5">
        <v>14515080</v>
      </c>
    </row>
    <row r="413" spans="1:5" hidden="1" x14ac:dyDescent="0.3">
      <c r="A413">
        <v>43</v>
      </c>
      <c r="B413">
        <v>1</v>
      </c>
      <c r="C413">
        <v>12</v>
      </c>
      <c r="D413" s="5">
        <v>21884890</v>
      </c>
      <c r="E413" s="5">
        <v>7297585</v>
      </c>
    </row>
    <row r="414" spans="1:5" hidden="1" x14ac:dyDescent="0.3">
      <c r="A414">
        <v>43</v>
      </c>
      <c r="B414">
        <v>2</v>
      </c>
      <c r="C414">
        <v>12</v>
      </c>
      <c r="D414" s="5">
        <v>21884890</v>
      </c>
      <c r="E414" s="5">
        <v>7297585</v>
      </c>
    </row>
    <row r="415" spans="1:5" hidden="1" x14ac:dyDescent="0.3">
      <c r="A415">
        <v>43</v>
      </c>
      <c r="B415">
        <v>3</v>
      </c>
      <c r="C415">
        <v>12</v>
      </c>
      <c r="D415" s="5">
        <v>21884890</v>
      </c>
      <c r="E415" s="5">
        <v>7297585</v>
      </c>
    </row>
    <row r="416" spans="1:5" hidden="1" x14ac:dyDescent="0.3">
      <c r="A416">
        <v>43</v>
      </c>
      <c r="B416">
        <v>4</v>
      </c>
      <c r="C416">
        <v>12</v>
      </c>
      <c r="D416" s="5">
        <v>21884890</v>
      </c>
      <c r="E416" s="5">
        <v>7297585</v>
      </c>
    </row>
    <row r="417" spans="1:5" hidden="1" x14ac:dyDescent="0.3">
      <c r="A417">
        <v>43</v>
      </c>
      <c r="B417">
        <v>5</v>
      </c>
      <c r="C417">
        <v>12</v>
      </c>
      <c r="D417" s="5">
        <v>21884890</v>
      </c>
      <c r="E417" s="5">
        <v>7297585</v>
      </c>
    </row>
    <row r="418" spans="1:5" hidden="1" x14ac:dyDescent="0.3">
      <c r="A418">
        <v>43</v>
      </c>
      <c r="B418">
        <v>6</v>
      </c>
      <c r="C418">
        <v>12</v>
      </c>
      <c r="D418" s="5">
        <v>21884890</v>
      </c>
      <c r="E418" s="5">
        <v>7297585</v>
      </c>
    </row>
    <row r="419" spans="1:5" hidden="1" x14ac:dyDescent="0.3">
      <c r="A419">
        <v>43</v>
      </c>
      <c r="B419">
        <v>7</v>
      </c>
      <c r="C419">
        <v>12</v>
      </c>
      <c r="D419" s="5">
        <v>21884890</v>
      </c>
      <c r="E419" s="5">
        <v>7297585</v>
      </c>
    </row>
    <row r="420" spans="1:5" hidden="1" x14ac:dyDescent="0.3">
      <c r="A420">
        <v>43</v>
      </c>
      <c r="B420">
        <v>8</v>
      </c>
      <c r="C420">
        <v>12</v>
      </c>
      <c r="D420" s="5">
        <v>21884890</v>
      </c>
      <c r="E420" s="5">
        <v>7297585</v>
      </c>
    </row>
    <row r="421" spans="1:5" hidden="1" x14ac:dyDescent="0.3">
      <c r="A421">
        <v>43</v>
      </c>
      <c r="B421">
        <v>9</v>
      </c>
      <c r="C421">
        <v>12</v>
      </c>
      <c r="D421" s="5">
        <v>21884890</v>
      </c>
      <c r="E421" s="5">
        <v>7297585</v>
      </c>
    </row>
    <row r="422" spans="1:5" hidden="1" x14ac:dyDescent="0.3">
      <c r="A422">
        <v>43</v>
      </c>
      <c r="B422">
        <v>10</v>
      </c>
      <c r="C422">
        <v>12</v>
      </c>
      <c r="D422" s="5">
        <v>21884890</v>
      </c>
      <c r="E422" s="5">
        <v>7297585</v>
      </c>
    </row>
    <row r="423" spans="1:5" hidden="1" x14ac:dyDescent="0.3">
      <c r="A423">
        <v>44</v>
      </c>
      <c r="B423">
        <v>1</v>
      </c>
      <c r="C423">
        <v>12</v>
      </c>
      <c r="D423" s="5">
        <v>58423200</v>
      </c>
      <c r="E423" s="5">
        <v>5838348</v>
      </c>
    </row>
    <row r="424" spans="1:5" hidden="1" x14ac:dyDescent="0.3">
      <c r="A424">
        <v>44</v>
      </c>
      <c r="B424">
        <v>2</v>
      </c>
      <c r="C424">
        <v>12</v>
      </c>
      <c r="D424" s="5">
        <v>58423200</v>
      </c>
      <c r="E424" s="5">
        <v>5838348</v>
      </c>
    </row>
    <row r="425" spans="1:5" hidden="1" x14ac:dyDescent="0.3">
      <c r="A425">
        <v>44</v>
      </c>
      <c r="B425">
        <v>3</v>
      </c>
      <c r="C425">
        <v>12</v>
      </c>
      <c r="D425" s="5">
        <v>58423200</v>
      </c>
      <c r="E425" s="5">
        <v>5838348</v>
      </c>
    </row>
    <row r="426" spans="1:5" hidden="1" x14ac:dyDescent="0.3">
      <c r="A426">
        <v>44</v>
      </c>
      <c r="B426">
        <v>4</v>
      </c>
      <c r="C426">
        <v>12</v>
      </c>
      <c r="D426" s="5">
        <v>58423200</v>
      </c>
      <c r="E426" s="5">
        <v>5838348</v>
      </c>
    </row>
    <row r="427" spans="1:5" hidden="1" x14ac:dyDescent="0.3">
      <c r="A427">
        <v>44</v>
      </c>
      <c r="B427">
        <v>5</v>
      </c>
      <c r="C427">
        <v>12</v>
      </c>
      <c r="D427" s="5">
        <v>58423200</v>
      </c>
      <c r="E427" s="5">
        <v>5838348</v>
      </c>
    </row>
    <row r="428" spans="1:5" hidden="1" x14ac:dyDescent="0.3">
      <c r="A428">
        <v>44</v>
      </c>
      <c r="B428">
        <v>6</v>
      </c>
      <c r="C428">
        <v>12</v>
      </c>
      <c r="D428" s="5">
        <v>58423200</v>
      </c>
      <c r="E428" s="5">
        <v>5838348</v>
      </c>
    </row>
    <row r="429" spans="1:5" hidden="1" x14ac:dyDescent="0.3">
      <c r="A429">
        <v>44</v>
      </c>
      <c r="B429">
        <v>7</v>
      </c>
      <c r="C429">
        <v>12</v>
      </c>
      <c r="D429" s="5">
        <v>58423200</v>
      </c>
      <c r="E429" s="5">
        <v>5838348</v>
      </c>
    </row>
    <row r="430" spans="1:5" hidden="1" x14ac:dyDescent="0.3">
      <c r="A430">
        <v>44</v>
      </c>
      <c r="B430">
        <v>8</v>
      </c>
      <c r="C430">
        <v>12</v>
      </c>
      <c r="D430" s="5">
        <v>58423200</v>
      </c>
      <c r="E430" s="5">
        <v>5838348</v>
      </c>
    </row>
    <row r="431" spans="1:5" hidden="1" x14ac:dyDescent="0.3">
      <c r="A431">
        <v>44</v>
      </c>
      <c r="B431">
        <v>9</v>
      </c>
      <c r="C431">
        <v>12</v>
      </c>
      <c r="D431" s="5">
        <v>58423200</v>
      </c>
      <c r="E431" s="5">
        <v>5838348</v>
      </c>
    </row>
    <row r="432" spans="1:5" hidden="1" x14ac:dyDescent="0.3">
      <c r="A432">
        <v>44</v>
      </c>
      <c r="B432">
        <v>10</v>
      </c>
      <c r="C432">
        <v>12</v>
      </c>
      <c r="D432" s="5">
        <v>58423200</v>
      </c>
      <c r="E432" s="5">
        <v>5838348</v>
      </c>
    </row>
    <row r="433" spans="1:5" hidden="1" x14ac:dyDescent="0.3">
      <c r="A433">
        <v>45</v>
      </c>
      <c r="B433">
        <v>1</v>
      </c>
      <c r="C433">
        <v>12</v>
      </c>
      <c r="D433" s="5">
        <v>52791100</v>
      </c>
      <c r="E433" s="5">
        <v>11531980</v>
      </c>
    </row>
    <row r="434" spans="1:5" hidden="1" x14ac:dyDescent="0.3">
      <c r="A434">
        <v>45</v>
      </c>
      <c r="B434">
        <v>2</v>
      </c>
      <c r="C434">
        <v>12</v>
      </c>
      <c r="D434" s="5">
        <v>52791100</v>
      </c>
      <c r="E434" s="5">
        <v>11531980</v>
      </c>
    </row>
    <row r="435" spans="1:5" hidden="1" x14ac:dyDescent="0.3">
      <c r="A435">
        <v>45</v>
      </c>
      <c r="B435">
        <v>3</v>
      </c>
      <c r="C435">
        <v>12</v>
      </c>
      <c r="D435" s="5">
        <v>52791100</v>
      </c>
      <c r="E435" s="5">
        <v>11531980</v>
      </c>
    </row>
    <row r="436" spans="1:5" hidden="1" x14ac:dyDescent="0.3">
      <c r="A436">
        <v>45</v>
      </c>
      <c r="B436">
        <v>4</v>
      </c>
      <c r="C436">
        <v>12</v>
      </c>
      <c r="D436" s="5">
        <v>52791100</v>
      </c>
      <c r="E436" s="5">
        <v>11531980</v>
      </c>
    </row>
    <row r="437" spans="1:5" hidden="1" x14ac:dyDescent="0.3">
      <c r="A437">
        <v>45</v>
      </c>
      <c r="B437">
        <v>5</v>
      </c>
      <c r="C437">
        <v>12</v>
      </c>
      <c r="D437" s="5">
        <v>52791100</v>
      </c>
      <c r="E437" s="5">
        <v>11531980</v>
      </c>
    </row>
    <row r="438" spans="1:5" hidden="1" x14ac:dyDescent="0.3">
      <c r="A438">
        <v>45</v>
      </c>
      <c r="B438">
        <v>6</v>
      </c>
      <c r="C438">
        <v>12</v>
      </c>
      <c r="D438" s="5">
        <v>52791100</v>
      </c>
      <c r="E438" s="5">
        <v>11531980</v>
      </c>
    </row>
    <row r="439" spans="1:5" hidden="1" x14ac:dyDescent="0.3">
      <c r="A439">
        <v>45</v>
      </c>
      <c r="B439">
        <v>7</v>
      </c>
      <c r="C439">
        <v>12</v>
      </c>
      <c r="D439" s="5">
        <v>52791100</v>
      </c>
      <c r="E439" s="5">
        <v>11531980</v>
      </c>
    </row>
    <row r="440" spans="1:5" hidden="1" x14ac:dyDescent="0.3">
      <c r="A440">
        <v>45</v>
      </c>
      <c r="B440">
        <v>8</v>
      </c>
      <c r="C440">
        <v>12</v>
      </c>
      <c r="D440" s="5">
        <v>52791100</v>
      </c>
      <c r="E440" s="5">
        <v>11531980</v>
      </c>
    </row>
    <row r="441" spans="1:5" hidden="1" x14ac:dyDescent="0.3">
      <c r="A441">
        <v>45</v>
      </c>
      <c r="B441">
        <v>9</v>
      </c>
      <c r="C441">
        <v>12</v>
      </c>
      <c r="D441" s="5">
        <v>52791100</v>
      </c>
      <c r="E441" s="5">
        <v>11531980</v>
      </c>
    </row>
    <row r="442" spans="1:5" hidden="1" x14ac:dyDescent="0.3">
      <c r="A442">
        <v>45</v>
      </c>
      <c r="B442">
        <v>10</v>
      </c>
      <c r="C442">
        <v>12</v>
      </c>
      <c r="D442" s="5">
        <v>52791100</v>
      </c>
      <c r="E442" s="5">
        <v>11531980</v>
      </c>
    </row>
    <row r="443" spans="1:5" hidden="1" x14ac:dyDescent="0.3">
      <c r="A443">
        <v>46</v>
      </c>
      <c r="B443">
        <v>1</v>
      </c>
      <c r="C443">
        <v>12</v>
      </c>
      <c r="D443" s="5">
        <v>64714340</v>
      </c>
      <c r="E443" s="5">
        <v>14046690</v>
      </c>
    </row>
    <row r="444" spans="1:5" hidden="1" x14ac:dyDescent="0.3">
      <c r="A444">
        <v>46</v>
      </c>
      <c r="B444">
        <v>2</v>
      </c>
      <c r="C444">
        <v>12</v>
      </c>
      <c r="D444" s="5">
        <v>64714340</v>
      </c>
      <c r="E444" s="5">
        <v>14046690</v>
      </c>
    </row>
    <row r="445" spans="1:5" hidden="1" x14ac:dyDescent="0.3">
      <c r="A445">
        <v>46</v>
      </c>
      <c r="B445">
        <v>3</v>
      </c>
      <c r="C445">
        <v>12</v>
      </c>
      <c r="D445" s="5">
        <v>64714340</v>
      </c>
      <c r="E445" s="5">
        <v>14046690</v>
      </c>
    </row>
    <row r="446" spans="1:5" hidden="1" x14ac:dyDescent="0.3">
      <c r="A446">
        <v>46</v>
      </c>
      <c r="B446">
        <v>4</v>
      </c>
      <c r="C446">
        <v>12</v>
      </c>
      <c r="D446" s="5">
        <v>64714340</v>
      </c>
      <c r="E446" s="5">
        <v>14046690</v>
      </c>
    </row>
    <row r="447" spans="1:5" hidden="1" x14ac:dyDescent="0.3">
      <c r="A447">
        <v>46</v>
      </c>
      <c r="B447">
        <v>5</v>
      </c>
      <c r="C447">
        <v>12</v>
      </c>
      <c r="D447" s="5">
        <v>64714340</v>
      </c>
      <c r="E447" s="5">
        <v>14046690</v>
      </c>
    </row>
    <row r="448" spans="1:5" hidden="1" x14ac:dyDescent="0.3">
      <c r="A448">
        <v>46</v>
      </c>
      <c r="B448">
        <v>6</v>
      </c>
      <c r="C448">
        <v>12</v>
      </c>
      <c r="D448" s="5">
        <v>64714340</v>
      </c>
      <c r="E448" s="5">
        <v>14046690</v>
      </c>
    </row>
    <row r="449" spans="1:5" hidden="1" x14ac:dyDescent="0.3">
      <c r="A449">
        <v>46</v>
      </c>
      <c r="B449">
        <v>7</v>
      </c>
      <c r="C449">
        <v>12</v>
      </c>
      <c r="D449" s="5">
        <v>64714340</v>
      </c>
      <c r="E449" s="5">
        <v>14046690</v>
      </c>
    </row>
    <row r="450" spans="1:5" hidden="1" x14ac:dyDescent="0.3">
      <c r="A450">
        <v>46</v>
      </c>
      <c r="B450">
        <v>8</v>
      </c>
      <c r="C450">
        <v>12</v>
      </c>
      <c r="D450" s="5">
        <v>64714340</v>
      </c>
      <c r="E450" s="5">
        <v>14046690</v>
      </c>
    </row>
    <row r="451" spans="1:5" hidden="1" x14ac:dyDescent="0.3">
      <c r="A451">
        <v>46</v>
      </c>
      <c r="B451">
        <v>9</v>
      </c>
      <c r="C451">
        <v>12</v>
      </c>
      <c r="D451" s="5">
        <v>64714340</v>
      </c>
      <c r="E451" s="5">
        <v>14046690</v>
      </c>
    </row>
    <row r="452" spans="1:5" hidden="1" x14ac:dyDescent="0.3">
      <c r="A452">
        <v>46</v>
      </c>
      <c r="B452">
        <v>10</v>
      </c>
      <c r="C452">
        <v>12</v>
      </c>
      <c r="D452" s="5">
        <v>64714340</v>
      </c>
      <c r="E452" s="5">
        <v>14046690</v>
      </c>
    </row>
    <row r="453" spans="1:5" hidden="1" x14ac:dyDescent="0.3">
      <c r="A453">
        <v>47</v>
      </c>
      <c r="B453">
        <v>1</v>
      </c>
      <c r="C453">
        <v>12</v>
      </c>
      <c r="D453" s="5">
        <v>27513290</v>
      </c>
      <c r="E453" s="5">
        <v>8683947</v>
      </c>
    </row>
    <row r="454" spans="1:5" hidden="1" x14ac:dyDescent="0.3">
      <c r="A454">
        <v>47</v>
      </c>
      <c r="B454">
        <v>2</v>
      </c>
      <c r="C454">
        <v>12</v>
      </c>
      <c r="D454" s="5">
        <v>27513290</v>
      </c>
      <c r="E454" s="5">
        <v>8683947</v>
      </c>
    </row>
    <row r="455" spans="1:5" hidden="1" x14ac:dyDescent="0.3">
      <c r="A455">
        <v>47</v>
      </c>
      <c r="B455">
        <v>3</v>
      </c>
      <c r="C455">
        <v>12</v>
      </c>
      <c r="D455" s="5">
        <v>27513290</v>
      </c>
      <c r="E455" s="5">
        <v>8683947</v>
      </c>
    </row>
    <row r="456" spans="1:5" hidden="1" x14ac:dyDescent="0.3">
      <c r="A456">
        <v>47</v>
      </c>
      <c r="B456">
        <v>4</v>
      </c>
      <c r="C456">
        <v>12</v>
      </c>
      <c r="D456" s="5">
        <v>27513290</v>
      </c>
      <c r="E456" s="5">
        <v>8683947</v>
      </c>
    </row>
    <row r="457" spans="1:5" hidden="1" x14ac:dyDescent="0.3">
      <c r="A457">
        <v>47</v>
      </c>
      <c r="B457">
        <v>5</v>
      </c>
      <c r="C457">
        <v>12</v>
      </c>
      <c r="D457" s="5">
        <v>27513290</v>
      </c>
      <c r="E457" s="5">
        <v>8683947</v>
      </c>
    </row>
    <row r="458" spans="1:5" hidden="1" x14ac:dyDescent="0.3">
      <c r="A458">
        <v>47</v>
      </c>
      <c r="B458">
        <v>6</v>
      </c>
      <c r="C458">
        <v>12</v>
      </c>
      <c r="D458" s="5">
        <v>27513290</v>
      </c>
      <c r="E458" s="5">
        <v>8683947</v>
      </c>
    </row>
    <row r="459" spans="1:5" hidden="1" x14ac:dyDescent="0.3">
      <c r="A459">
        <v>47</v>
      </c>
      <c r="B459">
        <v>7</v>
      </c>
      <c r="C459">
        <v>12</v>
      </c>
      <c r="D459" s="5">
        <v>27513290</v>
      </c>
      <c r="E459" s="5">
        <v>8683947</v>
      </c>
    </row>
    <row r="460" spans="1:5" hidden="1" x14ac:dyDescent="0.3">
      <c r="A460">
        <v>47</v>
      </c>
      <c r="B460">
        <v>8</v>
      </c>
      <c r="C460">
        <v>12</v>
      </c>
      <c r="D460" s="5">
        <v>27513290</v>
      </c>
      <c r="E460" s="5">
        <v>8683947</v>
      </c>
    </row>
    <row r="461" spans="1:5" hidden="1" x14ac:dyDescent="0.3">
      <c r="A461">
        <v>47</v>
      </c>
      <c r="B461">
        <v>9</v>
      </c>
      <c r="C461">
        <v>12</v>
      </c>
      <c r="D461" s="5">
        <v>27513290</v>
      </c>
      <c r="E461" s="5">
        <v>8683947</v>
      </c>
    </row>
    <row r="462" spans="1:5" hidden="1" x14ac:dyDescent="0.3">
      <c r="A462">
        <v>47</v>
      </c>
      <c r="B462">
        <v>10</v>
      </c>
      <c r="C462">
        <v>12</v>
      </c>
      <c r="D462" s="5">
        <v>27513290</v>
      </c>
      <c r="E462" s="5">
        <v>8683947</v>
      </c>
    </row>
    <row r="463" spans="1:5" hidden="1" x14ac:dyDescent="0.3">
      <c r="A463">
        <v>48</v>
      </c>
      <c r="B463">
        <v>1</v>
      </c>
      <c r="C463">
        <v>12</v>
      </c>
      <c r="D463" s="5">
        <v>1282948</v>
      </c>
      <c r="E463" s="5">
        <v>227528.4</v>
      </c>
    </row>
    <row r="464" spans="1:5" hidden="1" x14ac:dyDescent="0.3">
      <c r="A464">
        <v>48</v>
      </c>
      <c r="B464">
        <v>2</v>
      </c>
      <c r="C464">
        <v>12</v>
      </c>
      <c r="D464" s="5">
        <v>1282948</v>
      </c>
      <c r="E464" s="5">
        <v>227528.4</v>
      </c>
    </row>
    <row r="465" spans="1:5" hidden="1" x14ac:dyDescent="0.3">
      <c r="A465">
        <v>48</v>
      </c>
      <c r="B465">
        <v>3</v>
      </c>
      <c r="C465">
        <v>12</v>
      </c>
      <c r="D465" s="5">
        <v>1282948</v>
      </c>
      <c r="E465" s="5">
        <v>227528.4</v>
      </c>
    </row>
    <row r="466" spans="1:5" hidden="1" x14ac:dyDescent="0.3">
      <c r="A466">
        <v>49</v>
      </c>
      <c r="B466">
        <v>1</v>
      </c>
      <c r="C466">
        <v>12</v>
      </c>
      <c r="D466" s="5">
        <v>21381280</v>
      </c>
      <c r="E466" s="5">
        <v>205661.3</v>
      </c>
    </row>
    <row r="467" spans="1:5" hidden="1" x14ac:dyDescent="0.3">
      <c r="A467">
        <v>49</v>
      </c>
      <c r="B467">
        <v>2</v>
      </c>
      <c r="C467">
        <v>12</v>
      </c>
      <c r="D467" s="5">
        <v>21381280</v>
      </c>
      <c r="E467" s="5">
        <v>205661.3</v>
      </c>
    </row>
    <row r="468" spans="1:5" hidden="1" x14ac:dyDescent="0.3">
      <c r="A468">
        <v>49</v>
      </c>
      <c r="B468">
        <v>3</v>
      </c>
      <c r="C468">
        <v>12</v>
      </c>
      <c r="D468" s="5">
        <v>21381280</v>
      </c>
      <c r="E468" s="5">
        <v>205661.3</v>
      </c>
    </row>
    <row r="469" spans="1:5" hidden="1" x14ac:dyDescent="0.3">
      <c r="A469">
        <v>50</v>
      </c>
      <c r="B469">
        <v>1</v>
      </c>
      <c r="C469">
        <v>12</v>
      </c>
      <c r="D469" s="5">
        <v>56252130</v>
      </c>
      <c r="E469" s="5">
        <v>242396.9</v>
      </c>
    </row>
    <row r="470" spans="1:5" hidden="1" x14ac:dyDescent="0.3">
      <c r="A470">
        <v>50</v>
      </c>
      <c r="B470">
        <v>2</v>
      </c>
      <c r="C470">
        <v>12</v>
      </c>
      <c r="D470" s="5">
        <v>56252130</v>
      </c>
      <c r="E470" s="5">
        <v>242396.9</v>
      </c>
    </row>
    <row r="471" spans="1:5" hidden="1" x14ac:dyDescent="0.3">
      <c r="A471">
        <v>50</v>
      </c>
      <c r="B471">
        <v>3</v>
      </c>
      <c r="C471">
        <v>12</v>
      </c>
      <c r="D471" s="5">
        <v>56252130</v>
      </c>
      <c r="E471" s="5">
        <v>242396.9</v>
      </c>
    </row>
    <row r="472" spans="1:5" hidden="1" x14ac:dyDescent="0.3">
      <c r="A472">
        <v>51</v>
      </c>
      <c r="B472">
        <v>1</v>
      </c>
      <c r="C472">
        <v>12</v>
      </c>
      <c r="D472" s="5">
        <v>66878370</v>
      </c>
      <c r="E472" s="5">
        <v>524244.6</v>
      </c>
    </row>
    <row r="473" spans="1:5" hidden="1" x14ac:dyDescent="0.3">
      <c r="A473">
        <v>51</v>
      </c>
      <c r="B473">
        <v>2</v>
      </c>
      <c r="C473">
        <v>12</v>
      </c>
      <c r="D473" s="5">
        <v>66878370</v>
      </c>
      <c r="E473" s="5">
        <v>524244.6</v>
      </c>
    </row>
    <row r="474" spans="1:5" hidden="1" x14ac:dyDescent="0.3">
      <c r="A474">
        <v>51</v>
      </c>
      <c r="B474">
        <v>3</v>
      </c>
      <c r="C474">
        <v>12</v>
      </c>
      <c r="D474" s="5">
        <v>66878370</v>
      </c>
      <c r="E474" s="5">
        <v>524244.6</v>
      </c>
    </row>
    <row r="475" spans="1:5" hidden="1" x14ac:dyDescent="0.3">
      <c r="A475">
        <v>52</v>
      </c>
      <c r="B475">
        <v>1</v>
      </c>
      <c r="C475">
        <v>12</v>
      </c>
      <c r="D475" s="5">
        <v>74072240</v>
      </c>
      <c r="E475" s="5">
        <v>1492308</v>
      </c>
    </row>
    <row r="476" spans="1:5" hidden="1" x14ac:dyDescent="0.3">
      <c r="A476">
        <v>52</v>
      </c>
      <c r="B476">
        <v>2</v>
      </c>
      <c r="C476">
        <v>12</v>
      </c>
      <c r="D476" s="5">
        <v>74072240</v>
      </c>
      <c r="E476" s="5">
        <v>1492308</v>
      </c>
    </row>
    <row r="477" spans="1:5" hidden="1" x14ac:dyDescent="0.3">
      <c r="A477">
        <v>52</v>
      </c>
      <c r="B477">
        <v>3</v>
      </c>
      <c r="C477">
        <v>12</v>
      </c>
      <c r="D477" s="5">
        <v>74072240</v>
      </c>
      <c r="E477" s="5">
        <v>1492308</v>
      </c>
    </row>
    <row r="478" spans="1:5" hidden="1" x14ac:dyDescent="0.3">
      <c r="A478">
        <v>53</v>
      </c>
      <c r="B478">
        <v>1</v>
      </c>
      <c r="C478">
        <v>12</v>
      </c>
      <c r="D478" s="5">
        <v>25934290</v>
      </c>
      <c r="E478" s="5">
        <v>9815723</v>
      </c>
    </row>
    <row r="479" spans="1:5" hidden="1" x14ac:dyDescent="0.3">
      <c r="A479">
        <v>53</v>
      </c>
      <c r="B479">
        <v>2</v>
      </c>
      <c r="C479">
        <v>12</v>
      </c>
      <c r="D479" s="5">
        <v>25934290</v>
      </c>
      <c r="E479" s="5">
        <v>9815723</v>
      </c>
    </row>
    <row r="480" spans="1:5" hidden="1" x14ac:dyDescent="0.3">
      <c r="A480">
        <v>53</v>
      </c>
      <c r="B480">
        <v>3</v>
      </c>
      <c r="C480">
        <v>12</v>
      </c>
      <c r="D480" s="5">
        <v>25934290</v>
      </c>
      <c r="E480" s="5">
        <v>9815723</v>
      </c>
    </row>
    <row r="481" spans="1:5" hidden="1" x14ac:dyDescent="0.3">
      <c r="A481">
        <v>54</v>
      </c>
      <c r="B481">
        <v>1</v>
      </c>
      <c r="C481">
        <v>12</v>
      </c>
      <c r="D481" s="5">
        <v>61617650</v>
      </c>
      <c r="E481" s="5">
        <v>17104180</v>
      </c>
    </row>
    <row r="482" spans="1:5" hidden="1" x14ac:dyDescent="0.3">
      <c r="A482">
        <v>54</v>
      </c>
      <c r="B482">
        <v>2</v>
      </c>
      <c r="C482">
        <v>12</v>
      </c>
      <c r="D482" s="5">
        <v>61617650</v>
      </c>
      <c r="E482" s="5">
        <v>17104180</v>
      </c>
    </row>
    <row r="483" spans="1:5" hidden="1" x14ac:dyDescent="0.3">
      <c r="A483">
        <v>54</v>
      </c>
      <c r="B483">
        <v>3</v>
      </c>
      <c r="C483">
        <v>12</v>
      </c>
      <c r="D483" s="5">
        <v>61617650</v>
      </c>
      <c r="E483" s="5">
        <v>17104180</v>
      </c>
    </row>
    <row r="484" spans="1:5" hidden="1" x14ac:dyDescent="0.3">
      <c r="A484">
        <v>55</v>
      </c>
      <c r="B484">
        <v>1</v>
      </c>
      <c r="C484">
        <v>12</v>
      </c>
      <c r="D484" s="5">
        <v>30554790</v>
      </c>
      <c r="E484" s="5">
        <v>16258810</v>
      </c>
    </row>
    <row r="485" spans="1:5" hidden="1" x14ac:dyDescent="0.3">
      <c r="A485">
        <v>55</v>
      </c>
      <c r="B485">
        <v>2</v>
      </c>
      <c r="C485">
        <v>12</v>
      </c>
      <c r="D485" s="5">
        <v>30554790</v>
      </c>
      <c r="E485" s="5">
        <v>16258810</v>
      </c>
    </row>
    <row r="486" spans="1:5" hidden="1" x14ac:dyDescent="0.3">
      <c r="A486">
        <v>55</v>
      </c>
      <c r="B486">
        <v>3</v>
      </c>
      <c r="C486">
        <v>12</v>
      </c>
      <c r="D486" s="5">
        <v>30554790</v>
      </c>
      <c r="E486" s="5">
        <v>16258810</v>
      </c>
    </row>
    <row r="487" spans="1:5" hidden="1" x14ac:dyDescent="0.3">
      <c r="A487">
        <v>56</v>
      </c>
      <c r="B487">
        <v>1</v>
      </c>
      <c r="C487">
        <v>12</v>
      </c>
      <c r="D487" s="5">
        <v>35431720</v>
      </c>
      <c r="E487" s="5">
        <v>10090910</v>
      </c>
    </row>
    <row r="488" spans="1:5" hidden="1" x14ac:dyDescent="0.3">
      <c r="A488">
        <v>56</v>
      </c>
      <c r="B488">
        <v>2</v>
      </c>
      <c r="C488">
        <v>12</v>
      </c>
      <c r="D488" s="5">
        <v>35431720</v>
      </c>
      <c r="E488" s="5">
        <v>10090910</v>
      </c>
    </row>
    <row r="489" spans="1:5" hidden="1" x14ac:dyDescent="0.3">
      <c r="A489">
        <v>56</v>
      </c>
      <c r="B489">
        <v>3</v>
      </c>
      <c r="C489">
        <v>12</v>
      </c>
      <c r="D489" s="5">
        <v>35431720</v>
      </c>
      <c r="E489" s="5">
        <v>10090910</v>
      </c>
    </row>
    <row r="490" spans="1:5" hidden="1" x14ac:dyDescent="0.3">
      <c r="A490">
        <v>57</v>
      </c>
      <c r="B490">
        <v>1</v>
      </c>
      <c r="C490">
        <v>12</v>
      </c>
      <c r="D490" s="5">
        <v>83882240</v>
      </c>
      <c r="E490" s="5">
        <v>333858.40000000002</v>
      </c>
    </row>
    <row r="491" spans="1:5" hidden="1" x14ac:dyDescent="0.3">
      <c r="A491">
        <v>57</v>
      </c>
      <c r="B491">
        <v>2</v>
      </c>
      <c r="C491">
        <v>12</v>
      </c>
      <c r="D491" s="5">
        <v>83882240</v>
      </c>
      <c r="E491" s="5">
        <v>333858.40000000002</v>
      </c>
    </row>
    <row r="492" spans="1:5" hidden="1" x14ac:dyDescent="0.3">
      <c r="A492">
        <v>57</v>
      </c>
      <c r="B492">
        <v>3</v>
      </c>
      <c r="C492">
        <v>12</v>
      </c>
      <c r="D492" s="5">
        <v>83882240</v>
      </c>
      <c r="E492" s="5">
        <v>333858.40000000002</v>
      </c>
    </row>
    <row r="493" spans="1:5" hidden="1" x14ac:dyDescent="0.3">
      <c r="A493">
        <v>58</v>
      </c>
      <c r="B493">
        <v>1</v>
      </c>
      <c r="C493">
        <v>12</v>
      </c>
      <c r="D493" s="5">
        <v>6297597</v>
      </c>
      <c r="E493" s="5">
        <v>241758</v>
      </c>
    </row>
    <row r="494" spans="1:5" hidden="1" x14ac:dyDescent="0.3">
      <c r="A494">
        <v>58</v>
      </c>
      <c r="B494">
        <v>2</v>
      </c>
      <c r="C494">
        <v>12</v>
      </c>
      <c r="D494" s="5">
        <v>6297597</v>
      </c>
      <c r="E494" s="5">
        <v>241758</v>
      </c>
    </row>
    <row r="495" spans="1:5" hidden="1" x14ac:dyDescent="0.3">
      <c r="A495">
        <v>58</v>
      </c>
      <c r="B495">
        <v>3</v>
      </c>
      <c r="C495">
        <v>12</v>
      </c>
      <c r="D495" s="5">
        <v>6297597</v>
      </c>
      <c r="E495" s="5">
        <v>241758</v>
      </c>
    </row>
    <row r="496" spans="1:5" hidden="1" x14ac:dyDescent="0.3">
      <c r="A496">
        <v>59</v>
      </c>
      <c r="B496">
        <v>1</v>
      </c>
      <c r="C496">
        <v>12</v>
      </c>
      <c r="D496" s="5">
        <v>3645306</v>
      </c>
      <c r="E496" s="5">
        <v>230722.8</v>
      </c>
    </row>
    <row r="497" spans="1:5" hidden="1" x14ac:dyDescent="0.3">
      <c r="A497">
        <v>59</v>
      </c>
      <c r="B497">
        <v>2</v>
      </c>
      <c r="C497">
        <v>12</v>
      </c>
      <c r="D497" s="5">
        <v>3645306</v>
      </c>
      <c r="E497" s="5">
        <v>230722.8</v>
      </c>
    </row>
    <row r="498" spans="1:5" hidden="1" x14ac:dyDescent="0.3">
      <c r="A498">
        <v>59</v>
      </c>
      <c r="B498">
        <v>3</v>
      </c>
      <c r="C498">
        <v>12</v>
      </c>
      <c r="D498" s="5">
        <v>3645306</v>
      </c>
      <c r="E498" s="5">
        <v>230722.8</v>
      </c>
    </row>
    <row r="499" spans="1:5" hidden="1" x14ac:dyDescent="0.3">
      <c r="A499">
        <v>60</v>
      </c>
      <c r="B499">
        <v>1</v>
      </c>
      <c r="C499">
        <v>12</v>
      </c>
      <c r="D499" s="5">
        <v>1530445</v>
      </c>
      <c r="E499" s="5">
        <v>229111.1</v>
      </c>
    </row>
    <row r="500" spans="1:5" hidden="1" x14ac:dyDescent="0.3">
      <c r="A500">
        <v>60</v>
      </c>
      <c r="B500">
        <v>2</v>
      </c>
      <c r="C500">
        <v>12</v>
      </c>
      <c r="D500" s="5">
        <v>1530445</v>
      </c>
      <c r="E500" s="5">
        <v>229111.1</v>
      </c>
    </row>
    <row r="501" spans="1:5" hidden="1" x14ac:dyDescent="0.3">
      <c r="A501">
        <v>60</v>
      </c>
      <c r="B501">
        <v>3</v>
      </c>
      <c r="C501">
        <v>12</v>
      </c>
      <c r="D501" s="5">
        <v>1530445</v>
      </c>
      <c r="E501" s="5">
        <v>229111.1</v>
      </c>
    </row>
    <row r="502" spans="1:5" hidden="1" x14ac:dyDescent="0.3">
      <c r="A502">
        <v>61</v>
      </c>
      <c r="B502">
        <v>1</v>
      </c>
      <c r="C502">
        <v>12</v>
      </c>
      <c r="D502" s="5">
        <v>3775987</v>
      </c>
      <c r="E502" s="5">
        <v>207142.3</v>
      </c>
    </row>
    <row r="503" spans="1:5" hidden="1" x14ac:dyDescent="0.3">
      <c r="A503">
        <v>61</v>
      </c>
      <c r="B503">
        <v>2</v>
      </c>
      <c r="C503">
        <v>12</v>
      </c>
      <c r="D503" s="5">
        <v>3775987</v>
      </c>
      <c r="E503" s="5">
        <v>207142.3</v>
      </c>
    </row>
    <row r="504" spans="1:5" hidden="1" x14ac:dyDescent="0.3">
      <c r="A504">
        <v>61</v>
      </c>
      <c r="B504">
        <v>3</v>
      </c>
      <c r="C504">
        <v>12</v>
      </c>
      <c r="D504" s="5">
        <v>3775987</v>
      </c>
      <c r="E504" s="5">
        <v>207142.3</v>
      </c>
    </row>
    <row r="505" spans="1:5" hidden="1" x14ac:dyDescent="0.3">
      <c r="A505">
        <v>62</v>
      </c>
      <c r="B505">
        <v>1</v>
      </c>
      <c r="C505">
        <v>12</v>
      </c>
      <c r="D505" s="5">
        <v>371811800</v>
      </c>
      <c r="E505" s="5">
        <v>244124.79999999999</v>
      </c>
    </row>
    <row r="506" spans="1:5" hidden="1" x14ac:dyDescent="0.3">
      <c r="A506">
        <v>62</v>
      </c>
      <c r="B506">
        <v>2</v>
      </c>
      <c r="C506">
        <v>12</v>
      </c>
      <c r="D506" s="5">
        <v>371811800</v>
      </c>
      <c r="E506" s="5">
        <v>244124.79999999999</v>
      </c>
    </row>
    <row r="507" spans="1:5" hidden="1" x14ac:dyDescent="0.3">
      <c r="A507">
        <v>62</v>
      </c>
      <c r="B507">
        <v>3</v>
      </c>
      <c r="C507">
        <v>12</v>
      </c>
      <c r="D507" s="5">
        <v>371811800</v>
      </c>
      <c r="E507" s="5">
        <v>244124.79999999999</v>
      </c>
    </row>
    <row r="508" spans="1:5" hidden="1" x14ac:dyDescent="0.3">
      <c r="A508">
        <v>63</v>
      </c>
      <c r="B508">
        <v>1</v>
      </c>
      <c r="C508">
        <v>12</v>
      </c>
      <c r="D508" s="5">
        <v>21821530</v>
      </c>
      <c r="E508" s="5">
        <v>1453437</v>
      </c>
    </row>
    <row r="509" spans="1:5" hidden="1" x14ac:dyDescent="0.3">
      <c r="A509">
        <v>63</v>
      </c>
      <c r="B509">
        <v>2</v>
      </c>
      <c r="C509">
        <v>12</v>
      </c>
      <c r="D509" s="5">
        <v>21821530</v>
      </c>
      <c r="E509" s="5">
        <v>1453437</v>
      </c>
    </row>
    <row r="510" spans="1:5" hidden="1" x14ac:dyDescent="0.3">
      <c r="A510">
        <v>63</v>
      </c>
      <c r="B510">
        <v>3</v>
      </c>
      <c r="C510">
        <v>12</v>
      </c>
      <c r="D510" s="5">
        <v>21821530</v>
      </c>
      <c r="E510" s="5">
        <v>1453437</v>
      </c>
    </row>
    <row r="511" spans="1:5" hidden="1" x14ac:dyDescent="0.3">
      <c r="A511">
        <v>64</v>
      </c>
      <c r="B511">
        <v>1</v>
      </c>
      <c r="C511">
        <v>12</v>
      </c>
      <c r="D511" s="5">
        <v>85162020</v>
      </c>
      <c r="E511" s="5">
        <v>2263494</v>
      </c>
    </row>
    <row r="512" spans="1:5" hidden="1" x14ac:dyDescent="0.3">
      <c r="A512">
        <v>64</v>
      </c>
      <c r="B512">
        <v>2</v>
      </c>
      <c r="C512">
        <v>12</v>
      </c>
      <c r="D512" s="5">
        <v>85162020</v>
      </c>
      <c r="E512" s="5">
        <v>2263494</v>
      </c>
    </row>
    <row r="513" spans="1:5" hidden="1" x14ac:dyDescent="0.3">
      <c r="A513">
        <v>64</v>
      </c>
      <c r="B513">
        <v>3</v>
      </c>
      <c r="C513">
        <v>12</v>
      </c>
      <c r="D513" s="5">
        <v>85162020</v>
      </c>
      <c r="E513" s="5">
        <v>2263494</v>
      </c>
    </row>
    <row r="514" spans="1:5" hidden="1" x14ac:dyDescent="0.3">
      <c r="A514">
        <v>65</v>
      </c>
      <c r="B514">
        <v>1</v>
      </c>
      <c r="C514">
        <v>12</v>
      </c>
      <c r="D514" s="5">
        <v>18755630</v>
      </c>
      <c r="E514" s="5">
        <v>17939530</v>
      </c>
    </row>
    <row r="515" spans="1:5" hidden="1" x14ac:dyDescent="0.3">
      <c r="A515">
        <v>65</v>
      </c>
      <c r="B515">
        <v>2</v>
      </c>
      <c r="C515">
        <v>12</v>
      </c>
      <c r="D515" s="5">
        <v>18755630</v>
      </c>
      <c r="E515" s="5">
        <v>17939530</v>
      </c>
    </row>
    <row r="516" spans="1:5" hidden="1" x14ac:dyDescent="0.3">
      <c r="A516">
        <v>65</v>
      </c>
      <c r="B516">
        <v>3</v>
      </c>
      <c r="C516">
        <v>12</v>
      </c>
      <c r="D516" s="5">
        <v>18755630</v>
      </c>
      <c r="E516" s="5">
        <v>17939530</v>
      </c>
    </row>
    <row r="517" spans="1:5" hidden="1" x14ac:dyDescent="0.3">
      <c r="A517">
        <v>66</v>
      </c>
      <c r="B517">
        <v>1</v>
      </c>
      <c r="C517">
        <v>12</v>
      </c>
      <c r="D517" s="5">
        <v>16478530</v>
      </c>
      <c r="E517" s="5">
        <v>92793390</v>
      </c>
    </row>
    <row r="518" spans="1:5" hidden="1" x14ac:dyDescent="0.3">
      <c r="A518">
        <v>66</v>
      </c>
      <c r="B518">
        <v>2</v>
      </c>
      <c r="C518">
        <v>12</v>
      </c>
      <c r="D518" s="5">
        <v>16478530</v>
      </c>
      <c r="E518" s="5">
        <v>92793390</v>
      </c>
    </row>
    <row r="519" spans="1:5" hidden="1" x14ac:dyDescent="0.3">
      <c r="A519">
        <v>66</v>
      </c>
      <c r="B519">
        <v>3</v>
      </c>
      <c r="C519">
        <v>12</v>
      </c>
      <c r="D519" s="5">
        <v>16478530</v>
      </c>
      <c r="E519" s="5">
        <v>92793390</v>
      </c>
    </row>
    <row r="520" spans="1:5" hidden="1" x14ac:dyDescent="0.3">
      <c r="A520">
        <v>67</v>
      </c>
      <c r="B520">
        <v>1</v>
      </c>
      <c r="C520">
        <v>12</v>
      </c>
      <c r="D520" s="5">
        <v>29277790</v>
      </c>
      <c r="E520" s="5">
        <v>41301470</v>
      </c>
    </row>
    <row r="521" spans="1:5" hidden="1" x14ac:dyDescent="0.3">
      <c r="A521">
        <v>67</v>
      </c>
      <c r="B521">
        <v>2</v>
      </c>
      <c r="C521">
        <v>12</v>
      </c>
      <c r="D521" s="5">
        <v>29277790</v>
      </c>
      <c r="E521" s="5">
        <v>41301470</v>
      </c>
    </row>
    <row r="522" spans="1:5" hidden="1" x14ac:dyDescent="0.3">
      <c r="A522">
        <v>67</v>
      </c>
      <c r="B522">
        <v>3</v>
      </c>
      <c r="C522">
        <v>12</v>
      </c>
      <c r="D522" s="5">
        <v>29277790</v>
      </c>
      <c r="E522" s="5">
        <v>41301470</v>
      </c>
    </row>
    <row r="523" spans="1:5" hidden="1" x14ac:dyDescent="0.3">
      <c r="A523">
        <v>68</v>
      </c>
      <c r="B523">
        <v>1</v>
      </c>
      <c r="C523">
        <v>12</v>
      </c>
      <c r="D523" s="5">
        <v>8107280</v>
      </c>
      <c r="E523" s="5">
        <v>8565159</v>
      </c>
    </row>
    <row r="524" spans="1:5" hidden="1" x14ac:dyDescent="0.3">
      <c r="A524">
        <v>68</v>
      </c>
      <c r="B524">
        <v>2</v>
      </c>
      <c r="C524">
        <v>12</v>
      </c>
      <c r="D524" s="5">
        <v>8107280</v>
      </c>
      <c r="E524" s="5">
        <v>8565159</v>
      </c>
    </row>
    <row r="525" spans="1:5" hidden="1" x14ac:dyDescent="0.3">
      <c r="A525">
        <v>68</v>
      </c>
      <c r="B525">
        <v>3</v>
      </c>
      <c r="C525">
        <v>12</v>
      </c>
      <c r="D525" s="5">
        <v>8107280</v>
      </c>
      <c r="E525" s="5">
        <v>8565159</v>
      </c>
    </row>
    <row r="526" spans="1:5" hidden="1" x14ac:dyDescent="0.3">
      <c r="A526">
        <v>69</v>
      </c>
      <c r="B526">
        <v>1</v>
      </c>
      <c r="C526">
        <v>12</v>
      </c>
      <c r="D526" s="5">
        <v>1134613</v>
      </c>
      <c r="E526" s="5">
        <v>339114.6</v>
      </c>
    </row>
    <row r="527" spans="1:5" hidden="1" x14ac:dyDescent="0.3">
      <c r="A527">
        <v>69</v>
      </c>
      <c r="B527">
        <v>2</v>
      </c>
      <c r="C527">
        <v>12</v>
      </c>
      <c r="D527" s="5">
        <v>1134613</v>
      </c>
      <c r="E527" s="5">
        <v>339114.6</v>
      </c>
    </row>
    <row r="528" spans="1:5" hidden="1" x14ac:dyDescent="0.3">
      <c r="A528">
        <v>69</v>
      </c>
      <c r="B528">
        <v>3</v>
      </c>
      <c r="C528">
        <v>12</v>
      </c>
      <c r="D528" s="5">
        <v>1134613</v>
      </c>
      <c r="E528" s="5">
        <v>339114.6</v>
      </c>
    </row>
    <row r="529" spans="1:5" hidden="1" x14ac:dyDescent="0.3">
      <c r="A529">
        <v>70</v>
      </c>
      <c r="B529">
        <v>1</v>
      </c>
      <c r="C529">
        <v>12</v>
      </c>
      <c r="D529" s="5">
        <v>3371567</v>
      </c>
      <c r="E529" s="5">
        <v>243500.4</v>
      </c>
    </row>
    <row r="530" spans="1:5" hidden="1" x14ac:dyDescent="0.3">
      <c r="A530">
        <v>70</v>
      </c>
      <c r="B530">
        <v>2</v>
      </c>
      <c r="C530">
        <v>12</v>
      </c>
      <c r="D530" s="5">
        <v>3371567</v>
      </c>
      <c r="E530" s="5">
        <v>243500.4</v>
      </c>
    </row>
    <row r="531" spans="1:5" hidden="1" x14ac:dyDescent="0.3">
      <c r="A531">
        <v>70</v>
      </c>
      <c r="B531">
        <v>3</v>
      </c>
      <c r="C531">
        <v>12</v>
      </c>
      <c r="D531" s="5">
        <v>3371567</v>
      </c>
      <c r="E531" s="5">
        <v>243500.4</v>
      </c>
    </row>
    <row r="532" spans="1:5" hidden="1" x14ac:dyDescent="0.3">
      <c r="A532">
        <v>71</v>
      </c>
      <c r="B532">
        <v>1</v>
      </c>
      <c r="C532">
        <v>12</v>
      </c>
      <c r="D532" s="5">
        <v>5101081</v>
      </c>
      <c r="E532" s="5">
        <v>232334.5</v>
      </c>
    </row>
    <row r="533" spans="1:5" hidden="1" x14ac:dyDescent="0.3">
      <c r="A533">
        <v>71</v>
      </c>
      <c r="B533">
        <v>2</v>
      </c>
      <c r="C533">
        <v>12</v>
      </c>
      <c r="D533" s="5">
        <v>5101081</v>
      </c>
      <c r="E533" s="5">
        <v>232334.5</v>
      </c>
    </row>
    <row r="534" spans="1:5" hidden="1" x14ac:dyDescent="0.3">
      <c r="A534">
        <v>71</v>
      </c>
      <c r="B534">
        <v>3</v>
      </c>
      <c r="C534">
        <v>12</v>
      </c>
      <c r="D534" s="5">
        <v>5101081</v>
      </c>
      <c r="E534" s="5">
        <v>232334.5</v>
      </c>
    </row>
    <row r="535" spans="1:5" hidden="1" x14ac:dyDescent="0.3">
      <c r="A535">
        <v>72</v>
      </c>
      <c r="B535">
        <v>1</v>
      </c>
      <c r="C535">
        <v>12</v>
      </c>
      <c r="D535" s="5">
        <v>26075480</v>
      </c>
      <c r="E535" s="5">
        <v>230156.5</v>
      </c>
    </row>
    <row r="536" spans="1:5" hidden="1" x14ac:dyDescent="0.3">
      <c r="A536">
        <v>72</v>
      </c>
      <c r="B536">
        <v>2</v>
      </c>
      <c r="C536">
        <v>12</v>
      </c>
      <c r="D536" s="5">
        <v>26075480</v>
      </c>
      <c r="E536" s="5">
        <v>230156.5</v>
      </c>
    </row>
    <row r="537" spans="1:5" hidden="1" x14ac:dyDescent="0.3">
      <c r="A537">
        <v>72</v>
      </c>
      <c r="B537">
        <v>3</v>
      </c>
      <c r="C537">
        <v>12</v>
      </c>
      <c r="D537" s="5">
        <v>26075480</v>
      </c>
      <c r="E537" s="5">
        <v>230156.5</v>
      </c>
    </row>
    <row r="538" spans="1:5" hidden="1" x14ac:dyDescent="0.3">
      <c r="A538">
        <v>73</v>
      </c>
      <c r="B538">
        <v>1</v>
      </c>
      <c r="C538">
        <v>12</v>
      </c>
      <c r="D538" s="5">
        <v>1861304</v>
      </c>
      <c r="E538" s="5">
        <v>207999</v>
      </c>
    </row>
    <row r="539" spans="1:5" hidden="1" x14ac:dyDescent="0.3">
      <c r="A539">
        <v>73</v>
      </c>
      <c r="B539">
        <v>2</v>
      </c>
      <c r="C539">
        <v>12</v>
      </c>
      <c r="D539" s="5">
        <v>1861304</v>
      </c>
      <c r="E539" s="5">
        <v>207999</v>
      </c>
    </row>
    <row r="540" spans="1:5" hidden="1" x14ac:dyDescent="0.3">
      <c r="A540">
        <v>73</v>
      </c>
      <c r="B540">
        <v>3</v>
      </c>
      <c r="C540">
        <v>12</v>
      </c>
      <c r="D540" s="5">
        <v>1861304</v>
      </c>
      <c r="E540" s="5">
        <v>207999</v>
      </c>
    </row>
    <row r="541" spans="1:5" hidden="1" x14ac:dyDescent="0.3">
      <c r="A541">
        <v>74</v>
      </c>
      <c r="B541">
        <v>1</v>
      </c>
      <c r="C541">
        <v>12</v>
      </c>
      <c r="D541" s="5">
        <v>378649.9</v>
      </c>
      <c r="E541" s="5">
        <v>245184.7</v>
      </c>
    </row>
    <row r="542" spans="1:5" hidden="1" x14ac:dyDescent="0.3">
      <c r="A542">
        <v>74</v>
      </c>
      <c r="B542">
        <v>2</v>
      </c>
      <c r="C542">
        <v>12</v>
      </c>
      <c r="D542" s="5">
        <v>378649.9</v>
      </c>
      <c r="E542" s="5">
        <v>245184.7</v>
      </c>
    </row>
    <row r="543" spans="1:5" hidden="1" x14ac:dyDescent="0.3">
      <c r="A543">
        <v>74</v>
      </c>
      <c r="B543">
        <v>3</v>
      </c>
      <c r="C543">
        <v>12</v>
      </c>
      <c r="D543" s="5">
        <v>378649.9</v>
      </c>
      <c r="E543" s="5">
        <v>245184.7</v>
      </c>
    </row>
    <row r="544" spans="1:5" hidden="1" x14ac:dyDescent="0.3">
      <c r="A544">
        <v>75</v>
      </c>
      <c r="B544">
        <v>1</v>
      </c>
      <c r="C544">
        <v>12</v>
      </c>
      <c r="D544" s="5">
        <v>39687620</v>
      </c>
      <c r="E544" s="5">
        <v>1956338</v>
      </c>
    </row>
    <row r="545" spans="1:5" hidden="1" x14ac:dyDescent="0.3">
      <c r="A545">
        <v>75</v>
      </c>
      <c r="B545">
        <v>2</v>
      </c>
      <c r="C545">
        <v>12</v>
      </c>
      <c r="D545" s="5">
        <v>39687620</v>
      </c>
      <c r="E545" s="5">
        <v>1956338</v>
      </c>
    </row>
    <row r="546" spans="1:5" hidden="1" x14ac:dyDescent="0.3">
      <c r="A546">
        <v>75</v>
      </c>
      <c r="B546">
        <v>3</v>
      </c>
      <c r="C546">
        <v>12</v>
      </c>
      <c r="D546" s="5">
        <v>39687620</v>
      </c>
      <c r="E546" s="5">
        <v>1956338</v>
      </c>
    </row>
    <row r="547" spans="1:5" hidden="1" x14ac:dyDescent="0.3">
      <c r="A547">
        <v>76</v>
      </c>
      <c r="B547">
        <v>1</v>
      </c>
      <c r="C547">
        <v>12</v>
      </c>
      <c r="D547" s="5">
        <v>82691000</v>
      </c>
      <c r="E547" s="5">
        <v>2670184</v>
      </c>
    </row>
    <row r="548" spans="1:5" hidden="1" x14ac:dyDescent="0.3">
      <c r="A548">
        <v>76</v>
      </c>
      <c r="B548">
        <v>2</v>
      </c>
      <c r="C548">
        <v>12</v>
      </c>
      <c r="D548" s="5">
        <v>82691000</v>
      </c>
      <c r="E548" s="5">
        <v>2670184</v>
      </c>
    </row>
    <row r="549" spans="1:5" hidden="1" x14ac:dyDescent="0.3">
      <c r="A549">
        <v>76</v>
      </c>
      <c r="B549">
        <v>3</v>
      </c>
      <c r="C549">
        <v>12</v>
      </c>
      <c r="D549" s="5">
        <v>82691000</v>
      </c>
      <c r="E549" s="5">
        <v>2670184</v>
      </c>
    </row>
    <row r="550" spans="1:5" hidden="1" x14ac:dyDescent="0.3">
      <c r="A550">
        <v>77</v>
      </c>
      <c r="B550">
        <v>1</v>
      </c>
      <c r="C550">
        <v>12</v>
      </c>
      <c r="D550" s="5">
        <v>17704930</v>
      </c>
      <c r="E550" s="5">
        <v>41109260</v>
      </c>
    </row>
    <row r="551" spans="1:5" hidden="1" x14ac:dyDescent="0.3">
      <c r="A551">
        <v>77</v>
      </c>
      <c r="B551">
        <v>2</v>
      </c>
      <c r="C551">
        <v>12</v>
      </c>
      <c r="D551" s="5">
        <v>17704930</v>
      </c>
      <c r="E551" s="5">
        <v>41109260</v>
      </c>
    </row>
    <row r="552" spans="1:5" hidden="1" x14ac:dyDescent="0.3">
      <c r="A552">
        <v>77</v>
      </c>
      <c r="B552">
        <v>3</v>
      </c>
      <c r="C552">
        <v>12</v>
      </c>
      <c r="D552" s="5">
        <v>17704930</v>
      </c>
      <c r="E552" s="5">
        <v>41109260</v>
      </c>
    </row>
    <row r="553" spans="1:5" hidden="1" x14ac:dyDescent="0.3">
      <c r="A553">
        <v>78</v>
      </c>
      <c r="B553">
        <v>1</v>
      </c>
      <c r="C553">
        <v>12</v>
      </c>
      <c r="D553" s="5">
        <v>20817370</v>
      </c>
      <c r="E553" s="5">
        <v>61506080</v>
      </c>
    </row>
    <row r="554" spans="1:5" hidden="1" x14ac:dyDescent="0.3">
      <c r="A554">
        <v>78</v>
      </c>
      <c r="B554">
        <v>2</v>
      </c>
      <c r="C554">
        <v>12</v>
      </c>
      <c r="D554" s="5">
        <v>20817370</v>
      </c>
      <c r="E554" s="5">
        <v>61506080</v>
      </c>
    </row>
    <row r="555" spans="1:5" hidden="1" x14ac:dyDescent="0.3">
      <c r="A555">
        <v>78</v>
      </c>
      <c r="B555">
        <v>3</v>
      </c>
      <c r="C555">
        <v>12</v>
      </c>
      <c r="D555" s="5">
        <v>20817370</v>
      </c>
      <c r="E555" s="5">
        <v>61506080</v>
      </c>
    </row>
    <row r="556" spans="1:5" hidden="1" x14ac:dyDescent="0.3">
      <c r="A556">
        <v>79</v>
      </c>
      <c r="B556">
        <v>1</v>
      </c>
      <c r="C556">
        <v>12</v>
      </c>
      <c r="D556" s="5">
        <v>15327460</v>
      </c>
      <c r="E556" s="5">
        <v>77184690</v>
      </c>
    </row>
    <row r="557" spans="1:5" hidden="1" x14ac:dyDescent="0.3">
      <c r="A557">
        <v>79</v>
      </c>
      <c r="B557">
        <v>2</v>
      </c>
      <c r="C557">
        <v>12</v>
      </c>
      <c r="D557" s="5">
        <v>15327460</v>
      </c>
      <c r="E557" s="5">
        <v>77184690</v>
      </c>
    </row>
    <row r="558" spans="1:5" hidden="1" x14ac:dyDescent="0.3">
      <c r="A558">
        <v>79</v>
      </c>
      <c r="B558">
        <v>3</v>
      </c>
      <c r="C558">
        <v>12</v>
      </c>
      <c r="D558" s="5">
        <v>15327460</v>
      </c>
      <c r="E558" s="5">
        <v>77184690</v>
      </c>
    </row>
    <row r="559" spans="1:5" hidden="1" x14ac:dyDescent="0.3">
      <c r="A559">
        <v>80</v>
      </c>
      <c r="B559">
        <v>1</v>
      </c>
      <c r="C559">
        <v>12</v>
      </c>
      <c r="D559" s="5">
        <v>10459740</v>
      </c>
      <c r="E559" s="5">
        <v>7795425</v>
      </c>
    </row>
    <row r="560" spans="1:5" hidden="1" x14ac:dyDescent="0.3">
      <c r="A560">
        <v>80</v>
      </c>
      <c r="B560">
        <v>2</v>
      </c>
      <c r="C560">
        <v>12</v>
      </c>
      <c r="D560" s="5">
        <v>10459740</v>
      </c>
      <c r="E560" s="5">
        <v>7795425</v>
      </c>
    </row>
    <row r="561" spans="1:5" hidden="1" x14ac:dyDescent="0.3">
      <c r="A561">
        <v>80</v>
      </c>
      <c r="B561">
        <v>3</v>
      </c>
      <c r="C561">
        <v>12</v>
      </c>
      <c r="D561" s="5">
        <v>10459740</v>
      </c>
      <c r="E561" s="5">
        <v>7795425</v>
      </c>
    </row>
    <row r="562" spans="1:5" hidden="1" x14ac:dyDescent="0.3">
      <c r="A562">
        <v>81</v>
      </c>
      <c r="B562">
        <v>1</v>
      </c>
      <c r="C562">
        <v>12</v>
      </c>
      <c r="D562" s="5">
        <v>1984628</v>
      </c>
      <c r="E562" s="5">
        <v>337691.6</v>
      </c>
    </row>
    <row r="563" spans="1:5" hidden="1" x14ac:dyDescent="0.3">
      <c r="A563">
        <v>81</v>
      </c>
      <c r="B563">
        <v>2</v>
      </c>
      <c r="C563">
        <v>12</v>
      </c>
      <c r="D563" s="5">
        <v>1984628</v>
      </c>
      <c r="E563" s="5">
        <v>337691.6</v>
      </c>
    </row>
    <row r="564" spans="1:5" hidden="1" x14ac:dyDescent="0.3">
      <c r="A564">
        <v>81</v>
      </c>
      <c r="B564">
        <v>3</v>
      </c>
      <c r="C564">
        <v>12</v>
      </c>
      <c r="D564" s="5">
        <v>1984628</v>
      </c>
      <c r="E564" s="5">
        <v>337691.6</v>
      </c>
    </row>
    <row r="565" spans="1:5" hidden="1" x14ac:dyDescent="0.3">
      <c r="A565">
        <v>82</v>
      </c>
      <c r="B565">
        <v>1</v>
      </c>
      <c r="C565">
        <v>12</v>
      </c>
      <c r="D565" s="5">
        <v>2383635</v>
      </c>
      <c r="E565" s="5">
        <v>244516.8</v>
      </c>
    </row>
    <row r="566" spans="1:5" hidden="1" x14ac:dyDescent="0.3">
      <c r="A566">
        <v>82</v>
      </c>
      <c r="B566">
        <v>2</v>
      </c>
      <c r="C566">
        <v>12</v>
      </c>
      <c r="D566" s="5">
        <v>2383635</v>
      </c>
      <c r="E566" s="5">
        <v>244516.8</v>
      </c>
    </row>
    <row r="567" spans="1:5" hidden="1" x14ac:dyDescent="0.3">
      <c r="A567">
        <v>82</v>
      </c>
      <c r="B567">
        <v>3</v>
      </c>
      <c r="C567">
        <v>12</v>
      </c>
      <c r="D567" s="5">
        <v>2383635</v>
      </c>
      <c r="E567" s="5">
        <v>244516.8</v>
      </c>
    </row>
    <row r="568" spans="1:5" hidden="1" x14ac:dyDescent="0.3">
      <c r="A568">
        <v>83</v>
      </c>
      <c r="B568">
        <v>1</v>
      </c>
      <c r="C568">
        <v>12</v>
      </c>
      <c r="D568" s="5">
        <v>2928281</v>
      </c>
      <c r="E568" s="5">
        <v>233336.4</v>
      </c>
    </row>
    <row r="569" spans="1:5" hidden="1" x14ac:dyDescent="0.3">
      <c r="A569">
        <v>83</v>
      </c>
      <c r="B569">
        <v>2</v>
      </c>
      <c r="C569">
        <v>12</v>
      </c>
      <c r="D569" s="5">
        <v>2928281</v>
      </c>
      <c r="E569" s="5">
        <v>233336.4</v>
      </c>
    </row>
    <row r="570" spans="1:5" hidden="1" x14ac:dyDescent="0.3">
      <c r="A570">
        <v>83</v>
      </c>
      <c r="B570">
        <v>3</v>
      </c>
      <c r="C570">
        <v>12</v>
      </c>
      <c r="D570" s="5">
        <v>2928281</v>
      </c>
      <c r="E570" s="5">
        <v>233336.4</v>
      </c>
    </row>
    <row r="571" spans="1:5" hidden="1" x14ac:dyDescent="0.3">
      <c r="A571">
        <v>84</v>
      </c>
      <c r="B571">
        <v>1</v>
      </c>
      <c r="C571">
        <v>12</v>
      </c>
      <c r="D571" s="5">
        <v>5574447</v>
      </c>
      <c r="E571" s="5">
        <v>215767.2</v>
      </c>
    </row>
    <row r="572" spans="1:5" hidden="1" x14ac:dyDescent="0.3">
      <c r="A572">
        <v>84</v>
      </c>
      <c r="B572">
        <v>2</v>
      </c>
      <c r="C572">
        <v>12</v>
      </c>
      <c r="D572" s="5">
        <v>5574447</v>
      </c>
      <c r="E572" s="5">
        <v>215767.2</v>
      </c>
    </row>
    <row r="573" spans="1:5" hidden="1" x14ac:dyDescent="0.3">
      <c r="A573">
        <v>84</v>
      </c>
      <c r="B573">
        <v>3</v>
      </c>
      <c r="C573">
        <v>12</v>
      </c>
      <c r="D573" s="5">
        <v>5574447</v>
      </c>
      <c r="E573" s="5">
        <v>215767.2</v>
      </c>
    </row>
    <row r="574" spans="1:5" hidden="1" x14ac:dyDescent="0.3">
      <c r="A574">
        <v>85</v>
      </c>
      <c r="B574">
        <v>1</v>
      </c>
      <c r="C574">
        <v>12</v>
      </c>
      <c r="D574" s="5">
        <v>3796391</v>
      </c>
      <c r="E574" s="5">
        <v>195061.7</v>
      </c>
    </row>
    <row r="575" spans="1:5" hidden="1" x14ac:dyDescent="0.3">
      <c r="A575">
        <v>85</v>
      </c>
      <c r="B575">
        <v>2</v>
      </c>
      <c r="C575">
        <v>12</v>
      </c>
      <c r="D575" s="5">
        <v>3796391</v>
      </c>
      <c r="E575" s="5">
        <v>195061.7</v>
      </c>
    </row>
    <row r="576" spans="1:5" hidden="1" x14ac:dyDescent="0.3">
      <c r="A576">
        <v>85</v>
      </c>
      <c r="B576">
        <v>3</v>
      </c>
      <c r="C576">
        <v>12</v>
      </c>
      <c r="D576" s="5">
        <v>3796391</v>
      </c>
      <c r="E576" s="5">
        <v>195061.7</v>
      </c>
    </row>
    <row r="577" spans="1:5" hidden="1" x14ac:dyDescent="0.3">
      <c r="A577">
        <v>86</v>
      </c>
      <c r="B577">
        <v>1</v>
      </c>
      <c r="C577">
        <v>12</v>
      </c>
      <c r="D577" s="5">
        <v>11056700</v>
      </c>
      <c r="E577" s="5">
        <v>229837.1</v>
      </c>
    </row>
    <row r="578" spans="1:5" hidden="1" x14ac:dyDescent="0.3">
      <c r="A578">
        <v>86</v>
      </c>
      <c r="B578">
        <v>2</v>
      </c>
      <c r="C578">
        <v>12</v>
      </c>
      <c r="D578" s="5">
        <v>11056700</v>
      </c>
      <c r="E578" s="5">
        <v>229837.1</v>
      </c>
    </row>
    <row r="579" spans="1:5" hidden="1" x14ac:dyDescent="0.3">
      <c r="A579">
        <v>86</v>
      </c>
      <c r="B579">
        <v>3</v>
      </c>
      <c r="C579">
        <v>12</v>
      </c>
      <c r="D579" s="5">
        <v>11056700</v>
      </c>
      <c r="E579" s="5">
        <v>229837.1</v>
      </c>
    </row>
    <row r="580" spans="1:5" hidden="1" x14ac:dyDescent="0.3">
      <c r="A580">
        <v>87</v>
      </c>
      <c r="B580">
        <v>1</v>
      </c>
      <c r="C580">
        <v>12</v>
      </c>
      <c r="D580" s="5">
        <v>3570627</v>
      </c>
      <c r="E580" s="5">
        <v>2810027</v>
      </c>
    </row>
    <row r="581" spans="1:5" hidden="1" x14ac:dyDescent="0.3">
      <c r="A581">
        <v>87</v>
      </c>
      <c r="B581">
        <v>2</v>
      </c>
      <c r="C581">
        <v>12</v>
      </c>
      <c r="D581" s="5">
        <v>3570627</v>
      </c>
      <c r="E581" s="5">
        <v>2810027</v>
      </c>
    </row>
    <row r="582" spans="1:5" hidden="1" x14ac:dyDescent="0.3">
      <c r="A582">
        <v>87</v>
      </c>
      <c r="B582">
        <v>3</v>
      </c>
      <c r="C582">
        <v>12</v>
      </c>
      <c r="D582" s="5">
        <v>3570627</v>
      </c>
      <c r="E582" s="5">
        <v>2810027</v>
      </c>
    </row>
    <row r="583" spans="1:5" hidden="1" x14ac:dyDescent="0.3">
      <c r="A583">
        <v>88</v>
      </c>
      <c r="B583">
        <v>1</v>
      </c>
      <c r="C583">
        <v>12</v>
      </c>
      <c r="D583" s="5">
        <v>10069460</v>
      </c>
      <c r="E583" s="5">
        <v>2914730</v>
      </c>
    </row>
    <row r="584" spans="1:5" hidden="1" x14ac:dyDescent="0.3">
      <c r="A584">
        <v>88</v>
      </c>
      <c r="B584">
        <v>2</v>
      </c>
      <c r="C584">
        <v>12</v>
      </c>
      <c r="D584" s="5">
        <v>10069460</v>
      </c>
      <c r="E584" s="5">
        <v>2914730</v>
      </c>
    </row>
    <row r="585" spans="1:5" hidden="1" x14ac:dyDescent="0.3">
      <c r="A585">
        <v>88</v>
      </c>
      <c r="B585">
        <v>3</v>
      </c>
      <c r="C585">
        <v>12</v>
      </c>
      <c r="D585" s="5">
        <v>10069460</v>
      </c>
      <c r="E585" s="5">
        <v>2914730</v>
      </c>
    </row>
    <row r="586" spans="1:5" hidden="1" x14ac:dyDescent="0.3">
      <c r="A586">
        <v>89</v>
      </c>
      <c r="B586">
        <v>1</v>
      </c>
      <c r="C586">
        <v>12</v>
      </c>
      <c r="D586" s="5">
        <v>14692390</v>
      </c>
      <c r="E586" s="5">
        <v>6776891</v>
      </c>
    </row>
    <row r="587" spans="1:5" hidden="1" x14ac:dyDescent="0.3">
      <c r="A587">
        <v>89</v>
      </c>
      <c r="B587">
        <v>2</v>
      </c>
      <c r="C587">
        <v>12</v>
      </c>
      <c r="D587" s="5">
        <v>14692390</v>
      </c>
      <c r="E587" s="5">
        <v>6776891</v>
      </c>
    </row>
    <row r="588" spans="1:5" hidden="1" x14ac:dyDescent="0.3">
      <c r="A588">
        <v>89</v>
      </c>
      <c r="B588">
        <v>3</v>
      </c>
      <c r="C588">
        <v>12</v>
      </c>
      <c r="D588" s="5">
        <v>14692390</v>
      </c>
      <c r="E588" s="5">
        <v>6776891</v>
      </c>
    </row>
    <row r="589" spans="1:5" hidden="1" x14ac:dyDescent="0.3">
      <c r="A589">
        <v>90</v>
      </c>
      <c r="B589">
        <v>1</v>
      </c>
      <c r="C589">
        <v>12</v>
      </c>
      <c r="D589" s="5">
        <v>17494970</v>
      </c>
      <c r="E589" s="5">
        <v>73366670</v>
      </c>
    </row>
    <row r="590" spans="1:5" hidden="1" x14ac:dyDescent="0.3">
      <c r="A590">
        <v>90</v>
      </c>
      <c r="B590">
        <v>2</v>
      </c>
      <c r="C590">
        <v>12</v>
      </c>
      <c r="D590" s="5">
        <v>17494970</v>
      </c>
      <c r="E590" s="5">
        <v>73366670</v>
      </c>
    </row>
    <row r="591" spans="1:5" hidden="1" x14ac:dyDescent="0.3">
      <c r="A591">
        <v>90</v>
      </c>
      <c r="B591">
        <v>3</v>
      </c>
      <c r="C591">
        <v>12</v>
      </c>
      <c r="D591" s="5">
        <v>17494970</v>
      </c>
      <c r="E591" s="5">
        <v>73366670</v>
      </c>
    </row>
    <row r="592" spans="1:5" hidden="1" x14ac:dyDescent="0.3">
      <c r="A592">
        <v>91</v>
      </c>
      <c r="B592">
        <v>1</v>
      </c>
      <c r="C592">
        <v>12</v>
      </c>
      <c r="D592" s="5">
        <v>14080400</v>
      </c>
      <c r="E592" s="5">
        <v>84067210</v>
      </c>
    </row>
    <row r="593" spans="1:5" hidden="1" x14ac:dyDescent="0.3">
      <c r="A593">
        <v>91</v>
      </c>
      <c r="B593">
        <v>2</v>
      </c>
      <c r="C593">
        <v>12</v>
      </c>
      <c r="D593" s="5">
        <v>14080400</v>
      </c>
      <c r="E593" s="5">
        <v>84067210</v>
      </c>
    </row>
    <row r="594" spans="1:5" hidden="1" x14ac:dyDescent="0.3">
      <c r="A594">
        <v>91</v>
      </c>
      <c r="B594">
        <v>3</v>
      </c>
      <c r="C594">
        <v>12</v>
      </c>
      <c r="D594" s="5">
        <v>14080400</v>
      </c>
      <c r="E594" s="5">
        <v>84067210</v>
      </c>
    </row>
    <row r="595" spans="1:5" hidden="1" x14ac:dyDescent="0.3">
      <c r="A595">
        <v>92</v>
      </c>
      <c r="B595">
        <v>1</v>
      </c>
      <c r="C595">
        <v>12</v>
      </c>
      <c r="D595" s="5">
        <v>36670050</v>
      </c>
      <c r="E595" s="5">
        <v>5528664</v>
      </c>
    </row>
    <row r="596" spans="1:5" hidden="1" x14ac:dyDescent="0.3">
      <c r="A596">
        <v>92</v>
      </c>
      <c r="B596">
        <v>2</v>
      </c>
      <c r="C596">
        <v>12</v>
      </c>
      <c r="D596" s="5">
        <v>36670050</v>
      </c>
      <c r="E596" s="5">
        <v>5528664</v>
      </c>
    </row>
    <row r="597" spans="1:5" hidden="1" x14ac:dyDescent="0.3">
      <c r="A597">
        <v>92</v>
      </c>
      <c r="B597">
        <v>3</v>
      </c>
      <c r="C597">
        <v>12</v>
      </c>
      <c r="D597" s="5">
        <v>36670050</v>
      </c>
      <c r="E597" s="5">
        <v>5528664</v>
      </c>
    </row>
    <row r="598" spans="1:5" hidden="1" x14ac:dyDescent="0.3">
      <c r="A598">
        <v>93</v>
      </c>
      <c r="B598">
        <v>1</v>
      </c>
      <c r="C598">
        <v>12</v>
      </c>
      <c r="D598" s="5">
        <v>3802086</v>
      </c>
      <c r="E598" s="5">
        <v>319991.8</v>
      </c>
    </row>
    <row r="599" spans="1:5" hidden="1" x14ac:dyDescent="0.3">
      <c r="A599">
        <v>93</v>
      </c>
      <c r="B599">
        <v>2</v>
      </c>
      <c r="C599">
        <v>12</v>
      </c>
      <c r="D599" s="5">
        <v>3802086</v>
      </c>
      <c r="E599" s="5">
        <v>319991.8</v>
      </c>
    </row>
    <row r="600" spans="1:5" hidden="1" x14ac:dyDescent="0.3">
      <c r="A600">
        <v>93</v>
      </c>
      <c r="B600">
        <v>3</v>
      </c>
      <c r="C600">
        <v>12</v>
      </c>
      <c r="D600" s="5">
        <v>3802086</v>
      </c>
      <c r="E600" s="5">
        <v>319991.8</v>
      </c>
    </row>
    <row r="601" spans="1:5" hidden="1" x14ac:dyDescent="0.3">
      <c r="A601">
        <v>94</v>
      </c>
      <c r="B601">
        <v>1</v>
      </c>
      <c r="C601">
        <v>12</v>
      </c>
      <c r="D601" s="5">
        <v>487188.9</v>
      </c>
      <c r="E601" s="5">
        <v>229227.2</v>
      </c>
    </row>
    <row r="602" spans="1:5" hidden="1" x14ac:dyDescent="0.3">
      <c r="A602">
        <v>94</v>
      </c>
      <c r="B602">
        <v>2</v>
      </c>
      <c r="C602">
        <v>12</v>
      </c>
      <c r="D602" s="5">
        <v>487188.9</v>
      </c>
      <c r="E602" s="5">
        <v>229227.2</v>
      </c>
    </row>
    <row r="603" spans="1:5" hidden="1" x14ac:dyDescent="0.3">
      <c r="A603">
        <v>94</v>
      </c>
      <c r="B603">
        <v>3</v>
      </c>
      <c r="C603">
        <v>12</v>
      </c>
      <c r="D603" s="5">
        <v>487188.9</v>
      </c>
      <c r="E603" s="5">
        <v>229227.2</v>
      </c>
    </row>
    <row r="604" spans="1:5" hidden="1" x14ac:dyDescent="0.3">
      <c r="A604">
        <v>95</v>
      </c>
      <c r="B604">
        <v>1</v>
      </c>
      <c r="C604">
        <v>12</v>
      </c>
      <c r="D604" s="5">
        <v>1307874</v>
      </c>
      <c r="E604" s="5">
        <v>218714.8</v>
      </c>
    </row>
    <row r="605" spans="1:5" hidden="1" x14ac:dyDescent="0.3">
      <c r="A605">
        <v>95</v>
      </c>
      <c r="B605">
        <v>2</v>
      </c>
      <c r="C605">
        <v>12</v>
      </c>
      <c r="D605" s="5">
        <v>1307874</v>
      </c>
      <c r="E605" s="5">
        <v>218714.8</v>
      </c>
    </row>
    <row r="606" spans="1:5" hidden="1" x14ac:dyDescent="0.3">
      <c r="A606">
        <v>95</v>
      </c>
      <c r="B606">
        <v>3</v>
      </c>
      <c r="C606">
        <v>12</v>
      </c>
      <c r="D606" s="5">
        <v>1307874</v>
      </c>
      <c r="E606" s="5">
        <v>218714.8</v>
      </c>
    </row>
    <row r="607" spans="1:5" hidden="1" x14ac:dyDescent="0.3">
      <c r="A607">
        <v>96</v>
      </c>
      <c r="B607">
        <v>1</v>
      </c>
      <c r="C607">
        <v>12</v>
      </c>
      <c r="D607" s="5">
        <v>2373220</v>
      </c>
      <c r="E607" s="5">
        <v>217219.20000000001</v>
      </c>
    </row>
    <row r="608" spans="1:5" hidden="1" x14ac:dyDescent="0.3">
      <c r="A608">
        <v>96</v>
      </c>
      <c r="B608">
        <v>2</v>
      </c>
      <c r="C608">
        <v>12</v>
      </c>
      <c r="D608" s="5">
        <v>2373220</v>
      </c>
      <c r="E608" s="5">
        <v>217219.20000000001</v>
      </c>
    </row>
    <row r="609" spans="1:5" hidden="1" x14ac:dyDescent="0.3">
      <c r="A609">
        <v>96</v>
      </c>
      <c r="B609">
        <v>3</v>
      </c>
      <c r="C609">
        <v>12</v>
      </c>
      <c r="D609" s="5">
        <v>2373220</v>
      </c>
      <c r="E609" s="5">
        <v>217219.20000000001</v>
      </c>
    </row>
    <row r="610" spans="1:5" hidden="1" x14ac:dyDescent="0.3">
      <c r="A610">
        <v>97</v>
      </c>
      <c r="B610">
        <v>1</v>
      </c>
      <c r="C610">
        <v>12</v>
      </c>
      <c r="D610" s="5">
        <v>1464972</v>
      </c>
      <c r="E610" s="5">
        <v>196368.5</v>
      </c>
    </row>
    <row r="611" spans="1:5" hidden="1" x14ac:dyDescent="0.3">
      <c r="A611">
        <v>97</v>
      </c>
      <c r="B611">
        <v>2</v>
      </c>
      <c r="C611">
        <v>12</v>
      </c>
      <c r="D611" s="5">
        <v>1464972</v>
      </c>
      <c r="E611" s="5">
        <v>196368.5</v>
      </c>
    </row>
    <row r="612" spans="1:5" hidden="1" x14ac:dyDescent="0.3">
      <c r="A612">
        <v>97</v>
      </c>
      <c r="B612">
        <v>3</v>
      </c>
      <c r="C612">
        <v>12</v>
      </c>
      <c r="D612" s="5">
        <v>1464972</v>
      </c>
      <c r="E612" s="5">
        <v>196368.5</v>
      </c>
    </row>
    <row r="613" spans="1:5" hidden="1" x14ac:dyDescent="0.3">
      <c r="A613">
        <v>98</v>
      </c>
      <c r="B613">
        <v>1</v>
      </c>
      <c r="C613">
        <v>12</v>
      </c>
      <c r="D613" s="5">
        <v>30585240</v>
      </c>
      <c r="E613" s="5">
        <v>231376.2</v>
      </c>
    </row>
    <row r="614" spans="1:5" hidden="1" x14ac:dyDescent="0.3">
      <c r="A614">
        <v>98</v>
      </c>
      <c r="B614">
        <v>2</v>
      </c>
      <c r="C614">
        <v>12</v>
      </c>
      <c r="D614" s="5">
        <v>30585240</v>
      </c>
      <c r="E614" s="5">
        <v>231376.2</v>
      </c>
    </row>
    <row r="615" spans="1:5" hidden="1" x14ac:dyDescent="0.3">
      <c r="A615">
        <v>98</v>
      </c>
      <c r="B615">
        <v>3</v>
      </c>
      <c r="C615">
        <v>12</v>
      </c>
      <c r="D615" s="5">
        <v>30585240</v>
      </c>
      <c r="E615" s="5">
        <v>231376.2</v>
      </c>
    </row>
    <row r="616" spans="1:5" hidden="1" x14ac:dyDescent="0.3">
      <c r="A616">
        <v>99</v>
      </c>
      <c r="B616">
        <v>1</v>
      </c>
      <c r="C616">
        <v>12</v>
      </c>
      <c r="D616" s="5">
        <v>17293940</v>
      </c>
      <c r="E616" s="5">
        <v>2145896</v>
      </c>
    </row>
    <row r="617" spans="1:5" hidden="1" x14ac:dyDescent="0.3">
      <c r="A617">
        <v>99</v>
      </c>
      <c r="B617">
        <v>2</v>
      </c>
      <c r="C617">
        <v>12</v>
      </c>
      <c r="D617" s="5">
        <v>17293940</v>
      </c>
      <c r="E617" s="5">
        <v>2145896</v>
      </c>
    </row>
    <row r="618" spans="1:5" hidden="1" x14ac:dyDescent="0.3">
      <c r="A618">
        <v>99</v>
      </c>
      <c r="B618">
        <v>3</v>
      </c>
      <c r="C618">
        <v>12</v>
      </c>
      <c r="D618" s="5">
        <v>17293940</v>
      </c>
      <c r="E618" s="5">
        <v>2145896</v>
      </c>
    </row>
    <row r="619" spans="1:5" hidden="1" x14ac:dyDescent="0.3">
      <c r="A619">
        <v>100</v>
      </c>
      <c r="B619">
        <v>1</v>
      </c>
      <c r="C619">
        <v>12</v>
      </c>
      <c r="D619" s="5">
        <v>46330010</v>
      </c>
      <c r="E619" s="5">
        <v>1513303</v>
      </c>
    </row>
    <row r="620" spans="1:5" hidden="1" x14ac:dyDescent="0.3">
      <c r="A620">
        <v>100</v>
      </c>
      <c r="B620">
        <v>2</v>
      </c>
      <c r="C620">
        <v>12</v>
      </c>
      <c r="D620" s="5">
        <v>46330010</v>
      </c>
      <c r="E620" s="5">
        <v>1513303</v>
      </c>
    </row>
    <row r="621" spans="1:5" hidden="1" x14ac:dyDescent="0.3">
      <c r="A621">
        <v>100</v>
      </c>
      <c r="B621">
        <v>3</v>
      </c>
      <c r="C621">
        <v>12</v>
      </c>
      <c r="D621" s="5">
        <v>46330010</v>
      </c>
      <c r="E621" s="5">
        <v>1513303</v>
      </c>
    </row>
    <row r="622" spans="1:5" hidden="1" x14ac:dyDescent="0.3">
      <c r="A622">
        <v>101</v>
      </c>
      <c r="B622">
        <v>1</v>
      </c>
      <c r="C622">
        <v>12</v>
      </c>
      <c r="D622" s="5">
        <v>207262900</v>
      </c>
      <c r="E622" s="5">
        <v>4523590</v>
      </c>
    </row>
    <row r="623" spans="1:5" hidden="1" x14ac:dyDescent="0.3">
      <c r="A623">
        <v>101</v>
      </c>
      <c r="B623">
        <v>2</v>
      </c>
      <c r="C623">
        <v>12</v>
      </c>
      <c r="D623" s="5">
        <v>207262900</v>
      </c>
      <c r="E623" s="5">
        <v>4523590</v>
      </c>
    </row>
    <row r="624" spans="1:5" hidden="1" x14ac:dyDescent="0.3">
      <c r="A624">
        <v>101</v>
      </c>
      <c r="B624">
        <v>3</v>
      </c>
      <c r="C624">
        <v>12</v>
      </c>
      <c r="D624" s="5">
        <v>207262900</v>
      </c>
      <c r="E624" s="5">
        <v>4523590</v>
      </c>
    </row>
    <row r="625" spans="1:5" hidden="1" x14ac:dyDescent="0.3">
      <c r="A625">
        <v>102</v>
      </c>
      <c r="B625">
        <v>1</v>
      </c>
      <c r="C625">
        <v>12</v>
      </c>
      <c r="D625" s="5">
        <v>17268690</v>
      </c>
      <c r="E625" s="5">
        <v>39887560</v>
      </c>
    </row>
    <row r="626" spans="1:5" hidden="1" x14ac:dyDescent="0.3">
      <c r="A626">
        <v>102</v>
      </c>
      <c r="B626">
        <v>2</v>
      </c>
      <c r="C626">
        <v>12</v>
      </c>
      <c r="D626" s="5">
        <v>17268690</v>
      </c>
      <c r="E626" s="5">
        <v>39887560</v>
      </c>
    </row>
    <row r="627" spans="1:5" hidden="1" x14ac:dyDescent="0.3">
      <c r="A627">
        <v>102</v>
      </c>
      <c r="B627">
        <v>3</v>
      </c>
      <c r="C627">
        <v>12</v>
      </c>
      <c r="D627" s="5">
        <v>17268690</v>
      </c>
      <c r="E627" s="5">
        <v>39887560</v>
      </c>
    </row>
    <row r="628" spans="1:5" hidden="1" x14ac:dyDescent="0.3">
      <c r="A628">
        <v>103</v>
      </c>
      <c r="B628">
        <v>1</v>
      </c>
      <c r="C628">
        <v>12</v>
      </c>
      <c r="D628" s="5">
        <v>13996560</v>
      </c>
      <c r="E628" s="5">
        <v>68480660</v>
      </c>
    </row>
    <row r="629" spans="1:5" hidden="1" x14ac:dyDescent="0.3">
      <c r="A629">
        <v>103</v>
      </c>
      <c r="B629">
        <v>2</v>
      </c>
      <c r="C629">
        <v>12</v>
      </c>
      <c r="D629" s="5">
        <v>13996560</v>
      </c>
      <c r="E629" s="5">
        <v>68480660</v>
      </c>
    </row>
    <row r="630" spans="1:5" hidden="1" x14ac:dyDescent="0.3">
      <c r="A630">
        <v>103</v>
      </c>
      <c r="B630">
        <v>3</v>
      </c>
      <c r="C630">
        <v>12</v>
      </c>
      <c r="D630" s="5">
        <v>13996560</v>
      </c>
      <c r="E630" s="5">
        <v>68480660</v>
      </c>
    </row>
    <row r="631" spans="1:5" hidden="1" x14ac:dyDescent="0.3">
      <c r="A631">
        <v>104</v>
      </c>
      <c r="B631">
        <v>1</v>
      </c>
      <c r="C631">
        <v>12</v>
      </c>
      <c r="D631" s="5">
        <v>13491150</v>
      </c>
      <c r="E631" s="5">
        <v>41899070</v>
      </c>
    </row>
    <row r="632" spans="1:5" hidden="1" x14ac:dyDescent="0.3">
      <c r="A632">
        <v>104</v>
      </c>
      <c r="B632">
        <v>2</v>
      </c>
      <c r="C632">
        <v>12</v>
      </c>
      <c r="D632" s="5">
        <v>13491150</v>
      </c>
      <c r="E632" s="5">
        <v>41899070</v>
      </c>
    </row>
    <row r="633" spans="1:5" hidden="1" x14ac:dyDescent="0.3">
      <c r="A633">
        <v>104</v>
      </c>
      <c r="B633">
        <v>3</v>
      </c>
      <c r="C633">
        <v>12</v>
      </c>
      <c r="D633" s="5">
        <v>13491150</v>
      </c>
      <c r="E633" s="5">
        <v>41899070</v>
      </c>
    </row>
    <row r="634" spans="1:5" hidden="1" x14ac:dyDescent="0.3">
      <c r="A634">
        <v>105</v>
      </c>
      <c r="B634">
        <v>1</v>
      </c>
      <c r="C634">
        <v>12</v>
      </c>
      <c r="D634" s="5">
        <v>2770268</v>
      </c>
      <c r="E634" s="5">
        <v>333640.59999999998</v>
      </c>
    </row>
    <row r="635" spans="1:5" hidden="1" x14ac:dyDescent="0.3">
      <c r="A635">
        <v>105</v>
      </c>
      <c r="B635">
        <v>2</v>
      </c>
      <c r="C635">
        <v>12</v>
      </c>
      <c r="D635" s="5">
        <v>2770268</v>
      </c>
      <c r="E635" s="5">
        <v>333640.59999999998</v>
      </c>
    </row>
    <row r="636" spans="1:5" hidden="1" x14ac:dyDescent="0.3">
      <c r="A636">
        <v>105</v>
      </c>
      <c r="B636">
        <v>3</v>
      </c>
      <c r="C636">
        <v>12</v>
      </c>
      <c r="D636" s="5">
        <v>2770268</v>
      </c>
      <c r="E636" s="5">
        <v>333640.59999999998</v>
      </c>
    </row>
    <row r="637" spans="1:5" hidden="1" x14ac:dyDescent="0.3">
      <c r="A637">
        <v>106</v>
      </c>
      <c r="B637">
        <v>1</v>
      </c>
      <c r="C637">
        <v>12</v>
      </c>
      <c r="D637" s="5">
        <v>6049643</v>
      </c>
      <c r="E637" s="5">
        <v>230722.8</v>
      </c>
    </row>
    <row r="638" spans="1:5" hidden="1" x14ac:dyDescent="0.3">
      <c r="A638">
        <v>106</v>
      </c>
      <c r="B638">
        <v>2</v>
      </c>
      <c r="C638">
        <v>12</v>
      </c>
      <c r="D638" s="5">
        <v>6049643</v>
      </c>
      <c r="E638" s="5">
        <v>230722.8</v>
      </c>
    </row>
    <row r="639" spans="1:5" hidden="1" x14ac:dyDescent="0.3">
      <c r="A639">
        <v>106</v>
      </c>
      <c r="B639">
        <v>3</v>
      </c>
      <c r="C639">
        <v>12</v>
      </c>
      <c r="D639" s="5">
        <v>6049643</v>
      </c>
      <c r="E639" s="5">
        <v>230722.8</v>
      </c>
    </row>
    <row r="640" spans="1:5" hidden="1" x14ac:dyDescent="0.3">
      <c r="A640">
        <v>107</v>
      </c>
      <c r="B640">
        <v>1</v>
      </c>
      <c r="C640">
        <v>12</v>
      </c>
      <c r="D640" s="5">
        <v>1458773</v>
      </c>
      <c r="E640" s="5">
        <v>220181.3</v>
      </c>
    </row>
    <row r="641" spans="1:5" hidden="1" x14ac:dyDescent="0.3">
      <c r="A641">
        <v>107</v>
      </c>
      <c r="B641">
        <v>2</v>
      </c>
      <c r="C641">
        <v>12</v>
      </c>
      <c r="D641" s="5">
        <v>1458773</v>
      </c>
      <c r="E641" s="5">
        <v>220181.3</v>
      </c>
    </row>
    <row r="642" spans="1:5" hidden="1" x14ac:dyDescent="0.3">
      <c r="A642">
        <v>107</v>
      </c>
      <c r="B642">
        <v>3</v>
      </c>
      <c r="C642">
        <v>12</v>
      </c>
      <c r="D642" s="5">
        <v>1458773</v>
      </c>
      <c r="E642" s="5">
        <v>220181.3</v>
      </c>
    </row>
    <row r="643" spans="1:5" hidden="1" x14ac:dyDescent="0.3">
      <c r="A643">
        <v>108</v>
      </c>
      <c r="B643">
        <v>1</v>
      </c>
      <c r="C643">
        <v>12</v>
      </c>
      <c r="D643" s="5">
        <v>2008440</v>
      </c>
      <c r="E643" s="5">
        <v>218075.9</v>
      </c>
    </row>
    <row r="644" spans="1:5" hidden="1" x14ac:dyDescent="0.3">
      <c r="A644">
        <v>108</v>
      </c>
      <c r="B644">
        <v>2</v>
      </c>
      <c r="C644">
        <v>12</v>
      </c>
      <c r="D644" s="5">
        <v>2008440</v>
      </c>
      <c r="E644" s="5">
        <v>218075.9</v>
      </c>
    </row>
    <row r="645" spans="1:5" hidden="1" x14ac:dyDescent="0.3">
      <c r="A645">
        <v>108</v>
      </c>
      <c r="B645">
        <v>3</v>
      </c>
      <c r="C645">
        <v>12</v>
      </c>
      <c r="D645" s="5">
        <v>2008440</v>
      </c>
      <c r="E645" s="5">
        <v>218075.9</v>
      </c>
    </row>
    <row r="646" spans="1:5" hidden="1" x14ac:dyDescent="0.3">
      <c r="A646">
        <v>109</v>
      </c>
      <c r="B646">
        <v>1</v>
      </c>
      <c r="C646">
        <v>12</v>
      </c>
      <c r="D646" s="5">
        <v>1593344</v>
      </c>
      <c r="E646" s="5">
        <v>197123.5</v>
      </c>
    </row>
    <row r="647" spans="1:5" hidden="1" x14ac:dyDescent="0.3">
      <c r="A647">
        <v>109</v>
      </c>
      <c r="B647">
        <v>2</v>
      </c>
      <c r="C647">
        <v>12</v>
      </c>
      <c r="D647" s="5">
        <v>1593344</v>
      </c>
      <c r="E647" s="5">
        <v>197123.5</v>
      </c>
    </row>
    <row r="648" spans="1:5" hidden="1" x14ac:dyDescent="0.3">
      <c r="A648">
        <v>109</v>
      </c>
      <c r="B648">
        <v>3</v>
      </c>
      <c r="C648">
        <v>12</v>
      </c>
      <c r="D648" s="5">
        <v>1593344</v>
      </c>
      <c r="E648" s="5">
        <v>197123.5</v>
      </c>
    </row>
    <row r="649" spans="1:5" hidden="1" x14ac:dyDescent="0.3">
      <c r="A649">
        <v>110</v>
      </c>
      <c r="B649">
        <v>1</v>
      </c>
      <c r="C649">
        <v>12</v>
      </c>
      <c r="D649" s="5">
        <v>25249210</v>
      </c>
      <c r="E649" s="5">
        <v>232291</v>
      </c>
    </row>
    <row r="650" spans="1:5" hidden="1" x14ac:dyDescent="0.3">
      <c r="A650">
        <v>110</v>
      </c>
      <c r="B650">
        <v>2</v>
      </c>
      <c r="C650">
        <v>12</v>
      </c>
      <c r="D650" s="5">
        <v>25249210</v>
      </c>
      <c r="E650" s="5">
        <v>232291</v>
      </c>
    </row>
    <row r="651" spans="1:5" hidden="1" x14ac:dyDescent="0.3">
      <c r="A651">
        <v>110</v>
      </c>
      <c r="B651">
        <v>3</v>
      </c>
      <c r="C651">
        <v>12</v>
      </c>
      <c r="D651" s="5">
        <v>25249210</v>
      </c>
      <c r="E651" s="5">
        <v>232291</v>
      </c>
    </row>
    <row r="652" spans="1:5" hidden="1" x14ac:dyDescent="0.3">
      <c r="A652">
        <v>111</v>
      </c>
      <c r="B652">
        <v>1</v>
      </c>
      <c r="C652">
        <v>12</v>
      </c>
      <c r="D652" s="5">
        <v>30101240</v>
      </c>
      <c r="E652" s="5">
        <v>2038114</v>
      </c>
    </row>
    <row r="653" spans="1:5" hidden="1" x14ac:dyDescent="0.3">
      <c r="A653">
        <v>111</v>
      </c>
      <c r="B653">
        <v>2</v>
      </c>
      <c r="C653">
        <v>12</v>
      </c>
      <c r="D653" s="5">
        <v>30101240</v>
      </c>
      <c r="E653" s="5">
        <v>2038114</v>
      </c>
    </row>
    <row r="654" spans="1:5" hidden="1" x14ac:dyDescent="0.3">
      <c r="A654">
        <v>111</v>
      </c>
      <c r="B654">
        <v>3</v>
      </c>
      <c r="C654">
        <v>12</v>
      </c>
      <c r="D654" s="5">
        <v>30101240</v>
      </c>
      <c r="E654" s="5">
        <v>2038114</v>
      </c>
    </row>
    <row r="655" spans="1:5" hidden="1" x14ac:dyDescent="0.3">
      <c r="A655">
        <v>112</v>
      </c>
      <c r="B655">
        <v>1</v>
      </c>
      <c r="C655">
        <v>12</v>
      </c>
      <c r="D655" s="5">
        <v>66934440</v>
      </c>
      <c r="E655" s="5">
        <v>812640.9</v>
      </c>
    </row>
    <row r="656" spans="1:5" hidden="1" x14ac:dyDescent="0.3">
      <c r="A656">
        <v>112</v>
      </c>
      <c r="B656">
        <v>2</v>
      </c>
      <c r="C656">
        <v>12</v>
      </c>
      <c r="D656" s="5">
        <v>66934440</v>
      </c>
      <c r="E656" s="5">
        <v>812640.9</v>
      </c>
    </row>
    <row r="657" spans="1:5" hidden="1" x14ac:dyDescent="0.3">
      <c r="A657">
        <v>112</v>
      </c>
      <c r="B657">
        <v>3</v>
      </c>
      <c r="C657">
        <v>12</v>
      </c>
      <c r="D657" s="5">
        <v>66934440</v>
      </c>
      <c r="E657" s="5">
        <v>812640.9</v>
      </c>
    </row>
    <row r="658" spans="1:5" hidden="1" x14ac:dyDescent="0.3">
      <c r="A658">
        <v>113</v>
      </c>
      <c r="B658">
        <v>1</v>
      </c>
      <c r="C658">
        <v>12</v>
      </c>
      <c r="D658" s="5">
        <v>55284970</v>
      </c>
      <c r="E658" s="5">
        <v>12647700</v>
      </c>
    </row>
    <row r="659" spans="1:5" hidden="1" x14ac:dyDescent="0.3">
      <c r="A659">
        <v>113</v>
      </c>
      <c r="B659">
        <v>2</v>
      </c>
      <c r="C659">
        <v>12</v>
      </c>
      <c r="D659" s="5">
        <v>55284970</v>
      </c>
      <c r="E659" s="5">
        <v>12647700</v>
      </c>
    </row>
    <row r="660" spans="1:5" hidden="1" x14ac:dyDescent="0.3">
      <c r="A660">
        <v>113</v>
      </c>
      <c r="B660">
        <v>3</v>
      </c>
      <c r="C660">
        <v>12</v>
      </c>
      <c r="D660" s="5">
        <v>55284970</v>
      </c>
      <c r="E660" s="5">
        <v>12647700</v>
      </c>
    </row>
    <row r="661" spans="1:5" hidden="1" x14ac:dyDescent="0.3">
      <c r="A661">
        <v>114</v>
      </c>
      <c r="B661">
        <v>1</v>
      </c>
      <c r="C661">
        <v>12</v>
      </c>
      <c r="D661" s="5">
        <v>19630880</v>
      </c>
      <c r="E661" s="5">
        <v>125394100</v>
      </c>
    </row>
    <row r="662" spans="1:5" hidden="1" x14ac:dyDescent="0.3">
      <c r="A662">
        <v>114</v>
      </c>
      <c r="B662">
        <v>2</v>
      </c>
      <c r="C662">
        <v>12</v>
      </c>
      <c r="D662" s="5">
        <v>19630880</v>
      </c>
      <c r="E662" s="5">
        <v>125394100</v>
      </c>
    </row>
    <row r="663" spans="1:5" hidden="1" x14ac:dyDescent="0.3">
      <c r="A663">
        <v>114</v>
      </c>
      <c r="B663">
        <v>3</v>
      </c>
      <c r="C663">
        <v>12</v>
      </c>
      <c r="D663" s="5">
        <v>19630880</v>
      </c>
      <c r="E663" s="5">
        <v>125394100</v>
      </c>
    </row>
    <row r="664" spans="1:5" hidden="1" x14ac:dyDescent="0.3">
      <c r="A664">
        <v>115</v>
      </c>
      <c r="B664">
        <v>1</v>
      </c>
      <c r="C664">
        <v>12</v>
      </c>
      <c r="D664" s="5">
        <v>17090590</v>
      </c>
      <c r="E664" s="5">
        <v>102887800</v>
      </c>
    </row>
    <row r="665" spans="1:5" hidden="1" x14ac:dyDescent="0.3">
      <c r="A665">
        <v>115</v>
      </c>
      <c r="B665">
        <v>2</v>
      </c>
      <c r="C665">
        <v>12</v>
      </c>
      <c r="D665" s="5">
        <v>17090590</v>
      </c>
      <c r="E665" s="5">
        <v>102887800</v>
      </c>
    </row>
    <row r="666" spans="1:5" hidden="1" x14ac:dyDescent="0.3">
      <c r="A666">
        <v>115</v>
      </c>
      <c r="B666">
        <v>3</v>
      </c>
      <c r="C666">
        <v>12</v>
      </c>
      <c r="D666" s="5">
        <v>17090590</v>
      </c>
      <c r="E666" s="5">
        <v>102887800</v>
      </c>
    </row>
    <row r="667" spans="1:5" hidden="1" x14ac:dyDescent="0.3">
      <c r="A667">
        <v>116</v>
      </c>
      <c r="B667">
        <v>1</v>
      </c>
      <c r="C667">
        <v>12</v>
      </c>
      <c r="D667" s="5">
        <v>12683660</v>
      </c>
      <c r="E667" s="5">
        <v>20433110</v>
      </c>
    </row>
    <row r="668" spans="1:5" hidden="1" x14ac:dyDescent="0.3">
      <c r="A668">
        <v>116</v>
      </c>
      <c r="B668">
        <v>2</v>
      </c>
      <c r="C668">
        <v>12</v>
      </c>
      <c r="D668" s="5">
        <v>12683660</v>
      </c>
      <c r="E668" s="5">
        <v>20433110</v>
      </c>
    </row>
    <row r="669" spans="1:5" hidden="1" x14ac:dyDescent="0.3">
      <c r="A669">
        <v>116</v>
      </c>
      <c r="B669">
        <v>3</v>
      </c>
      <c r="C669">
        <v>12</v>
      </c>
      <c r="D669" s="5">
        <v>12683660</v>
      </c>
      <c r="E669" s="5">
        <v>20433110</v>
      </c>
    </row>
    <row r="670" spans="1:5" hidden="1" x14ac:dyDescent="0.3">
      <c r="A670">
        <v>117</v>
      </c>
      <c r="B670">
        <v>1</v>
      </c>
      <c r="C670">
        <v>12</v>
      </c>
      <c r="D670" s="5">
        <v>4075228</v>
      </c>
      <c r="E670" s="5">
        <v>319788.5</v>
      </c>
    </row>
    <row r="671" spans="1:5" hidden="1" x14ac:dyDescent="0.3">
      <c r="A671">
        <v>117</v>
      </c>
      <c r="B671">
        <v>2</v>
      </c>
      <c r="C671">
        <v>12</v>
      </c>
      <c r="D671" s="5">
        <v>4075228</v>
      </c>
      <c r="E671" s="5">
        <v>319788.5</v>
      </c>
    </row>
    <row r="672" spans="1:5" hidden="1" x14ac:dyDescent="0.3">
      <c r="A672">
        <v>117</v>
      </c>
      <c r="B672">
        <v>3</v>
      </c>
      <c r="C672">
        <v>12</v>
      </c>
      <c r="D672" s="5">
        <v>4075228</v>
      </c>
      <c r="E672" s="5">
        <v>319788.5</v>
      </c>
    </row>
    <row r="673" spans="1:5" hidden="1" x14ac:dyDescent="0.3">
      <c r="A673">
        <v>118</v>
      </c>
      <c r="B673">
        <v>1</v>
      </c>
      <c r="C673">
        <v>12</v>
      </c>
      <c r="D673" s="5">
        <v>30650620</v>
      </c>
      <c r="E673" s="5">
        <v>231666.6</v>
      </c>
    </row>
    <row r="674" spans="1:5" hidden="1" x14ac:dyDescent="0.3">
      <c r="A674">
        <v>118</v>
      </c>
      <c r="B674">
        <v>2</v>
      </c>
      <c r="C674">
        <v>12</v>
      </c>
      <c r="D674" s="5">
        <v>30650620</v>
      </c>
      <c r="E674" s="5">
        <v>231666.6</v>
      </c>
    </row>
    <row r="675" spans="1:5" hidden="1" x14ac:dyDescent="0.3">
      <c r="A675">
        <v>118</v>
      </c>
      <c r="B675">
        <v>3</v>
      </c>
      <c r="C675">
        <v>12</v>
      </c>
      <c r="D675" s="5">
        <v>30650620</v>
      </c>
      <c r="E675" s="5">
        <v>231666.6</v>
      </c>
    </row>
    <row r="676" spans="1:5" hidden="1" x14ac:dyDescent="0.3">
      <c r="A676">
        <v>119</v>
      </c>
      <c r="B676">
        <v>1</v>
      </c>
      <c r="C676">
        <v>12</v>
      </c>
      <c r="D676" s="5">
        <v>25653500</v>
      </c>
      <c r="E676" s="5">
        <v>221081.5</v>
      </c>
    </row>
    <row r="677" spans="1:5" hidden="1" x14ac:dyDescent="0.3">
      <c r="A677">
        <v>119</v>
      </c>
      <c r="B677">
        <v>2</v>
      </c>
      <c r="C677">
        <v>12</v>
      </c>
      <c r="D677" s="5">
        <v>25653500</v>
      </c>
      <c r="E677" s="5">
        <v>221081.5</v>
      </c>
    </row>
    <row r="678" spans="1:5" hidden="1" x14ac:dyDescent="0.3">
      <c r="A678">
        <v>119</v>
      </c>
      <c r="B678">
        <v>3</v>
      </c>
      <c r="C678">
        <v>12</v>
      </c>
      <c r="D678" s="5">
        <v>25653500</v>
      </c>
      <c r="E678" s="5">
        <v>221081.5</v>
      </c>
    </row>
    <row r="679" spans="1:5" hidden="1" x14ac:dyDescent="0.3">
      <c r="A679">
        <v>120</v>
      </c>
      <c r="B679">
        <v>1</v>
      </c>
      <c r="C679">
        <v>12</v>
      </c>
      <c r="D679" s="5">
        <v>24591810</v>
      </c>
      <c r="E679" s="5">
        <v>214271.6</v>
      </c>
    </row>
    <row r="680" spans="1:5" hidden="1" x14ac:dyDescent="0.3">
      <c r="A680">
        <v>120</v>
      </c>
      <c r="B680">
        <v>2</v>
      </c>
      <c r="C680">
        <v>12</v>
      </c>
      <c r="D680" s="5">
        <v>24591810</v>
      </c>
      <c r="E680" s="5">
        <v>214271.6</v>
      </c>
    </row>
    <row r="681" spans="1:5" hidden="1" x14ac:dyDescent="0.3">
      <c r="A681">
        <v>120</v>
      </c>
      <c r="B681">
        <v>3</v>
      </c>
      <c r="C681">
        <v>12</v>
      </c>
      <c r="D681" s="5">
        <v>24591810</v>
      </c>
      <c r="E681" s="5">
        <v>214271.6</v>
      </c>
    </row>
    <row r="682" spans="1:5" hidden="1" x14ac:dyDescent="0.3">
      <c r="A682">
        <v>121</v>
      </c>
      <c r="B682">
        <v>1</v>
      </c>
      <c r="C682">
        <v>12</v>
      </c>
      <c r="D682" s="5">
        <v>20990440</v>
      </c>
      <c r="E682" s="5">
        <v>193827.5</v>
      </c>
    </row>
    <row r="683" spans="1:5" hidden="1" x14ac:dyDescent="0.3">
      <c r="A683">
        <v>121</v>
      </c>
      <c r="B683">
        <v>2</v>
      </c>
      <c r="C683">
        <v>12</v>
      </c>
      <c r="D683" s="5">
        <v>20990440</v>
      </c>
      <c r="E683" s="5">
        <v>193827.5</v>
      </c>
    </row>
    <row r="684" spans="1:5" hidden="1" x14ac:dyDescent="0.3">
      <c r="A684">
        <v>121</v>
      </c>
      <c r="B684">
        <v>3</v>
      </c>
      <c r="C684">
        <v>12</v>
      </c>
      <c r="D684" s="5">
        <v>20990440</v>
      </c>
      <c r="E684" s="5">
        <v>193827.5</v>
      </c>
    </row>
    <row r="685" spans="1:5" hidden="1" x14ac:dyDescent="0.3">
      <c r="A685">
        <v>122</v>
      </c>
      <c r="B685">
        <v>1</v>
      </c>
      <c r="C685">
        <v>12</v>
      </c>
      <c r="D685" s="5">
        <v>83397840</v>
      </c>
      <c r="E685" s="5">
        <v>228298</v>
      </c>
    </row>
    <row r="686" spans="1:5" hidden="1" x14ac:dyDescent="0.3">
      <c r="A686">
        <v>122</v>
      </c>
      <c r="B686">
        <v>2</v>
      </c>
      <c r="C686">
        <v>12</v>
      </c>
      <c r="D686" s="5">
        <v>83397840</v>
      </c>
      <c r="E686" s="5">
        <v>228298</v>
      </c>
    </row>
    <row r="687" spans="1:5" hidden="1" x14ac:dyDescent="0.3">
      <c r="A687">
        <v>122</v>
      </c>
      <c r="B687">
        <v>3</v>
      </c>
      <c r="C687">
        <v>12</v>
      </c>
      <c r="D687" s="5">
        <v>83397840</v>
      </c>
      <c r="E687" s="5">
        <v>228298</v>
      </c>
    </row>
    <row r="688" spans="1:5" hidden="1" x14ac:dyDescent="0.3">
      <c r="A688">
        <v>123</v>
      </c>
      <c r="B688">
        <v>1</v>
      </c>
      <c r="C688">
        <v>12</v>
      </c>
      <c r="D688" s="5">
        <v>8352934</v>
      </c>
      <c r="E688" s="5">
        <v>1083802</v>
      </c>
    </row>
    <row r="689" spans="1:5" hidden="1" x14ac:dyDescent="0.3">
      <c r="A689">
        <v>123</v>
      </c>
      <c r="B689">
        <v>2</v>
      </c>
      <c r="C689">
        <v>12</v>
      </c>
      <c r="D689" s="5">
        <v>8352934</v>
      </c>
      <c r="E689" s="5">
        <v>1083802</v>
      </c>
    </row>
    <row r="690" spans="1:5" hidden="1" x14ac:dyDescent="0.3">
      <c r="A690">
        <v>123</v>
      </c>
      <c r="B690">
        <v>3</v>
      </c>
      <c r="C690">
        <v>12</v>
      </c>
      <c r="D690" s="5">
        <v>8352934</v>
      </c>
      <c r="E690" s="5">
        <v>1083802</v>
      </c>
    </row>
    <row r="691" spans="1:5" hidden="1" x14ac:dyDescent="0.3">
      <c r="A691">
        <v>124</v>
      </c>
      <c r="B691">
        <v>1</v>
      </c>
      <c r="C691">
        <v>12</v>
      </c>
      <c r="D691" s="5">
        <v>42494800</v>
      </c>
      <c r="E691" s="5">
        <v>3452130</v>
      </c>
    </row>
    <row r="692" spans="1:5" hidden="1" x14ac:dyDescent="0.3">
      <c r="A692">
        <v>124</v>
      </c>
      <c r="B692">
        <v>2</v>
      </c>
      <c r="C692">
        <v>12</v>
      </c>
      <c r="D692" s="5">
        <v>42494800</v>
      </c>
      <c r="E692" s="5">
        <v>3452130</v>
      </c>
    </row>
    <row r="693" spans="1:5" hidden="1" x14ac:dyDescent="0.3">
      <c r="A693">
        <v>124</v>
      </c>
      <c r="B693">
        <v>3</v>
      </c>
      <c r="C693">
        <v>12</v>
      </c>
      <c r="D693" s="5">
        <v>42494800</v>
      </c>
      <c r="E693" s="5">
        <v>3452130</v>
      </c>
    </row>
    <row r="694" spans="1:5" hidden="1" x14ac:dyDescent="0.3">
      <c r="A694">
        <v>125</v>
      </c>
      <c r="B694">
        <v>1</v>
      </c>
      <c r="C694">
        <v>12</v>
      </c>
      <c r="D694" s="5">
        <v>28386370</v>
      </c>
      <c r="E694" s="5">
        <v>5607798</v>
      </c>
    </row>
    <row r="695" spans="1:5" hidden="1" x14ac:dyDescent="0.3">
      <c r="A695">
        <v>125</v>
      </c>
      <c r="B695">
        <v>2</v>
      </c>
      <c r="C695">
        <v>12</v>
      </c>
      <c r="D695" s="5">
        <v>28386370</v>
      </c>
      <c r="E695" s="5">
        <v>5607798</v>
      </c>
    </row>
    <row r="696" spans="1:5" hidden="1" x14ac:dyDescent="0.3">
      <c r="A696">
        <v>125</v>
      </c>
      <c r="B696">
        <v>3</v>
      </c>
      <c r="C696">
        <v>12</v>
      </c>
      <c r="D696" s="5">
        <v>28386370</v>
      </c>
      <c r="E696" s="5">
        <v>5607798</v>
      </c>
    </row>
    <row r="697" spans="1:5" hidden="1" x14ac:dyDescent="0.3">
      <c r="A697">
        <v>126</v>
      </c>
      <c r="B697">
        <v>1</v>
      </c>
      <c r="C697">
        <v>12</v>
      </c>
      <c r="D697" s="5">
        <v>49943680</v>
      </c>
      <c r="E697" s="5">
        <v>3191830</v>
      </c>
    </row>
    <row r="698" spans="1:5" hidden="1" x14ac:dyDescent="0.3">
      <c r="A698">
        <v>126</v>
      </c>
      <c r="B698">
        <v>2</v>
      </c>
      <c r="C698">
        <v>12</v>
      </c>
      <c r="D698" s="5">
        <v>49943680</v>
      </c>
      <c r="E698" s="5">
        <v>3191830</v>
      </c>
    </row>
    <row r="699" spans="1:5" hidden="1" x14ac:dyDescent="0.3">
      <c r="A699">
        <v>126</v>
      </c>
      <c r="B699">
        <v>3</v>
      </c>
      <c r="C699">
        <v>12</v>
      </c>
      <c r="D699" s="5">
        <v>49943680</v>
      </c>
      <c r="E699" s="5">
        <v>3191830</v>
      </c>
    </row>
    <row r="700" spans="1:5" hidden="1" x14ac:dyDescent="0.3">
      <c r="A700">
        <v>127</v>
      </c>
      <c r="B700">
        <v>1</v>
      </c>
      <c r="C700">
        <v>12</v>
      </c>
      <c r="D700" s="5">
        <v>126393600</v>
      </c>
      <c r="E700" s="5">
        <v>2917315</v>
      </c>
    </row>
    <row r="701" spans="1:5" hidden="1" x14ac:dyDescent="0.3">
      <c r="A701">
        <v>127</v>
      </c>
      <c r="B701">
        <v>2</v>
      </c>
      <c r="C701">
        <v>12</v>
      </c>
      <c r="D701" s="5">
        <v>126393600</v>
      </c>
      <c r="E701" s="5">
        <v>2917315</v>
      </c>
    </row>
    <row r="702" spans="1:5" hidden="1" x14ac:dyDescent="0.3">
      <c r="A702">
        <v>127</v>
      </c>
      <c r="B702">
        <v>3</v>
      </c>
      <c r="C702">
        <v>12</v>
      </c>
      <c r="D702" s="5">
        <v>126393600</v>
      </c>
      <c r="E702" s="5">
        <v>2917315</v>
      </c>
    </row>
    <row r="703" spans="1:5" hidden="1" x14ac:dyDescent="0.3">
      <c r="A703">
        <v>128</v>
      </c>
      <c r="B703">
        <v>1</v>
      </c>
      <c r="C703">
        <v>12</v>
      </c>
      <c r="D703" s="5">
        <v>37309280</v>
      </c>
      <c r="E703" s="5">
        <v>9480529</v>
      </c>
    </row>
    <row r="704" spans="1:5" hidden="1" x14ac:dyDescent="0.3">
      <c r="A704">
        <v>128</v>
      </c>
      <c r="B704">
        <v>2</v>
      </c>
      <c r="C704">
        <v>12</v>
      </c>
      <c r="D704" s="5">
        <v>37309280</v>
      </c>
      <c r="E704" s="5">
        <v>9480529</v>
      </c>
    </row>
    <row r="705" spans="1:5" hidden="1" x14ac:dyDescent="0.3">
      <c r="A705">
        <v>128</v>
      </c>
      <c r="B705">
        <v>3</v>
      </c>
      <c r="C705">
        <v>12</v>
      </c>
      <c r="D705" s="5">
        <v>37309280</v>
      </c>
      <c r="E705" s="5">
        <v>9480529</v>
      </c>
    </row>
    <row r="706" spans="1:5" hidden="1" x14ac:dyDescent="0.3">
      <c r="A706">
        <v>129</v>
      </c>
      <c r="B706">
        <v>1</v>
      </c>
      <c r="C706">
        <v>12</v>
      </c>
      <c r="D706" s="5">
        <v>21664840</v>
      </c>
      <c r="E706" s="5">
        <v>12840600</v>
      </c>
    </row>
    <row r="707" spans="1:5" hidden="1" x14ac:dyDescent="0.3">
      <c r="A707">
        <v>129</v>
      </c>
      <c r="B707">
        <v>2</v>
      </c>
      <c r="C707">
        <v>12</v>
      </c>
      <c r="D707" s="5">
        <v>21664840</v>
      </c>
      <c r="E707" s="5">
        <v>12840600</v>
      </c>
    </row>
    <row r="708" spans="1:5" hidden="1" x14ac:dyDescent="0.3">
      <c r="A708">
        <v>129</v>
      </c>
      <c r="B708">
        <v>3</v>
      </c>
      <c r="C708">
        <v>12</v>
      </c>
      <c r="D708" s="5">
        <v>21664840</v>
      </c>
      <c r="E708" s="5">
        <v>12840600</v>
      </c>
    </row>
    <row r="709" spans="1:5" hidden="1" x14ac:dyDescent="0.3">
      <c r="A709">
        <v>130</v>
      </c>
      <c r="B709">
        <v>1</v>
      </c>
      <c r="C709">
        <v>12</v>
      </c>
      <c r="D709" s="5">
        <v>6618207</v>
      </c>
      <c r="E709" s="5">
        <v>227920.5</v>
      </c>
    </row>
    <row r="710" spans="1:5" hidden="1" x14ac:dyDescent="0.3">
      <c r="A710">
        <v>130</v>
      </c>
      <c r="B710">
        <v>2</v>
      </c>
      <c r="C710">
        <v>12</v>
      </c>
      <c r="D710" s="5">
        <v>6618207</v>
      </c>
      <c r="E710" s="5">
        <v>227920.5</v>
      </c>
    </row>
    <row r="711" spans="1:5" hidden="1" x14ac:dyDescent="0.3">
      <c r="A711">
        <v>130</v>
      </c>
      <c r="B711">
        <v>3</v>
      </c>
      <c r="C711">
        <v>12</v>
      </c>
      <c r="D711" s="5">
        <v>6618207</v>
      </c>
      <c r="E711" s="5">
        <v>227920.5</v>
      </c>
    </row>
    <row r="712" spans="1:5" hidden="1" x14ac:dyDescent="0.3">
      <c r="A712">
        <v>131</v>
      </c>
      <c r="B712">
        <v>1</v>
      </c>
      <c r="C712">
        <v>12</v>
      </c>
      <c r="D712" s="5">
        <v>6209810</v>
      </c>
      <c r="E712" s="5">
        <v>217291.8</v>
      </c>
    </row>
    <row r="713" spans="1:5" hidden="1" x14ac:dyDescent="0.3">
      <c r="A713">
        <v>131</v>
      </c>
      <c r="B713">
        <v>2</v>
      </c>
      <c r="C713">
        <v>12</v>
      </c>
      <c r="D713" s="5">
        <v>6209810</v>
      </c>
      <c r="E713" s="5">
        <v>217291.8</v>
      </c>
    </row>
    <row r="714" spans="1:5" hidden="1" x14ac:dyDescent="0.3">
      <c r="A714">
        <v>131</v>
      </c>
      <c r="B714">
        <v>3</v>
      </c>
      <c r="C714">
        <v>12</v>
      </c>
      <c r="D714" s="5">
        <v>6209810</v>
      </c>
      <c r="E714" s="5">
        <v>217291.8</v>
      </c>
    </row>
    <row r="715" spans="1:5" hidden="1" x14ac:dyDescent="0.3">
      <c r="A715">
        <v>132</v>
      </c>
      <c r="B715">
        <v>1</v>
      </c>
      <c r="C715">
        <v>12</v>
      </c>
      <c r="D715" s="5">
        <v>21014260</v>
      </c>
      <c r="E715" s="5">
        <v>215084.79999999999</v>
      </c>
    </row>
    <row r="716" spans="1:5" hidden="1" x14ac:dyDescent="0.3">
      <c r="A716">
        <v>132</v>
      </c>
      <c r="B716">
        <v>2</v>
      </c>
      <c r="C716">
        <v>12</v>
      </c>
      <c r="D716" s="5">
        <v>21014260</v>
      </c>
      <c r="E716" s="5">
        <v>215084.79999999999</v>
      </c>
    </row>
    <row r="717" spans="1:5" hidden="1" x14ac:dyDescent="0.3">
      <c r="A717">
        <v>132</v>
      </c>
      <c r="B717">
        <v>3</v>
      </c>
      <c r="C717">
        <v>12</v>
      </c>
      <c r="D717" s="5">
        <v>21014260</v>
      </c>
      <c r="E717" s="5">
        <v>215084.79999999999</v>
      </c>
    </row>
    <row r="718" spans="1:5" hidden="1" x14ac:dyDescent="0.3">
      <c r="A718">
        <v>133</v>
      </c>
      <c r="B718">
        <v>1</v>
      </c>
      <c r="C718">
        <v>12</v>
      </c>
      <c r="D718" s="5">
        <v>21969960</v>
      </c>
      <c r="E718" s="5">
        <v>194539</v>
      </c>
    </row>
    <row r="719" spans="1:5" hidden="1" x14ac:dyDescent="0.3">
      <c r="A719">
        <v>133</v>
      </c>
      <c r="B719">
        <v>2</v>
      </c>
      <c r="C719">
        <v>12</v>
      </c>
      <c r="D719" s="5">
        <v>21969960</v>
      </c>
      <c r="E719" s="5">
        <v>194539</v>
      </c>
    </row>
    <row r="720" spans="1:5" hidden="1" x14ac:dyDescent="0.3">
      <c r="A720">
        <v>133</v>
      </c>
      <c r="B720">
        <v>3</v>
      </c>
      <c r="C720">
        <v>12</v>
      </c>
      <c r="D720" s="5">
        <v>21969960</v>
      </c>
      <c r="E720" s="5">
        <v>194539</v>
      </c>
    </row>
    <row r="721" spans="1:5" hidden="1" x14ac:dyDescent="0.3">
      <c r="A721">
        <v>134</v>
      </c>
      <c r="B721">
        <v>1</v>
      </c>
      <c r="C721">
        <v>12</v>
      </c>
      <c r="D721" s="5">
        <v>10456400</v>
      </c>
      <c r="E721" s="5">
        <v>229140.1</v>
      </c>
    </row>
    <row r="722" spans="1:5" hidden="1" x14ac:dyDescent="0.3">
      <c r="A722">
        <v>134</v>
      </c>
      <c r="B722">
        <v>2</v>
      </c>
      <c r="C722">
        <v>12</v>
      </c>
      <c r="D722" s="5">
        <v>10456400</v>
      </c>
      <c r="E722" s="5">
        <v>229140.1</v>
      </c>
    </row>
    <row r="723" spans="1:5" hidden="1" x14ac:dyDescent="0.3">
      <c r="A723">
        <v>134</v>
      </c>
      <c r="B723">
        <v>3</v>
      </c>
      <c r="C723">
        <v>12</v>
      </c>
      <c r="D723" s="5">
        <v>10456400</v>
      </c>
      <c r="E723" s="5">
        <v>229140.1</v>
      </c>
    </row>
    <row r="724" spans="1:5" hidden="1" x14ac:dyDescent="0.3">
      <c r="A724">
        <v>135</v>
      </c>
      <c r="B724">
        <v>1</v>
      </c>
      <c r="C724">
        <v>12</v>
      </c>
      <c r="D724" s="5">
        <v>127982000</v>
      </c>
      <c r="E724" s="5">
        <v>296701.7</v>
      </c>
    </row>
    <row r="725" spans="1:5" hidden="1" x14ac:dyDescent="0.3">
      <c r="A725">
        <v>135</v>
      </c>
      <c r="B725">
        <v>2</v>
      </c>
      <c r="C725">
        <v>12</v>
      </c>
      <c r="D725" s="5">
        <v>127982000</v>
      </c>
      <c r="E725" s="5">
        <v>296701.7</v>
      </c>
    </row>
    <row r="726" spans="1:5" hidden="1" x14ac:dyDescent="0.3">
      <c r="A726">
        <v>135</v>
      </c>
      <c r="B726">
        <v>3</v>
      </c>
      <c r="C726">
        <v>12</v>
      </c>
      <c r="D726" s="5">
        <v>127982000</v>
      </c>
      <c r="E726" s="5">
        <v>296701.7</v>
      </c>
    </row>
    <row r="727" spans="1:5" hidden="1" x14ac:dyDescent="0.3">
      <c r="A727">
        <v>136</v>
      </c>
      <c r="B727">
        <v>1</v>
      </c>
      <c r="C727">
        <v>12</v>
      </c>
      <c r="D727" s="5">
        <v>124023600</v>
      </c>
      <c r="E727" s="5">
        <v>677648.4</v>
      </c>
    </row>
    <row r="728" spans="1:5" hidden="1" x14ac:dyDescent="0.3">
      <c r="A728">
        <v>136</v>
      </c>
      <c r="B728">
        <v>2</v>
      </c>
      <c r="C728">
        <v>12</v>
      </c>
      <c r="D728" s="5">
        <v>124023600</v>
      </c>
      <c r="E728" s="5">
        <v>677648.4</v>
      </c>
    </row>
    <row r="729" spans="1:5" hidden="1" x14ac:dyDescent="0.3">
      <c r="A729">
        <v>136</v>
      </c>
      <c r="B729">
        <v>3</v>
      </c>
      <c r="C729">
        <v>12</v>
      </c>
      <c r="D729" s="5">
        <v>124023600</v>
      </c>
      <c r="E729" s="5">
        <v>677648.4</v>
      </c>
    </row>
    <row r="730" spans="1:5" hidden="1" x14ac:dyDescent="0.3">
      <c r="A730">
        <v>137</v>
      </c>
      <c r="B730">
        <v>1</v>
      </c>
      <c r="C730">
        <v>12</v>
      </c>
      <c r="D730" s="5">
        <v>139561500</v>
      </c>
      <c r="E730" s="5">
        <v>510203.8</v>
      </c>
    </row>
    <row r="731" spans="1:5" hidden="1" x14ac:dyDescent="0.3">
      <c r="A731">
        <v>137</v>
      </c>
      <c r="B731">
        <v>2</v>
      </c>
      <c r="C731">
        <v>12</v>
      </c>
      <c r="D731" s="5">
        <v>139561500</v>
      </c>
      <c r="E731" s="5">
        <v>510203.8</v>
      </c>
    </row>
    <row r="732" spans="1:5" hidden="1" x14ac:dyDescent="0.3">
      <c r="A732">
        <v>137</v>
      </c>
      <c r="B732">
        <v>3</v>
      </c>
      <c r="C732">
        <v>12</v>
      </c>
      <c r="D732" s="5">
        <v>139561500</v>
      </c>
      <c r="E732" s="5">
        <v>510203.8</v>
      </c>
    </row>
    <row r="733" spans="1:5" hidden="1" x14ac:dyDescent="0.3">
      <c r="A733">
        <v>138</v>
      </c>
      <c r="B733">
        <v>1</v>
      </c>
      <c r="C733">
        <v>12</v>
      </c>
      <c r="D733" s="5">
        <v>444980200</v>
      </c>
      <c r="E733" s="5">
        <v>668834.80000000005</v>
      </c>
    </row>
    <row r="734" spans="1:5" hidden="1" x14ac:dyDescent="0.3">
      <c r="A734">
        <v>138</v>
      </c>
      <c r="B734">
        <v>2</v>
      </c>
      <c r="C734">
        <v>12</v>
      </c>
      <c r="D734" s="5">
        <v>444980200</v>
      </c>
      <c r="E734" s="5">
        <v>668834.80000000005</v>
      </c>
    </row>
    <row r="735" spans="1:5" hidden="1" x14ac:dyDescent="0.3">
      <c r="A735">
        <v>138</v>
      </c>
      <c r="B735">
        <v>3</v>
      </c>
      <c r="C735">
        <v>12</v>
      </c>
      <c r="D735" s="5">
        <v>444980200</v>
      </c>
      <c r="E735" s="5">
        <v>668834.80000000005</v>
      </c>
    </row>
    <row r="736" spans="1:5" hidden="1" x14ac:dyDescent="0.3">
      <c r="A736">
        <v>139</v>
      </c>
      <c r="B736">
        <v>1</v>
      </c>
      <c r="C736">
        <v>12</v>
      </c>
      <c r="D736" s="5">
        <v>17168570</v>
      </c>
      <c r="E736" s="5">
        <v>16631670</v>
      </c>
    </row>
    <row r="737" spans="1:5" hidden="1" x14ac:dyDescent="0.3">
      <c r="A737">
        <v>139</v>
      </c>
      <c r="B737">
        <v>2</v>
      </c>
      <c r="C737">
        <v>12</v>
      </c>
      <c r="D737" s="5">
        <v>17168570</v>
      </c>
      <c r="E737" s="5">
        <v>16631670</v>
      </c>
    </row>
    <row r="738" spans="1:5" hidden="1" x14ac:dyDescent="0.3">
      <c r="A738">
        <v>139</v>
      </c>
      <c r="B738">
        <v>3</v>
      </c>
      <c r="C738">
        <v>12</v>
      </c>
      <c r="D738" s="5">
        <v>17168570</v>
      </c>
      <c r="E738" s="5">
        <v>16631670</v>
      </c>
    </row>
    <row r="739" spans="1:5" hidden="1" x14ac:dyDescent="0.3">
      <c r="A739">
        <v>140</v>
      </c>
      <c r="B739">
        <v>1</v>
      </c>
      <c r="C739">
        <v>12</v>
      </c>
      <c r="D739" s="5">
        <v>22841850</v>
      </c>
      <c r="E739" s="5">
        <v>6761354</v>
      </c>
    </row>
    <row r="740" spans="1:5" hidden="1" x14ac:dyDescent="0.3">
      <c r="A740">
        <v>140</v>
      </c>
      <c r="B740">
        <v>2</v>
      </c>
      <c r="C740">
        <v>12</v>
      </c>
      <c r="D740" s="5">
        <v>22841850</v>
      </c>
      <c r="E740" s="5">
        <v>6761354</v>
      </c>
    </row>
    <row r="741" spans="1:5" hidden="1" x14ac:dyDescent="0.3">
      <c r="A741">
        <v>140</v>
      </c>
      <c r="B741">
        <v>3</v>
      </c>
      <c r="C741">
        <v>12</v>
      </c>
      <c r="D741" s="5">
        <v>22841850</v>
      </c>
      <c r="E741" s="5">
        <v>6761354</v>
      </c>
    </row>
    <row r="742" spans="1:5" hidden="1" x14ac:dyDescent="0.3">
      <c r="A742">
        <v>141</v>
      </c>
      <c r="B742">
        <v>1</v>
      </c>
      <c r="C742">
        <v>12</v>
      </c>
      <c r="D742" s="5">
        <v>14382170</v>
      </c>
      <c r="E742" s="5">
        <v>2904479</v>
      </c>
    </row>
    <row r="743" spans="1:5" hidden="1" x14ac:dyDescent="0.3">
      <c r="A743">
        <v>141</v>
      </c>
      <c r="B743">
        <v>2</v>
      </c>
      <c r="C743">
        <v>12</v>
      </c>
      <c r="D743" s="5">
        <v>14382170</v>
      </c>
      <c r="E743" s="5">
        <v>2904479</v>
      </c>
    </row>
    <row r="744" spans="1:5" hidden="1" x14ac:dyDescent="0.3">
      <c r="A744">
        <v>141</v>
      </c>
      <c r="B744">
        <v>3</v>
      </c>
      <c r="C744">
        <v>12</v>
      </c>
      <c r="D744" s="5">
        <v>14382170</v>
      </c>
      <c r="E744" s="5">
        <v>2904479</v>
      </c>
    </row>
    <row r="745" spans="1:5" hidden="1" x14ac:dyDescent="0.3">
      <c r="A745">
        <v>142</v>
      </c>
      <c r="B745">
        <v>1</v>
      </c>
      <c r="C745">
        <v>12</v>
      </c>
      <c r="D745" s="5">
        <v>19160440</v>
      </c>
      <c r="E745" s="5">
        <v>228690</v>
      </c>
    </row>
    <row r="746" spans="1:5" hidden="1" x14ac:dyDescent="0.3">
      <c r="A746">
        <v>142</v>
      </c>
      <c r="B746">
        <v>2</v>
      </c>
      <c r="C746">
        <v>12</v>
      </c>
      <c r="D746" s="5">
        <v>19160440</v>
      </c>
      <c r="E746" s="5">
        <v>228690</v>
      </c>
    </row>
    <row r="747" spans="1:5" hidden="1" x14ac:dyDescent="0.3">
      <c r="A747">
        <v>142</v>
      </c>
      <c r="B747">
        <v>3</v>
      </c>
      <c r="C747">
        <v>12</v>
      </c>
      <c r="D747" s="5">
        <v>19160440</v>
      </c>
      <c r="E747" s="5">
        <v>228690</v>
      </c>
    </row>
    <row r="748" spans="1:5" hidden="1" x14ac:dyDescent="0.3">
      <c r="A748">
        <v>143</v>
      </c>
      <c r="B748">
        <v>1</v>
      </c>
      <c r="C748">
        <v>12</v>
      </c>
      <c r="D748" s="5">
        <v>1792687</v>
      </c>
      <c r="E748" s="5">
        <v>218134</v>
      </c>
    </row>
    <row r="749" spans="1:5" hidden="1" x14ac:dyDescent="0.3">
      <c r="A749">
        <v>143</v>
      </c>
      <c r="B749">
        <v>2</v>
      </c>
      <c r="C749">
        <v>12</v>
      </c>
      <c r="D749" s="5">
        <v>1792687</v>
      </c>
      <c r="E749" s="5">
        <v>218134</v>
      </c>
    </row>
    <row r="750" spans="1:5" hidden="1" x14ac:dyDescent="0.3">
      <c r="A750">
        <v>143</v>
      </c>
      <c r="B750">
        <v>3</v>
      </c>
      <c r="C750">
        <v>12</v>
      </c>
      <c r="D750" s="5">
        <v>1792687</v>
      </c>
      <c r="E750" s="5">
        <v>218134</v>
      </c>
    </row>
    <row r="751" spans="1:5" hidden="1" x14ac:dyDescent="0.3">
      <c r="A751">
        <v>144</v>
      </c>
      <c r="B751">
        <v>1</v>
      </c>
      <c r="C751">
        <v>12</v>
      </c>
      <c r="D751" s="5">
        <v>3687276</v>
      </c>
      <c r="E751" s="5">
        <v>216841.7</v>
      </c>
    </row>
    <row r="752" spans="1:5" hidden="1" x14ac:dyDescent="0.3">
      <c r="A752">
        <v>144</v>
      </c>
      <c r="B752">
        <v>2</v>
      </c>
      <c r="C752">
        <v>12</v>
      </c>
      <c r="D752" s="5">
        <v>3687276</v>
      </c>
      <c r="E752" s="5">
        <v>216841.7</v>
      </c>
    </row>
    <row r="753" spans="1:5" hidden="1" x14ac:dyDescent="0.3">
      <c r="A753">
        <v>144</v>
      </c>
      <c r="B753">
        <v>3</v>
      </c>
      <c r="C753">
        <v>12</v>
      </c>
      <c r="D753" s="5">
        <v>3687276</v>
      </c>
      <c r="E753" s="5">
        <v>216841.7</v>
      </c>
    </row>
    <row r="754" spans="1:5" hidden="1" x14ac:dyDescent="0.3">
      <c r="A754">
        <v>145</v>
      </c>
      <c r="B754">
        <v>1</v>
      </c>
      <c r="C754">
        <v>12</v>
      </c>
      <c r="D754" s="5">
        <v>10401410</v>
      </c>
      <c r="E754" s="5">
        <v>196107.1</v>
      </c>
    </row>
    <row r="755" spans="1:5" hidden="1" x14ac:dyDescent="0.3">
      <c r="A755">
        <v>145</v>
      </c>
      <c r="B755">
        <v>2</v>
      </c>
      <c r="C755">
        <v>12</v>
      </c>
      <c r="D755" s="5">
        <v>10401410</v>
      </c>
      <c r="E755" s="5">
        <v>196107.1</v>
      </c>
    </row>
    <row r="756" spans="1:5" hidden="1" x14ac:dyDescent="0.3">
      <c r="A756">
        <v>145</v>
      </c>
      <c r="B756">
        <v>3</v>
      </c>
      <c r="C756">
        <v>12</v>
      </c>
      <c r="D756" s="5">
        <v>10401410</v>
      </c>
      <c r="E756" s="5">
        <v>196107.1</v>
      </c>
    </row>
    <row r="757" spans="1:5" hidden="1" x14ac:dyDescent="0.3">
      <c r="A757">
        <v>146</v>
      </c>
      <c r="B757">
        <v>1</v>
      </c>
      <c r="C757">
        <v>12</v>
      </c>
      <c r="D757" s="5">
        <v>1227505</v>
      </c>
      <c r="E757" s="5">
        <v>230984.2</v>
      </c>
    </row>
    <row r="758" spans="1:5" hidden="1" x14ac:dyDescent="0.3">
      <c r="A758">
        <v>146</v>
      </c>
      <c r="B758">
        <v>2</v>
      </c>
      <c r="C758">
        <v>12</v>
      </c>
      <c r="D758" s="5">
        <v>1227505</v>
      </c>
      <c r="E758" s="5">
        <v>230984.2</v>
      </c>
    </row>
    <row r="759" spans="1:5" hidden="1" x14ac:dyDescent="0.3">
      <c r="A759">
        <v>146</v>
      </c>
      <c r="B759">
        <v>3</v>
      </c>
      <c r="C759">
        <v>12</v>
      </c>
      <c r="D759" s="5">
        <v>1227505</v>
      </c>
      <c r="E759" s="5">
        <v>230984.2</v>
      </c>
    </row>
    <row r="760" spans="1:5" hidden="1" x14ac:dyDescent="0.3">
      <c r="A760">
        <v>147</v>
      </c>
      <c r="B760">
        <v>1</v>
      </c>
      <c r="C760">
        <v>12</v>
      </c>
      <c r="D760" s="5">
        <v>45783140</v>
      </c>
      <c r="E760" s="5">
        <v>1417791</v>
      </c>
    </row>
    <row r="761" spans="1:5" hidden="1" x14ac:dyDescent="0.3">
      <c r="A761">
        <v>147</v>
      </c>
      <c r="B761">
        <v>2</v>
      </c>
      <c r="C761">
        <v>12</v>
      </c>
      <c r="D761" s="5">
        <v>45783140</v>
      </c>
      <c r="E761" s="5">
        <v>1417791</v>
      </c>
    </row>
    <row r="762" spans="1:5" hidden="1" x14ac:dyDescent="0.3">
      <c r="A762">
        <v>147</v>
      </c>
      <c r="B762">
        <v>3</v>
      </c>
      <c r="C762">
        <v>12</v>
      </c>
      <c r="D762" s="5">
        <v>45783140</v>
      </c>
      <c r="E762" s="5">
        <v>1417791</v>
      </c>
    </row>
    <row r="763" spans="1:5" hidden="1" x14ac:dyDescent="0.3">
      <c r="A763">
        <v>148</v>
      </c>
      <c r="B763">
        <v>1</v>
      </c>
      <c r="C763">
        <v>12</v>
      </c>
      <c r="D763" s="5">
        <v>10475850</v>
      </c>
      <c r="E763" s="5">
        <v>3247485</v>
      </c>
    </row>
    <row r="764" spans="1:5" hidden="1" x14ac:dyDescent="0.3">
      <c r="A764">
        <v>148</v>
      </c>
      <c r="B764">
        <v>2</v>
      </c>
      <c r="C764">
        <v>12</v>
      </c>
      <c r="D764" s="5">
        <v>10475850</v>
      </c>
      <c r="E764" s="5">
        <v>3247485</v>
      </c>
    </row>
    <row r="765" spans="1:5" hidden="1" x14ac:dyDescent="0.3">
      <c r="A765">
        <v>148</v>
      </c>
      <c r="B765">
        <v>3</v>
      </c>
      <c r="C765">
        <v>12</v>
      </c>
      <c r="D765" s="5">
        <v>10475850</v>
      </c>
      <c r="E765" s="5">
        <v>3247485</v>
      </c>
    </row>
    <row r="766" spans="1:5" hidden="1" x14ac:dyDescent="0.3">
      <c r="A766">
        <v>149</v>
      </c>
      <c r="B766">
        <v>1</v>
      </c>
      <c r="C766">
        <v>12</v>
      </c>
      <c r="D766" s="5">
        <v>29199460</v>
      </c>
      <c r="E766" s="5">
        <v>4984992</v>
      </c>
    </row>
    <row r="767" spans="1:5" hidden="1" x14ac:dyDescent="0.3">
      <c r="A767">
        <v>149</v>
      </c>
      <c r="B767">
        <v>2</v>
      </c>
      <c r="C767">
        <v>12</v>
      </c>
      <c r="D767" s="5">
        <v>29199460</v>
      </c>
      <c r="E767" s="5">
        <v>4984992</v>
      </c>
    </row>
    <row r="768" spans="1:5" hidden="1" x14ac:dyDescent="0.3">
      <c r="A768">
        <v>149</v>
      </c>
      <c r="B768">
        <v>3</v>
      </c>
      <c r="C768">
        <v>12</v>
      </c>
      <c r="D768" s="5">
        <v>29199460</v>
      </c>
      <c r="E768" s="5">
        <v>4984992</v>
      </c>
    </row>
    <row r="769" spans="1:5" hidden="1" x14ac:dyDescent="0.3">
      <c r="A769">
        <v>150</v>
      </c>
      <c r="B769">
        <v>1</v>
      </c>
      <c r="C769">
        <v>12</v>
      </c>
      <c r="D769" s="5">
        <v>108944500</v>
      </c>
      <c r="E769" s="5">
        <v>3540165</v>
      </c>
    </row>
    <row r="770" spans="1:5" hidden="1" x14ac:dyDescent="0.3">
      <c r="A770">
        <v>150</v>
      </c>
      <c r="B770">
        <v>2</v>
      </c>
      <c r="C770">
        <v>12</v>
      </c>
      <c r="D770" s="5">
        <v>108944500</v>
      </c>
      <c r="E770" s="5">
        <v>3540165</v>
      </c>
    </row>
    <row r="771" spans="1:5" hidden="1" x14ac:dyDescent="0.3">
      <c r="A771">
        <v>150</v>
      </c>
      <c r="B771">
        <v>3</v>
      </c>
      <c r="C771">
        <v>12</v>
      </c>
      <c r="D771" s="5">
        <v>108944500</v>
      </c>
      <c r="E771" s="5">
        <v>3540165</v>
      </c>
    </row>
    <row r="772" spans="1:5" hidden="1" x14ac:dyDescent="0.3">
      <c r="A772">
        <v>151</v>
      </c>
      <c r="B772">
        <v>1</v>
      </c>
      <c r="C772">
        <v>12</v>
      </c>
      <c r="D772" s="5">
        <v>74975240</v>
      </c>
      <c r="E772" s="5">
        <v>35720410</v>
      </c>
    </row>
    <row r="773" spans="1:5" hidden="1" x14ac:dyDescent="0.3">
      <c r="A773">
        <v>151</v>
      </c>
      <c r="B773">
        <v>2</v>
      </c>
      <c r="C773">
        <v>12</v>
      </c>
      <c r="D773" s="5">
        <v>74975240</v>
      </c>
      <c r="E773" s="5">
        <v>35720410</v>
      </c>
    </row>
    <row r="774" spans="1:5" hidden="1" x14ac:dyDescent="0.3">
      <c r="A774">
        <v>151</v>
      </c>
      <c r="B774">
        <v>3</v>
      </c>
      <c r="C774">
        <v>12</v>
      </c>
      <c r="D774" s="5">
        <v>74975240</v>
      </c>
      <c r="E774" s="5">
        <v>35720410</v>
      </c>
    </row>
    <row r="775" spans="1:5" hidden="1" x14ac:dyDescent="0.3">
      <c r="A775">
        <v>152</v>
      </c>
      <c r="B775">
        <v>1</v>
      </c>
      <c r="C775">
        <v>12</v>
      </c>
      <c r="D775" s="5">
        <v>9676640</v>
      </c>
      <c r="E775" s="5">
        <v>2150978</v>
      </c>
    </row>
    <row r="776" spans="1:5" hidden="1" x14ac:dyDescent="0.3">
      <c r="A776">
        <v>152</v>
      </c>
      <c r="B776">
        <v>2</v>
      </c>
      <c r="C776">
        <v>12</v>
      </c>
      <c r="D776" s="5">
        <v>9676640</v>
      </c>
      <c r="E776" s="5">
        <v>2150978</v>
      </c>
    </row>
    <row r="777" spans="1:5" hidden="1" x14ac:dyDescent="0.3">
      <c r="A777">
        <v>152</v>
      </c>
      <c r="B777">
        <v>3</v>
      </c>
      <c r="C777">
        <v>12</v>
      </c>
      <c r="D777" s="5">
        <v>9676640</v>
      </c>
      <c r="E777" s="5">
        <v>2150978</v>
      </c>
    </row>
    <row r="778" spans="1:5" hidden="1" x14ac:dyDescent="0.3">
      <c r="A778">
        <v>153</v>
      </c>
      <c r="B778">
        <v>1</v>
      </c>
      <c r="C778">
        <v>12</v>
      </c>
      <c r="D778" s="5">
        <v>3841851</v>
      </c>
      <c r="E778" s="5">
        <v>318525.2</v>
      </c>
    </row>
    <row r="779" spans="1:5" hidden="1" x14ac:dyDescent="0.3">
      <c r="A779">
        <v>153</v>
      </c>
      <c r="B779">
        <v>2</v>
      </c>
      <c r="C779">
        <v>12</v>
      </c>
      <c r="D779" s="5">
        <v>3841851</v>
      </c>
      <c r="E779" s="5">
        <v>318525.2</v>
      </c>
    </row>
    <row r="780" spans="1:5" hidden="1" x14ac:dyDescent="0.3">
      <c r="A780">
        <v>153</v>
      </c>
      <c r="B780">
        <v>3</v>
      </c>
      <c r="C780">
        <v>12</v>
      </c>
      <c r="D780" s="5">
        <v>3841851</v>
      </c>
      <c r="E780" s="5">
        <v>318525.2</v>
      </c>
    </row>
    <row r="781" spans="1:5" hidden="1" x14ac:dyDescent="0.3">
      <c r="A781">
        <v>154</v>
      </c>
      <c r="B781">
        <v>1</v>
      </c>
      <c r="C781">
        <v>12</v>
      </c>
      <c r="D781" s="5">
        <v>8003499</v>
      </c>
      <c r="E781" s="5">
        <v>230911.6</v>
      </c>
    </row>
    <row r="782" spans="1:5" hidden="1" x14ac:dyDescent="0.3">
      <c r="A782">
        <v>154</v>
      </c>
      <c r="B782">
        <v>2</v>
      </c>
      <c r="C782">
        <v>12</v>
      </c>
      <c r="D782" s="5">
        <v>8003499</v>
      </c>
      <c r="E782" s="5">
        <v>230911.6</v>
      </c>
    </row>
    <row r="783" spans="1:5" hidden="1" x14ac:dyDescent="0.3">
      <c r="A783">
        <v>154</v>
      </c>
      <c r="B783">
        <v>3</v>
      </c>
      <c r="C783">
        <v>12</v>
      </c>
      <c r="D783" s="5">
        <v>8003499</v>
      </c>
      <c r="E783" s="5">
        <v>230911.6</v>
      </c>
    </row>
    <row r="784" spans="1:5" hidden="1" x14ac:dyDescent="0.3">
      <c r="A784">
        <v>155</v>
      </c>
      <c r="B784">
        <v>1</v>
      </c>
      <c r="C784">
        <v>12</v>
      </c>
      <c r="D784" s="5">
        <v>6614637</v>
      </c>
      <c r="E784" s="5">
        <v>219948.9</v>
      </c>
    </row>
    <row r="785" spans="1:5" hidden="1" x14ac:dyDescent="0.3">
      <c r="A785">
        <v>155</v>
      </c>
      <c r="B785">
        <v>2</v>
      </c>
      <c r="C785">
        <v>12</v>
      </c>
      <c r="D785" s="5">
        <v>6614637</v>
      </c>
      <c r="E785" s="5">
        <v>219948.9</v>
      </c>
    </row>
    <row r="786" spans="1:5" hidden="1" x14ac:dyDescent="0.3">
      <c r="A786">
        <v>155</v>
      </c>
      <c r="B786">
        <v>3</v>
      </c>
      <c r="C786">
        <v>12</v>
      </c>
      <c r="D786" s="5">
        <v>6614637</v>
      </c>
      <c r="E786" s="5">
        <v>219948.9</v>
      </c>
    </row>
    <row r="787" spans="1:5" hidden="1" x14ac:dyDescent="0.3">
      <c r="A787">
        <v>156</v>
      </c>
      <c r="B787">
        <v>1</v>
      </c>
      <c r="C787">
        <v>12</v>
      </c>
      <c r="D787" s="5">
        <v>3757652</v>
      </c>
      <c r="E787" s="5">
        <v>217495.1</v>
      </c>
    </row>
    <row r="788" spans="1:5" hidden="1" x14ac:dyDescent="0.3">
      <c r="A788">
        <v>156</v>
      </c>
      <c r="B788">
        <v>2</v>
      </c>
      <c r="C788">
        <v>12</v>
      </c>
      <c r="D788" s="5">
        <v>3757652</v>
      </c>
      <c r="E788" s="5">
        <v>217495.1</v>
      </c>
    </row>
    <row r="789" spans="1:5" hidden="1" x14ac:dyDescent="0.3">
      <c r="A789">
        <v>156</v>
      </c>
      <c r="B789">
        <v>3</v>
      </c>
      <c r="C789">
        <v>12</v>
      </c>
      <c r="D789" s="5">
        <v>3757652</v>
      </c>
      <c r="E789" s="5">
        <v>217495.1</v>
      </c>
    </row>
    <row r="790" spans="1:5" hidden="1" x14ac:dyDescent="0.3">
      <c r="A790">
        <v>157</v>
      </c>
      <c r="B790">
        <v>1</v>
      </c>
      <c r="C790">
        <v>12</v>
      </c>
      <c r="D790" s="5">
        <v>5600264</v>
      </c>
      <c r="E790" s="5">
        <v>196775</v>
      </c>
    </row>
    <row r="791" spans="1:5" hidden="1" x14ac:dyDescent="0.3">
      <c r="A791">
        <v>157</v>
      </c>
      <c r="B791">
        <v>2</v>
      </c>
      <c r="C791">
        <v>12</v>
      </c>
      <c r="D791" s="5">
        <v>5600264</v>
      </c>
      <c r="E791" s="5">
        <v>196775</v>
      </c>
    </row>
    <row r="792" spans="1:5" hidden="1" x14ac:dyDescent="0.3">
      <c r="A792">
        <v>157</v>
      </c>
      <c r="B792">
        <v>3</v>
      </c>
      <c r="C792">
        <v>12</v>
      </c>
      <c r="D792" s="5">
        <v>5600264</v>
      </c>
      <c r="E792" s="5">
        <v>196775</v>
      </c>
    </row>
    <row r="793" spans="1:5" hidden="1" x14ac:dyDescent="0.3">
      <c r="A793">
        <v>158</v>
      </c>
      <c r="B793">
        <v>1</v>
      </c>
      <c r="C793">
        <v>12</v>
      </c>
      <c r="D793" s="5">
        <v>27407050</v>
      </c>
      <c r="E793" s="5">
        <v>231782.8</v>
      </c>
    </row>
    <row r="794" spans="1:5" hidden="1" x14ac:dyDescent="0.3">
      <c r="A794">
        <v>158</v>
      </c>
      <c r="B794">
        <v>2</v>
      </c>
      <c r="C794">
        <v>12</v>
      </c>
      <c r="D794" s="5">
        <v>27407050</v>
      </c>
      <c r="E794" s="5">
        <v>231782.8</v>
      </c>
    </row>
    <row r="795" spans="1:5" hidden="1" x14ac:dyDescent="0.3">
      <c r="A795">
        <v>158</v>
      </c>
      <c r="B795">
        <v>3</v>
      </c>
      <c r="C795">
        <v>12</v>
      </c>
      <c r="D795" s="5">
        <v>27407050</v>
      </c>
      <c r="E795" s="5">
        <v>231782.8</v>
      </c>
    </row>
    <row r="796" spans="1:5" hidden="1" x14ac:dyDescent="0.3">
      <c r="A796">
        <v>159</v>
      </c>
      <c r="B796">
        <v>1</v>
      </c>
      <c r="C796">
        <v>12</v>
      </c>
      <c r="D796" s="5">
        <v>87434090</v>
      </c>
      <c r="E796" s="5">
        <v>1229496</v>
      </c>
    </row>
    <row r="797" spans="1:5" hidden="1" x14ac:dyDescent="0.3">
      <c r="A797">
        <v>159</v>
      </c>
      <c r="B797">
        <v>2</v>
      </c>
      <c r="C797">
        <v>12</v>
      </c>
      <c r="D797" s="5">
        <v>87434090</v>
      </c>
      <c r="E797" s="5">
        <v>1229496</v>
      </c>
    </row>
    <row r="798" spans="1:5" hidden="1" x14ac:dyDescent="0.3">
      <c r="A798">
        <v>159</v>
      </c>
      <c r="B798">
        <v>3</v>
      </c>
      <c r="C798">
        <v>12</v>
      </c>
      <c r="D798" s="5">
        <v>87434090</v>
      </c>
      <c r="E798" s="5">
        <v>1229496</v>
      </c>
    </row>
    <row r="799" spans="1:5" hidden="1" x14ac:dyDescent="0.3">
      <c r="A799">
        <v>160</v>
      </c>
      <c r="B799">
        <v>1</v>
      </c>
      <c r="C799">
        <v>12</v>
      </c>
      <c r="D799" s="5">
        <v>279271100</v>
      </c>
      <c r="E799" s="5">
        <v>383226.3</v>
      </c>
    </row>
    <row r="800" spans="1:5" hidden="1" x14ac:dyDescent="0.3">
      <c r="A800">
        <v>160</v>
      </c>
      <c r="B800">
        <v>2</v>
      </c>
      <c r="C800">
        <v>12</v>
      </c>
      <c r="D800" s="5">
        <v>279271100</v>
      </c>
      <c r="E800" s="5">
        <v>383226.3</v>
      </c>
    </row>
    <row r="801" spans="1:5" hidden="1" x14ac:dyDescent="0.3">
      <c r="A801">
        <v>160</v>
      </c>
      <c r="B801">
        <v>3</v>
      </c>
      <c r="C801">
        <v>12</v>
      </c>
      <c r="D801" s="5">
        <v>279271100</v>
      </c>
      <c r="E801" s="5">
        <v>383226.3</v>
      </c>
    </row>
    <row r="802" spans="1:5" hidden="1" x14ac:dyDescent="0.3">
      <c r="A802">
        <v>161</v>
      </c>
      <c r="B802">
        <v>1</v>
      </c>
      <c r="C802">
        <v>12</v>
      </c>
      <c r="D802" s="5">
        <v>34823870</v>
      </c>
      <c r="E802" s="5">
        <v>6202755</v>
      </c>
    </row>
    <row r="803" spans="1:5" hidden="1" x14ac:dyDescent="0.3">
      <c r="A803">
        <v>161</v>
      </c>
      <c r="B803">
        <v>2</v>
      </c>
      <c r="C803">
        <v>12</v>
      </c>
      <c r="D803" s="5">
        <v>34823870</v>
      </c>
      <c r="E803" s="5">
        <v>6202755</v>
      </c>
    </row>
    <row r="804" spans="1:5" hidden="1" x14ac:dyDescent="0.3">
      <c r="A804">
        <v>161</v>
      </c>
      <c r="B804">
        <v>3</v>
      </c>
      <c r="C804">
        <v>12</v>
      </c>
      <c r="D804" s="5">
        <v>34823870</v>
      </c>
      <c r="E804" s="5">
        <v>6202755</v>
      </c>
    </row>
    <row r="805" spans="1:5" hidden="1" x14ac:dyDescent="0.3">
      <c r="A805">
        <v>162</v>
      </c>
      <c r="B805">
        <v>1</v>
      </c>
      <c r="C805">
        <v>12</v>
      </c>
      <c r="D805" s="5">
        <v>17435180</v>
      </c>
      <c r="E805" s="5">
        <v>93656930</v>
      </c>
    </row>
    <row r="806" spans="1:5" hidden="1" x14ac:dyDescent="0.3">
      <c r="A806">
        <v>162</v>
      </c>
      <c r="B806">
        <v>2</v>
      </c>
      <c r="C806">
        <v>12</v>
      </c>
      <c r="D806" s="5">
        <v>17435180</v>
      </c>
      <c r="E806" s="5">
        <v>93656930</v>
      </c>
    </row>
    <row r="807" spans="1:5" hidden="1" x14ac:dyDescent="0.3">
      <c r="A807">
        <v>162</v>
      </c>
      <c r="B807">
        <v>3</v>
      </c>
      <c r="C807">
        <v>12</v>
      </c>
      <c r="D807" s="5">
        <v>17435180</v>
      </c>
      <c r="E807" s="5">
        <v>93656930</v>
      </c>
    </row>
    <row r="808" spans="1:5" hidden="1" x14ac:dyDescent="0.3">
      <c r="A808">
        <v>163</v>
      </c>
      <c r="B808">
        <v>1</v>
      </c>
      <c r="C808">
        <v>12</v>
      </c>
      <c r="D808" s="5">
        <v>15213990</v>
      </c>
      <c r="E808" s="5">
        <v>63331750</v>
      </c>
    </row>
    <row r="809" spans="1:5" hidden="1" x14ac:dyDescent="0.3">
      <c r="A809">
        <v>163</v>
      </c>
      <c r="B809">
        <v>2</v>
      </c>
      <c r="C809">
        <v>12</v>
      </c>
      <c r="D809" s="5">
        <v>15213990</v>
      </c>
      <c r="E809" s="5">
        <v>63331750</v>
      </c>
    </row>
    <row r="810" spans="1:5" hidden="1" x14ac:dyDescent="0.3">
      <c r="A810">
        <v>163</v>
      </c>
      <c r="B810">
        <v>3</v>
      </c>
      <c r="C810">
        <v>12</v>
      </c>
      <c r="D810" s="5">
        <v>15213990</v>
      </c>
      <c r="E810" s="5">
        <v>63331750</v>
      </c>
    </row>
    <row r="811" spans="1:5" hidden="1" x14ac:dyDescent="0.3">
      <c r="A811">
        <v>164</v>
      </c>
      <c r="B811">
        <v>1</v>
      </c>
      <c r="C811">
        <v>12</v>
      </c>
      <c r="D811" s="5">
        <v>10948480</v>
      </c>
      <c r="E811" s="5">
        <v>29243600</v>
      </c>
    </row>
    <row r="812" spans="1:5" hidden="1" x14ac:dyDescent="0.3">
      <c r="A812">
        <v>164</v>
      </c>
      <c r="B812">
        <v>2</v>
      </c>
      <c r="C812">
        <v>12</v>
      </c>
      <c r="D812" s="5">
        <v>10948480</v>
      </c>
      <c r="E812" s="5">
        <v>29243600</v>
      </c>
    </row>
    <row r="813" spans="1:5" hidden="1" x14ac:dyDescent="0.3">
      <c r="A813">
        <v>164</v>
      </c>
      <c r="B813">
        <v>3</v>
      </c>
      <c r="C813">
        <v>12</v>
      </c>
      <c r="D813" s="5">
        <v>10948480</v>
      </c>
      <c r="E813" s="5">
        <v>29243600</v>
      </c>
    </row>
    <row r="814" spans="1:5" hidden="1" x14ac:dyDescent="0.3">
      <c r="A814">
        <v>165</v>
      </c>
      <c r="B814">
        <v>1</v>
      </c>
      <c r="C814">
        <v>12</v>
      </c>
      <c r="D814" s="5">
        <v>26210750</v>
      </c>
      <c r="E814" s="5">
        <v>319672.3</v>
      </c>
    </row>
    <row r="815" spans="1:5" hidden="1" x14ac:dyDescent="0.3">
      <c r="A815">
        <v>165</v>
      </c>
      <c r="B815">
        <v>2</v>
      </c>
      <c r="C815">
        <v>12</v>
      </c>
      <c r="D815" s="5">
        <v>26210750</v>
      </c>
      <c r="E815" s="5">
        <v>319672.3</v>
      </c>
    </row>
    <row r="816" spans="1:5" hidden="1" x14ac:dyDescent="0.3">
      <c r="A816">
        <v>165</v>
      </c>
      <c r="B816">
        <v>3</v>
      </c>
      <c r="C816">
        <v>12</v>
      </c>
      <c r="D816" s="5">
        <v>26210750</v>
      </c>
      <c r="E816" s="5">
        <v>319672.3</v>
      </c>
    </row>
    <row r="817" spans="1:5" hidden="1" x14ac:dyDescent="0.3">
      <c r="A817">
        <v>166</v>
      </c>
      <c r="B817">
        <v>1</v>
      </c>
      <c r="C817">
        <v>12</v>
      </c>
      <c r="D817" s="5">
        <v>9607717</v>
      </c>
      <c r="E817" s="5">
        <v>231724.7</v>
      </c>
    </row>
    <row r="818" spans="1:5" hidden="1" x14ac:dyDescent="0.3">
      <c r="A818">
        <v>166</v>
      </c>
      <c r="B818">
        <v>2</v>
      </c>
      <c r="C818">
        <v>12</v>
      </c>
      <c r="D818" s="5">
        <v>9607717</v>
      </c>
      <c r="E818" s="5">
        <v>231724.7</v>
      </c>
    </row>
    <row r="819" spans="1:5" hidden="1" x14ac:dyDescent="0.3">
      <c r="A819">
        <v>166</v>
      </c>
      <c r="B819">
        <v>3</v>
      </c>
      <c r="C819">
        <v>12</v>
      </c>
      <c r="D819" s="5">
        <v>9607717</v>
      </c>
      <c r="E819" s="5">
        <v>231724.7</v>
      </c>
    </row>
    <row r="820" spans="1:5" hidden="1" x14ac:dyDescent="0.3">
      <c r="A820">
        <v>167</v>
      </c>
      <c r="B820">
        <v>1</v>
      </c>
      <c r="C820">
        <v>12</v>
      </c>
      <c r="D820" s="5">
        <v>704925.2</v>
      </c>
      <c r="E820" s="5">
        <v>220733</v>
      </c>
    </row>
    <row r="821" spans="1:5" hidden="1" x14ac:dyDescent="0.3">
      <c r="A821">
        <v>167</v>
      </c>
      <c r="B821">
        <v>2</v>
      </c>
      <c r="C821">
        <v>12</v>
      </c>
      <c r="D821" s="5">
        <v>704925.2</v>
      </c>
      <c r="E821" s="5">
        <v>220733</v>
      </c>
    </row>
    <row r="822" spans="1:5" hidden="1" x14ac:dyDescent="0.3">
      <c r="A822">
        <v>167</v>
      </c>
      <c r="B822">
        <v>3</v>
      </c>
      <c r="C822">
        <v>12</v>
      </c>
      <c r="D822" s="5">
        <v>704925.2</v>
      </c>
      <c r="E822" s="5">
        <v>220733</v>
      </c>
    </row>
    <row r="823" spans="1:5" hidden="1" x14ac:dyDescent="0.3">
      <c r="A823">
        <v>168</v>
      </c>
      <c r="B823">
        <v>1</v>
      </c>
      <c r="C823">
        <v>12</v>
      </c>
      <c r="D823" s="5">
        <v>2444843</v>
      </c>
      <c r="E823" s="5">
        <v>164656.79999999999</v>
      </c>
    </row>
    <row r="824" spans="1:5" hidden="1" x14ac:dyDescent="0.3">
      <c r="A824">
        <v>168</v>
      </c>
      <c r="B824">
        <v>2</v>
      </c>
      <c r="C824">
        <v>12</v>
      </c>
      <c r="D824" s="5">
        <v>2444843</v>
      </c>
      <c r="E824" s="5">
        <v>164656.79999999999</v>
      </c>
    </row>
    <row r="825" spans="1:5" hidden="1" x14ac:dyDescent="0.3">
      <c r="A825">
        <v>168</v>
      </c>
      <c r="B825">
        <v>3</v>
      </c>
      <c r="C825">
        <v>12</v>
      </c>
      <c r="D825" s="5">
        <v>2444843</v>
      </c>
      <c r="E825" s="5">
        <v>164656.79999999999</v>
      </c>
    </row>
    <row r="826" spans="1:5" hidden="1" x14ac:dyDescent="0.3">
      <c r="A826">
        <v>169</v>
      </c>
      <c r="B826">
        <v>1</v>
      </c>
      <c r="C826">
        <v>12</v>
      </c>
      <c r="D826" s="5">
        <v>1068085</v>
      </c>
      <c r="E826" s="5">
        <v>149193</v>
      </c>
    </row>
    <row r="827" spans="1:5" hidden="1" x14ac:dyDescent="0.3">
      <c r="A827">
        <v>169</v>
      </c>
      <c r="B827">
        <v>2</v>
      </c>
      <c r="C827">
        <v>12</v>
      </c>
      <c r="D827" s="5">
        <v>1068085</v>
      </c>
      <c r="E827" s="5">
        <v>149193</v>
      </c>
    </row>
    <row r="828" spans="1:5" hidden="1" x14ac:dyDescent="0.3">
      <c r="A828">
        <v>169</v>
      </c>
      <c r="B828">
        <v>3</v>
      </c>
      <c r="C828">
        <v>12</v>
      </c>
      <c r="D828" s="5">
        <v>1068085</v>
      </c>
      <c r="E828" s="5">
        <v>149193</v>
      </c>
    </row>
    <row r="829" spans="1:5" hidden="1" x14ac:dyDescent="0.3">
      <c r="A829">
        <v>170</v>
      </c>
      <c r="B829">
        <v>1</v>
      </c>
      <c r="C829">
        <v>12</v>
      </c>
      <c r="D829" s="5">
        <v>2128575</v>
      </c>
      <c r="E829" s="5">
        <v>175256.4</v>
      </c>
    </row>
    <row r="830" spans="1:5" hidden="1" x14ac:dyDescent="0.3">
      <c r="A830">
        <v>170</v>
      </c>
      <c r="B830">
        <v>2</v>
      </c>
      <c r="C830">
        <v>12</v>
      </c>
      <c r="D830" s="5">
        <v>2128575</v>
      </c>
      <c r="E830" s="5">
        <v>175256.4</v>
      </c>
    </row>
    <row r="831" spans="1:5" hidden="1" x14ac:dyDescent="0.3">
      <c r="A831">
        <v>170</v>
      </c>
      <c r="B831">
        <v>3</v>
      </c>
      <c r="C831">
        <v>12</v>
      </c>
      <c r="D831" s="5">
        <v>2128575</v>
      </c>
      <c r="E831" s="5">
        <v>175256.4</v>
      </c>
    </row>
    <row r="832" spans="1:5" hidden="1" x14ac:dyDescent="0.3">
      <c r="A832">
        <v>171</v>
      </c>
      <c r="B832">
        <v>1</v>
      </c>
      <c r="C832">
        <v>12</v>
      </c>
      <c r="D832" s="5">
        <v>5419545</v>
      </c>
      <c r="E832" s="5">
        <v>2072091</v>
      </c>
    </row>
    <row r="833" spans="1:5" hidden="1" x14ac:dyDescent="0.3">
      <c r="A833">
        <v>171</v>
      </c>
      <c r="B833">
        <v>2</v>
      </c>
      <c r="C833">
        <v>12</v>
      </c>
      <c r="D833" s="5">
        <v>5419545</v>
      </c>
      <c r="E833" s="5">
        <v>2072091</v>
      </c>
    </row>
    <row r="834" spans="1:5" hidden="1" x14ac:dyDescent="0.3">
      <c r="A834">
        <v>171</v>
      </c>
      <c r="B834">
        <v>3</v>
      </c>
      <c r="C834">
        <v>12</v>
      </c>
      <c r="D834" s="5">
        <v>5419545</v>
      </c>
      <c r="E834" s="5">
        <v>2072091</v>
      </c>
    </row>
    <row r="835" spans="1:5" hidden="1" x14ac:dyDescent="0.3">
      <c r="A835">
        <v>172</v>
      </c>
      <c r="B835">
        <v>1</v>
      </c>
      <c r="C835">
        <v>12</v>
      </c>
      <c r="D835" s="5">
        <v>91351670</v>
      </c>
      <c r="E835" s="5">
        <v>1030615</v>
      </c>
    </row>
    <row r="836" spans="1:5" hidden="1" x14ac:dyDescent="0.3">
      <c r="A836">
        <v>172</v>
      </c>
      <c r="B836">
        <v>2</v>
      </c>
      <c r="C836">
        <v>12</v>
      </c>
      <c r="D836" s="5">
        <v>91351670</v>
      </c>
      <c r="E836" s="5">
        <v>1030615</v>
      </c>
    </row>
    <row r="837" spans="1:5" hidden="1" x14ac:dyDescent="0.3">
      <c r="A837">
        <v>172</v>
      </c>
      <c r="B837">
        <v>3</v>
      </c>
      <c r="C837">
        <v>12</v>
      </c>
      <c r="D837" s="5">
        <v>91351670</v>
      </c>
      <c r="E837" s="5">
        <v>1030615</v>
      </c>
    </row>
    <row r="838" spans="1:5" hidden="1" x14ac:dyDescent="0.3">
      <c r="A838">
        <v>173</v>
      </c>
      <c r="B838">
        <v>1</v>
      </c>
      <c r="C838">
        <v>12</v>
      </c>
      <c r="D838" s="5">
        <v>67141010</v>
      </c>
      <c r="E838" s="5">
        <v>774540.4</v>
      </c>
    </row>
    <row r="839" spans="1:5" hidden="1" x14ac:dyDescent="0.3">
      <c r="A839">
        <v>173</v>
      </c>
      <c r="B839">
        <v>2</v>
      </c>
      <c r="C839">
        <v>12</v>
      </c>
      <c r="D839" s="5">
        <v>67141010</v>
      </c>
      <c r="E839" s="5">
        <v>774540.4</v>
      </c>
    </row>
    <row r="840" spans="1:5" hidden="1" x14ac:dyDescent="0.3">
      <c r="A840">
        <v>173</v>
      </c>
      <c r="B840">
        <v>3</v>
      </c>
      <c r="C840">
        <v>12</v>
      </c>
      <c r="D840" s="5">
        <v>67141010</v>
      </c>
      <c r="E840" s="5">
        <v>774540.4</v>
      </c>
    </row>
    <row r="841" spans="1:5" hidden="1" x14ac:dyDescent="0.3">
      <c r="A841">
        <v>174</v>
      </c>
      <c r="B841">
        <v>1</v>
      </c>
      <c r="C841">
        <v>12</v>
      </c>
      <c r="D841" s="5">
        <v>25439260</v>
      </c>
      <c r="E841" s="5">
        <v>50977900</v>
      </c>
    </row>
    <row r="842" spans="1:5" hidden="1" x14ac:dyDescent="0.3">
      <c r="A842">
        <v>174</v>
      </c>
      <c r="B842">
        <v>2</v>
      </c>
      <c r="C842">
        <v>12</v>
      </c>
      <c r="D842" s="5">
        <v>25439260</v>
      </c>
      <c r="E842" s="5">
        <v>50977900</v>
      </c>
    </row>
    <row r="843" spans="1:5" hidden="1" x14ac:dyDescent="0.3">
      <c r="A843">
        <v>174</v>
      </c>
      <c r="B843">
        <v>3</v>
      </c>
      <c r="C843">
        <v>12</v>
      </c>
      <c r="D843" s="5">
        <v>25439260</v>
      </c>
      <c r="E843" s="5">
        <v>50977900</v>
      </c>
    </row>
    <row r="844" spans="1:5" hidden="1" x14ac:dyDescent="0.3">
      <c r="A844">
        <v>175</v>
      </c>
      <c r="B844">
        <v>1</v>
      </c>
      <c r="C844">
        <v>12</v>
      </c>
      <c r="D844" s="5">
        <v>53572410</v>
      </c>
      <c r="E844" s="5">
        <v>30593420</v>
      </c>
    </row>
    <row r="845" spans="1:5" hidden="1" x14ac:dyDescent="0.3">
      <c r="A845">
        <v>175</v>
      </c>
      <c r="B845">
        <v>2</v>
      </c>
      <c r="C845">
        <v>12</v>
      </c>
      <c r="D845" s="5">
        <v>53572410</v>
      </c>
      <c r="E845" s="5">
        <v>30593420</v>
      </c>
    </row>
    <row r="846" spans="1:5" hidden="1" x14ac:dyDescent="0.3">
      <c r="A846">
        <v>175</v>
      </c>
      <c r="B846">
        <v>3</v>
      </c>
      <c r="C846">
        <v>12</v>
      </c>
      <c r="D846" s="5">
        <v>53572410</v>
      </c>
      <c r="E846" s="5">
        <v>30593420</v>
      </c>
    </row>
    <row r="847" spans="1:5" hidden="1" x14ac:dyDescent="0.3">
      <c r="A847">
        <v>176</v>
      </c>
      <c r="B847">
        <v>1</v>
      </c>
      <c r="C847">
        <v>12</v>
      </c>
      <c r="D847" s="5">
        <v>14118700</v>
      </c>
      <c r="E847" s="5">
        <v>31592690</v>
      </c>
    </row>
    <row r="848" spans="1:5" hidden="1" x14ac:dyDescent="0.3">
      <c r="A848">
        <v>176</v>
      </c>
      <c r="B848">
        <v>2</v>
      </c>
      <c r="C848">
        <v>12</v>
      </c>
      <c r="D848" s="5">
        <v>14118700</v>
      </c>
      <c r="E848" s="5">
        <v>31592690</v>
      </c>
    </row>
    <row r="849" spans="1:5" hidden="1" x14ac:dyDescent="0.3">
      <c r="A849">
        <v>176</v>
      </c>
      <c r="B849">
        <v>3</v>
      </c>
      <c r="C849">
        <v>12</v>
      </c>
      <c r="D849" s="5">
        <v>14118700</v>
      </c>
      <c r="E849" s="5">
        <v>31592690</v>
      </c>
    </row>
    <row r="850" spans="1:5" hidden="1" x14ac:dyDescent="0.3">
      <c r="A850">
        <v>177</v>
      </c>
      <c r="B850">
        <v>1</v>
      </c>
      <c r="C850">
        <v>12</v>
      </c>
      <c r="D850" s="5">
        <v>2035767</v>
      </c>
      <c r="E850" s="5">
        <v>639257.5</v>
      </c>
    </row>
    <row r="851" spans="1:5" hidden="1" x14ac:dyDescent="0.3">
      <c r="A851">
        <v>177</v>
      </c>
      <c r="B851">
        <v>2</v>
      </c>
      <c r="C851">
        <v>12</v>
      </c>
      <c r="D851" s="5">
        <v>2035767</v>
      </c>
      <c r="E851" s="5">
        <v>639257.5</v>
      </c>
    </row>
    <row r="852" spans="1:5" hidden="1" x14ac:dyDescent="0.3">
      <c r="A852">
        <v>177</v>
      </c>
      <c r="B852">
        <v>3</v>
      </c>
      <c r="C852">
        <v>12</v>
      </c>
      <c r="D852" s="5">
        <v>2035767</v>
      </c>
      <c r="E852" s="5">
        <v>639257.5</v>
      </c>
    </row>
    <row r="853" spans="1:5" hidden="1" x14ac:dyDescent="0.3">
      <c r="A853">
        <v>178</v>
      </c>
      <c r="B853">
        <v>1</v>
      </c>
      <c r="C853">
        <v>12</v>
      </c>
      <c r="D853" s="5">
        <v>34785750</v>
      </c>
      <c r="E853" s="5">
        <v>175358</v>
      </c>
    </row>
    <row r="854" spans="1:5" hidden="1" x14ac:dyDescent="0.3">
      <c r="A854">
        <v>178</v>
      </c>
      <c r="B854">
        <v>2</v>
      </c>
      <c r="C854">
        <v>12</v>
      </c>
      <c r="D854" s="5">
        <v>34785750</v>
      </c>
      <c r="E854" s="5">
        <v>175358</v>
      </c>
    </row>
    <row r="855" spans="1:5" hidden="1" x14ac:dyDescent="0.3">
      <c r="A855">
        <v>178</v>
      </c>
      <c r="B855">
        <v>3</v>
      </c>
      <c r="C855">
        <v>12</v>
      </c>
      <c r="D855" s="5">
        <v>34785750</v>
      </c>
      <c r="E855" s="5">
        <v>175358</v>
      </c>
    </row>
    <row r="856" spans="1:5" hidden="1" x14ac:dyDescent="0.3">
      <c r="A856">
        <v>179</v>
      </c>
      <c r="B856">
        <v>1</v>
      </c>
      <c r="C856">
        <v>12</v>
      </c>
      <c r="D856" s="5">
        <v>7581348</v>
      </c>
      <c r="E856" s="5">
        <v>167125.20000000001</v>
      </c>
    </row>
    <row r="857" spans="1:5" hidden="1" x14ac:dyDescent="0.3">
      <c r="A857">
        <v>179</v>
      </c>
      <c r="B857">
        <v>2</v>
      </c>
      <c r="C857">
        <v>12</v>
      </c>
      <c r="D857" s="5">
        <v>7581348</v>
      </c>
      <c r="E857" s="5">
        <v>167125.20000000001</v>
      </c>
    </row>
    <row r="858" spans="1:5" hidden="1" x14ac:dyDescent="0.3">
      <c r="A858">
        <v>179</v>
      </c>
      <c r="B858">
        <v>3</v>
      </c>
      <c r="C858">
        <v>12</v>
      </c>
      <c r="D858" s="5">
        <v>7581348</v>
      </c>
      <c r="E858" s="5">
        <v>167125.20000000001</v>
      </c>
    </row>
    <row r="859" spans="1:5" hidden="1" x14ac:dyDescent="0.3">
      <c r="A859">
        <v>180</v>
      </c>
      <c r="B859">
        <v>1</v>
      </c>
      <c r="C859">
        <v>12</v>
      </c>
      <c r="D859" s="5">
        <v>2271191</v>
      </c>
      <c r="E859" s="5">
        <v>165034.29999999999</v>
      </c>
    </row>
    <row r="860" spans="1:5" hidden="1" x14ac:dyDescent="0.3">
      <c r="A860">
        <v>180</v>
      </c>
      <c r="B860">
        <v>2</v>
      </c>
      <c r="C860">
        <v>12</v>
      </c>
      <c r="D860" s="5">
        <v>2271191</v>
      </c>
      <c r="E860" s="5">
        <v>165034.29999999999</v>
      </c>
    </row>
    <row r="861" spans="1:5" hidden="1" x14ac:dyDescent="0.3">
      <c r="A861">
        <v>180</v>
      </c>
      <c r="B861">
        <v>3</v>
      </c>
      <c r="C861">
        <v>12</v>
      </c>
      <c r="D861" s="5">
        <v>2271191</v>
      </c>
      <c r="E861" s="5">
        <v>165034.29999999999</v>
      </c>
    </row>
    <row r="862" spans="1:5" hidden="1" x14ac:dyDescent="0.3">
      <c r="A862">
        <v>181</v>
      </c>
      <c r="B862">
        <v>1</v>
      </c>
      <c r="C862">
        <v>12</v>
      </c>
      <c r="D862" s="5">
        <v>3578116</v>
      </c>
      <c r="E862" s="5">
        <v>149497.9</v>
      </c>
    </row>
    <row r="863" spans="1:5" hidden="1" x14ac:dyDescent="0.3">
      <c r="A863">
        <v>181</v>
      </c>
      <c r="B863">
        <v>2</v>
      </c>
      <c r="C863">
        <v>12</v>
      </c>
      <c r="D863" s="5">
        <v>3578116</v>
      </c>
      <c r="E863" s="5">
        <v>149497.9</v>
      </c>
    </row>
    <row r="864" spans="1:5" hidden="1" x14ac:dyDescent="0.3">
      <c r="A864">
        <v>181</v>
      </c>
      <c r="B864">
        <v>3</v>
      </c>
      <c r="C864">
        <v>12</v>
      </c>
      <c r="D864" s="5">
        <v>3578116</v>
      </c>
      <c r="E864" s="5">
        <v>149497.9</v>
      </c>
    </row>
    <row r="865" spans="1:5" hidden="1" x14ac:dyDescent="0.3">
      <c r="A865">
        <v>182</v>
      </c>
      <c r="B865">
        <v>1</v>
      </c>
      <c r="C865">
        <v>12</v>
      </c>
      <c r="D865" s="5">
        <v>1220414</v>
      </c>
      <c r="E865" s="5">
        <v>176476.1</v>
      </c>
    </row>
    <row r="866" spans="1:5" hidden="1" x14ac:dyDescent="0.3">
      <c r="A866">
        <v>182</v>
      </c>
      <c r="B866">
        <v>2</v>
      </c>
      <c r="C866">
        <v>12</v>
      </c>
      <c r="D866" s="5">
        <v>1220414</v>
      </c>
      <c r="E866" s="5">
        <v>176476.1</v>
      </c>
    </row>
    <row r="867" spans="1:5" hidden="1" x14ac:dyDescent="0.3">
      <c r="A867">
        <v>182</v>
      </c>
      <c r="B867">
        <v>3</v>
      </c>
      <c r="C867">
        <v>12</v>
      </c>
      <c r="D867" s="5">
        <v>1220414</v>
      </c>
      <c r="E867" s="5">
        <v>176476.1</v>
      </c>
    </row>
    <row r="868" spans="1:5" hidden="1" x14ac:dyDescent="0.3">
      <c r="A868">
        <v>183</v>
      </c>
      <c r="B868">
        <v>1</v>
      </c>
      <c r="C868">
        <v>12</v>
      </c>
      <c r="D868" s="5">
        <v>43495220</v>
      </c>
      <c r="E868" s="5">
        <v>283125.5</v>
      </c>
    </row>
    <row r="869" spans="1:5" hidden="1" x14ac:dyDescent="0.3">
      <c r="A869">
        <v>183</v>
      </c>
      <c r="B869">
        <v>2</v>
      </c>
      <c r="C869">
        <v>12</v>
      </c>
      <c r="D869" s="5">
        <v>43495220</v>
      </c>
      <c r="E869" s="5">
        <v>283125.5</v>
      </c>
    </row>
    <row r="870" spans="1:5" hidden="1" x14ac:dyDescent="0.3">
      <c r="A870">
        <v>183</v>
      </c>
      <c r="B870">
        <v>3</v>
      </c>
      <c r="C870">
        <v>12</v>
      </c>
      <c r="D870" s="5">
        <v>43495220</v>
      </c>
      <c r="E870" s="5">
        <v>283125.5</v>
      </c>
    </row>
    <row r="871" spans="1:5" hidden="1" x14ac:dyDescent="0.3">
      <c r="A871">
        <v>184</v>
      </c>
      <c r="B871">
        <v>1</v>
      </c>
      <c r="C871">
        <v>12</v>
      </c>
      <c r="D871" s="5">
        <v>53815410</v>
      </c>
      <c r="E871" s="5">
        <v>2439796</v>
      </c>
    </row>
    <row r="872" spans="1:5" hidden="1" x14ac:dyDescent="0.3">
      <c r="A872">
        <v>184</v>
      </c>
      <c r="B872">
        <v>2</v>
      </c>
      <c r="C872">
        <v>12</v>
      </c>
      <c r="D872" s="5">
        <v>53815410</v>
      </c>
      <c r="E872" s="5">
        <v>2439796</v>
      </c>
    </row>
    <row r="873" spans="1:5" hidden="1" x14ac:dyDescent="0.3">
      <c r="A873">
        <v>184</v>
      </c>
      <c r="B873">
        <v>3</v>
      </c>
      <c r="C873">
        <v>12</v>
      </c>
      <c r="D873" s="5">
        <v>53815410</v>
      </c>
      <c r="E873" s="5">
        <v>2439796</v>
      </c>
    </row>
    <row r="874" spans="1:5" hidden="1" x14ac:dyDescent="0.3">
      <c r="A874">
        <v>185</v>
      </c>
      <c r="B874">
        <v>1</v>
      </c>
      <c r="C874">
        <v>12</v>
      </c>
      <c r="D874" s="5">
        <v>15963520</v>
      </c>
      <c r="E874" s="5">
        <v>7177091</v>
      </c>
    </row>
    <row r="875" spans="1:5" hidden="1" x14ac:dyDescent="0.3">
      <c r="A875">
        <v>185</v>
      </c>
      <c r="B875">
        <v>2</v>
      </c>
      <c r="C875">
        <v>12</v>
      </c>
      <c r="D875" s="5">
        <v>15963520</v>
      </c>
      <c r="E875" s="5">
        <v>7177091</v>
      </c>
    </row>
    <row r="876" spans="1:5" hidden="1" x14ac:dyDescent="0.3">
      <c r="A876">
        <v>185</v>
      </c>
      <c r="B876">
        <v>3</v>
      </c>
      <c r="C876">
        <v>12</v>
      </c>
      <c r="D876" s="5">
        <v>15963520</v>
      </c>
      <c r="E876" s="5">
        <v>7177091</v>
      </c>
    </row>
    <row r="877" spans="1:5" hidden="1" x14ac:dyDescent="0.3">
      <c r="A877">
        <v>186</v>
      </c>
      <c r="B877">
        <v>1</v>
      </c>
      <c r="C877">
        <v>12</v>
      </c>
      <c r="D877" s="5">
        <v>29813000</v>
      </c>
      <c r="E877" s="5">
        <v>80189590</v>
      </c>
    </row>
    <row r="878" spans="1:5" hidden="1" x14ac:dyDescent="0.3">
      <c r="A878">
        <v>186</v>
      </c>
      <c r="B878">
        <v>2</v>
      </c>
      <c r="C878">
        <v>12</v>
      </c>
      <c r="D878" s="5">
        <v>29813000</v>
      </c>
      <c r="E878" s="5">
        <v>80189590</v>
      </c>
    </row>
    <row r="879" spans="1:5" hidden="1" x14ac:dyDescent="0.3">
      <c r="A879">
        <v>186</v>
      </c>
      <c r="B879">
        <v>3</v>
      </c>
      <c r="C879">
        <v>12</v>
      </c>
      <c r="D879" s="5">
        <v>29813000</v>
      </c>
      <c r="E879" s="5">
        <v>80189590</v>
      </c>
    </row>
    <row r="880" spans="1:5" hidden="1" x14ac:dyDescent="0.3">
      <c r="A880">
        <v>187</v>
      </c>
      <c r="B880">
        <v>1</v>
      </c>
      <c r="C880">
        <v>12</v>
      </c>
      <c r="D880" s="5">
        <v>12370570</v>
      </c>
      <c r="E880" s="5">
        <v>77203770</v>
      </c>
    </row>
    <row r="881" spans="1:5" hidden="1" x14ac:dyDescent="0.3">
      <c r="A881">
        <v>187</v>
      </c>
      <c r="B881">
        <v>2</v>
      </c>
      <c r="C881">
        <v>12</v>
      </c>
      <c r="D881" s="5">
        <v>12370570</v>
      </c>
      <c r="E881" s="5">
        <v>77203770</v>
      </c>
    </row>
    <row r="882" spans="1:5" hidden="1" x14ac:dyDescent="0.3">
      <c r="A882">
        <v>187</v>
      </c>
      <c r="B882">
        <v>3</v>
      </c>
      <c r="C882">
        <v>12</v>
      </c>
      <c r="D882" s="5">
        <v>12370570</v>
      </c>
      <c r="E882" s="5">
        <v>77203770</v>
      </c>
    </row>
    <row r="883" spans="1:5" hidden="1" x14ac:dyDescent="0.3">
      <c r="A883">
        <v>188</v>
      </c>
      <c r="B883">
        <v>1</v>
      </c>
      <c r="C883">
        <v>12</v>
      </c>
      <c r="D883" s="5">
        <v>13001410</v>
      </c>
      <c r="E883" s="5">
        <v>12546820</v>
      </c>
    </row>
    <row r="884" spans="1:5" hidden="1" x14ac:dyDescent="0.3">
      <c r="A884">
        <v>188</v>
      </c>
      <c r="B884">
        <v>2</v>
      </c>
      <c r="C884">
        <v>12</v>
      </c>
      <c r="D884" s="5">
        <v>13001410</v>
      </c>
      <c r="E884" s="5">
        <v>12546820</v>
      </c>
    </row>
    <row r="885" spans="1:5" hidden="1" x14ac:dyDescent="0.3">
      <c r="A885">
        <v>188</v>
      </c>
      <c r="B885">
        <v>3</v>
      </c>
      <c r="C885">
        <v>12</v>
      </c>
      <c r="D885" s="5">
        <v>13001410</v>
      </c>
      <c r="E885" s="5">
        <v>12546820</v>
      </c>
    </row>
    <row r="886" spans="1:5" hidden="1" x14ac:dyDescent="0.3">
      <c r="A886">
        <v>189</v>
      </c>
      <c r="B886">
        <v>1</v>
      </c>
      <c r="C886">
        <v>12</v>
      </c>
      <c r="D886" s="5">
        <v>15570590</v>
      </c>
      <c r="E886" s="5">
        <v>243151.9</v>
      </c>
    </row>
    <row r="887" spans="1:5" hidden="1" x14ac:dyDescent="0.3">
      <c r="A887">
        <v>189</v>
      </c>
      <c r="B887">
        <v>2</v>
      </c>
      <c r="C887">
        <v>12</v>
      </c>
      <c r="D887" s="5">
        <v>15570590</v>
      </c>
      <c r="E887" s="5">
        <v>243151.9</v>
      </c>
    </row>
    <row r="888" spans="1:5" hidden="1" x14ac:dyDescent="0.3">
      <c r="A888">
        <v>189</v>
      </c>
      <c r="B888">
        <v>3</v>
      </c>
      <c r="C888">
        <v>12</v>
      </c>
      <c r="D888" s="5">
        <v>15570590</v>
      </c>
      <c r="E888" s="5">
        <v>243151.9</v>
      </c>
    </row>
    <row r="889" spans="1:5" hidden="1" x14ac:dyDescent="0.3">
      <c r="A889">
        <v>190</v>
      </c>
      <c r="B889">
        <v>1</v>
      </c>
      <c r="C889">
        <v>12</v>
      </c>
      <c r="D889" s="5">
        <v>1053211</v>
      </c>
      <c r="E889" s="5">
        <v>175808.2</v>
      </c>
    </row>
    <row r="890" spans="1:5" hidden="1" x14ac:dyDescent="0.3">
      <c r="A890">
        <v>190</v>
      </c>
      <c r="B890">
        <v>2</v>
      </c>
      <c r="C890">
        <v>12</v>
      </c>
      <c r="D890" s="5">
        <v>1053211</v>
      </c>
      <c r="E890" s="5">
        <v>175808.2</v>
      </c>
    </row>
    <row r="891" spans="1:5" hidden="1" x14ac:dyDescent="0.3">
      <c r="A891">
        <v>190</v>
      </c>
      <c r="B891">
        <v>3</v>
      </c>
      <c r="C891">
        <v>12</v>
      </c>
      <c r="D891" s="5">
        <v>1053211</v>
      </c>
      <c r="E891" s="5">
        <v>175808.2</v>
      </c>
    </row>
    <row r="892" spans="1:5" hidden="1" x14ac:dyDescent="0.3">
      <c r="A892">
        <v>191</v>
      </c>
      <c r="B892">
        <v>1</v>
      </c>
      <c r="C892">
        <v>12</v>
      </c>
      <c r="D892" s="5">
        <v>1008819</v>
      </c>
      <c r="E892" s="5">
        <v>167401.1</v>
      </c>
    </row>
    <row r="893" spans="1:5" hidden="1" x14ac:dyDescent="0.3">
      <c r="A893">
        <v>191</v>
      </c>
      <c r="B893">
        <v>2</v>
      </c>
      <c r="C893">
        <v>12</v>
      </c>
      <c r="D893" s="5">
        <v>1008819</v>
      </c>
      <c r="E893" s="5">
        <v>167401.1</v>
      </c>
    </row>
    <row r="894" spans="1:5" hidden="1" x14ac:dyDescent="0.3">
      <c r="A894">
        <v>191</v>
      </c>
      <c r="B894">
        <v>3</v>
      </c>
      <c r="C894">
        <v>12</v>
      </c>
      <c r="D894" s="5">
        <v>1008819</v>
      </c>
      <c r="E894" s="5">
        <v>167401.1</v>
      </c>
    </row>
    <row r="895" spans="1:5" hidden="1" x14ac:dyDescent="0.3">
      <c r="A895">
        <v>192</v>
      </c>
      <c r="B895">
        <v>1</v>
      </c>
      <c r="C895">
        <v>12</v>
      </c>
      <c r="D895" s="5">
        <v>1713668</v>
      </c>
      <c r="E895" s="5">
        <v>173296.2</v>
      </c>
    </row>
    <row r="896" spans="1:5" hidden="1" x14ac:dyDescent="0.3">
      <c r="A896">
        <v>192</v>
      </c>
      <c r="B896">
        <v>2</v>
      </c>
      <c r="C896">
        <v>12</v>
      </c>
      <c r="D896" s="5">
        <v>1713668</v>
      </c>
      <c r="E896" s="5">
        <v>173296.2</v>
      </c>
    </row>
    <row r="897" spans="1:5" hidden="1" x14ac:dyDescent="0.3">
      <c r="A897">
        <v>192</v>
      </c>
      <c r="B897">
        <v>3</v>
      </c>
      <c r="C897">
        <v>12</v>
      </c>
      <c r="D897" s="5">
        <v>1713668</v>
      </c>
      <c r="E897" s="5">
        <v>173296.2</v>
      </c>
    </row>
    <row r="898" spans="1:5" hidden="1" x14ac:dyDescent="0.3">
      <c r="A898">
        <v>193</v>
      </c>
      <c r="B898">
        <v>1</v>
      </c>
      <c r="C898">
        <v>12</v>
      </c>
      <c r="D898" s="5">
        <v>1054581</v>
      </c>
      <c r="E898" s="5">
        <v>156801.5</v>
      </c>
    </row>
    <row r="899" spans="1:5" hidden="1" x14ac:dyDescent="0.3">
      <c r="A899">
        <v>193</v>
      </c>
      <c r="B899">
        <v>2</v>
      </c>
      <c r="C899">
        <v>12</v>
      </c>
      <c r="D899" s="5">
        <v>1054581</v>
      </c>
      <c r="E899" s="5">
        <v>156801.5</v>
      </c>
    </row>
    <row r="900" spans="1:5" hidden="1" x14ac:dyDescent="0.3">
      <c r="A900">
        <v>193</v>
      </c>
      <c r="B900">
        <v>3</v>
      </c>
      <c r="C900">
        <v>12</v>
      </c>
      <c r="D900" s="5">
        <v>1054581</v>
      </c>
      <c r="E900" s="5">
        <v>156801.5</v>
      </c>
    </row>
    <row r="901" spans="1:5" hidden="1" x14ac:dyDescent="0.3">
      <c r="A901">
        <v>194</v>
      </c>
      <c r="B901">
        <v>1</v>
      </c>
      <c r="C901">
        <v>12</v>
      </c>
      <c r="D901" s="5">
        <v>33625110</v>
      </c>
      <c r="E901" s="5">
        <v>183692.5</v>
      </c>
    </row>
    <row r="902" spans="1:5" hidden="1" x14ac:dyDescent="0.3">
      <c r="A902">
        <v>194</v>
      </c>
      <c r="B902">
        <v>2</v>
      </c>
      <c r="C902">
        <v>12</v>
      </c>
      <c r="D902" s="5">
        <v>33625110</v>
      </c>
      <c r="E902" s="5">
        <v>183692.5</v>
      </c>
    </row>
    <row r="903" spans="1:5" hidden="1" x14ac:dyDescent="0.3">
      <c r="A903">
        <v>194</v>
      </c>
      <c r="B903">
        <v>3</v>
      </c>
      <c r="C903">
        <v>12</v>
      </c>
      <c r="D903" s="5">
        <v>33625110</v>
      </c>
      <c r="E903" s="5">
        <v>183692.5</v>
      </c>
    </row>
    <row r="904" spans="1:5" hidden="1" x14ac:dyDescent="0.3">
      <c r="A904">
        <v>195</v>
      </c>
      <c r="B904">
        <v>1</v>
      </c>
      <c r="C904">
        <v>12</v>
      </c>
      <c r="D904" s="5">
        <v>103990900</v>
      </c>
      <c r="E904" s="5">
        <v>259820.9</v>
      </c>
    </row>
    <row r="905" spans="1:5" hidden="1" x14ac:dyDescent="0.3">
      <c r="A905">
        <v>195</v>
      </c>
      <c r="B905">
        <v>2</v>
      </c>
      <c r="C905">
        <v>12</v>
      </c>
      <c r="D905" s="5">
        <v>103990900</v>
      </c>
      <c r="E905" s="5">
        <v>259820.9</v>
      </c>
    </row>
    <row r="906" spans="1:5" hidden="1" x14ac:dyDescent="0.3">
      <c r="A906">
        <v>195</v>
      </c>
      <c r="B906">
        <v>3</v>
      </c>
      <c r="C906">
        <v>12</v>
      </c>
      <c r="D906" s="5">
        <v>103990900</v>
      </c>
      <c r="E906" s="5">
        <v>259820.9</v>
      </c>
    </row>
    <row r="907" spans="1:5" hidden="1" x14ac:dyDescent="0.3">
      <c r="A907">
        <v>196</v>
      </c>
      <c r="B907">
        <v>1</v>
      </c>
      <c r="C907">
        <v>12</v>
      </c>
      <c r="D907" s="5">
        <v>38303780</v>
      </c>
      <c r="E907" s="5">
        <v>2678533</v>
      </c>
    </row>
    <row r="908" spans="1:5" hidden="1" x14ac:dyDescent="0.3">
      <c r="A908">
        <v>196</v>
      </c>
      <c r="B908">
        <v>2</v>
      </c>
      <c r="C908">
        <v>12</v>
      </c>
      <c r="D908" s="5">
        <v>38303780</v>
      </c>
      <c r="E908" s="5">
        <v>2678533</v>
      </c>
    </row>
    <row r="909" spans="1:5" hidden="1" x14ac:dyDescent="0.3">
      <c r="A909">
        <v>196</v>
      </c>
      <c r="B909">
        <v>3</v>
      </c>
      <c r="C909">
        <v>12</v>
      </c>
      <c r="D909" s="5">
        <v>38303780</v>
      </c>
      <c r="E909" s="5">
        <v>2678533</v>
      </c>
    </row>
    <row r="910" spans="1:5" hidden="1" x14ac:dyDescent="0.3">
      <c r="A910">
        <v>197</v>
      </c>
      <c r="B910">
        <v>1</v>
      </c>
      <c r="C910">
        <v>12</v>
      </c>
      <c r="D910" s="5">
        <v>216688000</v>
      </c>
      <c r="E910" s="5">
        <v>5625876</v>
      </c>
    </row>
    <row r="911" spans="1:5" hidden="1" x14ac:dyDescent="0.3">
      <c r="A911">
        <v>197</v>
      </c>
      <c r="B911">
        <v>2</v>
      </c>
      <c r="C911">
        <v>12</v>
      </c>
      <c r="D911" s="5">
        <v>216688000</v>
      </c>
      <c r="E911" s="5">
        <v>5625876</v>
      </c>
    </row>
    <row r="912" spans="1:5" hidden="1" x14ac:dyDescent="0.3">
      <c r="A912">
        <v>197</v>
      </c>
      <c r="B912">
        <v>3</v>
      </c>
      <c r="C912">
        <v>12</v>
      </c>
      <c r="D912" s="5">
        <v>216688000</v>
      </c>
      <c r="E912" s="5">
        <v>5625876</v>
      </c>
    </row>
    <row r="913" spans="1:5" hidden="1" x14ac:dyDescent="0.3">
      <c r="A913">
        <v>198</v>
      </c>
      <c r="B913">
        <v>1</v>
      </c>
      <c r="C913">
        <v>12</v>
      </c>
      <c r="D913" s="5">
        <v>16910120</v>
      </c>
      <c r="E913" s="5">
        <v>52703060</v>
      </c>
    </row>
    <row r="914" spans="1:5" hidden="1" x14ac:dyDescent="0.3">
      <c r="A914">
        <v>198</v>
      </c>
      <c r="B914">
        <v>2</v>
      </c>
      <c r="C914">
        <v>12</v>
      </c>
      <c r="D914" s="5">
        <v>16910120</v>
      </c>
      <c r="E914" s="5">
        <v>52703060</v>
      </c>
    </row>
    <row r="915" spans="1:5" hidden="1" x14ac:dyDescent="0.3">
      <c r="A915">
        <v>198</v>
      </c>
      <c r="B915">
        <v>3</v>
      </c>
      <c r="C915">
        <v>12</v>
      </c>
      <c r="D915" s="5">
        <v>16910120</v>
      </c>
      <c r="E915" s="5">
        <v>52703060</v>
      </c>
    </row>
    <row r="916" spans="1:5" hidden="1" x14ac:dyDescent="0.3">
      <c r="A916">
        <v>199</v>
      </c>
      <c r="B916">
        <v>1</v>
      </c>
      <c r="C916">
        <v>12</v>
      </c>
      <c r="D916" s="5">
        <v>24872910</v>
      </c>
      <c r="E916" s="5">
        <v>44558930</v>
      </c>
    </row>
    <row r="917" spans="1:5" hidden="1" x14ac:dyDescent="0.3">
      <c r="A917">
        <v>199</v>
      </c>
      <c r="B917">
        <v>2</v>
      </c>
      <c r="C917">
        <v>12</v>
      </c>
      <c r="D917" s="5">
        <v>24872910</v>
      </c>
      <c r="E917" s="5">
        <v>44558930</v>
      </c>
    </row>
    <row r="918" spans="1:5" hidden="1" x14ac:dyDescent="0.3">
      <c r="A918">
        <v>199</v>
      </c>
      <c r="B918">
        <v>3</v>
      </c>
      <c r="C918">
        <v>12</v>
      </c>
      <c r="D918" s="5">
        <v>24872910</v>
      </c>
      <c r="E918" s="5">
        <v>44558930</v>
      </c>
    </row>
    <row r="919" spans="1:5" hidden="1" x14ac:dyDescent="0.3">
      <c r="A919">
        <v>200</v>
      </c>
      <c r="B919">
        <v>1</v>
      </c>
      <c r="C919">
        <v>12</v>
      </c>
      <c r="D919" s="5">
        <v>10046240</v>
      </c>
      <c r="E919" s="5">
        <v>8096759</v>
      </c>
    </row>
    <row r="920" spans="1:5" hidden="1" x14ac:dyDescent="0.3">
      <c r="A920">
        <v>200</v>
      </c>
      <c r="B920">
        <v>2</v>
      </c>
      <c r="C920">
        <v>12</v>
      </c>
      <c r="D920" s="5">
        <v>10046240</v>
      </c>
      <c r="E920" s="5">
        <v>8096759</v>
      </c>
    </row>
    <row r="921" spans="1:5" hidden="1" x14ac:dyDescent="0.3">
      <c r="A921">
        <v>200</v>
      </c>
      <c r="B921">
        <v>3</v>
      </c>
      <c r="C921">
        <v>12</v>
      </c>
      <c r="D921" s="5">
        <v>10046240</v>
      </c>
      <c r="E921" s="5">
        <v>8096759</v>
      </c>
    </row>
    <row r="922" spans="1:5" hidden="1" x14ac:dyDescent="0.3">
      <c r="A922">
        <v>201</v>
      </c>
      <c r="B922">
        <v>1</v>
      </c>
      <c r="C922">
        <v>12</v>
      </c>
      <c r="D922" s="5">
        <v>12918920</v>
      </c>
      <c r="E922" s="5">
        <v>250731.4</v>
      </c>
    </row>
    <row r="923" spans="1:5" hidden="1" x14ac:dyDescent="0.3">
      <c r="A923">
        <v>201</v>
      </c>
      <c r="B923">
        <v>2</v>
      </c>
      <c r="C923">
        <v>12</v>
      </c>
      <c r="D923" s="5">
        <v>12918920</v>
      </c>
      <c r="E923" s="5">
        <v>250731.4</v>
      </c>
    </row>
    <row r="924" spans="1:5" hidden="1" x14ac:dyDescent="0.3">
      <c r="A924">
        <v>201</v>
      </c>
      <c r="B924">
        <v>3</v>
      </c>
      <c r="C924">
        <v>12</v>
      </c>
      <c r="D924" s="5">
        <v>12918920</v>
      </c>
      <c r="E924" s="5">
        <v>250731.4</v>
      </c>
    </row>
    <row r="925" spans="1:5" hidden="1" x14ac:dyDescent="0.3">
      <c r="A925">
        <v>202</v>
      </c>
      <c r="B925">
        <v>1</v>
      </c>
      <c r="C925">
        <v>12</v>
      </c>
      <c r="D925" s="5">
        <v>47920410</v>
      </c>
      <c r="E925" s="5">
        <v>183939.4</v>
      </c>
    </row>
    <row r="926" spans="1:5" hidden="1" x14ac:dyDescent="0.3">
      <c r="A926">
        <v>202</v>
      </c>
      <c r="B926">
        <v>2</v>
      </c>
      <c r="C926">
        <v>12</v>
      </c>
      <c r="D926" s="5">
        <v>47920410</v>
      </c>
      <c r="E926" s="5">
        <v>183939.4</v>
      </c>
    </row>
    <row r="927" spans="1:5" hidden="1" x14ac:dyDescent="0.3">
      <c r="A927">
        <v>202</v>
      </c>
      <c r="B927">
        <v>3</v>
      </c>
      <c r="C927">
        <v>12</v>
      </c>
      <c r="D927" s="5">
        <v>47920410</v>
      </c>
      <c r="E927" s="5">
        <v>183939.4</v>
      </c>
    </row>
    <row r="928" spans="1:5" hidden="1" x14ac:dyDescent="0.3">
      <c r="A928">
        <v>203</v>
      </c>
      <c r="B928">
        <v>1</v>
      </c>
      <c r="C928">
        <v>12</v>
      </c>
      <c r="D928" s="5">
        <v>673237</v>
      </c>
      <c r="E928" s="5">
        <v>175619.4</v>
      </c>
    </row>
    <row r="929" spans="1:5" hidden="1" x14ac:dyDescent="0.3">
      <c r="A929">
        <v>203</v>
      </c>
      <c r="B929">
        <v>2</v>
      </c>
      <c r="C929">
        <v>12</v>
      </c>
      <c r="D929" s="5">
        <v>673237</v>
      </c>
      <c r="E929" s="5">
        <v>175619.4</v>
      </c>
    </row>
    <row r="930" spans="1:5" hidden="1" x14ac:dyDescent="0.3">
      <c r="A930">
        <v>203</v>
      </c>
      <c r="B930">
        <v>3</v>
      </c>
      <c r="C930">
        <v>12</v>
      </c>
      <c r="D930" s="5">
        <v>673237</v>
      </c>
      <c r="E930" s="5">
        <v>175619.4</v>
      </c>
    </row>
    <row r="931" spans="1:5" x14ac:dyDescent="0.3">
      <c r="A931">
        <v>204</v>
      </c>
      <c r="B931">
        <v>1</v>
      </c>
      <c r="C931">
        <v>12</v>
      </c>
      <c r="D931" s="5">
        <v>5254675</v>
      </c>
      <c r="E931" s="5">
        <v>173702.8</v>
      </c>
    </row>
    <row r="932" spans="1:5" hidden="1" x14ac:dyDescent="0.3">
      <c r="A932">
        <v>204</v>
      </c>
      <c r="B932">
        <v>2</v>
      </c>
      <c r="C932">
        <v>12</v>
      </c>
      <c r="D932" s="5">
        <v>5254675</v>
      </c>
      <c r="E932" s="5">
        <v>173702.8</v>
      </c>
    </row>
    <row r="933" spans="1:5" hidden="1" x14ac:dyDescent="0.3">
      <c r="A933">
        <v>204</v>
      </c>
      <c r="B933">
        <v>3</v>
      </c>
      <c r="C933">
        <v>12</v>
      </c>
      <c r="D933" s="5">
        <v>5254675</v>
      </c>
      <c r="E933" s="5">
        <v>173702.8</v>
      </c>
    </row>
    <row r="934" spans="1:5" x14ac:dyDescent="0.3">
      <c r="A934">
        <v>205</v>
      </c>
      <c r="B934">
        <v>1</v>
      </c>
      <c r="C934">
        <v>12</v>
      </c>
      <c r="D934" s="5">
        <v>26137850</v>
      </c>
      <c r="E934" s="5">
        <v>157164.5</v>
      </c>
    </row>
    <row r="935" spans="1:5" hidden="1" x14ac:dyDescent="0.3">
      <c r="A935">
        <v>205</v>
      </c>
      <c r="B935">
        <v>2</v>
      </c>
      <c r="C935">
        <v>12</v>
      </c>
      <c r="D935" s="5">
        <v>26137850</v>
      </c>
      <c r="E935" s="5">
        <v>157164.5</v>
      </c>
    </row>
    <row r="936" spans="1:5" hidden="1" x14ac:dyDescent="0.3">
      <c r="A936">
        <v>205</v>
      </c>
      <c r="B936">
        <v>3</v>
      </c>
      <c r="C936">
        <v>12</v>
      </c>
      <c r="D936" s="5">
        <v>26137850</v>
      </c>
      <c r="E936" s="5">
        <v>157164.5</v>
      </c>
    </row>
    <row r="937" spans="1:5" x14ac:dyDescent="0.3">
      <c r="A937">
        <v>206</v>
      </c>
      <c r="B937">
        <v>1</v>
      </c>
      <c r="C937">
        <v>12</v>
      </c>
      <c r="D937" s="5">
        <v>20185270</v>
      </c>
      <c r="E937" s="5">
        <v>184157.2</v>
      </c>
    </row>
    <row r="938" spans="1:5" hidden="1" x14ac:dyDescent="0.3">
      <c r="A938">
        <v>206</v>
      </c>
      <c r="B938">
        <v>2</v>
      </c>
      <c r="C938">
        <v>12</v>
      </c>
      <c r="D938" s="5">
        <v>20185270</v>
      </c>
      <c r="E938" s="5">
        <v>184157.2</v>
      </c>
    </row>
    <row r="939" spans="1:5" hidden="1" x14ac:dyDescent="0.3">
      <c r="A939">
        <v>206</v>
      </c>
      <c r="B939">
        <v>3</v>
      </c>
      <c r="C939">
        <v>12</v>
      </c>
      <c r="D939" s="5">
        <v>20185270</v>
      </c>
      <c r="E939" s="5">
        <v>184157.2</v>
      </c>
    </row>
    <row r="940" spans="1:5" x14ac:dyDescent="0.3">
      <c r="A940">
        <v>207</v>
      </c>
      <c r="B940">
        <v>1</v>
      </c>
      <c r="C940">
        <v>12</v>
      </c>
      <c r="D940" s="5">
        <v>187378100</v>
      </c>
      <c r="E940" s="5">
        <v>211454.7</v>
      </c>
    </row>
    <row r="941" spans="1:5" hidden="1" x14ac:dyDescent="0.3">
      <c r="A941">
        <v>207</v>
      </c>
      <c r="B941">
        <v>2</v>
      </c>
      <c r="C941">
        <v>12</v>
      </c>
      <c r="D941" s="5">
        <v>187378100</v>
      </c>
      <c r="E941" s="5">
        <v>211454.7</v>
      </c>
    </row>
    <row r="942" spans="1:5" hidden="1" x14ac:dyDescent="0.3">
      <c r="A942">
        <v>207</v>
      </c>
      <c r="B942">
        <v>3</v>
      </c>
      <c r="C942">
        <v>12</v>
      </c>
      <c r="D942" s="5">
        <v>187378100</v>
      </c>
      <c r="E942" s="5">
        <v>211454.7</v>
      </c>
    </row>
    <row r="943" spans="1:5" x14ac:dyDescent="0.3">
      <c r="A943">
        <v>208</v>
      </c>
      <c r="B943">
        <v>1</v>
      </c>
      <c r="C943">
        <v>12</v>
      </c>
      <c r="D943" s="5">
        <v>79998340</v>
      </c>
      <c r="E943" s="5">
        <v>990714.1</v>
      </c>
    </row>
    <row r="944" spans="1:5" hidden="1" x14ac:dyDescent="0.3">
      <c r="A944">
        <v>208</v>
      </c>
      <c r="B944">
        <v>2</v>
      </c>
      <c r="C944">
        <v>12</v>
      </c>
      <c r="D944" s="5">
        <v>79998340</v>
      </c>
      <c r="E944" s="5">
        <v>990714.1</v>
      </c>
    </row>
    <row r="945" spans="1:5" hidden="1" x14ac:dyDescent="0.3">
      <c r="A945">
        <v>208</v>
      </c>
      <c r="B945">
        <v>3</v>
      </c>
      <c r="C945">
        <v>12</v>
      </c>
      <c r="D945" s="5">
        <v>79998340</v>
      </c>
      <c r="E945" s="5">
        <v>990714.1</v>
      </c>
    </row>
    <row r="946" spans="1:5" x14ac:dyDescent="0.3">
      <c r="A946">
        <v>209</v>
      </c>
      <c r="B946">
        <v>1</v>
      </c>
      <c r="C946">
        <v>12</v>
      </c>
      <c r="D946" s="5">
        <v>257838200</v>
      </c>
      <c r="E946" s="5">
        <v>1280882</v>
      </c>
    </row>
    <row r="947" spans="1:5" hidden="1" x14ac:dyDescent="0.3">
      <c r="A947">
        <v>209</v>
      </c>
      <c r="B947">
        <v>2</v>
      </c>
      <c r="C947">
        <v>12</v>
      </c>
      <c r="D947" s="5">
        <v>257838200</v>
      </c>
      <c r="E947" s="5">
        <v>1280882</v>
      </c>
    </row>
    <row r="948" spans="1:5" hidden="1" x14ac:dyDescent="0.3">
      <c r="A948">
        <v>209</v>
      </c>
      <c r="B948">
        <v>3</v>
      </c>
      <c r="C948">
        <v>12</v>
      </c>
      <c r="D948" s="5">
        <v>257838200</v>
      </c>
      <c r="E948" s="5">
        <v>1280882</v>
      </c>
    </row>
    <row r="949" spans="1:5" x14ac:dyDescent="0.3">
      <c r="A949">
        <v>210</v>
      </c>
      <c r="B949">
        <v>1</v>
      </c>
      <c r="C949">
        <v>12</v>
      </c>
      <c r="D949" s="5">
        <v>19446710</v>
      </c>
      <c r="E949" s="5">
        <v>48219660</v>
      </c>
    </row>
    <row r="950" spans="1:5" hidden="1" x14ac:dyDescent="0.3">
      <c r="A950">
        <v>210</v>
      </c>
      <c r="B950">
        <v>2</v>
      </c>
      <c r="C950">
        <v>12</v>
      </c>
      <c r="D950" s="5">
        <v>19446710</v>
      </c>
      <c r="E950" s="5">
        <v>48219660</v>
      </c>
    </row>
    <row r="951" spans="1:5" hidden="1" x14ac:dyDescent="0.3">
      <c r="A951">
        <v>210</v>
      </c>
      <c r="B951">
        <v>3</v>
      </c>
      <c r="C951">
        <v>12</v>
      </c>
      <c r="D951" s="5">
        <v>19446710</v>
      </c>
      <c r="E951" s="5">
        <v>48219660</v>
      </c>
    </row>
    <row r="952" spans="1:5" x14ac:dyDescent="0.3">
      <c r="A952">
        <v>211</v>
      </c>
      <c r="B952">
        <v>1</v>
      </c>
      <c r="C952">
        <v>12</v>
      </c>
      <c r="D952" s="5">
        <v>12793610</v>
      </c>
      <c r="E952" s="5">
        <v>76455830</v>
      </c>
    </row>
    <row r="953" spans="1:5" hidden="1" x14ac:dyDescent="0.3">
      <c r="A953">
        <v>211</v>
      </c>
      <c r="B953">
        <v>2</v>
      </c>
      <c r="C953">
        <v>12</v>
      </c>
      <c r="D953" s="5">
        <v>12793610</v>
      </c>
      <c r="E953" s="5">
        <v>76455830</v>
      </c>
    </row>
    <row r="954" spans="1:5" hidden="1" x14ac:dyDescent="0.3">
      <c r="A954">
        <v>211</v>
      </c>
      <c r="B954">
        <v>3</v>
      </c>
      <c r="C954">
        <v>12</v>
      </c>
      <c r="D954" s="5">
        <v>12793610</v>
      </c>
      <c r="E954" s="5">
        <v>76455830</v>
      </c>
    </row>
    <row r="955" spans="1:5" x14ac:dyDescent="0.3">
      <c r="A955">
        <v>212</v>
      </c>
      <c r="B955">
        <v>1</v>
      </c>
      <c r="C955">
        <v>12</v>
      </c>
      <c r="D955" s="5">
        <v>14629540</v>
      </c>
      <c r="E955" s="5">
        <v>34522170</v>
      </c>
    </row>
    <row r="956" spans="1:5" hidden="1" x14ac:dyDescent="0.3">
      <c r="A956">
        <v>212</v>
      </c>
      <c r="B956">
        <v>2</v>
      </c>
      <c r="C956">
        <v>12</v>
      </c>
      <c r="D956" s="5">
        <v>14629540</v>
      </c>
      <c r="E956" s="5">
        <v>34522170</v>
      </c>
    </row>
    <row r="957" spans="1:5" hidden="1" x14ac:dyDescent="0.3">
      <c r="A957">
        <v>212</v>
      </c>
      <c r="B957">
        <v>3</v>
      </c>
      <c r="C957">
        <v>12</v>
      </c>
      <c r="D957" s="5">
        <v>14629540</v>
      </c>
      <c r="E957" s="5">
        <v>34522170</v>
      </c>
    </row>
    <row r="958" spans="1:5" x14ac:dyDescent="0.3">
      <c r="A958">
        <v>213</v>
      </c>
      <c r="B958">
        <v>1</v>
      </c>
      <c r="C958">
        <v>12</v>
      </c>
      <c r="D958" s="5">
        <v>831100.9</v>
      </c>
      <c r="E958" s="5">
        <v>343630.3</v>
      </c>
    </row>
    <row r="959" spans="1:5" hidden="1" x14ac:dyDescent="0.3">
      <c r="A959">
        <v>213</v>
      </c>
      <c r="B959">
        <v>2</v>
      </c>
      <c r="C959">
        <v>12</v>
      </c>
      <c r="D959" s="5">
        <v>831100.9</v>
      </c>
      <c r="E959" s="5">
        <v>343630.3</v>
      </c>
    </row>
    <row r="960" spans="1:5" hidden="1" x14ac:dyDescent="0.3">
      <c r="A960">
        <v>213</v>
      </c>
      <c r="B960">
        <v>3</v>
      </c>
      <c r="C960">
        <v>12</v>
      </c>
      <c r="D960" s="5">
        <v>831100.9</v>
      </c>
      <c r="E960" s="5">
        <v>343630.3</v>
      </c>
    </row>
    <row r="961" spans="1:5" x14ac:dyDescent="0.3">
      <c r="A961">
        <v>214</v>
      </c>
      <c r="B961">
        <v>1</v>
      </c>
      <c r="C961">
        <v>12</v>
      </c>
      <c r="D961" s="5">
        <v>380234.3</v>
      </c>
      <c r="E961" s="5">
        <v>184360.4</v>
      </c>
    </row>
    <row r="962" spans="1:5" hidden="1" x14ac:dyDescent="0.3">
      <c r="A962">
        <v>214</v>
      </c>
      <c r="B962">
        <v>2</v>
      </c>
      <c r="C962">
        <v>12</v>
      </c>
      <c r="D962" s="5">
        <v>380234.3</v>
      </c>
      <c r="E962" s="5">
        <v>184360.4</v>
      </c>
    </row>
    <row r="963" spans="1:5" hidden="1" x14ac:dyDescent="0.3">
      <c r="A963">
        <v>214</v>
      </c>
      <c r="B963">
        <v>3</v>
      </c>
      <c r="C963">
        <v>12</v>
      </c>
      <c r="D963" s="5">
        <v>380234.3</v>
      </c>
      <c r="E963" s="5">
        <v>184360.4</v>
      </c>
    </row>
    <row r="964" spans="1:5" x14ac:dyDescent="0.3">
      <c r="A964">
        <v>215</v>
      </c>
      <c r="B964">
        <v>1</v>
      </c>
      <c r="C964">
        <v>12</v>
      </c>
      <c r="D964" s="5">
        <v>719518.9</v>
      </c>
      <c r="E964" s="5">
        <v>175967.9</v>
      </c>
    </row>
    <row r="965" spans="1:5" hidden="1" x14ac:dyDescent="0.3">
      <c r="A965">
        <v>215</v>
      </c>
      <c r="B965">
        <v>2</v>
      </c>
      <c r="C965">
        <v>12</v>
      </c>
      <c r="D965" s="5">
        <v>719518.9</v>
      </c>
      <c r="E965" s="5">
        <v>175967.9</v>
      </c>
    </row>
    <row r="966" spans="1:5" hidden="1" x14ac:dyDescent="0.3">
      <c r="A966">
        <v>215</v>
      </c>
      <c r="B966">
        <v>3</v>
      </c>
      <c r="C966">
        <v>12</v>
      </c>
      <c r="D966" s="5">
        <v>719518.9</v>
      </c>
      <c r="E966" s="5">
        <v>175967.9</v>
      </c>
    </row>
    <row r="967" spans="1:5" x14ac:dyDescent="0.3">
      <c r="A967">
        <v>216</v>
      </c>
      <c r="B967">
        <v>1</v>
      </c>
      <c r="C967">
        <v>12</v>
      </c>
      <c r="D967" s="5">
        <v>847320.4</v>
      </c>
      <c r="E967" s="5">
        <v>174007.7</v>
      </c>
    </row>
    <row r="968" spans="1:5" hidden="1" x14ac:dyDescent="0.3">
      <c r="A968">
        <v>216</v>
      </c>
      <c r="B968">
        <v>2</v>
      </c>
      <c r="C968">
        <v>12</v>
      </c>
      <c r="D968" s="5">
        <v>847320.4</v>
      </c>
      <c r="E968" s="5">
        <v>174007.7</v>
      </c>
    </row>
    <row r="969" spans="1:5" hidden="1" x14ac:dyDescent="0.3">
      <c r="A969">
        <v>216</v>
      </c>
      <c r="B969">
        <v>3</v>
      </c>
      <c r="C969">
        <v>12</v>
      </c>
      <c r="D969" s="5">
        <v>847320.4</v>
      </c>
      <c r="E969" s="5">
        <v>174007.7</v>
      </c>
    </row>
    <row r="970" spans="1:5" x14ac:dyDescent="0.3">
      <c r="A970">
        <v>217</v>
      </c>
      <c r="B970">
        <v>1</v>
      </c>
      <c r="C970">
        <v>12</v>
      </c>
      <c r="D970" s="5">
        <v>1615656</v>
      </c>
      <c r="E970" s="5">
        <v>157454.9</v>
      </c>
    </row>
    <row r="971" spans="1:5" hidden="1" x14ac:dyDescent="0.3">
      <c r="A971">
        <v>217</v>
      </c>
      <c r="B971">
        <v>2</v>
      </c>
      <c r="C971">
        <v>12</v>
      </c>
      <c r="D971" s="5">
        <v>1615656</v>
      </c>
      <c r="E971" s="5">
        <v>157454.9</v>
      </c>
    </row>
    <row r="972" spans="1:5" hidden="1" x14ac:dyDescent="0.3">
      <c r="A972">
        <v>217</v>
      </c>
      <c r="B972">
        <v>3</v>
      </c>
      <c r="C972">
        <v>12</v>
      </c>
      <c r="D972" s="5">
        <v>1615656</v>
      </c>
      <c r="E972" s="5">
        <v>157454.9</v>
      </c>
    </row>
    <row r="973" spans="1:5" x14ac:dyDescent="0.3">
      <c r="A973">
        <v>218</v>
      </c>
      <c r="B973">
        <v>1</v>
      </c>
      <c r="C973">
        <v>12</v>
      </c>
      <c r="D973" s="5">
        <v>3340993</v>
      </c>
      <c r="E973" s="5">
        <v>184505.60000000001</v>
      </c>
    </row>
    <row r="974" spans="1:5" hidden="1" x14ac:dyDescent="0.3">
      <c r="A974">
        <v>218</v>
      </c>
      <c r="B974">
        <v>2</v>
      </c>
      <c r="C974">
        <v>12</v>
      </c>
      <c r="D974" s="5">
        <v>3340993</v>
      </c>
      <c r="E974" s="5">
        <v>184505.60000000001</v>
      </c>
    </row>
    <row r="975" spans="1:5" hidden="1" x14ac:dyDescent="0.3">
      <c r="A975">
        <v>218</v>
      </c>
      <c r="B975">
        <v>3</v>
      </c>
      <c r="C975">
        <v>12</v>
      </c>
      <c r="D975" s="5">
        <v>3340993</v>
      </c>
      <c r="E975" s="5">
        <v>184505.60000000001</v>
      </c>
    </row>
    <row r="976" spans="1:5" x14ac:dyDescent="0.3">
      <c r="A976">
        <v>219</v>
      </c>
      <c r="B976">
        <v>1</v>
      </c>
      <c r="C976">
        <v>12</v>
      </c>
      <c r="D976" s="5">
        <v>4650547</v>
      </c>
      <c r="E976" s="5">
        <v>2961630</v>
      </c>
    </row>
    <row r="977" spans="1:5" hidden="1" x14ac:dyDescent="0.3">
      <c r="A977">
        <v>219</v>
      </c>
      <c r="B977">
        <v>2</v>
      </c>
      <c r="C977">
        <v>12</v>
      </c>
      <c r="D977" s="5">
        <v>4650547</v>
      </c>
      <c r="E977" s="5">
        <v>2961630</v>
      </c>
    </row>
    <row r="978" spans="1:5" hidden="1" x14ac:dyDescent="0.3">
      <c r="A978">
        <v>219</v>
      </c>
      <c r="B978">
        <v>3</v>
      </c>
      <c r="C978">
        <v>12</v>
      </c>
      <c r="D978" s="5">
        <v>4650547</v>
      </c>
      <c r="E978" s="5">
        <v>2961630</v>
      </c>
    </row>
    <row r="979" spans="1:5" x14ac:dyDescent="0.3">
      <c r="A979">
        <v>220</v>
      </c>
      <c r="B979">
        <v>1</v>
      </c>
      <c r="C979">
        <v>12</v>
      </c>
      <c r="D979" s="5">
        <v>21263990</v>
      </c>
      <c r="E979" s="5">
        <v>4961295</v>
      </c>
    </row>
    <row r="980" spans="1:5" hidden="1" x14ac:dyDescent="0.3">
      <c r="A980">
        <v>220</v>
      </c>
      <c r="B980">
        <v>2</v>
      </c>
      <c r="C980">
        <v>12</v>
      </c>
      <c r="D980" s="5">
        <v>21263990</v>
      </c>
      <c r="E980" s="5">
        <v>4961295</v>
      </c>
    </row>
    <row r="981" spans="1:5" hidden="1" x14ac:dyDescent="0.3">
      <c r="A981">
        <v>220</v>
      </c>
      <c r="B981">
        <v>3</v>
      </c>
      <c r="C981">
        <v>12</v>
      </c>
      <c r="D981" s="5">
        <v>21263990</v>
      </c>
      <c r="E981" s="5">
        <v>4961295</v>
      </c>
    </row>
    <row r="982" spans="1:5" x14ac:dyDescent="0.3">
      <c r="A982">
        <v>221</v>
      </c>
      <c r="B982">
        <v>1</v>
      </c>
      <c r="C982">
        <v>12</v>
      </c>
      <c r="D982" s="5">
        <v>20664490</v>
      </c>
      <c r="E982" s="5">
        <v>20498010</v>
      </c>
    </row>
    <row r="983" spans="1:5" hidden="1" x14ac:dyDescent="0.3">
      <c r="A983">
        <v>221</v>
      </c>
      <c r="B983">
        <v>2</v>
      </c>
      <c r="C983">
        <v>12</v>
      </c>
      <c r="D983" s="5">
        <v>20664490</v>
      </c>
      <c r="E983" s="5">
        <v>20498010</v>
      </c>
    </row>
    <row r="984" spans="1:5" hidden="1" x14ac:dyDescent="0.3">
      <c r="A984">
        <v>221</v>
      </c>
      <c r="B984">
        <v>3</v>
      </c>
      <c r="C984">
        <v>12</v>
      </c>
      <c r="D984" s="5">
        <v>20664490</v>
      </c>
      <c r="E984" s="5">
        <v>20498010</v>
      </c>
    </row>
    <row r="985" spans="1:5" x14ac:dyDescent="0.3">
      <c r="A985">
        <v>222</v>
      </c>
      <c r="B985">
        <v>1</v>
      </c>
      <c r="C985">
        <v>12</v>
      </c>
      <c r="D985" s="5">
        <v>23671630</v>
      </c>
      <c r="E985" s="5">
        <v>62320200</v>
      </c>
    </row>
    <row r="986" spans="1:5" hidden="1" x14ac:dyDescent="0.3">
      <c r="A986">
        <v>222</v>
      </c>
      <c r="B986">
        <v>2</v>
      </c>
      <c r="C986">
        <v>12</v>
      </c>
      <c r="D986" s="5">
        <v>23671630</v>
      </c>
      <c r="E986" s="5">
        <v>62320200</v>
      </c>
    </row>
    <row r="987" spans="1:5" hidden="1" x14ac:dyDescent="0.3">
      <c r="A987">
        <v>222</v>
      </c>
      <c r="B987">
        <v>3</v>
      </c>
      <c r="C987">
        <v>12</v>
      </c>
      <c r="D987" s="5">
        <v>23671630</v>
      </c>
      <c r="E987" s="5">
        <v>62320200</v>
      </c>
    </row>
    <row r="988" spans="1:5" x14ac:dyDescent="0.3">
      <c r="A988">
        <v>223</v>
      </c>
      <c r="B988">
        <v>1</v>
      </c>
      <c r="C988">
        <v>12</v>
      </c>
      <c r="D988" s="5">
        <v>16198430</v>
      </c>
      <c r="E988" s="5">
        <v>111593500</v>
      </c>
    </row>
    <row r="989" spans="1:5" hidden="1" x14ac:dyDescent="0.3">
      <c r="A989">
        <v>223</v>
      </c>
      <c r="B989">
        <v>2</v>
      </c>
      <c r="C989">
        <v>12</v>
      </c>
      <c r="D989" s="5">
        <v>16198430</v>
      </c>
      <c r="E989" s="5">
        <v>111593500</v>
      </c>
    </row>
    <row r="990" spans="1:5" hidden="1" x14ac:dyDescent="0.3">
      <c r="A990">
        <v>223</v>
      </c>
      <c r="B990">
        <v>3</v>
      </c>
      <c r="C990">
        <v>12</v>
      </c>
      <c r="D990" s="5">
        <v>16198430</v>
      </c>
      <c r="E990" s="5">
        <v>111593500</v>
      </c>
    </row>
    <row r="991" spans="1:5" x14ac:dyDescent="0.3">
      <c r="A991">
        <v>224</v>
      </c>
      <c r="B991">
        <v>1</v>
      </c>
      <c r="C991">
        <v>12</v>
      </c>
      <c r="D991" s="5">
        <v>14266750</v>
      </c>
      <c r="E991" s="5">
        <v>17346560</v>
      </c>
    </row>
    <row r="992" spans="1:5" hidden="1" x14ac:dyDescent="0.3">
      <c r="A992">
        <v>224</v>
      </c>
      <c r="B992">
        <v>2</v>
      </c>
      <c r="C992">
        <v>12</v>
      </c>
      <c r="D992" s="5">
        <v>14266750</v>
      </c>
      <c r="E992" s="5">
        <v>17346560</v>
      </c>
    </row>
    <row r="993" spans="1:5" hidden="1" x14ac:dyDescent="0.3">
      <c r="A993">
        <v>224</v>
      </c>
      <c r="B993">
        <v>3</v>
      </c>
      <c r="C993">
        <v>12</v>
      </c>
      <c r="D993" s="5">
        <v>14266750</v>
      </c>
      <c r="E993" s="5">
        <v>17346560</v>
      </c>
    </row>
    <row r="994" spans="1:5" x14ac:dyDescent="0.3">
      <c r="A994">
        <v>225</v>
      </c>
      <c r="B994">
        <v>1</v>
      </c>
      <c r="C994">
        <v>12</v>
      </c>
      <c r="D994" s="5">
        <v>4030567</v>
      </c>
      <c r="E994" s="5">
        <v>251805.8</v>
      </c>
    </row>
    <row r="995" spans="1:5" hidden="1" x14ac:dyDescent="0.3">
      <c r="A995">
        <v>225</v>
      </c>
      <c r="B995">
        <v>2</v>
      </c>
      <c r="C995">
        <v>12</v>
      </c>
      <c r="D995" s="5">
        <v>4030567</v>
      </c>
      <c r="E995" s="5">
        <v>251805.8</v>
      </c>
    </row>
    <row r="996" spans="1:5" hidden="1" x14ac:dyDescent="0.3">
      <c r="A996">
        <v>225</v>
      </c>
      <c r="B996">
        <v>3</v>
      </c>
      <c r="C996">
        <v>12</v>
      </c>
      <c r="D996" s="5">
        <v>4030567</v>
      </c>
      <c r="E996" s="5">
        <v>251805.8</v>
      </c>
    </row>
    <row r="997" spans="1:5" x14ac:dyDescent="0.3">
      <c r="A997">
        <v>226</v>
      </c>
      <c r="B997">
        <v>1</v>
      </c>
      <c r="C997">
        <v>12</v>
      </c>
      <c r="D997" s="5">
        <v>11145120</v>
      </c>
      <c r="E997" s="5">
        <v>184796</v>
      </c>
    </row>
    <row r="998" spans="1:5" hidden="1" x14ac:dyDescent="0.3">
      <c r="A998">
        <v>226</v>
      </c>
      <c r="B998">
        <v>2</v>
      </c>
      <c r="C998">
        <v>12</v>
      </c>
      <c r="D998" s="5">
        <v>11145120</v>
      </c>
      <c r="E998" s="5">
        <v>184796</v>
      </c>
    </row>
    <row r="999" spans="1:5" hidden="1" x14ac:dyDescent="0.3">
      <c r="A999">
        <v>226</v>
      </c>
      <c r="B999">
        <v>3</v>
      </c>
      <c r="C999">
        <v>12</v>
      </c>
      <c r="D999" s="5">
        <v>11145120</v>
      </c>
      <c r="E999" s="5">
        <v>184796</v>
      </c>
    </row>
    <row r="1000" spans="1:5" x14ac:dyDescent="0.3">
      <c r="A1000">
        <v>227</v>
      </c>
      <c r="B1000">
        <v>1</v>
      </c>
      <c r="C1000">
        <v>12</v>
      </c>
      <c r="D1000" s="5">
        <v>2765613</v>
      </c>
      <c r="E1000" s="5">
        <v>176345.4</v>
      </c>
    </row>
    <row r="1001" spans="1:5" hidden="1" x14ac:dyDescent="0.3">
      <c r="A1001">
        <v>227</v>
      </c>
      <c r="B1001">
        <v>2</v>
      </c>
      <c r="C1001">
        <v>12</v>
      </c>
      <c r="D1001" s="5">
        <v>2765613</v>
      </c>
      <c r="E1001" s="5">
        <v>176345.4</v>
      </c>
    </row>
    <row r="1002" spans="1:5" hidden="1" x14ac:dyDescent="0.3">
      <c r="A1002">
        <v>227</v>
      </c>
      <c r="B1002">
        <v>3</v>
      </c>
      <c r="C1002">
        <v>12</v>
      </c>
      <c r="D1002" s="5">
        <v>2765613</v>
      </c>
      <c r="E1002" s="5">
        <v>176345.4</v>
      </c>
    </row>
    <row r="1003" spans="1:5" x14ac:dyDescent="0.3">
      <c r="A1003">
        <v>228</v>
      </c>
      <c r="B1003">
        <v>1</v>
      </c>
      <c r="C1003">
        <v>12</v>
      </c>
      <c r="D1003" s="5">
        <v>22787960</v>
      </c>
      <c r="E1003" s="5">
        <v>174269</v>
      </c>
    </row>
    <row r="1004" spans="1:5" hidden="1" x14ac:dyDescent="0.3">
      <c r="A1004">
        <v>228</v>
      </c>
      <c r="B1004">
        <v>2</v>
      </c>
      <c r="C1004">
        <v>12</v>
      </c>
      <c r="D1004" s="5">
        <v>22787960</v>
      </c>
      <c r="E1004" s="5">
        <v>174269</v>
      </c>
    </row>
    <row r="1005" spans="1:5" hidden="1" x14ac:dyDescent="0.3">
      <c r="A1005">
        <v>228</v>
      </c>
      <c r="B1005">
        <v>3</v>
      </c>
      <c r="C1005">
        <v>12</v>
      </c>
      <c r="D1005" s="5">
        <v>22787960</v>
      </c>
      <c r="E1005" s="5">
        <v>174269</v>
      </c>
    </row>
    <row r="1006" spans="1:5" x14ac:dyDescent="0.3">
      <c r="A1006">
        <v>229</v>
      </c>
      <c r="B1006">
        <v>1</v>
      </c>
      <c r="C1006">
        <v>12</v>
      </c>
      <c r="D1006" s="5">
        <v>24844420</v>
      </c>
      <c r="E1006" s="5">
        <v>157701.70000000001</v>
      </c>
    </row>
    <row r="1007" spans="1:5" hidden="1" x14ac:dyDescent="0.3">
      <c r="A1007">
        <v>229</v>
      </c>
      <c r="B1007">
        <v>2</v>
      </c>
      <c r="C1007">
        <v>12</v>
      </c>
      <c r="D1007" s="5">
        <v>24844420</v>
      </c>
      <c r="E1007" s="5">
        <v>157701.70000000001</v>
      </c>
    </row>
    <row r="1008" spans="1:5" hidden="1" x14ac:dyDescent="0.3">
      <c r="A1008">
        <v>229</v>
      </c>
      <c r="B1008">
        <v>3</v>
      </c>
      <c r="C1008">
        <v>12</v>
      </c>
      <c r="D1008" s="5">
        <v>24844420</v>
      </c>
      <c r="E1008" s="5">
        <v>157701.70000000001</v>
      </c>
    </row>
    <row r="1009" spans="1:5" x14ac:dyDescent="0.3">
      <c r="A1009">
        <v>230</v>
      </c>
      <c r="B1009">
        <v>1</v>
      </c>
      <c r="C1009">
        <v>12</v>
      </c>
      <c r="D1009" s="5">
        <v>7645759</v>
      </c>
      <c r="E1009" s="5">
        <v>184796.1</v>
      </c>
    </row>
    <row r="1010" spans="1:5" hidden="1" x14ac:dyDescent="0.3">
      <c r="A1010">
        <v>230</v>
      </c>
      <c r="B1010">
        <v>2</v>
      </c>
      <c r="C1010">
        <v>12</v>
      </c>
      <c r="D1010" s="5">
        <v>7645759</v>
      </c>
      <c r="E1010" s="5">
        <v>184796.1</v>
      </c>
    </row>
    <row r="1011" spans="1:5" hidden="1" x14ac:dyDescent="0.3">
      <c r="A1011">
        <v>230</v>
      </c>
      <c r="B1011">
        <v>3</v>
      </c>
      <c r="C1011">
        <v>12</v>
      </c>
      <c r="D1011" s="5">
        <v>7645759</v>
      </c>
      <c r="E1011" s="5">
        <v>184796.1</v>
      </c>
    </row>
    <row r="1012" spans="1:5" x14ac:dyDescent="0.3">
      <c r="A1012">
        <v>231</v>
      </c>
      <c r="B1012">
        <v>1</v>
      </c>
      <c r="C1012">
        <v>12</v>
      </c>
      <c r="D1012" s="5">
        <v>139297300</v>
      </c>
      <c r="E1012" s="5">
        <v>515169.6</v>
      </c>
    </row>
    <row r="1013" spans="1:5" hidden="1" x14ac:dyDescent="0.3">
      <c r="A1013">
        <v>231</v>
      </c>
      <c r="B1013">
        <v>2</v>
      </c>
      <c r="C1013">
        <v>12</v>
      </c>
      <c r="D1013" s="5">
        <v>139297300</v>
      </c>
      <c r="E1013" s="5">
        <v>515169.6</v>
      </c>
    </row>
    <row r="1014" spans="1:5" hidden="1" x14ac:dyDescent="0.3">
      <c r="A1014">
        <v>231</v>
      </c>
      <c r="B1014">
        <v>3</v>
      </c>
      <c r="C1014">
        <v>12</v>
      </c>
      <c r="D1014" s="5">
        <v>139297300</v>
      </c>
      <c r="E1014" s="5">
        <v>515169.6</v>
      </c>
    </row>
    <row r="1015" spans="1:5" x14ac:dyDescent="0.3">
      <c r="A1015">
        <v>232</v>
      </c>
      <c r="B1015">
        <v>1</v>
      </c>
      <c r="C1015">
        <v>12</v>
      </c>
      <c r="D1015" s="5">
        <v>167300400</v>
      </c>
      <c r="E1015" s="5">
        <v>1631583</v>
      </c>
    </row>
    <row r="1016" spans="1:5" hidden="1" x14ac:dyDescent="0.3">
      <c r="A1016">
        <v>232</v>
      </c>
      <c r="B1016">
        <v>2</v>
      </c>
      <c r="C1016">
        <v>12</v>
      </c>
      <c r="D1016" s="5">
        <v>167300400</v>
      </c>
      <c r="E1016" s="5">
        <v>1631583</v>
      </c>
    </row>
    <row r="1017" spans="1:5" hidden="1" x14ac:dyDescent="0.3">
      <c r="A1017">
        <v>232</v>
      </c>
      <c r="B1017">
        <v>3</v>
      </c>
      <c r="C1017">
        <v>12</v>
      </c>
      <c r="D1017" s="5">
        <v>167300400</v>
      </c>
      <c r="E1017" s="5">
        <v>1631583</v>
      </c>
    </row>
    <row r="1018" spans="1:5" x14ac:dyDescent="0.3">
      <c r="A1018">
        <v>233</v>
      </c>
      <c r="B1018">
        <v>1</v>
      </c>
      <c r="C1018">
        <v>12</v>
      </c>
      <c r="D1018" s="5">
        <v>18408720</v>
      </c>
      <c r="E1018" s="5">
        <v>14352120</v>
      </c>
    </row>
    <row r="1019" spans="1:5" hidden="1" x14ac:dyDescent="0.3">
      <c r="A1019">
        <v>233</v>
      </c>
      <c r="B1019">
        <v>2</v>
      </c>
      <c r="C1019">
        <v>12</v>
      </c>
      <c r="D1019" s="5">
        <v>18408720</v>
      </c>
      <c r="E1019" s="5">
        <v>14352120</v>
      </c>
    </row>
    <row r="1020" spans="1:5" hidden="1" x14ac:dyDescent="0.3">
      <c r="A1020">
        <v>233</v>
      </c>
      <c r="B1020">
        <v>3</v>
      </c>
      <c r="C1020">
        <v>12</v>
      </c>
      <c r="D1020" s="5">
        <v>18408720</v>
      </c>
      <c r="E1020" s="5">
        <v>14352120</v>
      </c>
    </row>
    <row r="1021" spans="1:5" x14ac:dyDescent="0.3">
      <c r="A1021">
        <v>234</v>
      </c>
      <c r="B1021">
        <v>1</v>
      </c>
      <c r="C1021">
        <v>12</v>
      </c>
      <c r="D1021" s="5">
        <v>18739640</v>
      </c>
      <c r="E1021" s="5">
        <v>74507100</v>
      </c>
    </row>
    <row r="1022" spans="1:5" hidden="1" x14ac:dyDescent="0.3">
      <c r="A1022">
        <v>234</v>
      </c>
      <c r="B1022">
        <v>2</v>
      </c>
      <c r="C1022">
        <v>12</v>
      </c>
      <c r="D1022" s="5">
        <v>18739640</v>
      </c>
      <c r="E1022" s="5">
        <v>74507100</v>
      </c>
    </row>
    <row r="1023" spans="1:5" hidden="1" x14ac:dyDescent="0.3">
      <c r="A1023">
        <v>234</v>
      </c>
      <c r="B1023">
        <v>3</v>
      </c>
      <c r="C1023">
        <v>12</v>
      </c>
      <c r="D1023" s="5">
        <v>18739640</v>
      </c>
      <c r="E1023" s="5">
        <v>74507100</v>
      </c>
    </row>
    <row r="1024" spans="1:5" x14ac:dyDescent="0.3">
      <c r="A1024">
        <v>235</v>
      </c>
      <c r="B1024">
        <v>1</v>
      </c>
      <c r="C1024">
        <v>12</v>
      </c>
      <c r="D1024" s="5">
        <v>21245160</v>
      </c>
      <c r="E1024" s="5">
        <v>78089450</v>
      </c>
    </row>
    <row r="1025" spans="1:5" hidden="1" x14ac:dyDescent="0.3">
      <c r="A1025">
        <v>235</v>
      </c>
      <c r="B1025">
        <v>2</v>
      </c>
      <c r="C1025">
        <v>12</v>
      </c>
      <c r="D1025" s="5">
        <v>21245160</v>
      </c>
      <c r="E1025" s="5">
        <v>78089450</v>
      </c>
    </row>
    <row r="1026" spans="1:5" hidden="1" x14ac:dyDescent="0.3">
      <c r="A1026">
        <v>235</v>
      </c>
      <c r="B1026">
        <v>3</v>
      </c>
      <c r="C1026">
        <v>12</v>
      </c>
      <c r="D1026" s="5">
        <v>21245160</v>
      </c>
      <c r="E1026" s="5">
        <v>78089450</v>
      </c>
    </row>
    <row r="1027" spans="1:5" x14ac:dyDescent="0.3">
      <c r="A1027">
        <v>236</v>
      </c>
      <c r="B1027">
        <v>1</v>
      </c>
      <c r="C1027">
        <v>12</v>
      </c>
      <c r="D1027" s="5">
        <v>35670750</v>
      </c>
      <c r="E1027" s="5">
        <v>17286770</v>
      </c>
    </row>
    <row r="1028" spans="1:5" hidden="1" x14ac:dyDescent="0.3">
      <c r="A1028">
        <v>236</v>
      </c>
      <c r="B1028">
        <v>2</v>
      </c>
      <c r="C1028">
        <v>12</v>
      </c>
      <c r="D1028" s="5">
        <v>35670750</v>
      </c>
      <c r="E1028" s="5">
        <v>17286770</v>
      </c>
    </row>
    <row r="1029" spans="1:5" hidden="1" x14ac:dyDescent="0.3">
      <c r="A1029">
        <v>236</v>
      </c>
      <c r="B1029">
        <v>3</v>
      </c>
      <c r="C1029">
        <v>12</v>
      </c>
      <c r="D1029" s="5">
        <v>35670750</v>
      </c>
      <c r="E1029" s="5">
        <v>17286770</v>
      </c>
    </row>
    <row r="1030" spans="1:5" x14ac:dyDescent="0.3">
      <c r="A1030">
        <v>237</v>
      </c>
      <c r="B1030">
        <v>1</v>
      </c>
      <c r="C1030">
        <v>12</v>
      </c>
      <c r="D1030" s="5">
        <v>7242564</v>
      </c>
      <c r="E1030" s="5">
        <v>252226.9</v>
      </c>
    </row>
    <row r="1031" spans="1:5" hidden="1" x14ac:dyDescent="0.3">
      <c r="A1031">
        <v>237</v>
      </c>
      <c r="B1031">
        <v>2</v>
      </c>
      <c r="C1031">
        <v>12</v>
      </c>
      <c r="D1031" s="5">
        <v>7242564</v>
      </c>
      <c r="E1031" s="5">
        <v>252226.9</v>
      </c>
    </row>
    <row r="1032" spans="1:5" hidden="1" x14ac:dyDescent="0.3">
      <c r="A1032">
        <v>237</v>
      </c>
      <c r="B1032">
        <v>3</v>
      </c>
      <c r="C1032">
        <v>12</v>
      </c>
      <c r="D1032" s="5">
        <v>7242564</v>
      </c>
      <c r="E1032" s="5">
        <v>252226.9</v>
      </c>
    </row>
    <row r="1033" spans="1:5" x14ac:dyDescent="0.3">
      <c r="A1033">
        <v>238</v>
      </c>
      <c r="B1033">
        <v>1</v>
      </c>
      <c r="C1033">
        <v>12</v>
      </c>
      <c r="D1033" s="5">
        <v>53815720</v>
      </c>
      <c r="E1033" s="5">
        <v>185028.4</v>
      </c>
    </row>
    <row r="1034" spans="1:5" hidden="1" x14ac:dyDescent="0.3">
      <c r="A1034">
        <v>238</v>
      </c>
      <c r="B1034">
        <v>2</v>
      </c>
      <c r="C1034">
        <v>12</v>
      </c>
      <c r="D1034" s="5">
        <v>53815720</v>
      </c>
      <c r="E1034" s="5">
        <v>185028.4</v>
      </c>
    </row>
    <row r="1035" spans="1:5" hidden="1" x14ac:dyDescent="0.3">
      <c r="A1035">
        <v>238</v>
      </c>
      <c r="B1035">
        <v>3</v>
      </c>
      <c r="C1035">
        <v>12</v>
      </c>
      <c r="D1035" s="5">
        <v>53815720</v>
      </c>
      <c r="E1035" s="5">
        <v>185028.4</v>
      </c>
    </row>
    <row r="1036" spans="1:5" x14ac:dyDescent="0.3">
      <c r="A1036">
        <v>239</v>
      </c>
      <c r="B1036">
        <v>1</v>
      </c>
      <c r="C1036">
        <v>12</v>
      </c>
      <c r="D1036" s="5">
        <v>1403189</v>
      </c>
      <c r="E1036" s="5">
        <v>176621.3</v>
      </c>
    </row>
    <row r="1037" spans="1:5" hidden="1" x14ac:dyDescent="0.3">
      <c r="A1037">
        <v>239</v>
      </c>
      <c r="B1037">
        <v>2</v>
      </c>
      <c r="C1037">
        <v>12</v>
      </c>
      <c r="D1037" s="5">
        <v>1403189</v>
      </c>
      <c r="E1037" s="5">
        <v>176621.3</v>
      </c>
    </row>
    <row r="1038" spans="1:5" hidden="1" x14ac:dyDescent="0.3">
      <c r="A1038">
        <v>239</v>
      </c>
      <c r="B1038">
        <v>3</v>
      </c>
      <c r="C1038">
        <v>12</v>
      </c>
      <c r="D1038" s="5">
        <v>1403189</v>
      </c>
      <c r="E1038" s="5">
        <v>176621.3</v>
      </c>
    </row>
    <row r="1039" spans="1:5" x14ac:dyDescent="0.3">
      <c r="A1039">
        <v>240</v>
      </c>
      <c r="B1039">
        <v>1</v>
      </c>
      <c r="C1039">
        <v>12</v>
      </c>
      <c r="D1039" s="5">
        <v>2385436</v>
      </c>
      <c r="E1039" s="5">
        <v>174588.5</v>
      </c>
    </row>
    <row r="1040" spans="1:5" hidden="1" x14ac:dyDescent="0.3">
      <c r="A1040">
        <v>240</v>
      </c>
      <c r="B1040">
        <v>2</v>
      </c>
      <c r="C1040">
        <v>12</v>
      </c>
      <c r="D1040" s="5">
        <v>2385436</v>
      </c>
      <c r="E1040" s="5">
        <v>174588.5</v>
      </c>
    </row>
    <row r="1041" spans="1:5" hidden="1" x14ac:dyDescent="0.3">
      <c r="A1041">
        <v>240</v>
      </c>
      <c r="B1041">
        <v>3</v>
      </c>
      <c r="C1041">
        <v>12</v>
      </c>
      <c r="D1041" s="5">
        <v>2385436</v>
      </c>
      <c r="E1041" s="5">
        <v>174588.5</v>
      </c>
    </row>
    <row r="1042" spans="1:5" x14ac:dyDescent="0.3">
      <c r="A1042">
        <v>241</v>
      </c>
      <c r="B1042">
        <v>1</v>
      </c>
      <c r="C1042">
        <v>12</v>
      </c>
      <c r="D1042" s="5">
        <v>3581616</v>
      </c>
      <c r="E1042" s="5">
        <v>157919.5</v>
      </c>
    </row>
    <row r="1043" spans="1:5" hidden="1" x14ac:dyDescent="0.3">
      <c r="A1043">
        <v>241</v>
      </c>
      <c r="B1043">
        <v>2</v>
      </c>
      <c r="C1043">
        <v>12</v>
      </c>
      <c r="D1043" s="5">
        <v>3581616</v>
      </c>
      <c r="E1043" s="5">
        <v>157919.5</v>
      </c>
    </row>
    <row r="1044" spans="1:5" hidden="1" x14ac:dyDescent="0.3">
      <c r="A1044">
        <v>241</v>
      </c>
      <c r="B1044">
        <v>3</v>
      </c>
      <c r="C1044">
        <v>12</v>
      </c>
      <c r="D1044" s="5">
        <v>3581616</v>
      </c>
      <c r="E1044" s="5">
        <v>157919.5</v>
      </c>
    </row>
    <row r="1045" spans="1:5" x14ac:dyDescent="0.3">
      <c r="A1045">
        <v>242</v>
      </c>
      <c r="B1045">
        <v>1</v>
      </c>
      <c r="C1045">
        <v>12</v>
      </c>
      <c r="D1045" s="5">
        <v>20939870</v>
      </c>
      <c r="E1045" s="5">
        <v>185042.9</v>
      </c>
    </row>
    <row r="1046" spans="1:5" hidden="1" x14ac:dyDescent="0.3">
      <c r="A1046">
        <v>242</v>
      </c>
      <c r="B1046">
        <v>2</v>
      </c>
      <c r="C1046">
        <v>12</v>
      </c>
      <c r="D1046" s="5">
        <v>20939870</v>
      </c>
      <c r="E1046" s="5">
        <v>185042.9</v>
      </c>
    </row>
    <row r="1047" spans="1:5" hidden="1" x14ac:dyDescent="0.3">
      <c r="A1047">
        <v>242</v>
      </c>
      <c r="B1047">
        <v>3</v>
      </c>
      <c r="C1047">
        <v>12</v>
      </c>
      <c r="D1047" s="5">
        <v>20939870</v>
      </c>
      <c r="E1047" s="5">
        <v>185042.9</v>
      </c>
    </row>
    <row r="1048" spans="1:5" x14ac:dyDescent="0.3">
      <c r="A1048">
        <v>243</v>
      </c>
      <c r="B1048">
        <v>1</v>
      </c>
      <c r="C1048">
        <v>12</v>
      </c>
      <c r="D1048" s="5">
        <v>24199230</v>
      </c>
      <c r="E1048" s="5">
        <v>2154289</v>
      </c>
    </row>
    <row r="1049" spans="1:5" hidden="1" x14ac:dyDescent="0.3">
      <c r="A1049">
        <v>243</v>
      </c>
      <c r="B1049">
        <v>2</v>
      </c>
      <c r="C1049">
        <v>12</v>
      </c>
      <c r="D1049" s="5">
        <v>24199230</v>
      </c>
      <c r="E1049" s="5">
        <v>2154289</v>
      </c>
    </row>
    <row r="1050" spans="1:5" hidden="1" x14ac:dyDescent="0.3">
      <c r="A1050">
        <v>243</v>
      </c>
      <c r="B1050">
        <v>3</v>
      </c>
      <c r="C1050">
        <v>12</v>
      </c>
      <c r="D1050" s="5">
        <v>24199230</v>
      </c>
      <c r="E1050" s="5">
        <v>2154289</v>
      </c>
    </row>
    <row r="1051" spans="1:5" x14ac:dyDescent="0.3">
      <c r="A1051">
        <v>244</v>
      </c>
      <c r="B1051">
        <v>1</v>
      </c>
      <c r="C1051">
        <v>12</v>
      </c>
      <c r="D1051" s="5">
        <v>56004800</v>
      </c>
      <c r="E1051" s="5">
        <v>2341060</v>
      </c>
    </row>
    <row r="1052" spans="1:5" hidden="1" x14ac:dyDescent="0.3">
      <c r="A1052">
        <v>244</v>
      </c>
      <c r="B1052">
        <v>2</v>
      </c>
      <c r="C1052">
        <v>12</v>
      </c>
      <c r="D1052" s="5">
        <v>56004800</v>
      </c>
      <c r="E1052" s="5">
        <v>2341060</v>
      </c>
    </row>
    <row r="1053" spans="1:5" hidden="1" x14ac:dyDescent="0.3">
      <c r="A1053">
        <v>244</v>
      </c>
      <c r="B1053">
        <v>3</v>
      </c>
      <c r="C1053">
        <v>12</v>
      </c>
      <c r="D1053" s="5">
        <v>56004800</v>
      </c>
      <c r="E1053" s="5">
        <v>2341060</v>
      </c>
    </row>
    <row r="1054" spans="1:5" x14ac:dyDescent="0.3">
      <c r="A1054">
        <v>245</v>
      </c>
      <c r="B1054">
        <v>1</v>
      </c>
      <c r="C1054">
        <v>12</v>
      </c>
      <c r="D1054" s="5">
        <v>23061400</v>
      </c>
      <c r="E1054" s="5">
        <v>18430380</v>
      </c>
    </row>
    <row r="1055" spans="1:5" hidden="1" x14ac:dyDescent="0.3">
      <c r="A1055">
        <v>245</v>
      </c>
      <c r="B1055">
        <v>2</v>
      </c>
      <c r="C1055">
        <v>12</v>
      </c>
      <c r="D1055" s="5">
        <v>23061400</v>
      </c>
      <c r="E1055" s="5">
        <v>18430380</v>
      </c>
    </row>
    <row r="1056" spans="1:5" hidden="1" x14ac:dyDescent="0.3">
      <c r="A1056">
        <v>245</v>
      </c>
      <c r="B1056">
        <v>3</v>
      </c>
      <c r="C1056">
        <v>12</v>
      </c>
      <c r="D1056" s="5">
        <v>23061400</v>
      </c>
      <c r="E1056" s="5">
        <v>18430380</v>
      </c>
    </row>
    <row r="1057" spans="1:5" x14ac:dyDescent="0.3">
      <c r="A1057">
        <v>246</v>
      </c>
      <c r="B1057">
        <v>1</v>
      </c>
      <c r="C1057">
        <v>12</v>
      </c>
      <c r="D1057" s="5">
        <v>18870130</v>
      </c>
      <c r="E1057" s="5">
        <v>138162500</v>
      </c>
    </row>
    <row r="1058" spans="1:5" hidden="1" x14ac:dyDescent="0.3">
      <c r="A1058">
        <v>246</v>
      </c>
      <c r="B1058">
        <v>2</v>
      </c>
      <c r="C1058">
        <v>12</v>
      </c>
      <c r="D1058" s="5">
        <v>18870130</v>
      </c>
      <c r="E1058" s="5">
        <v>138162500</v>
      </c>
    </row>
    <row r="1059" spans="1:5" hidden="1" x14ac:dyDescent="0.3">
      <c r="A1059">
        <v>246</v>
      </c>
      <c r="B1059">
        <v>3</v>
      </c>
      <c r="C1059">
        <v>12</v>
      </c>
      <c r="D1059" s="5">
        <v>18870130</v>
      </c>
      <c r="E1059" s="5">
        <v>138162500</v>
      </c>
    </row>
    <row r="1060" spans="1:5" x14ac:dyDescent="0.3">
      <c r="A1060">
        <v>247</v>
      </c>
      <c r="B1060">
        <v>1</v>
      </c>
      <c r="C1060">
        <v>12</v>
      </c>
      <c r="D1060" s="5">
        <v>15558070</v>
      </c>
      <c r="E1060" s="5">
        <v>65726410</v>
      </c>
    </row>
    <row r="1061" spans="1:5" hidden="1" x14ac:dyDescent="0.3">
      <c r="A1061">
        <v>247</v>
      </c>
      <c r="B1061">
        <v>2</v>
      </c>
      <c r="C1061">
        <v>12</v>
      </c>
      <c r="D1061" s="5">
        <v>15558070</v>
      </c>
      <c r="E1061" s="5">
        <v>65726410</v>
      </c>
    </row>
    <row r="1062" spans="1:5" hidden="1" x14ac:dyDescent="0.3">
      <c r="A1062">
        <v>247</v>
      </c>
      <c r="B1062">
        <v>3</v>
      </c>
      <c r="C1062">
        <v>12</v>
      </c>
      <c r="D1062" s="5">
        <v>15558070</v>
      </c>
      <c r="E1062" s="5">
        <v>65726410</v>
      </c>
    </row>
    <row r="1063" spans="1:5" x14ac:dyDescent="0.3">
      <c r="A1063">
        <v>248</v>
      </c>
      <c r="B1063">
        <v>1</v>
      </c>
      <c r="C1063">
        <v>12</v>
      </c>
      <c r="D1063" s="5">
        <v>7900841</v>
      </c>
      <c r="E1063" s="5">
        <v>12016330</v>
      </c>
    </row>
    <row r="1064" spans="1:5" hidden="1" x14ac:dyDescent="0.3">
      <c r="A1064">
        <v>248</v>
      </c>
      <c r="B1064">
        <v>2</v>
      </c>
      <c r="C1064">
        <v>12</v>
      </c>
      <c r="D1064" s="5">
        <v>7900841</v>
      </c>
      <c r="E1064" s="5">
        <v>12016330</v>
      </c>
    </row>
    <row r="1065" spans="1:5" hidden="1" x14ac:dyDescent="0.3">
      <c r="A1065">
        <v>248</v>
      </c>
      <c r="B1065">
        <v>3</v>
      </c>
      <c r="C1065">
        <v>12</v>
      </c>
      <c r="D1065" s="5">
        <v>7900841</v>
      </c>
      <c r="E1065" s="5">
        <v>12016330</v>
      </c>
    </row>
    <row r="1066" spans="1:5" x14ac:dyDescent="0.3">
      <c r="A1066">
        <v>249</v>
      </c>
      <c r="B1066">
        <v>1</v>
      </c>
      <c r="C1066">
        <v>12</v>
      </c>
      <c r="D1066" s="5">
        <v>14180110</v>
      </c>
      <c r="E1066" s="5">
        <v>252488.3</v>
      </c>
    </row>
    <row r="1067" spans="1:5" hidden="1" x14ac:dyDescent="0.3">
      <c r="A1067">
        <v>249</v>
      </c>
      <c r="B1067">
        <v>2</v>
      </c>
      <c r="C1067">
        <v>12</v>
      </c>
      <c r="D1067" s="5">
        <v>14180110</v>
      </c>
      <c r="E1067" s="5">
        <v>252488.3</v>
      </c>
    </row>
    <row r="1068" spans="1:5" hidden="1" x14ac:dyDescent="0.3">
      <c r="A1068">
        <v>249</v>
      </c>
      <c r="B1068">
        <v>3</v>
      </c>
      <c r="C1068">
        <v>12</v>
      </c>
      <c r="D1068" s="5">
        <v>14180110</v>
      </c>
      <c r="E1068" s="5">
        <v>252488.3</v>
      </c>
    </row>
    <row r="1069" spans="1:5" x14ac:dyDescent="0.3">
      <c r="A1069">
        <v>250</v>
      </c>
      <c r="B1069">
        <v>1</v>
      </c>
      <c r="C1069">
        <v>12</v>
      </c>
      <c r="D1069" s="5">
        <v>34166970</v>
      </c>
      <c r="E1069" s="5">
        <v>185246.2</v>
      </c>
    </row>
    <row r="1070" spans="1:5" hidden="1" x14ac:dyDescent="0.3">
      <c r="A1070">
        <v>250</v>
      </c>
      <c r="B1070">
        <v>2</v>
      </c>
      <c r="C1070">
        <v>12</v>
      </c>
      <c r="D1070" s="5">
        <v>34166970</v>
      </c>
      <c r="E1070" s="5">
        <v>185246.2</v>
      </c>
    </row>
    <row r="1071" spans="1:5" hidden="1" x14ac:dyDescent="0.3">
      <c r="A1071">
        <v>250</v>
      </c>
      <c r="B1071">
        <v>3</v>
      </c>
      <c r="C1071">
        <v>12</v>
      </c>
      <c r="D1071" s="5">
        <v>34166970</v>
      </c>
      <c r="E1071" s="5">
        <v>185246.2</v>
      </c>
    </row>
    <row r="1072" spans="1:5" x14ac:dyDescent="0.3">
      <c r="A1072">
        <v>251</v>
      </c>
      <c r="B1072">
        <v>1</v>
      </c>
      <c r="C1072">
        <v>12</v>
      </c>
      <c r="D1072" s="5">
        <v>548903.6</v>
      </c>
      <c r="E1072" s="5">
        <v>176911.7</v>
      </c>
    </row>
    <row r="1073" spans="1:5" hidden="1" x14ac:dyDescent="0.3">
      <c r="A1073">
        <v>251</v>
      </c>
      <c r="B1073">
        <v>2</v>
      </c>
      <c r="C1073">
        <v>12</v>
      </c>
      <c r="D1073" s="5">
        <v>548903.6</v>
      </c>
      <c r="E1073" s="5">
        <v>176911.7</v>
      </c>
    </row>
    <row r="1074" spans="1:5" hidden="1" x14ac:dyDescent="0.3">
      <c r="A1074">
        <v>251</v>
      </c>
      <c r="B1074">
        <v>3</v>
      </c>
      <c r="C1074">
        <v>12</v>
      </c>
      <c r="D1074" s="5">
        <v>548903.6</v>
      </c>
      <c r="E1074" s="5">
        <v>176911.7</v>
      </c>
    </row>
    <row r="1075" spans="1:5" x14ac:dyDescent="0.3">
      <c r="A1075">
        <v>252</v>
      </c>
      <c r="B1075">
        <v>1</v>
      </c>
      <c r="C1075">
        <v>12</v>
      </c>
      <c r="D1075" s="5">
        <v>3006155</v>
      </c>
      <c r="E1075" s="5">
        <v>174269</v>
      </c>
    </row>
    <row r="1076" spans="1:5" hidden="1" x14ac:dyDescent="0.3">
      <c r="A1076">
        <v>252</v>
      </c>
      <c r="B1076">
        <v>2</v>
      </c>
      <c r="C1076">
        <v>12</v>
      </c>
      <c r="D1076" s="5">
        <v>3006155</v>
      </c>
      <c r="E1076" s="5">
        <v>174269</v>
      </c>
    </row>
    <row r="1077" spans="1:5" hidden="1" x14ac:dyDescent="0.3">
      <c r="A1077">
        <v>252</v>
      </c>
      <c r="B1077">
        <v>3</v>
      </c>
      <c r="C1077">
        <v>12</v>
      </c>
      <c r="D1077" s="5">
        <v>3006155</v>
      </c>
      <c r="E1077" s="5">
        <v>174269</v>
      </c>
    </row>
    <row r="1078" spans="1:5" x14ac:dyDescent="0.3">
      <c r="A1078">
        <v>253</v>
      </c>
      <c r="B1078">
        <v>1</v>
      </c>
      <c r="C1078">
        <v>12</v>
      </c>
      <c r="D1078" s="5">
        <v>8987855</v>
      </c>
      <c r="E1078" s="5">
        <v>157658.20000000001</v>
      </c>
    </row>
    <row r="1079" spans="1:5" hidden="1" x14ac:dyDescent="0.3">
      <c r="A1079">
        <v>253</v>
      </c>
      <c r="B1079">
        <v>2</v>
      </c>
      <c r="C1079">
        <v>12</v>
      </c>
      <c r="D1079" s="5">
        <v>8987855</v>
      </c>
      <c r="E1079" s="5">
        <v>157658.20000000001</v>
      </c>
    </row>
    <row r="1080" spans="1:5" hidden="1" x14ac:dyDescent="0.3">
      <c r="A1080">
        <v>253</v>
      </c>
      <c r="B1080">
        <v>3</v>
      </c>
      <c r="C1080">
        <v>12</v>
      </c>
      <c r="D1080" s="5">
        <v>8987855</v>
      </c>
      <c r="E1080" s="5">
        <v>157658.20000000001</v>
      </c>
    </row>
    <row r="1081" spans="1:5" x14ac:dyDescent="0.3">
      <c r="A1081">
        <v>254</v>
      </c>
      <c r="B1081">
        <v>1</v>
      </c>
      <c r="C1081">
        <v>12</v>
      </c>
      <c r="D1081" s="5">
        <v>10168610</v>
      </c>
      <c r="E1081" s="5">
        <v>184723.4</v>
      </c>
    </row>
    <row r="1082" spans="1:5" hidden="1" x14ac:dyDescent="0.3">
      <c r="A1082">
        <v>254</v>
      </c>
      <c r="B1082">
        <v>2</v>
      </c>
      <c r="C1082">
        <v>12</v>
      </c>
      <c r="D1082" s="5">
        <v>10168610</v>
      </c>
      <c r="E1082" s="5">
        <v>184723.4</v>
      </c>
    </row>
    <row r="1083" spans="1:5" hidden="1" x14ac:dyDescent="0.3">
      <c r="A1083">
        <v>254</v>
      </c>
      <c r="B1083">
        <v>3</v>
      </c>
      <c r="C1083">
        <v>12</v>
      </c>
      <c r="D1083" s="5">
        <v>10168610</v>
      </c>
      <c r="E1083" s="5">
        <v>184723.4</v>
      </c>
    </row>
    <row r="1084" spans="1:5" x14ac:dyDescent="0.3">
      <c r="A1084">
        <v>255</v>
      </c>
      <c r="B1084">
        <v>1</v>
      </c>
      <c r="C1084">
        <v>12</v>
      </c>
      <c r="D1084" s="5">
        <v>65522900</v>
      </c>
      <c r="E1084" s="5">
        <v>3152524</v>
      </c>
    </row>
    <row r="1085" spans="1:5" hidden="1" x14ac:dyDescent="0.3">
      <c r="A1085">
        <v>255</v>
      </c>
      <c r="B1085">
        <v>2</v>
      </c>
      <c r="C1085">
        <v>12</v>
      </c>
      <c r="D1085" s="5">
        <v>65522900</v>
      </c>
      <c r="E1085" s="5">
        <v>3152524</v>
      </c>
    </row>
    <row r="1086" spans="1:5" hidden="1" x14ac:dyDescent="0.3">
      <c r="A1086">
        <v>255</v>
      </c>
      <c r="B1086">
        <v>3</v>
      </c>
      <c r="C1086">
        <v>12</v>
      </c>
      <c r="D1086" s="5">
        <v>65522900</v>
      </c>
      <c r="E1086" s="5">
        <v>3152524</v>
      </c>
    </row>
    <row r="1087" spans="1:5" x14ac:dyDescent="0.3">
      <c r="A1087">
        <v>256</v>
      </c>
      <c r="B1087">
        <v>1</v>
      </c>
      <c r="C1087">
        <v>12</v>
      </c>
      <c r="D1087" s="5">
        <v>124083500</v>
      </c>
      <c r="E1087" s="5">
        <v>689554.8</v>
      </c>
    </row>
    <row r="1088" spans="1:5" hidden="1" x14ac:dyDescent="0.3">
      <c r="A1088">
        <v>256</v>
      </c>
      <c r="B1088">
        <v>2</v>
      </c>
      <c r="C1088">
        <v>12</v>
      </c>
      <c r="D1088" s="5">
        <v>124083500</v>
      </c>
      <c r="E1088" s="5">
        <v>689554.8</v>
      </c>
    </row>
    <row r="1089" spans="1:5" hidden="1" x14ac:dyDescent="0.3">
      <c r="A1089">
        <v>256</v>
      </c>
      <c r="B1089">
        <v>3</v>
      </c>
      <c r="C1089">
        <v>12</v>
      </c>
      <c r="D1089" s="5">
        <v>124083500</v>
      </c>
      <c r="E1089" s="5">
        <v>689554.8</v>
      </c>
    </row>
    <row r="1090" spans="1:5" x14ac:dyDescent="0.3">
      <c r="A1090">
        <v>257</v>
      </c>
      <c r="B1090">
        <v>1</v>
      </c>
      <c r="C1090">
        <v>12</v>
      </c>
      <c r="D1090" s="5">
        <v>36265410</v>
      </c>
      <c r="E1090" s="5">
        <v>4833011</v>
      </c>
    </row>
    <row r="1091" spans="1:5" hidden="1" x14ac:dyDescent="0.3">
      <c r="A1091">
        <v>257</v>
      </c>
      <c r="B1091">
        <v>2</v>
      </c>
      <c r="C1091">
        <v>12</v>
      </c>
      <c r="D1091" s="5">
        <v>36265410</v>
      </c>
      <c r="E1091" s="5">
        <v>4833011</v>
      </c>
    </row>
    <row r="1092" spans="1:5" hidden="1" x14ac:dyDescent="0.3">
      <c r="A1092">
        <v>257</v>
      </c>
      <c r="B1092">
        <v>3</v>
      </c>
      <c r="C1092">
        <v>12</v>
      </c>
      <c r="D1092" s="5">
        <v>36265410</v>
      </c>
      <c r="E1092" s="5">
        <v>4833011</v>
      </c>
    </row>
    <row r="1093" spans="1:5" x14ac:dyDescent="0.3">
      <c r="A1093">
        <v>258</v>
      </c>
      <c r="B1093">
        <v>1</v>
      </c>
      <c r="C1093">
        <v>12</v>
      </c>
      <c r="D1093" s="5">
        <v>18569960</v>
      </c>
      <c r="E1093" s="5">
        <v>61432450</v>
      </c>
    </row>
    <row r="1094" spans="1:5" hidden="1" x14ac:dyDescent="0.3">
      <c r="A1094">
        <v>258</v>
      </c>
      <c r="B1094">
        <v>2</v>
      </c>
      <c r="C1094">
        <v>12</v>
      </c>
      <c r="D1094" s="5">
        <v>18569960</v>
      </c>
      <c r="E1094" s="5">
        <v>61432450</v>
      </c>
    </row>
    <row r="1095" spans="1:5" hidden="1" x14ac:dyDescent="0.3">
      <c r="A1095">
        <v>258</v>
      </c>
      <c r="B1095">
        <v>3</v>
      </c>
      <c r="C1095">
        <v>12</v>
      </c>
      <c r="D1095" s="5">
        <v>18569960</v>
      </c>
      <c r="E1095" s="5">
        <v>61432450</v>
      </c>
    </row>
    <row r="1096" spans="1:5" x14ac:dyDescent="0.3">
      <c r="A1096">
        <v>259</v>
      </c>
      <c r="B1096">
        <v>1</v>
      </c>
      <c r="C1096">
        <v>12</v>
      </c>
      <c r="D1096" s="5">
        <v>18188590</v>
      </c>
      <c r="E1096" s="5">
        <v>120288700</v>
      </c>
    </row>
    <row r="1097" spans="1:5" hidden="1" x14ac:dyDescent="0.3">
      <c r="A1097">
        <v>259</v>
      </c>
      <c r="B1097">
        <v>2</v>
      </c>
      <c r="C1097">
        <v>12</v>
      </c>
      <c r="D1097" s="5">
        <v>18188590</v>
      </c>
      <c r="E1097" s="5">
        <v>120288700</v>
      </c>
    </row>
    <row r="1098" spans="1:5" hidden="1" x14ac:dyDescent="0.3">
      <c r="A1098">
        <v>259</v>
      </c>
      <c r="B1098">
        <v>3</v>
      </c>
      <c r="C1098">
        <v>12</v>
      </c>
      <c r="D1098" s="5">
        <v>18188590</v>
      </c>
      <c r="E1098" s="5">
        <v>120288700</v>
      </c>
    </row>
    <row r="1099" spans="1:5" x14ac:dyDescent="0.3">
      <c r="A1099">
        <v>260</v>
      </c>
      <c r="B1099">
        <v>1</v>
      </c>
      <c r="C1099">
        <v>12</v>
      </c>
      <c r="D1099" s="5">
        <v>30700880</v>
      </c>
      <c r="E1099" s="5">
        <v>45241580</v>
      </c>
    </row>
    <row r="1100" spans="1:5" hidden="1" x14ac:dyDescent="0.3">
      <c r="A1100">
        <v>260</v>
      </c>
      <c r="B1100">
        <v>2</v>
      </c>
      <c r="C1100">
        <v>12</v>
      </c>
      <c r="D1100" s="5">
        <v>30700880</v>
      </c>
      <c r="E1100" s="5">
        <v>45241580</v>
      </c>
    </row>
    <row r="1101" spans="1:5" hidden="1" x14ac:dyDescent="0.3">
      <c r="A1101">
        <v>260</v>
      </c>
      <c r="B1101">
        <v>3</v>
      </c>
      <c r="C1101">
        <v>12</v>
      </c>
      <c r="D1101" s="5">
        <v>30700880</v>
      </c>
      <c r="E1101" s="5">
        <v>45241580</v>
      </c>
    </row>
    <row r="1102" spans="1:5" x14ac:dyDescent="0.3">
      <c r="A1102">
        <v>261</v>
      </c>
      <c r="B1102">
        <v>1</v>
      </c>
      <c r="C1102">
        <v>12</v>
      </c>
      <c r="D1102" s="5">
        <v>3638039</v>
      </c>
      <c r="E1102" s="5">
        <v>252168.8</v>
      </c>
    </row>
    <row r="1103" spans="1:5" hidden="1" x14ac:dyDescent="0.3">
      <c r="A1103">
        <v>261</v>
      </c>
      <c r="B1103">
        <v>2</v>
      </c>
      <c r="C1103">
        <v>12</v>
      </c>
      <c r="D1103" s="5">
        <v>3638039</v>
      </c>
      <c r="E1103" s="5">
        <v>252168.8</v>
      </c>
    </row>
    <row r="1104" spans="1:5" hidden="1" x14ac:dyDescent="0.3">
      <c r="A1104">
        <v>261</v>
      </c>
      <c r="B1104">
        <v>3</v>
      </c>
      <c r="C1104">
        <v>12</v>
      </c>
      <c r="D1104" s="5">
        <v>3638039</v>
      </c>
      <c r="E1104" s="5">
        <v>252168.8</v>
      </c>
    </row>
    <row r="1105" spans="1:5" x14ac:dyDescent="0.3">
      <c r="A1105">
        <v>262</v>
      </c>
      <c r="B1105">
        <v>1</v>
      </c>
      <c r="C1105">
        <v>12</v>
      </c>
      <c r="D1105" s="5">
        <v>4100169</v>
      </c>
      <c r="E1105" s="5">
        <v>184970.3</v>
      </c>
    </row>
    <row r="1106" spans="1:5" hidden="1" x14ac:dyDescent="0.3">
      <c r="A1106">
        <v>262</v>
      </c>
      <c r="B1106">
        <v>2</v>
      </c>
      <c r="C1106">
        <v>12</v>
      </c>
      <c r="D1106" s="5">
        <v>4100169</v>
      </c>
      <c r="E1106" s="5">
        <v>184970.3</v>
      </c>
    </row>
    <row r="1107" spans="1:5" hidden="1" x14ac:dyDescent="0.3">
      <c r="A1107">
        <v>262</v>
      </c>
      <c r="B1107">
        <v>3</v>
      </c>
      <c r="C1107">
        <v>12</v>
      </c>
      <c r="D1107" s="5">
        <v>4100169</v>
      </c>
      <c r="E1107" s="5">
        <v>184970.3</v>
      </c>
    </row>
    <row r="1108" spans="1:5" x14ac:dyDescent="0.3">
      <c r="A1108">
        <v>263</v>
      </c>
      <c r="B1108">
        <v>1</v>
      </c>
      <c r="C1108">
        <v>12</v>
      </c>
      <c r="D1108" s="5">
        <v>674197.8</v>
      </c>
      <c r="E1108" s="5">
        <v>176606.8</v>
      </c>
    </row>
    <row r="1109" spans="1:5" hidden="1" x14ac:dyDescent="0.3">
      <c r="A1109">
        <v>263</v>
      </c>
      <c r="B1109">
        <v>2</v>
      </c>
      <c r="C1109">
        <v>12</v>
      </c>
      <c r="D1109" s="5">
        <v>674197.8</v>
      </c>
      <c r="E1109" s="5">
        <v>176606.8</v>
      </c>
    </row>
    <row r="1110" spans="1:5" hidden="1" x14ac:dyDescent="0.3">
      <c r="A1110">
        <v>263</v>
      </c>
      <c r="B1110">
        <v>3</v>
      </c>
      <c r="C1110">
        <v>12</v>
      </c>
      <c r="D1110" s="5">
        <v>674197.8</v>
      </c>
      <c r="E1110" s="5">
        <v>176606.8</v>
      </c>
    </row>
    <row r="1111" spans="1:5" x14ac:dyDescent="0.3">
      <c r="A1111">
        <v>264</v>
      </c>
      <c r="B1111">
        <v>1</v>
      </c>
      <c r="C1111">
        <v>12</v>
      </c>
      <c r="D1111" s="5">
        <v>2528581</v>
      </c>
      <c r="E1111" s="5">
        <v>174719.2</v>
      </c>
    </row>
    <row r="1112" spans="1:5" hidden="1" x14ac:dyDescent="0.3">
      <c r="A1112">
        <v>264</v>
      </c>
      <c r="B1112">
        <v>2</v>
      </c>
      <c r="C1112">
        <v>12</v>
      </c>
      <c r="D1112" s="5">
        <v>2528581</v>
      </c>
      <c r="E1112" s="5">
        <v>174719.2</v>
      </c>
    </row>
    <row r="1113" spans="1:5" hidden="1" x14ac:dyDescent="0.3">
      <c r="A1113">
        <v>264</v>
      </c>
      <c r="B1113">
        <v>3</v>
      </c>
      <c r="C1113">
        <v>12</v>
      </c>
      <c r="D1113" s="5">
        <v>2528581</v>
      </c>
      <c r="E1113" s="5">
        <v>174719.2</v>
      </c>
    </row>
    <row r="1114" spans="1:5" x14ac:dyDescent="0.3">
      <c r="A1114">
        <v>265</v>
      </c>
      <c r="B1114">
        <v>1</v>
      </c>
      <c r="C1114">
        <v>12</v>
      </c>
      <c r="D1114" s="5">
        <v>7885007</v>
      </c>
      <c r="E1114" s="5">
        <v>158079.29999999999</v>
      </c>
    </row>
    <row r="1115" spans="1:5" hidden="1" x14ac:dyDescent="0.3">
      <c r="A1115">
        <v>265</v>
      </c>
      <c r="B1115">
        <v>2</v>
      </c>
      <c r="C1115">
        <v>12</v>
      </c>
      <c r="D1115" s="5">
        <v>7885007</v>
      </c>
      <c r="E1115" s="5">
        <v>158079.29999999999</v>
      </c>
    </row>
    <row r="1116" spans="1:5" hidden="1" x14ac:dyDescent="0.3">
      <c r="A1116">
        <v>265</v>
      </c>
      <c r="B1116">
        <v>3</v>
      </c>
      <c r="C1116">
        <v>12</v>
      </c>
      <c r="D1116" s="5">
        <v>7885007</v>
      </c>
      <c r="E1116" s="5">
        <v>158079.29999999999</v>
      </c>
    </row>
    <row r="1117" spans="1:5" x14ac:dyDescent="0.3">
      <c r="A1117">
        <v>266</v>
      </c>
      <c r="B1117">
        <v>1</v>
      </c>
      <c r="C1117">
        <v>12</v>
      </c>
      <c r="D1117" s="5">
        <v>53874230</v>
      </c>
      <c r="E1117" s="5">
        <v>185188.1</v>
      </c>
    </row>
    <row r="1118" spans="1:5" hidden="1" x14ac:dyDescent="0.3">
      <c r="A1118">
        <v>266</v>
      </c>
      <c r="B1118">
        <v>2</v>
      </c>
      <c r="C1118">
        <v>12</v>
      </c>
      <c r="D1118" s="5">
        <v>53874230</v>
      </c>
      <c r="E1118" s="5">
        <v>185188.1</v>
      </c>
    </row>
    <row r="1119" spans="1:5" hidden="1" x14ac:dyDescent="0.3">
      <c r="A1119">
        <v>266</v>
      </c>
      <c r="B1119">
        <v>3</v>
      </c>
      <c r="C1119">
        <v>12</v>
      </c>
      <c r="D1119" s="5">
        <v>53874230</v>
      </c>
      <c r="E1119" s="5">
        <v>185188.1</v>
      </c>
    </row>
    <row r="1120" spans="1:5" x14ac:dyDescent="0.3">
      <c r="A1120">
        <v>267</v>
      </c>
      <c r="B1120">
        <v>1</v>
      </c>
      <c r="C1120">
        <v>12</v>
      </c>
      <c r="D1120" s="5">
        <v>33987780</v>
      </c>
      <c r="E1120" s="5">
        <v>2603291</v>
      </c>
    </row>
    <row r="1121" spans="1:5" hidden="1" x14ac:dyDescent="0.3">
      <c r="A1121">
        <v>267</v>
      </c>
      <c r="B1121">
        <v>2</v>
      </c>
      <c r="C1121">
        <v>12</v>
      </c>
      <c r="D1121" s="5">
        <v>33987780</v>
      </c>
      <c r="E1121" s="5">
        <v>2603291</v>
      </c>
    </row>
    <row r="1122" spans="1:5" hidden="1" x14ac:dyDescent="0.3">
      <c r="A1122">
        <v>267</v>
      </c>
      <c r="B1122">
        <v>3</v>
      </c>
      <c r="C1122">
        <v>12</v>
      </c>
      <c r="D1122" s="5">
        <v>33987780</v>
      </c>
      <c r="E1122" s="5">
        <v>2603291</v>
      </c>
    </row>
    <row r="1123" spans="1:5" x14ac:dyDescent="0.3">
      <c r="A1123">
        <v>268</v>
      </c>
      <c r="B1123">
        <v>1</v>
      </c>
      <c r="C1123">
        <v>12</v>
      </c>
      <c r="D1123" s="5">
        <v>99222940</v>
      </c>
      <c r="E1123" s="5">
        <v>2709679</v>
      </c>
    </row>
    <row r="1124" spans="1:5" hidden="1" x14ac:dyDescent="0.3">
      <c r="A1124">
        <v>268</v>
      </c>
      <c r="B1124">
        <v>2</v>
      </c>
      <c r="C1124">
        <v>12</v>
      </c>
      <c r="D1124" s="5">
        <v>99222940</v>
      </c>
      <c r="E1124" s="5">
        <v>2709679</v>
      </c>
    </row>
    <row r="1125" spans="1:5" hidden="1" x14ac:dyDescent="0.3">
      <c r="A1125">
        <v>268</v>
      </c>
      <c r="B1125">
        <v>3</v>
      </c>
      <c r="C1125">
        <v>12</v>
      </c>
      <c r="D1125" s="5">
        <v>99222940</v>
      </c>
      <c r="E1125" s="5">
        <v>2709679</v>
      </c>
    </row>
    <row r="1126" spans="1:5" x14ac:dyDescent="0.3">
      <c r="A1126">
        <v>269</v>
      </c>
      <c r="B1126">
        <v>1</v>
      </c>
      <c r="C1126">
        <v>12</v>
      </c>
      <c r="D1126" s="5">
        <v>76965950</v>
      </c>
      <c r="E1126" s="5">
        <v>1678628</v>
      </c>
    </row>
    <row r="1127" spans="1:5" hidden="1" x14ac:dyDescent="0.3">
      <c r="A1127">
        <v>269</v>
      </c>
      <c r="B1127">
        <v>2</v>
      </c>
      <c r="C1127">
        <v>12</v>
      </c>
      <c r="D1127" s="5">
        <v>76965950</v>
      </c>
      <c r="E1127" s="5">
        <v>1678628</v>
      </c>
    </row>
    <row r="1128" spans="1:5" hidden="1" x14ac:dyDescent="0.3">
      <c r="A1128">
        <v>269</v>
      </c>
      <c r="B1128">
        <v>3</v>
      </c>
      <c r="C1128">
        <v>12</v>
      </c>
      <c r="D1128" s="5">
        <v>76965950</v>
      </c>
      <c r="E1128" s="5">
        <v>1678628</v>
      </c>
    </row>
    <row r="1129" spans="1:5" x14ac:dyDescent="0.3">
      <c r="A1129">
        <v>270</v>
      </c>
      <c r="B1129">
        <v>1</v>
      </c>
      <c r="C1129">
        <v>12</v>
      </c>
      <c r="D1129" s="5">
        <v>164882200</v>
      </c>
      <c r="E1129" s="5">
        <v>14450000</v>
      </c>
    </row>
    <row r="1130" spans="1:5" hidden="1" x14ac:dyDescent="0.3">
      <c r="A1130">
        <v>270</v>
      </c>
      <c r="B1130">
        <v>2</v>
      </c>
      <c r="C1130">
        <v>12</v>
      </c>
      <c r="D1130" s="5">
        <v>164882200</v>
      </c>
      <c r="E1130" s="5">
        <v>14450000</v>
      </c>
    </row>
    <row r="1131" spans="1:5" hidden="1" x14ac:dyDescent="0.3">
      <c r="A1131">
        <v>270</v>
      </c>
      <c r="B1131">
        <v>3</v>
      </c>
      <c r="C1131">
        <v>12</v>
      </c>
      <c r="D1131" s="5">
        <v>164882200</v>
      </c>
      <c r="E1131" s="5">
        <v>14450000</v>
      </c>
    </row>
    <row r="1132" spans="1:5" x14ac:dyDescent="0.3">
      <c r="A1132">
        <v>271</v>
      </c>
      <c r="B1132">
        <v>1</v>
      </c>
      <c r="C1132">
        <v>12</v>
      </c>
      <c r="D1132" s="5">
        <v>16207030</v>
      </c>
      <c r="E1132" s="5">
        <v>89273680</v>
      </c>
    </row>
    <row r="1133" spans="1:5" hidden="1" x14ac:dyDescent="0.3">
      <c r="A1133">
        <v>271</v>
      </c>
      <c r="B1133">
        <v>2</v>
      </c>
      <c r="C1133">
        <v>12</v>
      </c>
      <c r="D1133" s="5">
        <v>16207030</v>
      </c>
      <c r="E1133" s="5">
        <v>89273680</v>
      </c>
    </row>
    <row r="1134" spans="1:5" hidden="1" x14ac:dyDescent="0.3">
      <c r="A1134">
        <v>271</v>
      </c>
      <c r="B1134">
        <v>3</v>
      </c>
      <c r="C1134">
        <v>12</v>
      </c>
      <c r="D1134" s="5">
        <v>16207030</v>
      </c>
      <c r="E1134" s="5">
        <v>89273680</v>
      </c>
    </row>
    <row r="1135" spans="1:5" x14ac:dyDescent="0.3">
      <c r="A1135">
        <v>272</v>
      </c>
      <c r="B1135">
        <v>1</v>
      </c>
      <c r="C1135">
        <v>12</v>
      </c>
      <c r="D1135" s="5">
        <v>26641710</v>
      </c>
      <c r="E1135" s="5">
        <v>67479330</v>
      </c>
    </row>
    <row r="1136" spans="1:5" hidden="1" x14ac:dyDescent="0.3">
      <c r="A1136">
        <v>272</v>
      </c>
      <c r="B1136">
        <v>2</v>
      </c>
      <c r="C1136">
        <v>12</v>
      </c>
      <c r="D1136" s="5">
        <v>26641710</v>
      </c>
      <c r="E1136" s="5">
        <v>67479330</v>
      </c>
    </row>
    <row r="1137" spans="1:5" hidden="1" x14ac:dyDescent="0.3">
      <c r="A1137">
        <v>272</v>
      </c>
      <c r="B1137">
        <v>3</v>
      </c>
      <c r="C1137">
        <v>12</v>
      </c>
      <c r="D1137" s="5">
        <v>26641710</v>
      </c>
      <c r="E1137" s="5">
        <v>67479330</v>
      </c>
    </row>
    <row r="1138" spans="1:5" x14ac:dyDescent="0.3">
      <c r="A1138">
        <v>273</v>
      </c>
      <c r="B1138">
        <v>1</v>
      </c>
      <c r="C1138">
        <v>12</v>
      </c>
      <c r="D1138" s="5">
        <v>2750794</v>
      </c>
      <c r="E1138" s="5">
        <v>252807.7</v>
      </c>
    </row>
    <row r="1139" spans="1:5" hidden="1" x14ac:dyDescent="0.3">
      <c r="A1139">
        <v>273</v>
      </c>
      <c r="B1139">
        <v>2</v>
      </c>
      <c r="C1139">
        <v>12</v>
      </c>
      <c r="D1139" s="5">
        <v>2750794</v>
      </c>
      <c r="E1139" s="5">
        <v>252807.7</v>
      </c>
    </row>
    <row r="1140" spans="1:5" hidden="1" x14ac:dyDescent="0.3">
      <c r="A1140">
        <v>273</v>
      </c>
      <c r="B1140">
        <v>3</v>
      </c>
      <c r="C1140">
        <v>12</v>
      </c>
      <c r="D1140" s="5">
        <v>2750794</v>
      </c>
      <c r="E1140" s="5">
        <v>252807.7</v>
      </c>
    </row>
    <row r="1141" spans="1:5" x14ac:dyDescent="0.3">
      <c r="A1141">
        <v>274</v>
      </c>
      <c r="B1141">
        <v>1</v>
      </c>
      <c r="C1141">
        <v>12</v>
      </c>
      <c r="D1141" s="5">
        <v>27451420</v>
      </c>
      <c r="E1141" s="5">
        <v>185420.4</v>
      </c>
    </row>
    <row r="1142" spans="1:5" hidden="1" x14ac:dyDescent="0.3">
      <c r="A1142">
        <v>274</v>
      </c>
      <c r="B1142">
        <v>2</v>
      </c>
      <c r="C1142">
        <v>12</v>
      </c>
      <c r="D1142" s="5">
        <v>27451420</v>
      </c>
      <c r="E1142" s="5">
        <v>185420.4</v>
      </c>
    </row>
    <row r="1143" spans="1:5" hidden="1" x14ac:dyDescent="0.3">
      <c r="A1143">
        <v>274</v>
      </c>
      <c r="B1143">
        <v>3</v>
      </c>
      <c r="C1143">
        <v>12</v>
      </c>
      <c r="D1143" s="5">
        <v>27451420</v>
      </c>
      <c r="E1143" s="5">
        <v>185420.4</v>
      </c>
    </row>
    <row r="1144" spans="1:5" x14ac:dyDescent="0.3">
      <c r="A1144">
        <v>275</v>
      </c>
      <c r="B1144">
        <v>1</v>
      </c>
      <c r="C1144">
        <v>12</v>
      </c>
      <c r="D1144" s="5">
        <v>12834950</v>
      </c>
      <c r="E1144" s="5">
        <v>177042.4</v>
      </c>
    </row>
    <row r="1145" spans="1:5" hidden="1" x14ac:dyDescent="0.3">
      <c r="A1145">
        <v>275</v>
      </c>
      <c r="B1145">
        <v>2</v>
      </c>
      <c r="C1145">
        <v>12</v>
      </c>
      <c r="D1145" s="5">
        <v>12834950</v>
      </c>
      <c r="E1145" s="5">
        <v>177042.4</v>
      </c>
    </row>
    <row r="1146" spans="1:5" hidden="1" x14ac:dyDescent="0.3">
      <c r="A1146">
        <v>275</v>
      </c>
      <c r="B1146">
        <v>3</v>
      </c>
      <c r="C1146">
        <v>12</v>
      </c>
      <c r="D1146" s="5">
        <v>12834950</v>
      </c>
      <c r="E1146" s="5">
        <v>177042.4</v>
      </c>
    </row>
    <row r="1147" spans="1:5" x14ac:dyDescent="0.3">
      <c r="A1147">
        <v>276</v>
      </c>
      <c r="B1147">
        <v>1</v>
      </c>
      <c r="C1147">
        <v>12</v>
      </c>
      <c r="D1147" s="5">
        <v>2945614</v>
      </c>
      <c r="E1147" s="5">
        <v>175024.1</v>
      </c>
    </row>
    <row r="1148" spans="1:5" hidden="1" x14ac:dyDescent="0.3">
      <c r="A1148">
        <v>276</v>
      </c>
      <c r="B1148">
        <v>2</v>
      </c>
      <c r="C1148">
        <v>12</v>
      </c>
      <c r="D1148" s="5">
        <v>2945614</v>
      </c>
      <c r="E1148" s="5">
        <v>175024.1</v>
      </c>
    </row>
    <row r="1149" spans="1:5" hidden="1" x14ac:dyDescent="0.3">
      <c r="A1149">
        <v>276</v>
      </c>
      <c r="B1149">
        <v>3</v>
      </c>
      <c r="C1149">
        <v>12</v>
      </c>
      <c r="D1149" s="5">
        <v>2945614</v>
      </c>
      <c r="E1149" s="5">
        <v>175024.1</v>
      </c>
    </row>
    <row r="1150" spans="1:5" x14ac:dyDescent="0.3">
      <c r="A1150">
        <v>277</v>
      </c>
      <c r="B1150">
        <v>1</v>
      </c>
      <c r="C1150">
        <v>12</v>
      </c>
      <c r="D1150" s="5">
        <v>18602010</v>
      </c>
      <c r="E1150" s="5">
        <v>158340.6</v>
      </c>
    </row>
    <row r="1151" spans="1:5" hidden="1" x14ac:dyDescent="0.3">
      <c r="A1151">
        <v>277</v>
      </c>
      <c r="B1151">
        <v>2</v>
      </c>
      <c r="C1151">
        <v>12</v>
      </c>
      <c r="D1151" s="5">
        <v>18602010</v>
      </c>
      <c r="E1151" s="5">
        <v>158340.6</v>
      </c>
    </row>
    <row r="1152" spans="1:5" hidden="1" x14ac:dyDescent="0.3">
      <c r="A1152">
        <v>277</v>
      </c>
      <c r="B1152">
        <v>3</v>
      </c>
      <c r="C1152">
        <v>12</v>
      </c>
      <c r="D1152" s="5">
        <v>18602010</v>
      </c>
      <c r="E1152" s="5">
        <v>158340.6</v>
      </c>
    </row>
    <row r="1153" spans="1:5" x14ac:dyDescent="0.3">
      <c r="A1153">
        <v>278</v>
      </c>
      <c r="B1153">
        <v>1</v>
      </c>
      <c r="C1153">
        <v>12</v>
      </c>
      <c r="D1153" s="5">
        <v>43066590</v>
      </c>
      <c r="E1153" s="5">
        <v>185434.9</v>
      </c>
    </row>
    <row r="1154" spans="1:5" hidden="1" x14ac:dyDescent="0.3">
      <c r="A1154">
        <v>278</v>
      </c>
      <c r="B1154">
        <v>2</v>
      </c>
      <c r="C1154">
        <v>12</v>
      </c>
      <c r="D1154" s="5">
        <v>43066590</v>
      </c>
      <c r="E1154" s="5">
        <v>185434.9</v>
      </c>
    </row>
    <row r="1155" spans="1:5" hidden="1" x14ac:dyDescent="0.3">
      <c r="A1155">
        <v>278</v>
      </c>
      <c r="B1155">
        <v>3</v>
      </c>
      <c r="C1155">
        <v>12</v>
      </c>
      <c r="D1155" s="5">
        <v>43066590</v>
      </c>
      <c r="E1155" s="5">
        <v>185434.9</v>
      </c>
    </row>
    <row r="1156" spans="1:5" x14ac:dyDescent="0.3">
      <c r="A1156">
        <v>279</v>
      </c>
      <c r="B1156">
        <v>1</v>
      </c>
      <c r="C1156">
        <v>12</v>
      </c>
      <c r="D1156" s="5">
        <v>121170400</v>
      </c>
      <c r="E1156" s="5">
        <v>451310.6</v>
      </c>
    </row>
    <row r="1157" spans="1:5" hidden="1" x14ac:dyDescent="0.3">
      <c r="A1157">
        <v>279</v>
      </c>
      <c r="B1157">
        <v>2</v>
      </c>
      <c r="C1157">
        <v>12</v>
      </c>
      <c r="D1157" s="5">
        <v>121170400</v>
      </c>
      <c r="E1157" s="5">
        <v>451310.6</v>
      </c>
    </row>
    <row r="1158" spans="1:5" hidden="1" x14ac:dyDescent="0.3">
      <c r="A1158">
        <v>279</v>
      </c>
      <c r="B1158">
        <v>3</v>
      </c>
      <c r="C1158">
        <v>12</v>
      </c>
      <c r="D1158" s="5">
        <v>121170400</v>
      </c>
      <c r="E1158" s="5">
        <v>451310.6</v>
      </c>
    </row>
    <row r="1159" spans="1:5" x14ac:dyDescent="0.3">
      <c r="A1159">
        <v>280</v>
      </c>
      <c r="B1159">
        <v>1</v>
      </c>
      <c r="C1159">
        <v>12</v>
      </c>
      <c r="D1159" s="5">
        <v>63577820</v>
      </c>
      <c r="E1159" s="5">
        <v>3121335</v>
      </c>
    </row>
    <row r="1160" spans="1:5" hidden="1" x14ac:dyDescent="0.3">
      <c r="A1160">
        <v>280</v>
      </c>
      <c r="B1160">
        <v>2</v>
      </c>
      <c r="C1160">
        <v>12</v>
      </c>
      <c r="D1160" s="5">
        <v>63577820</v>
      </c>
      <c r="E1160" s="5">
        <v>3121335</v>
      </c>
    </row>
    <row r="1161" spans="1:5" hidden="1" x14ac:dyDescent="0.3">
      <c r="A1161">
        <v>280</v>
      </c>
      <c r="B1161">
        <v>3</v>
      </c>
      <c r="C1161">
        <v>12</v>
      </c>
      <c r="D1161" s="5">
        <v>63577820</v>
      </c>
      <c r="E1161" s="5">
        <v>3121335</v>
      </c>
    </row>
    <row r="1162" spans="1:5" x14ac:dyDescent="0.3">
      <c r="A1162">
        <v>281</v>
      </c>
      <c r="B1162">
        <v>1</v>
      </c>
      <c r="C1162">
        <v>12</v>
      </c>
      <c r="D1162" s="5">
        <v>123266200</v>
      </c>
      <c r="E1162" s="5">
        <v>4453008</v>
      </c>
    </row>
    <row r="1163" spans="1:5" hidden="1" x14ac:dyDescent="0.3">
      <c r="A1163">
        <v>281</v>
      </c>
      <c r="B1163">
        <v>2</v>
      </c>
      <c r="C1163">
        <v>12</v>
      </c>
      <c r="D1163" s="5">
        <v>123266200</v>
      </c>
      <c r="E1163" s="5">
        <v>4453008</v>
      </c>
    </row>
    <row r="1164" spans="1:5" hidden="1" x14ac:dyDescent="0.3">
      <c r="A1164">
        <v>281</v>
      </c>
      <c r="B1164">
        <v>3</v>
      </c>
      <c r="C1164">
        <v>12</v>
      </c>
      <c r="D1164" s="5">
        <v>123266200</v>
      </c>
      <c r="E1164" s="5">
        <v>4453008</v>
      </c>
    </row>
    <row r="1165" spans="1:5" x14ac:dyDescent="0.3">
      <c r="A1165">
        <v>282</v>
      </c>
      <c r="B1165">
        <v>1</v>
      </c>
      <c r="C1165">
        <v>12</v>
      </c>
      <c r="D1165" s="5">
        <v>19714600</v>
      </c>
      <c r="E1165" s="5">
        <v>96251730</v>
      </c>
    </row>
    <row r="1166" spans="1:5" hidden="1" x14ac:dyDescent="0.3">
      <c r="A1166">
        <v>282</v>
      </c>
      <c r="B1166">
        <v>2</v>
      </c>
      <c r="C1166">
        <v>12</v>
      </c>
      <c r="D1166" s="5">
        <v>19714600</v>
      </c>
      <c r="E1166" s="5">
        <v>96251730</v>
      </c>
    </row>
    <row r="1167" spans="1:5" hidden="1" x14ac:dyDescent="0.3">
      <c r="A1167">
        <v>282</v>
      </c>
      <c r="B1167">
        <v>3</v>
      </c>
      <c r="C1167">
        <v>12</v>
      </c>
      <c r="D1167" s="5">
        <v>19714600</v>
      </c>
      <c r="E1167" s="5">
        <v>96251730</v>
      </c>
    </row>
    <row r="1168" spans="1:5" x14ac:dyDescent="0.3">
      <c r="A1168">
        <v>283</v>
      </c>
      <c r="B1168">
        <v>1</v>
      </c>
      <c r="C1168">
        <v>12</v>
      </c>
      <c r="D1168" s="5">
        <v>21599860</v>
      </c>
      <c r="E1168" s="5">
        <v>84891830</v>
      </c>
    </row>
    <row r="1169" spans="1:5" hidden="1" x14ac:dyDescent="0.3">
      <c r="A1169">
        <v>283</v>
      </c>
      <c r="B1169">
        <v>2</v>
      </c>
      <c r="C1169">
        <v>12</v>
      </c>
      <c r="D1169" s="5">
        <v>21599860</v>
      </c>
      <c r="E1169" s="5">
        <v>84891830</v>
      </c>
    </row>
    <row r="1170" spans="1:5" hidden="1" x14ac:dyDescent="0.3">
      <c r="A1170">
        <v>283</v>
      </c>
      <c r="B1170">
        <v>3</v>
      </c>
      <c r="C1170">
        <v>12</v>
      </c>
      <c r="D1170" s="5">
        <v>21599860</v>
      </c>
      <c r="E1170" s="5">
        <v>84891830</v>
      </c>
    </row>
    <row r="1171" spans="1:5" x14ac:dyDescent="0.3">
      <c r="A1171">
        <v>284</v>
      </c>
      <c r="B1171">
        <v>1</v>
      </c>
      <c r="C1171">
        <v>12</v>
      </c>
      <c r="D1171" s="5">
        <v>9536258</v>
      </c>
      <c r="E1171" s="5">
        <v>11086590</v>
      </c>
    </row>
    <row r="1172" spans="1:5" hidden="1" x14ac:dyDescent="0.3">
      <c r="A1172">
        <v>284</v>
      </c>
      <c r="B1172">
        <v>2</v>
      </c>
      <c r="C1172">
        <v>12</v>
      </c>
      <c r="D1172" s="5">
        <v>9536258</v>
      </c>
      <c r="E1172" s="5">
        <v>11086590</v>
      </c>
    </row>
    <row r="1173" spans="1:5" hidden="1" x14ac:dyDescent="0.3">
      <c r="A1173">
        <v>284</v>
      </c>
      <c r="B1173">
        <v>3</v>
      </c>
      <c r="C1173">
        <v>12</v>
      </c>
      <c r="D1173" s="5">
        <v>9536258</v>
      </c>
      <c r="E1173" s="5">
        <v>11086590</v>
      </c>
    </row>
    <row r="1174" spans="1:5" x14ac:dyDescent="0.3">
      <c r="A1174">
        <v>285</v>
      </c>
      <c r="B1174">
        <v>1</v>
      </c>
      <c r="C1174">
        <v>12</v>
      </c>
      <c r="D1174" s="5">
        <v>2366986</v>
      </c>
      <c r="E1174" s="5">
        <v>253432.1</v>
      </c>
    </row>
    <row r="1175" spans="1:5" hidden="1" x14ac:dyDescent="0.3">
      <c r="A1175">
        <v>285</v>
      </c>
      <c r="B1175">
        <v>2</v>
      </c>
      <c r="C1175">
        <v>12</v>
      </c>
      <c r="D1175" s="5">
        <v>2366986</v>
      </c>
      <c r="E1175" s="5">
        <v>253432.1</v>
      </c>
    </row>
    <row r="1176" spans="1:5" hidden="1" x14ac:dyDescent="0.3">
      <c r="A1176">
        <v>285</v>
      </c>
      <c r="B1176">
        <v>3</v>
      </c>
      <c r="C1176">
        <v>12</v>
      </c>
      <c r="D1176" s="5">
        <v>2366986</v>
      </c>
      <c r="E1176" s="5">
        <v>253432.1</v>
      </c>
    </row>
    <row r="1177" spans="1:5" x14ac:dyDescent="0.3">
      <c r="A1177">
        <v>286</v>
      </c>
      <c r="B1177">
        <v>1</v>
      </c>
      <c r="C1177">
        <v>12</v>
      </c>
      <c r="D1177" s="5">
        <v>6452738</v>
      </c>
      <c r="E1177" s="5">
        <v>185899.6</v>
      </c>
    </row>
    <row r="1178" spans="1:5" hidden="1" x14ac:dyDescent="0.3">
      <c r="A1178">
        <v>286</v>
      </c>
      <c r="B1178">
        <v>2</v>
      </c>
      <c r="C1178">
        <v>12</v>
      </c>
      <c r="D1178" s="5">
        <v>6452738</v>
      </c>
      <c r="E1178" s="5">
        <v>185899.6</v>
      </c>
    </row>
    <row r="1179" spans="1:5" hidden="1" x14ac:dyDescent="0.3">
      <c r="A1179">
        <v>286</v>
      </c>
      <c r="B1179">
        <v>3</v>
      </c>
      <c r="C1179">
        <v>12</v>
      </c>
      <c r="D1179" s="5">
        <v>6452738</v>
      </c>
      <c r="E1179" s="5">
        <v>185899.6</v>
      </c>
    </row>
    <row r="1180" spans="1:5" x14ac:dyDescent="0.3">
      <c r="A1180">
        <v>287</v>
      </c>
      <c r="B1180">
        <v>1</v>
      </c>
      <c r="C1180">
        <v>12</v>
      </c>
      <c r="D1180" s="5">
        <v>4062569</v>
      </c>
      <c r="E1180" s="5">
        <v>177405.4</v>
      </c>
    </row>
    <row r="1181" spans="1:5" hidden="1" x14ac:dyDescent="0.3">
      <c r="A1181">
        <v>287</v>
      </c>
      <c r="B1181">
        <v>2</v>
      </c>
      <c r="C1181">
        <v>12</v>
      </c>
      <c r="D1181" s="5">
        <v>4062569</v>
      </c>
      <c r="E1181" s="5">
        <v>177405.4</v>
      </c>
    </row>
    <row r="1182" spans="1:5" hidden="1" x14ac:dyDescent="0.3">
      <c r="A1182">
        <v>287</v>
      </c>
      <c r="B1182">
        <v>3</v>
      </c>
      <c r="C1182">
        <v>12</v>
      </c>
      <c r="D1182" s="5">
        <v>4062569</v>
      </c>
      <c r="E1182" s="5">
        <v>177405.4</v>
      </c>
    </row>
    <row r="1183" spans="1:5" x14ac:dyDescent="0.3">
      <c r="A1183">
        <v>288</v>
      </c>
      <c r="B1183">
        <v>1</v>
      </c>
      <c r="C1183">
        <v>12</v>
      </c>
      <c r="D1183" s="5">
        <v>1666581</v>
      </c>
      <c r="E1183" s="5">
        <v>175169.3</v>
      </c>
    </row>
    <row r="1184" spans="1:5" hidden="1" x14ac:dyDescent="0.3">
      <c r="A1184">
        <v>288</v>
      </c>
      <c r="B1184">
        <v>2</v>
      </c>
      <c r="C1184">
        <v>12</v>
      </c>
      <c r="D1184" s="5">
        <v>1666581</v>
      </c>
      <c r="E1184" s="5">
        <v>175169.3</v>
      </c>
    </row>
    <row r="1185" spans="1:5" hidden="1" x14ac:dyDescent="0.3">
      <c r="A1185">
        <v>288</v>
      </c>
      <c r="B1185">
        <v>3</v>
      </c>
      <c r="C1185">
        <v>12</v>
      </c>
      <c r="D1185" s="5">
        <v>1666581</v>
      </c>
      <c r="E1185" s="5">
        <v>175169.3</v>
      </c>
    </row>
    <row r="1186" spans="1:5" x14ac:dyDescent="0.3">
      <c r="A1186">
        <v>289</v>
      </c>
      <c r="B1186">
        <v>1</v>
      </c>
      <c r="C1186">
        <v>12</v>
      </c>
      <c r="D1186" s="5">
        <v>755593.9</v>
      </c>
      <c r="E1186" s="5">
        <v>158543.9</v>
      </c>
    </row>
    <row r="1187" spans="1:5" hidden="1" x14ac:dyDescent="0.3">
      <c r="A1187">
        <v>289</v>
      </c>
      <c r="B1187">
        <v>2</v>
      </c>
      <c r="C1187">
        <v>12</v>
      </c>
      <c r="D1187" s="5">
        <v>755593.9</v>
      </c>
      <c r="E1187" s="5">
        <v>158543.9</v>
      </c>
    </row>
    <row r="1188" spans="1:5" hidden="1" x14ac:dyDescent="0.3">
      <c r="A1188">
        <v>289</v>
      </c>
      <c r="B1188">
        <v>3</v>
      </c>
      <c r="C1188">
        <v>12</v>
      </c>
      <c r="D1188" s="5">
        <v>755593.9</v>
      </c>
      <c r="E1188" s="5">
        <v>158543.9</v>
      </c>
    </row>
    <row r="1189" spans="1:5" x14ac:dyDescent="0.3">
      <c r="A1189">
        <v>290</v>
      </c>
      <c r="B1189">
        <v>1</v>
      </c>
      <c r="C1189">
        <v>12</v>
      </c>
      <c r="D1189" s="5">
        <v>67642690</v>
      </c>
      <c r="E1189" s="5">
        <v>190618.6</v>
      </c>
    </row>
    <row r="1190" spans="1:5" hidden="1" x14ac:dyDescent="0.3">
      <c r="A1190">
        <v>290</v>
      </c>
      <c r="B1190">
        <v>2</v>
      </c>
      <c r="C1190">
        <v>12</v>
      </c>
      <c r="D1190" s="5">
        <v>67642690</v>
      </c>
      <c r="E1190" s="5">
        <v>190618.6</v>
      </c>
    </row>
    <row r="1191" spans="1:5" hidden="1" x14ac:dyDescent="0.3">
      <c r="A1191">
        <v>290</v>
      </c>
      <c r="B1191">
        <v>3</v>
      </c>
      <c r="C1191">
        <v>12</v>
      </c>
      <c r="D1191" s="5">
        <v>67642690</v>
      </c>
      <c r="E1191" s="5">
        <v>190618.6</v>
      </c>
    </row>
    <row r="1192" spans="1:5" x14ac:dyDescent="0.3">
      <c r="A1192">
        <v>291</v>
      </c>
      <c r="B1192">
        <v>1</v>
      </c>
      <c r="C1192">
        <v>12</v>
      </c>
      <c r="D1192" s="5">
        <v>95151910</v>
      </c>
      <c r="E1192" s="5">
        <v>691907</v>
      </c>
    </row>
    <row r="1193" spans="1:5" hidden="1" x14ac:dyDescent="0.3">
      <c r="A1193">
        <v>291</v>
      </c>
      <c r="B1193">
        <v>2</v>
      </c>
      <c r="C1193">
        <v>12</v>
      </c>
      <c r="D1193" s="5">
        <v>95151910</v>
      </c>
      <c r="E1193" s="5">
        <v>691907</v>
      </c>
    </row>
    <row r="1194" spans="1:5" hidden="1" x14ac:dyDescent="0.3">
      <c r="A1194">
        <v>291</v>
      </c>
      <c r="B1194">
        <v>3</v>
      </c>
      <c r="C1194">
        <v>12</v>
      </c>
      <c r="D1194" s="5">
        <v>95151910</v>
      </c>
      <c r="E1194" s="5">
        <v>691907</v>
      </c>
    </row>
    <row r="1195" spans="1:5" x14ac:dyDescent="0.3">
      <c r="A1195">
        <v>292</v>
      </c>
      <c r="B1195">
        <v>1</v>
      </c>
      <c r="C1195">
        <v>12</v>
      </c>
      <c r="D1195" s="5">
        <v>7356961</v>
      </c>
      <c r="E1195" s="5">
        <v>7035477</v>
      </c>
    </row>
    <row r="1196" spans="1:5" hidden="1" x14ac:dyDescent="0.3">
      <c r="A1196">
        <v>292</v>
      </c>
      <c r="B1196">
        <v>2</v>
      </c>
      <c r="C1196">
        <v>12</v>
      </c>
      <c r="D1196" s="5">
        <v>7356961</v>
      </c>
      <c r="E1196" s="5">
        <v>7035477</v>
      </c>
    </row>
    <row r="1197" spans="1:5" hidden="1" x14ac:dyDescent="0.3">
      <c r="A1197">
        <v>292</v>
      </c>
      <c r="B1197">
        <v>3</v>
      </c>
      <c r="C1197">
        <v>12</v>
      </c>
      <c r="D1197" s="5">
        <v>7356961</v>
      </c>
      <c r="E1197" s="5">
        <v>7035477</v>
      </c>
    </row>
    <row r="1198" spans="1:5" x14ac:dyDescent="0.3">
      <c r="A1198">
        <v>293</v>
      </c>
      <c r="B1198">
        <v>1</v>
      </c>
      <c r="C1198">
        <v>12</v>
      </c>
      <c r="D1198" s="5">
        <v>44063580</v>
      </c>
      <c r="E1198" s="5">
        <v>10452820</v>
      </c>
    </row>
    <row r="1199" spans="1:5" hidden="1" x14ac:dyDescent="0.3">
      <c r="A1199">
        <v>293</v>
      </c>
      <c r="B1199">
        <v>2</v>
      </c>
      <c r="C1199">
        <v>12</v>
      </c>
      <c r="D1199" s="5">
        <v>44063580</v>
      </c>
      <c r="E1199" s="5">
        <v>10452820</v>
      </c>
    </row>
    <row r="1200" spans="1:5" hidden="1" x14ac:dyDescent="0.3">
      <c r="A1200">
        <v>293</v>
      </c>
      <c r="B1200">
        <v>3</v>
      </c>
      <c r="C1200">
        <v>12</v>
      </c>
      <c r="D1200" s="5">
        <v>44063580</v>
      </c>
      <c r="E1200" s="5">
        <v>10452820</v>
      </c>
    </row>
    <row r="1201" spans="1:5" x14ac:dyDescent="0.3">
      <c r="A1201">
        <v>294</v>
      </c>
      <c r="B1201">
        <v>1</v>
      </c>
      <c r="C1201">
        <v>12</v>
      </c>
      <c r="D1201" s="5">
        <v>19471900</v>
      </c>
      <c r="E1201" s="5">
        <v>117443800</v>
      </c>
    </row>
    <row r="1202" spans="1:5" hidden="1" x14ac:dyDescent="0.3">
      <c r="A1202">
        <v>294</v>
      </c>
      <c r="B1202">
        <v>2</v>
      </c>
      <c r="C1202">
        <v>12</v>
      </c>
      <c r="D1202" s="5">
        <v>19471900</v>
      </c>
      <c r="E1202" s="5">
        <v>117443800</v>
      </c>
    </row>
    <row r="1203" spans="1:5" hidden="1" x14ac:dyDescent="0.3">
      <c r="A1203">
        <v>294</v>
      </c>
      <c r="B1203">
        <v>3</v>
      </c>
      <c r="C1203">
        <v>12</v>
      </c>
      <c r="D1203" s="5">
        <v>19471900</v>
      </c>
      <c r="E1203" s="5">
        <v>117443800</v>
      </c>
    </row>
    <row r="1204" spans="1:5" x14ac:dyDescent="0.3">
      <c r="A1204">
        <v>295</v>
      </c>
      <c r="B1204">
        <v>1</v>
      </c>
      <c r="C1204">
        <v>12</v>
      </c>
      <c r="D1204" s="5">
        <v>17663050</v>
      </c>
      <c r="E1204" s="5">
        <v>33093430</v>
      </c>
    </row>
    <row r="1205" spans="1:5" hidden="1" x14ac:dyDescent="0.3">
      <c r="A1205">
        <v>295</v>
      </c>
      <c r="B1205">
        <v>2</v>
      </c>
      <c r="C1205">
        <v>12</v>
      </c>
      <c r="D1205" s="5">
        <v>17663050</v>
      </c>
      <c r="E1205" s="5">
        <v>33093430</v>
      </c>
    </row>
    <row r="1206" spans="1:5" hidden="1" x14ac:dyDescent="0.3">
      <c r="A1206">
        <v>295</v>
      </c>
      <c r="B1206">
        <v>3</v>
      </c>
      <c r="C1206">
        <v>12</v>
      </c>
      <c r="D1206" s="5">
        <v>17663050</v>
      </c>
      <c r="E1206" s="5">
        <v>33093430</v>
      </c>
    </row>
    <row r="1207" spans="1:5" x14ac:dyDescent="0.3">
      <c r="A1207">
        <v>296</v>
      </c>
      <c r="B1207">
        <v>1</v>
      </c>
      <c r="C1207">
        <v>12</v>
      </c>
      <c r="D1207" s="5">
        <v>58181410</v>
      </c>
      <c r="E1207" s="5">
        <v>2078785</v>
      </c>
    </row>
    <row r="1208" spans="1:5" hidden="1" x14ac:dyDescent="0.3">
      <c r="A1208">
        <v>296</v>
      </c>
      <c r="B1208">
        <v>2</v>
      </c>
      <c r="C1208">
        <v>12</v>
      </c>
      <c r="D1208" s="5">
        <v>58181410</v>
      </c>
      <c r="E1208" s="5">
        <v>2078785</v>
      </c>
    </row>
    <row r="1209" spans="1:5" hidden="1" x14ac:dyDescent="0.3">
      <c r="A1209">
        <v>296</v>
      </c>
      <c r="B1209">
        <v>3</v>
      </c>
      <c r="C1209">
        <v>12</v>
      </c>
      <c r="D1209" s="5">
        <v>58181410</v>
      </c>
      <c r="E1209" s="5">
        <v>2078785</v>
      </c>
    </row>
    <row r="1210" spans="1:5" x14ac:dyDescent="0.3">
      <c r="A1210">
        <v>297</v>
      </c>
      <c r="B1210">
        <v>1</v>
      </c>
      <c r="C1210">
        <v>12</v>
      </c>
      <c r="D1210" s="5">
        <v>26530380</v>
      </c>
      <c r="E1210" s="5">
        <v>274849.09999999998</v>
      </c>
    </row>
    <row r="1211" spans="1:5" hidden="1" x14ac:dyDescent="0.3">
      <c r="A1211">
        <v>297</v>
      </c>
      <c r="B1211">
        <v>2</v>
      </c>
      <c r="C1211">
        <v>12</v>
      </c>
      <c r="D1211" s="5">
        <v>26530380</v>
      </c>
      <c r="E1211" s="5">
        <v>274849.09999999998</v>
      </c>
    </row>
    <row r="1212" spans="1:5" hidden="1" x14ac:dyDescent="0.3">
      <c r="A1212">
        <v>297</v>
      </c>
      <c r="B1212">
        <v>3</v>
      </c>
      <c r="C1212">
        <v>12</v>
      </c>
      <c r="D1212" s="5">
        <v>26530380</v>
      </c>
      <c r="E1212" s="5">
        <v>274849.09999999998</v>
      </c>
    </row>
    <row r="1213" spans="1:5" x14ac:dyDescent="0.3">
      <c r="A1213">
        <v>298</v>
      </c>
      <c r="B1213">
        <v>1</v>
      </c>
      <c r="C1213">
        <v>12</v>
      </c>
      <c r="D1213" s="5">
        <v>13237570</v>
      </c>
      <c r="E1213" s="5">
        <v>193595.2</v>
      </c>
    </row>
    <row r="1214" spans="1:5" hidden="1" x14ac:dyDescent="0.3">
      <c r="A1214">
        <v>298</v>
      </c>
      <c r="B1214">
        <v>2</v>
      </c>
      <c r="C1214">
        <v>12</v>
      </c>
      <c r="D1214" s="5">
        <v>13237570</v>
      </c>
      <c r="E1214" s="5">
        <v>193595.2</v>
      </c>
    </row>
    <row r="1215" spans="1:5" hidden="1" x14ac:dyDescent="0.3">
      <c r="A1215">
        <v>298</v>
      </c>
      <c r="B1215">
        <v>3</v>
      </c>
      <c r="C1215">
        <v>12</v>
      </c>
      <c r="D1215" s="5">
        <v>13237570</v>
      </c>
      <c r="E1215" s="5">
        <v>193595.2</v>
      </c>
    </row>
    <row r="1216" spans="1:5" x14ac:dyDescent="0.3">
      <c r="A1216">
        <v>299</v>
      </c>
      <c r="B1216">
        <v>1</v>
      </c>
      <c r="C1216">
        <v>12</v>
      </c>
      <c r="D1216" s="5">
        <v>107571400</v>
      </c>
      <c r="E1216" s="5">
        <v>177681.2</v>
      </c>
    </row>
    <row r="1217" spans="1:5" hidden="1" x14ac:dyDescent="0.3">
      <c r="A1217">
        <v>299</v>
      </c>
      <c r="B1217">
        <v>2</v>
      </c>
      <c r="C1217">
        <v>12</v>
      </c>
      <c r="D1217" s="5">
        <v>107571400</v>
      </c>
      <c r="E1217" s="5">
        <v>177681.2</v>
      </c>
    </row>
    <row r="1218" spans="1:5" hidden="1" x14ac:dyDescent="0.3">
      <c r="A1218">
        <v>299</v>
      </c>
      <c r="B1218">
        <v>3</v>
      </c>
      <c r="C1218">
        <v>12</v>
      </c>
      <c r="D1218" s="5">
        <v>107571400</v>
      </c>
      <c r="E1218" s="5">
        <v>177681.2</v>
      </c>
    </row>
    <row r="1219" spans="1:5" x14ac:dyDescent="0.3">
      <c r="A1219">
        <v>300</v>
      </c>
      <c r="B1219">
        <v>1</v>
      </c>
      <c r="C1219">
        <v>12</v>
      </c>
      <c r="D1219" s="5">
        <v>82647260</v>
      </c>
      <c r="E1219" s="5">
        <v>234904.5</v>
      </c>
    </row>
    <row r="1220" spans="1:5" hidden="1" x14ac:dyDescent="0.3">
      <c r="A1220">
        <v>300</v>
      </c>
      <c r="B1220">
        <v>2</v>
      </c>
      <c r="C1220">
        <v>12</v>
      </c>
      <c r="D1220" s="5">
        <v>82647260</v>
      </c>
      <c r="E1220" s="5">
        <v>234904.5</v>
      </c>
    </row>
    <row r="1221" spans="1:5" hidden="1" x14ac:dyDescent="0.3">
      <c r="A1221">
        <v>300</v>
      </c>
      <c r="B1221">
        <v>3</v>
      </c>
      <c r="C1221">
        <v>12</v>
      </c>
      <c r="D1221" s="5">
        <v>82647260</v>
      </c>
      <c r="E1221" s="5">
        <v>234904.5</v>
      </c>
    </row>
    <row r="1222" spans="1:5" x14ac:dyDescent="0.3">
      <c r="A1222">
        <v>301</v>
      </c>
      <c r="B1222">
        <v>1</v>
      </c>
      <c r="C1222">
        <v>12</v>
      </c>
      <c r="D1222" s="5">
        <v>45089060</v>
      </c>
      <c r="E1222" s="5">
        <v>211207.9</v>
      </c>
    </row>
    <row r="1223" spans="1:5" hidden="1" x14ac:dyDescent="0.3">
      <c r="A1223">
        <v>301</v>
      </c>
      <c r="B1223">
        <v>2</v>
      </c>
      <c r="C1223">
        <v>12</v>
      </c>
      <c r="D1223" s="5">
        <v>45089060</v>
      </c>
      <c r="E1223" s="5">
        <v>211207.9</v>
      </c>
    </row>
    <row r="1224" spans="1:5" hidden="1" x14ac:dyDescent="0.3">
      <c r="A1224">
        <v>301</v>
      </c>
      <c r="B1224">
        <v>3</v>
      </c>
      <c r="C1224">
        <v>12</v>
      </c>
      <c r="D1224" s="5">
        <v>45089060</v>
      </c>
      <c r="E1224" s="5">
        <v>211207.9</v>
      </c>
    </row>
    <row r="1225" spans="1:5" x14ac:dyDescent="0.3">
      <c r="A1225">
        <v>302</v>
      </c>
      <c r="B1225">
        <v>1</v>
      </c>
      <c r="C1225">
        <v>12</v>
      </c>
      <c r="D1225" s="5">
        <v>113615800</v>
      </c>
      <c r="E1225" s="5">
        <v>248379.1</v>
      </c>
    </row>
    <row r="1226" spans="1:5" hidden="1" x14ac:dyDescent="0.3">
      <c r="A1226">
        <v>302</v>
      </c>
      <c r="B1226">
        <v>2</v>
      </c>
      <c r="C1226">
        <v>12</v>
      </c>
      <c r="D1226" s="5">
        <v>113615800</v>
      </c>
      <c r="E1226" s="5">
        <v>248379.1</v>
      </c>
    </row>
    <row r="1227" spans="1:5" hidden="1" x14ac:dyDescent="0.3">
      <c r="A1227">
        <v>302</v>
      </c>
      <c r="B1227">
        <v>3</v>
      </c>
      <c r="C1227">
        <v>12</v>
      </c>
      <c r="D1227" s="5">
        <v>113615800</v>
      </c>
      <c r="E1227" s="5">
        <v>248379.1</v>
      </c>
    </row>
    <row r="1228" spans="1:5" x14ac:dyDescent="0.3">
      <c r="A1228">
        <v>303</v>
      </c>
      <c r="B1228">
        <v>1</v>
      </c>
      <c r="C1228">
        <v>12</v>
      </c>
      <c r="D1228" s="5">
        <v>234013100</v>
      </c>
      <c r="E1228" s="5">
        <v>281688</v>
      </c>
    </row>
    <row r="1229" spans="1:5" hidden="1" x14ac:dyDescent="0.3">
      <c r="A1229">
        <v>303</v>
      </c>
      <c r="B1229">
        <v>2</v>
      </c>
      <c r="C1229">
        <v>12</v>
      </c>
      <c r="D1229" s="5">
        <v>234013100</v>
      </c>
      <c r="E1229" s="5">
        <v>281688</v>
      </c>
    </row>
    <row r="1230" spans="1:5" hidden="1" x14ac:dyDescent="0.3">
      <c r="A1230">
        <v>303</v>
      </c>
      <c r="B1230">
        <v>3</v>
      </c>
      <c r="C1230">
        <v>12</v>
      </c>
      <c r="D1230" s="5">
        <v>234013100</v>
      </c>
      <c r="E1230" s="5">
        <v>281688</v>
      </c>
    </row>
    <row r="1231" spans="1:5" x14ac:dyDescent="0.3">
      <c r="A1231">
        <v>304</v>
      </c>
      <c r="B1231">
        <v>1</v>
      </c>
      <c r="C1231">
        <v>12</v>
      </c>
      <c r="D1231" s="5">
        <v>181394700</v>
      </c>
      <c r="E1231" s="5">
        <v>1059365</v>
      </c>
    </row>
    <row r="1232" spans="1:5" hidden="1" x14ac:dyDescent="0.3">
      <c r="A1232">
        <v>304</v>
      </c>
      <c r="B1232">
        <v>2</v>
      </c>
      <c r="C1232">
        <v>12</v>
      </c>
      <c r="D1232" s="5">
        <v>181394700</v>
      </c>
      <c r="E1232" s="5">
        <v>1059365</v>
      </c>
    </row>
    <row r="1233" spans="1:5" hidden="1" x14ac:dyDescent="0.3">
      <c r="A1233">
        <v>304</v>
      </c>
      <c r="B1233">
        <v>3</v>
      </c>
      <c r="C1233">
        <v>12</v>
      </c>
      <c r="D1233" s="5">
        <v>181394700</v>
      </c>
      <c r="E1233" s="5">
        <v>1059365</v>
      </c>
    </row>
    <row r="1234" spans="1:5" x14ac:dyDescent="0.3">
      <c r="A1234">
        <v>305</v>
      </c>
      <c r="B1234">
        <v>1</v>
      </c>
      <c r="C1234">
        <v>12</v>
      </c>
      <c r="D1234" s="5">
        <v>67503930</v>
      </c>
      <c r="E1234" s="5">
        <v>9646783</v>
      </c>
    </row>
    <row r="1235" spans="1:5" hidden="1" x14ac:dyDescent="0.3">
      <c r="A1235">
        <v>305</v>
      </c>
      <c r="B1235">
        <v>2</v>
      </c>
      <c r="C1235">
        <v>12</v>
      </c>
      <c r="D1235" s="5">
        <v>67503930</v>
      </c>
      <c r="E1235" s="5">
        <v>9646783</v>
      </c>
    </row>
    <row r="1236" spans="1:5" hidden="1" x14ac:dyDescent="0.3">
      <c r="A1236">
        <v>305</v>
      </c>
      <c r="B1236">
        <v>3</v>
      </c>
      <c r="C1236">
        <v>12</v>
      </c>
      <c r="D1236" s="5">
        <v>67503930</v>
      </c>
      <c r="E1236" s="5">
        <v>9646783</v>
      </c>
    </row>
    <row r="1237" spans="1:5" x14ac:dyDescent="0.3">
      <c r="A1237">
        <v>306</v>
      </c>
      <c r="B1237">
        <v>1</v>
      </c>
      <c r="C1237">
        <v>12</v>
      </c>
      <c r="D1237" s="5">
        <v>17114130</v>
      </c>
      <c r="E1237" s="5">
        <v>91851330</v>
      </c>
    </row>
    <row r="1238" spans="1:5" hidden="1" x14ac:dyDescent="0.3">
      <c r="A1238">
        <v>306</v>
      </c>
      <c r="B1238">
        <v>2</v>
      </c>
      <c r="C1238">
        <v>12</v>
      </c>
      <c r="D1238" s="5">
        <v>17114130</v>
      </c>
      <c r="E1238" s="5">
        <v>91851330</v>
      </c>
    </row>
    <row r="1239" spans="1:5" hidden="1" x14ac:dyDescent="0.3">
      <c r="A1239">
        <v>306</v>
      </c>
      <c r="B1239">
        <v>3</v>
      </c>
      <c r="C1239">
        <v>12</v>
      </c>
      <c r="D1239" s="5">
        <v>17114130</v>
      </c>
      <c r="E1239" s="5">
        <v>91851330</v>
      </c>
    </row>
    <row r="1240" spans="1:5" x14ac:dyDescent="0.3">
      <c r="A1240">
        <v>307</v>
      </c>
      <c r="B1240">
        <v>1</v>
      </c>
      <c r="C1240">
        <v>12</v>
      </c>
      <c r="D1240" s="5">
        <v>61345800</v>
      </c>
      <c r="E1240" s="5">
        <v>27329170</v>
      </c>
    </row>
    <row r="1241" spans="1:5" hidden="1" x14ac:dyDescent="0.3">
      <c r="A1241">
        <v>307</v>
      </c>
      <c r="B1241">
        <v>2</v>
      </c>
      <c r="C1241">
        <v>12</v>
      </c>
      <c r="D1241" s="5">
        <v>61345800</v>
      </c>
      <c r="E1241" s="5">
        <v>27329170</v>
      </c>
    </row>
    <row r="1242" spans="1:5" hidden="1" x14ac:dyDescent="0.3">
      <c r="A1242">
        <v>307</v>
      </c>
      <c r="B1242">
        <v>3</v>
      </c>
      <c r="C1242">
        <v>12</v>
      </c>
      <c r="D1242" s="5">
        <v>61345800</v>
      </c>
      <c r="E1242" s="5">
        <v>27329170</v>
      </c>
    </row>
    <row r="1243" spans="1:5" x14ac:dyDescent="0.3">
      <c r="A1243">
        <v>308</v>
      </c>
      <c r="B1243">
        <v>1</v>
      </c>
      <c r="C1243">
        <v>12</v>
      </c>
      <c r="D1243" s="5">
        <v>12315190</v>
      </c>
      <c r="E1243" s="5">
        <v>3968592</v>
      </c>
    </row>
    <row r="1244" spans="1:5" hidden="1" x14ac:dyDescent="0.3">
      <c r="A1244">
        <v>308</v>
      </c>
      <c r="B1244">
        <v>2</v>
      </c>
      <c r="C1244">
        <v>12</v>
      </c>
      <c r="D1244" s="5">
        <v>12315190</v>
      </c>
      <c r="E1244" s="5">
        <v>3968592</v>
      </c>
    </row>
    <row r="1245" spans="1:5" hidden="1" x14ac:dyDescent="0.3">
      <c r="A1245">
        <v>308</v>
      </c>
      <c r="B1245">
        <v>3</v>
      </c>
      <c r="C1245">
        <v>12</v>
      </c>
      <c r="D1245" s="5">
        <v>12315190</v>
      </c>
      <c r="E1245" s="5">
        <v>3968592</v>
      </c>
    </row>
    <row r="1246" spans="1:5" x14ac:dyDescent="0.3">
      <c r="A1246">
        <v>309</v>
      </c>
      <c r="B1246">
        <v>1</v>
      </c>
      <c r="C1246">
        <v>12</v>
      </c>
      <c r="D1246" s="5">
        <v>153950300</v>
      </c>
      <c r="E1246" s="5">
        <v>339768</v>
      </c>
    </row>
    <row r="1247" spans="1:5" hidden="1" x14ac:dyDescent="0.3">
      <c r="A1247">
        <v>309</v>
      </c>
      <c r="B1247">
        <v>2</v>
      </c>
      <c r="C1247">
        <v>12</v>
      </c>
      <c r="D1247" s="5">
        <v>153950300</v>
      </c>
      <c r="E1247" s="5">
        <v>339768</v>
      </c>
    </row>
    <row r="1248" spans="1:5" hidden="1" x14ac:dyDescent="0.3">
      <c r="A1248">
        <v>309</v>
      </c>
      <c r="B1248">
        <v>3</v>
      </c>
      <c r="C1248">
        <v>12</v>
      </c>
      <c r="D1248" s="5">
        <v>153950300</v>
      </c>
      <c r="E1248" s="5">
        <v>339768</v>
      </c>
    </row>
    <row r="1249" spans="1:5" x14ac:dyDescent="0.3">
      <c r="A1249">
        <v>310</v>
      </c>
      <c r="B1249">
        <v>1</v>
      </c>
      <c r="C1249">
        <v>12</v>
      </c>
      <c r="D1249" s="5">
        <v>33251510</v>
      </c>
      <c r="E1249" s="5">
        <v>252473.8</v>
      </c>
    </row>
    <row r="1250" spans="1:5" hidden="1" x14ac:dyDescent="0.3">
      <c r="A1250">
        <v>310</v>
      </c>
      <c r="B1250">
        <v>2</v>
      </c>
      <c r="C1250">
        <v>12</v>
      </c>
      <c r="D1250" s="5">
        <v>33251510</v>
      </c>
      <c r="E1250" s="5">
        <v>252473.8</v>
      </c>
    </row>
    <row r="1251" spans="1:5" hidden="1" x14ac:dyDescent="0.3">
      <c r="A1251">
        <v>310</v>
      </c>
      <c r="B1251">
        <v>3</v>
      </c>
      <c r="C1251">
        <v>12</v>
      </c>
      <c r="D1251" s="5">
        <v>33251510</v>
      </c>
      <c r="E1251" s="5">
        <v>252473.8</v>
      </c>
    </row>
    <row r="1252" spans="1:5" x14ac:dyDescent="0.3">
      <c r="A1252">
        <v>311</v>
      </c>
      <c r="B1252">
        <v>1</v>
      </c>
      <c r="C1252">
        <v>12</v>
      </c>
      <c r="D1252" s="5">
        <v>56037480</v>
      </c>
      <c r="E1252" s="5">
        <v>236342.1</v>
      </c>
    </row>
    <row r="1253" spans="1:5" hidden="1" x14ac:dyDescent="0.3">
      <c r="A1253">
        <v>311</v>
      </c>
      <c r="B1253">
        <v>2</v>
      </c>
      <c r="C1253">
        <v>12</v>
      </c>
      <c r="D1253" s="5">
        <v>56037480</v>
      </c>
      <c r="E1253" s="5">
        <v>236342.1</v>
      </c>
    </row>
    <row r="1254" spans="1:5" hidden="1" x14ac:dyDescent="0.3">
      <c r="A1254">
        <v>311</v>
      </c>
      <c r="B1254">
        <v>3</v>
      </c>
      <c r="C1254">
        <v>12</v>
      </c>
      <c r="D1254" s="5">
        <v>56037480</v>
      </c>
      <c r="E1254" s="5">
        <v>236342.1</v>
      </c>
    </row>
    <row r="1255" spans="1:5" x14ac:dyDescent="0.3">
      <c r="A1255">
        <v>312</v>
      </c>
      <c r="B1255">
        <v>1</v>
      </c>
      <c r="C1255">
        <v>12</v>
      </c>
      <c r="D1255" s="5">
        <v>3595901</v>
      </c>
      <c r="E1255" s="5">
        <v>235107.8</v>
      </c>
    </row>
    <row r="1256" spans="1:5" hidden="1" x14ac:dyDescent="0.3">
      <c r="A1256">
        <v>312</v>
      </c>
      <c r="B1256">
        <v>2</v>
      </c>
      <c r="C1256">
        <v>12</v>
      </c>
      <c r="D1256" s="5">
        <v>3595901</v>
      </c>
      <c r="E1256" s="5">
        <v>235107.8</v>
      </c>
    </row>
    <row r="1257" spans="1:5" hidden="1" x14ac:dyDescent="0.3">
      <c r="A1257">
        <v>312</v>
      </c>
      <c r="B1257">
        <v>3</v>
      </c>
      <c r="C1257">
        <v>12</v>
      </c>
      <c r="D1257" s="5">
        <v>3595901</v>
      </c>
      <c r="E1257" s="5">
        <v>235107.8</v>
      </c>
    </row>
    <row r="1258" spans="1:5" x14ac:dyDescent="0.3">
      <c r="A1258">
        <v>313</v>
      </c>
      <c r="B1258">
        <v>1</v>
      </c>
      <c r="C1258">
        <v>12</v>
      </c>
      <c r="D1258" s="5">
        <v>2215641</v>
      </c>
      <c r="E1258" s="5">
        <v>211338.6</v>
      </c>
    </row>
    <row r="1259" spans="1:5" hidden="1" x14ac:dyDescent="0.3">
      <c r="A1259">
        <v>313</v>
      </c>
      <c r="B1259">
        <v>2</v>
      </c>
      <c r="C1259">
        <v>12</v>
      </c>
      <c r="D1259" s="5">
        <v>2215641</v>
      </c>
      <c r="E1259" s="5">
        <v>211338.6</v>
      </c>
    </row>
    <row r="1260" spans="1:5" hidden="1" x14ac:dyDescent="0.3">
      <c r="A1260">
        <v>313</v>
      </c>
      <c r="B1260">
        <v>3</v>
      </c>
      <c r="C1260">
        <v>12</v>
      </c>
      <c r="D1260" s="5">
        <v>2215641</v>
      </c>
      <c r="E1260" s="5">
        <v>211338.6</v>
      </c>
    </row>
    <row r="1261" spans="1:5" x14ac:dyDescent="0.3">
      <c r="A1261">
        <v>314</v>
      </c>
      <c r="B1261">
        <v>1</v>
      </c>
      <c r="C1261">
        <v>12</v>
      </c>
      <c r="D1261" s="5">
        <v>2740603</v>
      </c>
      <c r="E1261" s="5">
        <v>248553.3</v>
      </c>
    </row>
    <row r="1262" spans="1:5" hidden="1" x14ac:dyDescent="0.3">
      <c r="A1262">
        <v>314</v>
      </c>
      <c r="B1262">
        <v>2</v>
      </c>
      <c r="C1262">
        <v>12</v>
      </c>
      <c r="D1262" s="5">
        <v>2740603</v>
      </c>
      <c r="E1262" s="5">
        <v>248553.3</v>
      </c>
    </row>
    <row r="1263" spans="1:5" hidden="1" x14ac:dyDescent="0.3">
      <c r="A1263">
        <v>314</v>
      </c>
      <c r="B1263">
        <v>3</v>
      </c>
      <c r="C1263">
        <v>12</v>
      </c>
      <c r="D1263" s="5">
        <v>2740603</v>
      </c>
      <c r="E1263" s="5">
        <v>248553.3</v>
      </c>
    </row>
    <row r="1264" spans="1:5" x14ac:dyDescent="0.3">
      <c r="A1264">
        <v>315</v>
      </c>
      <c r="B1264">
        <v>1</v>
      </c>
      <c r="C1264">
        <v>12</v>
      </c>
      <c r="D1264" s="5">
        <v>79717500</v>
      </c>
      <c r="E1264" s="5">
        <v>319643.3</v>
      </c>
    </row>
    <row r="1265" spans="1:5" hidden="1" x14ac:dyDescent="0.3">
      <c r="A1265">
        <v>315</v>
      </c>
      <c r="B1265">
        <v>2</v>
      </c>
      <c r="C1265">
        <v>12</v>
      </c>
      <c r="D1265" s="5">
        <v>79717500</v>
      </c>
      <c r="E1265" s="5">
        <v>319643.3</v>
      </c>
    </row>
    <row r="1266" spans="1:5" hidden="1" x14ac:dyDescent="0.3">
      <c r="A1266">
        <v>315</v>
      </c>
      <c r="B1266">
        <v>3</v>
      </c>
      <c r="C1266">
        <v>12</v>
      </c>
      <c r="D1266" s="5">
        <v>79717500</v>
      </c>
      <c r="E1266" s="5">
        <v>319643.3</v>
      </c>
    </row>
    <row r="1267" spans="1:5" x14ac:dyDescent="0.3">
      <c r="A1267">
        <v>316</v>
      </c>
      <c r="B1267">
        <v>1</v>
      </c>
      <c r="C1267">
        <v>12</v>
      </c>
      <c r="D1267" s="5">
        <v>229412300</v>
      </c>
      <c r="E1267" s="5">
        <v>2017917</v>
      </c>
    </row>
    <row r="1268" spans="1:5" hidden="1" x14ac:dyDescent="0.3">
      <c r="A1268">
        <v>316</v>
      </c>
      <c r="B1268">
        <v>2</v>
      </c>
      <c r="C1268">
        <v>12</v>
      </c>
      <c r="D1268" s="5">
        <v>229412300</v>
      </c>
      <c r="E1268" s="5">
        <v>2017917</v>
      </c>
    </row>
    <row r="1269" spans="1:5" hidden="1" x14ac:dyDescent="0.3">
      <c r="A1269">
        <v>316</v>
      </c>
      <c r="B1269">
        <v>3</v>
      </c>
      <c r="C1269">
        <v>12</v>
      </c>
      <c r="D1269" s="5">
        <v>229412300</v>
      </c>
      <c r="E1269" s="5">
        <v>2017917</v>
      </c>
    </row>
    <row r="1270" spans="1:5" x14ac:dyDescent="0.3">
      <c r="A1270">
        <v>317</v>
      </c>
      <c r="B1270">
        <v>1</v>
      </c>
      <c r="C1270">
        <v>12</v>
      </c>
      <c r="D1270" s="5">
        <v>123618100</v>
      </c>
      <c r="E1270" s="5">
        <v>3091860</v>
      </c>
    </row>
    <row r="1271" spans="1:5" hidden="1" x14ac:dyDescent="0.3">
      <c r="A1271">
        <v>317</v>
      </c>
      <c r="B1271">
        <v>2</v>
      </c>
      <c r="C1271">
        <v>12</v>
      </c>
      <c r="D1271" s="5">
        <v>123618100</v>
      </c>
      <c r="E1271" s="5">
        <v>3091860</v>
      </c>
    </row>
    <row r="1272" spans="1:5" hidden="1" x14ac:dyDescent="0.3">
      <c r="A1272">
        <v>317</v>
      </c>
      <c r="B1272">
        <v>3</v>
      </c>
      <c r="C1272">
        <v>12</v>
      </c>
      <c r="D1272" s="5">
        <v>123618100</v>
      </c>
      <c r="E1272" s="5">
        <v>3091860</v>
      </c>
    </row>
    <row r="1273" spans="1:5" x14ac:dyDescent="0.3">
      <c r="A1273">
        <v>318</v>
      </c>
      <c r="B1273">
        <v>1</v>
      </c>
      <c r="C1273">
        <v>12</v>
      </c>
      <c r="D1273" s="5">
        <v>15319100</v>
      </c>
      <c r="E1273" s="5">
        <v>71200820</v>
      </c>
    </row>
    <row r="1274" spans="1:5" hidden="1" x14ac:dyDescent="0.3">
      <c r="A1274">
        <v>318</v>
      </c>
      <c r="B1274">
        <v>2</v>
      </c>
      <c r="C1274">
        <v>12</v>
      </c>
      <c r="D1274" s="5">
        <v>15319100</v>
      </c>
      <c r="E1274" s="5">
        <v>71200820</v>
      </c>
    </row>
    <row r="1275" spans="1:5" hidden="1" x14ac:dyDescent="0.3">
      <c r="A1275">
        <v>318</v>
      </c>
      <c r="B1275">
        <v>3</v>
      </c>
      <c r="C1275">
        <v>12</v>
      </c>
      <c r="D1275" s="5">
        <v>15319100</v>
      </c>
      <c r="E1275" s="5">
        <v>71200820</v>
      </c>
    </row>
    <row r="1276" spans="1:5" x14ac:dyDescent="0.3">
      <c r="A1276">
        <v>319</v>
      </c>
      <c r="B1276">
        <v>1</v>
      </c>
      <c r="C1276">
        <v>12</v>
      </c>
      <c r="D1276" s="5">
        <v>17860270</v>
      </c>
      <c r="E1276" s="5">
        <v>92080370</v>
      </c>
    </row>
    <row r="1277" spans="1:5" hidden="1" x14ac:dyDescent="0.3">
      <c r="A1277">
        <v>319</v>
      </c>
      <c r="B1277">
        <v>2</v>
      </c>
      <c r="C1277">
        <v>12</v>
      </c>
      <c r="D1277" s="5">
        <v>17860270</v>
      </c>
      <c r="E1277" s="5">
        <v>92080370</v>
      </c>
    </row>
    <row r="1278" spans="1:5" hidden="1" x14ac:dyDescent="0.3">
      <c r="A1278">
        <v>319</v>
      </c>
      <c r="B1278">
        <v>3</v>
      </c>
      <c r="C1278">
        <v>12</v>
      </c>
      <c r="D1278" s="5">
        <v>17860270</v>
      </c>
      <c r="E1278" s="5">
        <v>92080370</v>
      </c>
    </row>
    <row r="1279" spans="1:5" x14ac:dyDescent="0.3">
      <c r="A1279">
        <v>320</v>
      </c>
      <c r="B1279">
        <v>1</v>
      </c>
      <c r="C1279">
        <v>12</v>
      </c>
      <c r="D1279" s="5">
        <v>10700320</v>
      </c>
      <c r="E1279" s="5">
        <v>23156830</v>
      </c>
    </row>
    <row r="1280" spans="1:5" hidden="1" x14ac:dyDescent="0.3">
      <c r="A1280">
        <v>320</v>
      </c>
      <c r="B1280">
        <v>2</v>
      </c>
      <c r="C1280">
        <v>12</v>
      </c>
      <c r="D1280" s="5">
        <v>10700320</v>
      </c>
      <c r="E1280" s="5">
        <v>23156830</v>
      </c>
    </row>
    <row r="1281" spans="1:5" hidden="1" x14ac:dyDescent="0.3">
      <c r="A1281">
        <v>320</v>
      </c>
      <c r="B1281">
        <v>3</v>
      </c>
      <c r="C1281">
        <v>12</v>
      </c>
      <c r="D1281" s="5">
        <v>10700320</v>
      </c>
      <c r="E1281" s="5">
        <v>23156830</v>
      </c>
    </row>
    <row r="1282" spans="1:5" x14ac:dyDescent="0.3">
      <c r="A1282">
        <v>321</v>
      </c>
      <c r="B1282">
        <v>1</v>
      </c>
      <c r="C1282">
        <v>12</v>
      </c>
      <c r="D1282" s="5">
        <v>60367980</v>
      </c>
      <c r="E1282" s="5">
        <v>2469097</v>
      </c>
    </row>
    <row r="1283" spans="1:5" hidden="1" x14ac:dyDescent="0.3">
      <c r="A1283">
        <v>321</v>
      </c>
      <c r="B1283">
        <v>2</v>
      </c>
      <c r="C1283">
        <v>12</v>
      </c>
      <c r="D1283" s="5">
        <v>60367980</v>
      </c>
      <c r="E1283" s="5">
        <v>2469097</v>
      </c>
    </row>
    <row r="1284" spans="1:5" hidden="1" x14ac:dyDescent="0.3">
      <c r="A1284">
        <v>321</v>
      </c>
      <c r="B1284">
        <v>3</v>
      </c>
      <c r="C1284">
        <v>12</v>
      </c>
      <c r="D1284" s="5">
        <v>60367980</v>
      </c>
      <c r="E1284" s="5">
        <v>2469097</v>
      </c>
    </row>
    <row r="1285" spans="1:5" x14ac:dyDescent="0.3">
      <c r="A1285">
        <v>322</v>
      </c>
      <c r="B1285">
        <v>1</v>
      </c>
      <c r="C1285">
        <v>12</v>
      </c>
      <c r="D1285" s="5">
        <v>16677600</v>
      </c>
      <c r="E1285" s="5">
        <v>252691.6</v>
      </c>
    </row>
    <row r="1286" spans="1:5" hidden="1" x14ac:dyDescent="0.3">
      <c r="A1286">
        <v>322</v>
      </c>
      <c r="B1286">
        <v>2</v>
      </c>
      <c r="C1286">
        <v>12</v>
      </c>
      <c r="D1286" s="5">
        <v>16677600</v>
      </c>
      <c r="E1286" s="5">
        <v>252691.6</v>
      </c>
    </row>
    <row r="1287" spans="1:5" hidden="1" x14ac:dyDescent="0.3">
      <c r="A1287">
        <v>322</v>
      </c>
      <c r="B1287">
        <v>3</v>
      </c>
      <c r="C1287">
        <v>12</v>
      </c>
      <c r="D1287" s="5">
        <v>16677600</v>
      </c>
      <c r="E1287" s="5">
        <v>252691.6</v>
      </c>
    </row>
    <row r="1288" spans="1:5" x14ac:dyDescent="0.3">
      <c r="A1288">
        <v>323</v>
      </c>
      <c r="B1288">
        <v>1</v>
      </c>
      <c r="C1288">
        <v>12</v>
      </c>
      <c r="D1288" s="5">
        <v>28157580</v>
      </c>
      <c r="E1288" s="5">
        <v>236603.4</v>
      </c>
    </row>
    <row r="1289" spans="1:5" hidden="1" x14ac:dyDescent="0.3">
      <c r="A1289">
        <v>323</v>
      </c>
      <c r="B1289">
        <v>2</v>
      </c>
      <c r="C1289">
        <v>12</v>
      </c>
      <c r="D1289" s="5">
        <v>28157580</v>
      </c>
      <c r="E1289" s="5">
        <v>236603.4</v>
      </c>
    </row>
    <row r="1290" spans="1:5" hidden="1" x14ac:dyDescent="0.3">
      <c r="A1290">
        <v>323</v>
      </c>
      <c r="B1290">
        <v>3</v>
      </c>
      <c r="C1290">
        <v>12</v>
      </c>
      <c r="D1290" s="5">
        <v>28157580</v>
      </c>
      <c r="E1290" s="5">
        <v>236603.4</v>
      </c>
    </row>
    <row r="1291" spans="1:5" x14ac:dyDescent="0.3">
      <c r="A1291">
        <v>324</v>
      </c>
      <c r="B1291">
        <v>1</v>
      </c>
      <c r="C1291">
        <v>12</v>
      </c>
      <c r="D1291" s="5">
        <v>5076694</v>
      </c>
      <c r="E1291" s="5">
        <v>235282.1</v>
      </c>
    </row>
    <row r="1292" spans="1:5" hidden="1" x14ac:dyDescent="0.3">
      <c r="A1292">
        <v>324</v>
      </c>
      <c r="B1292">
        <v>2</v>
      </c>
      <c r="C1292">
        <v>12</v>
      </c>
      <c r="D1292" s="5">
        <v>5076694</v>
      </c>
      <c r="E1292" s="5">
        <v>235282.1</v>
      </c>
    </row>
    <row r="1293" spans="1:5" hidden="1" x14ac:dyDescent="0.3">
      <c r="A1293">
        <v>324</v>
      </c>
      <c r="B1293">
        <v>3</v>
      </c>
      <c r="C1293">
        <v>12</v>
      </c>
      <c r="D1293" s="5">
        <v>5076694</v>
      </c>
      <c r="E1293" s="5">
        <v>235282.1</v>
      </c>
    </row>
    <row r="1294" spans="1:5" x14ac:dyDescent="0.3">
      <c r="A1294">
        <v>325</v>
      </c>
      <c r="B1294">
        <v>1</v>
      </c>
      <c r="C1294">
        <v>12</v>
      </c>
      <c r="D1294" s="5">
        <v>6333038</v>
      </c>
      <c r="E1294" s="5">
        <v>211556.4</v>
      </c>
    </row>
    <row r="1295" spans="1:5" hidden="1" x14ac:dyDescent="0.3">
      <c r="A1295">
        <v>325</v>
      </c>
      <c r="B1295">
        <v>2</v>
      </c>
      <c r="C1295">
        <v>12</v>
      </c>
      <c r="D1295" s="5">
        <v>6333038</v>
      </c>
      <c r="E1295" s="5">
        <v>211556.4</v>
      </c>
    </row>
    <row r="1296" spans="1:5" hidden="1" x14ac:dyDescent="0.3">
      <c r="A1296">
        <v>325</v>
      </c>
      <c r="B1296">
        <v>3</v>
      </c>
      <c r="C1296">
        <v>12</v>
      </c>
      <c r="D1296" s="5">
        <v>6333038</v>
      </c>
      <c r="E1296" s="5">
        <v>211556.4</v>
      </c>
    </row>
    <row r="1297" spans="1:5" x14ac:dyDescent="0.3">
      <c r="A1297">
        <v>326</v>
      </c>
      <c r="B1297">
        <v>1</v>
      </c>
      <c r="C1297">
        <v>12</v>
      </c>
      <c r="D1297" s="5">
        <v>8337396</v>
      </c>
      <c r="E1297" s="5">
        <v>248800.2</v>
      </c>
    </row>
    <row r="1298" spans="1:5" hidden="1" x14ac:dyDescent="0.3">
      <c r="A1298">
        <v>326</v>
      </c>
      <c r="B1298">
        <v>2</v>
      </c>
      <c r="C1298">
        <v>12</v>
      </c>
      <c r="D1298" s="5">
        <v>8337396</v>
      </c>
      <c r="E1298" s="5">
        <v>248800.2</v>
      </c>
    </row>
    <row r="1299" spans="1:5" hidden="1" x14ac:dyDescent="0.3">
      <c r="A1299">
        <v>326</v>
      </c>
      <c r="B1299">
        <v>3</v>
      </c>
      <c r="C1299">
        <v>12</v>
      </c>
      <c r="D1299" s="5">
        <v>8337396</v>
      </c>
      <c r="E1299" s="5">
        <v>248800.2</v>
      </c>
    </row>
    <row r="1300" spans="1:5" x14ac:dyDescent="0.3">
      <c r="A1300">
        <v>327</v>
      </c>
      <c r="B1300">
        <v>1</v>
      </c>
      <c r="C1300">
        <v>12</v>
      </c>
      <c r="D1300" s="5">
        <v>27356660</v>
      </c>
      <c r="E1300" s="5">
        <v>922150.7</v>
      </c>
    </row>
    <row r="1301" spans="1:5" hidden="1" x14ac:dyDescent="0.3">
      <c r="A1301">
        <v>327</v>
      </c>
      <c r="B1301">
        <v>2</v>
      </c>
      <c r="C1301">
        <v>12</v>
      </c>
      <c r="D1301" s="5">
        <v>27356660</v>
      </c>
      <c r="E1301" s="5">
        <v>922150.7</v>
      </c>
    </row>
    <row r="1302" spans="1:5" hidden="1" x14ac:dyDescent="0.3">
      <c r="A1302">
        <v>327</v>
      </c>
      <c r="B1302">
        <v>3</v>
      </c>
      <c r="C1302">
        <v>12</v>
      </c>
      <c r="D1302" s="5">
        <v>27356660</v>
      </c>
      <c r="E1302" s="5">
        <v>922150.7</v>
      </c>
    </row>
    <row r="1303" spans="1:5" x14ac:dyDescent="0.3">
      <c r="A1303">
        <v>328</v>
      </c>
      <c r="B1303">
        <v>1</v>
      </c>
      <c r="C1303">
        <v>12</v>
      </c>
      <c r="D1303" s="5">
        <v>12164230</v>
      </c>
      <c r="E1303" s="5">
        <v>2970066</v>
      </c>
    </row>
    <row r="1304" spans="1:5" hidden="1" x14ac:dyDescent="0.3">
      <c r="A1304">
        <v>328</v>
      </c>
      <c r="B1304">
        <v>2</v>
      </c>
      <c r="C1304">
        <v>12</v>
      </c>
      <c r="D1304" s="5">
        <v>12164230</v>
      </c>
      <c r="E1304" s="5">
        <v>2970066</v>
      </c>
    </row>
    <row r="1305" spans="1:5" hidden="1" x14ac:dyDescent="0.3">
      <c r="A1305">
        <v>328</v>
      </c>
      <c r="B1305">
        <v>3</v>
      </c>
      <c r="C1305">
        <v>12</v>
      </c>
      <c r="D1305" s="5">
        <v>12164230</v>
      </c>
      <c r="E1305" s="5">
        <v>2970066</v>
      </c>
    </row>
    <row r="1306" spans="1:5" x14ac:dyDescent="0.3">
      <c r="A1306">
        <v>329</v>
      </c>
      <c r="B1306">
        <v>1</v>
      </c>
      <c r="C1306">
        <v>12</v>
      </c>
      <c r="D1306" s="5">
        <v>89210380</v>
      </c>
      <c r="E1306" s="5">
        <v>3220231</v>
      </c>
    </row>
    <row r="1307" spans="1:5" hidden="1" x14ac:dyDescent="0.3">
      <c r="A1307">
        <v>329</v>
      </c>
      <c r="B1307">
        <v>2</v>
      </c>
      <c r="C1307">
        <v>12</v>
      </c>
      <c r="D1307" s="5">
        <v>89210380</v>
      </c>
      <c r="E1307" s="5">
        <v>3220231</v>
      </c>
    </row>
    <row r="1308" spans="1:5" hidden="1" x14ac:dyDescent="0.3">
      <c r="A1308">
        <v>329</v>
      </c>
      <c r="B1308">
        <v>3</v>
      </c>
      <c r="C1308">
        <v>12</v>
      </c>
      <c r="D1308" s="5">
        <v>89210380</v>
      </c>
      <c r="E1308" s="5">
        <v>3220231</v>
      </c>
    </row>
    <row r="1309" spans="1:5" x14ac:dyDescent="0.3">
      <c r="A1309">
        <v>330</v>
      </c>
      <c r="B1309">
        <v>1</v>
      </c>
      <c r="C1309">
        <v>12</v>
      </c>
      <c r="D1309" s="5">
        <v>13862230</v>
      </c>
      <c r="E1309" s="5">
        <v>58981910</v>
      </c>
    </row>
    <row r="1310" spans="1:5" hidden="1" x14ac:dyDescent="0.3">
      <c r="A1310">
        <v>330</v>
      </c>
      <c r="B1310">
        <v>2</v>
      </c>
      <c r="C1310">
        <v>12</v>
      </c>
      <c r="D1310" s="5">
        <v>13862230</v>
      </c>
      <c r="E1310" s="5">
        <v>58981910</v>
      </c>
    </row>
    <row r="1311" spans="1:5" hidden="1" x14ac:dyDescent="0.3">
      <c r="A1311">
        <v>330</v>
      </c>
      <c r="B1311">
        <v>3</v>
      </c>
      <c r="C1311">
        <v>12</v>
      </c>
      <c r="D1311" s="5">
        <v>13862230</v>
      </c>
      <c r="E1311" s="5">
        <v>58981910</v>
      </c>
    </row>
    <row r="1312" spans="1:5" x14ac:dyDescent="0.3">
      <c r="A1312">
        <v>331</v>
      </c>
      <c r="B1312">
        <v>1</v>
      </c>
      <c r="C1312">
        <v>12</v>
      </c>
      <c r="D1312" s="5">
        <v>45618800</v>
      </c>
      <c r="E1312" s="5">
        <v>22826760</v>
      </c>
    </row>
    <row r="1313" spans="1:5" hidden="1" x14ac:dyDescent="0.3">
      <c r="A1313">
        <v>331</v>
      </c>
      <c r="B1313">
        <v>2</v>
      </c>
      <c r="C1313">
        <v>12</v>
      </c>
      <c r="D1313" s="5">
        <v>45618800</v>
      </c>
      <c r="E1313" s="5">
        <v>22826760</v>
      </c>
    </row>
    <row r="1314" spans="1:5" hidden="1" x14ac:dyDescent="0.3">
      <c r="A1314">
        <v>331</v>
      </c>
      <c r="B1314">
        <v>3</v>
      </c>
      <c r="C1314">
        <v>12</v>
      </c>
      <c r="D1314" s="5">
        <v>45618800</v>
      </c>
      <c r="E1314" s="5">
        <v>22826760</v>
      </c>
    </row>
    <row r="1315" spans="1:5" x14ac:dyDescent="0.3">
      <c r="A1315">
        <v>332</v>
      </c>
      <c r="B1315">
        <v>1</v>
      </c>
      <c r="C1315">
        <v>12</v>
      </c>
      <c r="D1315" s="5">
        <v>9677656</v>
      </c>
      <c r="E1315" s="5">
        <v>56523180</v>
      </c>
    </row>
    <row r="1316" spans="1:5" hidden="1" x14ac:dyDescent="0.3">
      <c r="A1316">
        <v>332</v>
      </c>
      <c r="B1316">
        <v>2</v>
      </c>
      <c r="C1316">
        <v>12</v>
      </c>
      <c r="D1316" s="5">
        <v>9677656</v>
      </c>
      <c r="E1316" s="5">
        <v>56523180</v>
      </c>
    </row>
    <row r="1317" spans="1:5" hidden="1" x14ac:dyDescent="0.3">
      <c r="A1317">
        <v>332</v>
      </c>
      <c r="B1317">
        <v>3</v>
      </c>
      <c r="C1317">
        <v>12</v>
      </c>
      <c r="D1317" s="5">
        <v>9677656</v>
      </c>
      <c r="E1317" s="5">
        <v>56523180</v>
      </c>
    </row>
    <row r="1318" spans="1:5" x14ac:dyDescent="0.3">
      <c r="A1318">
        <v>333</v>
      </c>
      <c r="B1318">
        <v>1</v>
      </c>
      <c r="C1318">
        <v>12</v>
      </c>
      <c r="D1318" s="5">
        <v>76412580</v>
      </c>
      <c r="E1318" s="5">
        <v>2694680</v>
      </c>
    </row>
    <row r="1319" spans="1:5" hidden="1" x14ac:dyDescent="0.3">
      <c r="A1319">
        <v>333</v>
      </c>
      <c r="B1319">
        <v>2</v>
      </c>
      <c r="C1319">
        <v>12</v>
      </c>
      <c r="D1319" s="5">
        <v>76412580</v>
      </c>
      <c r="E1319" s="5">
        <v>2694680</v>
      </c>
    </row>
    <row r="1320" spans="1:5" hidden="1" x14ac:dyDescent="0.3">
      <c r="A1320">
        <v>333</v>
      </c>
      <c r="B1320">
        <v>3</v>
      </c>
      <c r="C1320">
        <v>12</v>
      </c>
      <c r="D1320" s="5">
        <v>76412580</v>
      </c>
      <c r="E1320" s="5">
        <v>2694680</v>
      </c>
    </row>
    <row r="1321" spans="1:5" x14ac:dyDescent="0.3">
      <c r="A1321">
        <v>334</v>
      </c>
      <c r="B1321">
        <v>1</v>
      </c>
      <c r="C1321">
        <v>12</v>
      </c>
      <c r="D1321" s="5">
        <v>3664380</v>
      </c>
      <c r="E1321" s="5">
        <v>252923.9</v>
      </c>
    </row>
    <row r="1322" spans="1:5" hidden="1" x14ac:dyDescent="0.3">
      <c r="A1322">
        <v>334</v>
      </c>
      <c r="B1322">
        <v>2</v>
      </c>
      <c r="C1322">
        <v>12</v>
      </c>
      <c r="D1322" s="5">
        <v>3664380</v>
      </c>
      <c r="E1322" s="5">
        <v>252923.9</v>
      </c>
    </row>
    <row r="1323" spans="1:5" hidden="1" x14ac:dyDescent="0.3">
      <c r="A1323">
        <v>334</v>
      </c>
      <c r="B1323">
        <v>3</v>
      </c>
      <c r="C1323">
        <v>12</v>
      </c>
      <c r="D1323" s="5">
        <v>3664380</v>
      </c>
      <c r="E1323" s="5">
        <v>252923.9</v>
      </c>
    </row>
    <row r="1324" spans="1:5" x14ac:dyDescent="0.3">
      <c r="A1324">
        <v>335</v>
      </c>
      <c r="B1324">
        <v>1</v>
      </c>
      <c r="C1324">
        <v>12</v>
      </c>
      <c r="D1324" s="5">
        <v>17137160</v>
      </c>
      <c r="E1324" s="5">
        <v>236821.2</v>
      </c>
    </row>
    <row r="1325" spans="1:5" hidden="1" x14ac:dyDescent="0.3">
      <c r="A1325">
        <v>335</v>
      </c>
      <c r="B1325">
        <v>2</v>
      </c>
      <c r="C1325">
        <v>12</v>
      </c>
      <c r="D1325" s="5">
        <v>17137160</v>
      </c>
      <c r="E1325" s="5">
        <v>236821.2</v>
      </c>
    </row>
    <row r="1326" spans="1:5" hidden="1" x14ac:dyDescent="0.3">
      <c r="A1326">
        <v>335</v>
      </c>
      <c r="B1326">
        <v>3</v>
      </c>
      <c r="C1326">
        <v>12</v>
      </c>
      <c r="D1326" s="5">
        <v>17137160</v>
      </c>
      <c r="E1326" s="5">
        <v>236821.2</v>
      </c>
    </row>
    <row r="1327" spans="1:5" x14ac:dyDescent="0.3">
      <c r="A1327">
        <v>336</v>
      </c>
      <c r="B1327">
        <v>1</v>
      </c>
      <c r="C1327">
        <v>12</v>
      </c>
      <c r="D1327" s="5">
        <v>153284700</v>
      </c>
      <c r="E1327" s="5">
        <v>235558</v>
      </c>
    </row>
    <row r="1328" spans="1:5" hidden="1" x14ac:dyDescent="0.3">
      <c r="A1328">
        <v>336</v>
      </c>
      <c r="B1328">
        <v>2</v>
      </c>
      <c r="C1328">
        <v>12</v>
      </c>
      <c r="D1328" s="5">
        <v>153284700</v>
      </c>
      <c r="E1328" s="5">
        <v>235558</v>
      </c>
    </row>
    <row r="1329" spans="1:5" hidden="1" x14ac:dyDescent="0.3">
      <c r="A1329">
        <v>336</v>
      </c>
      <c r="B1329">
        <v>3</v>
      </c>
      <c r="C1329">
        <v>12</v>
      </c>
      <c r="D1329" s="5">
        <v>153284700</v>
      </c>
      <c r="E1329" s="5">
        <v>235558</v>
      </c>
    </row>
    <row r="1330" spans="1:5" x14ac:dyDescent="0.3">
      <c r="A1330">
        <v>337</v>
      </c>
      <c r="B1330">
        <v>1</v>
      </c>
      <c r="C1330">
        <v>12</v>
      </c>
      <c r="D1330" s="5">
        <v>8886637</v>
      </c>
      <c r="E1330" s="5">
        <v>211672.5</v>
      </c>
    </row>
    <row r="1331" spans="1:5" hidden="1" x14ac:dyDescent="0.3">
      <c r="A1331">
        <v>337</v>
      </c>
      <c r="B1331">
        <v>2</v>
      </c>
      <c r="C1331">
        <v>12</v>
      </c>
      <c r="D1331" s="5">
        <v>8886637</v>
      </c>
      <c r="E1331" s="5">
        <v>211672.5</v>
      </c>
    </row>
    <row r="1332" spans="1:5" hidden="1" x14ac:dyDescent="0.3">
      <c r="A1332">
        <v>337</v>
      </c>
      <c r="B1332">
        <v>3</v>
      </c>
      <c r="C1332">
        <v>12</v>
      </c>
      <c r="D1332" s="5">
        <v>8886637</v>
      </c>
      <c r="E1332" s="5">
        <v>211672.5</v>
      </c>
    </row>
    <row r="1333" spans="1:5" x14ac:dyDescent="0.3">
      <c r="A1333">
        <v>338</v>
      </c>
      <c r="B1333">
        <v>1</v>
      </c>
      <c r="C1333">
        <v>12</v>
      </c>
      <c r="D1333" s="5">
        <v>21701370</v>
      </c>
      <c r="E1333" s="5">
        <v>249018</v>
      </c>
    </row>
    <row r="1334" spans="1:5" hidden="1" x14ac:dyDescent="0.3">
      <c r="A1334">
        <v>338</v>
      </c>
      <c r="B1334">
        <v>2</v>
      </c>
      <c r="C1334">
        <v>12</v>
      </c>
      <c r="D1334" s="5">
        <v>21701370</v>
      </c>
      <c r="E1334" s="5">
        <v>249018</v>
      </c>
    </row>
    <row r="1335" spans="1:5" hidden="1" x14ac:dyDescent="0.3">
      <c r="A1335">
        <v>338</v>
      </c>
      <c r="B1335">
        <v>3</v>
      </c>
      <c r="C1335">
        <v>12</v>
      </c>
      <c r="D1335" s="5">
        <v>21701370</v>
      </c>
      <c r="E1335" s="5">
        <v>249018</v>
      </c>
    </row>
    <row r="1336" spans="1:5" x14ac:dyDescent="0.3">
      <c r="A1336">
        <v>339</v>
      </c>
      <c r="B1336">
        <v>1</v>
      </c>
      <c r="C1336">
        <v>12</v>
      </c>
      <c r="D1336" s="5">
        <v>54345820</v>
      </c>
      <c r="E1336" s="5">
        <v>1178371</v>
      </c>
    </row>
    <row r="1337" spans="1:5" hidden="1" x14ac:dyDescent="0.3">
      <c r="A1337">
        <v>339</v>
      </c>
      <c r="B1337">
        <v>2</v>
      </c>
      <c r="C1337">
        <v>12</v>
      </c>
      <c r="D1337" s="5">
        <v>54345820</v>
      </c>
      <c r="E1337" s="5">
        <v>1178371</v>
      </c>
    </row>
    <row r="1338" spans="1:5" hidden="1" x14ac:dyDescent="0.3">
      <c r="A1338">
        <v>339</v>
      </c>
      <c r="B1338">
        <v>3</v>
      </c>
      <c r="C1338">
        <v>12</v>
      </c>
      <c r="D1338" s="5">
        <v>54345820</v>
      </c>
      <c r="E1338" s="5">
        <v>1178371</v>
      </c>
    </row>
    <row r="1339" spans="1:5" x14ac:dyDescent="0.3">
      <c r="A1339">
        <v>340</v>
      </c>
      <c r="B1339">
        <v>1</v>
      </c>
      <c r="C1339">
        <v>12</v>
      </c>
      <c r="D1339" s="5">
        <v>41867130</v>
      </c>
      <c r="E1339" s="5">
        <v>2049629</v>
      </c>
    </row>
    <row r="1340" spans="1:5" hidden="1" x14ac:dyDescent="0.3">
      <c r="A1340">
        <v>340</v>
      </c>
      <c r="B1340">
        <v>2</v>
      </c>
      <c r="C1340">
        <v>12</v>
      </c>
      <c r="D1340" s="5">
        <v>41867130</v>
      </c>
      <c r="E1340" s="5">
        <v>2049629</v>
      </c>
    </row>
    <row r="1341" spans="1:5" hidden="1" x14ac:dyDescent="0.3">
      <c r="A1341">
        <v>340</v>
      </c>
      <c r="B1341">
        <v>3</v>
      </c>
      <c r="C1341">
        <v>12</v>
      </c>
      <c r="D1341" s="5">
        <v>41867130</v>
      </c>
      <c r="E1341" s="5">
        <v>2049629</v>
      </c>
    </row>
    <row r="1342" spans="1:5" x14ac:dyDescent="0.3">
      <c r="A1342">
        <v>341</v>
      </c>
      <c r="B1342">
        <v>1</v>
      </c>
      <c r="C1342">
        <v>12</v>
      </c>
      <c r="D1342" s="5">
        <v>498074600</v>
      </c>
      <c r="E1342" s="5">
        <v>4191808</v>
      </c>
    </row>
    <row r="1343" spans="1:5" hidden="1" x14ac:dyDescent="0.3">
      <c r="A1343">
        <v>341</v>
      </c>
      <c r="B1343">
        <v>2</v>
      </c>
      <c r="C1343">
        <v>12</v>
      </c>
      <c r="D1343" s="5">
        <v>498074600</v>
      </c>
      <c r="E1343" s="5">
        <v>4191808</v>
      </c>
    </row>
    <row r="1344" spans="1:5" hidden="1" x14ac:dyDescent="0.3">
      <c r="A1344">
        <v>341</v>
      </c>
      <c r="B1344">
        <v>3</v>
      </c>
      <c r="C1344">
        <v>12</v>
      </c>
      <c r="D1344" s="5">
        <v>498074600</v>
      </c>
      <c r="E1344" s="5">
        <v>4191808</v>
      </c>
    </row>
    <row r="1345" spans="1:5" x14ac:dyDescent="0.3">
      <c r="A1345">
        <v>342</v>
      </c>
      <c r="B1345">
        <v>1</v>
      </c>
      <c r="C1345">
        <v>12</v>
      </c>
      <c r="D1345" s="5">
        <v>21763920</v>
      </c>
      <c r="E1345" s="5">
        <v>15958730</v>
      </c>
    </row>
    <row r="1346" spans="1:5" hidden="1" x14ac:dyDescent="0.3">
      <c r="A1346">
        <v>342</v>
      </c>
      <c r="B1346">
        <v>2</v>
      </c>
      <c r="C1346">
        <v>12</v>
      </c>
      <c r="D1346" s="5">
        <v>21763920</v>
      </c>
      <c r="E1346" s="5">
        <v>15958730</v>
      </c>
    </row>
    <row r="1347" spans="1:5" hidden="1" x14ac:dyDescent="0.3">
      <c r="A1347">
        <v>342</v>
      </c>
      <c r="B1347">
        <v>3</v>
      </c>
      <c r="C1347">
        <v>12</v>
      </c>
      <c r="D1347" s="5">
        <v>21763920</v>
      </c>
      <c r="E1347" s="5">
        <v>15958730</v>
      </c>
    </row>
    <row r="1348" spans="1:5" x14ac:dyDescent="0.3">
      <c r="A1348">
        <v>343</v>
      </c>
      <c r="B1348">
        <v>1</v>
      </c>
      <c r="C1348">
        <v>12</v>
      </c>
      <c r="D1348" s="5">
        <v>13384980</v>
      </c>
      <c r="E1348" s="5">
        <v>100751300</v>
      </c>
    </row>
    <row r="1349" spans="1:5" hidden="1" x14ac:dyDescent="0.3">
      <c r="A1349">
        <v>343</v>
      </c>
      <c r="B1349">
        <v>2</v>
      </c>
      <c r="C1349">
        <v>12</v>
      </c>
      <c r="D1349" s="5">
        <v>13384980</v>
      </c>
      <c r="E1349" s="5">
        <v>100751300</v>
      </c>
    </row>
    <row r="1350" spans="1:5" hidden="1" x14ac:dyDescent="0.3">
      <c r="A1350">
        <v>343</v>
      </c>
      <c r="B1350">
        <v>3</v>
      </c>
      <c r="C1350">
        <v>12</v>
      </c>
      <c r="D1350" s="5">
        <v>13384980</v>
      </c>
      <c r="E1350" s="5">
        <v>100751300</v>
      </c>
    </row>
    <row r="1351" spans="1:5" x14ac:dyDescent="0.3">
      <c r="A1351">
        <v>344</v>
      </c>
      <c r="B1351">
        <v>1</v>
      </c>
      <c r="C1351">
        <v>12</v>
      </c>
      <c r="D1351" s="5">
        <v>12654290</v>
      </c>
      <c r="E1351" s="5">
        <v>12043370</v>
      </c>
    </row>
    <row r="1352" spans="1:5" hidden="1" x14ac:dyDescent="0.3">
      <c r="A1352">
        <v>344</v>
      </c>
      <c r="B1352">
        <v>2</v>
      </c>
      <c r="C1352">
        <v>12</v>
      </c>
      <c r="D1352" s="5">
        <v>12654290</v>
      </c>
      <c r="E1352" s="5">
        <v>12043370</v>
      </c>
    </row>
    <row r="1353" spans="1:5" hidden="1" x14ac:dyDescent="0.3">
      <c r="A1353">
        <v>344</v>
      </c>
      <c r="B1353">
        <v>3</v>
      </c>
      <c r="C1353">
        <v>12</v>
      </c>
      <c r="D1353" s="5">
        <v>12654290</v>
      </c>
      <c r="E1353" s="5">
        <v>12043370</v>
      </c>
    </row>
    <row r="1354" spans="1:5" x14ac:dyDescent="0.3">
      <c r="A1354">
        <v>345</v>
      </c>
      <c r="B1354">
        <v>1</v>
      </c>
      <c r="C1354">
        <v>12</v>
      </c>
      <c r="D1354" s="5">
        <v>1999677</v>
      </c>
      <c r="E1354" s="5">
        <v>513703.1</v>
      </c>
    </row>
    <row r="1355" spans="1:5" hidden="1" x14ac:dyDescent="0.3">
      <c r="A1355">
        <v>345</v>
      </c>
      <c r="B1355">
        <v>2</v>
      </c>
      <c r="C1355">
        <v>12</v>
      </c>
      <c r="D1355" s="5">
        <v>1999677</v>
      </c>
      <c r="E1355" s="5">
        <v>513703.1</v>
      </c>
    </row>
    <row r="1356" spans="1:5" hidden="1" x14ac:dyDescent="0.3">
      <c r="A1356">
        <v>345</v>
      </c>
      <c r="B1356">
        <v>3</v>
      </c>
      <c r="C1356">
        <v>12</v>
      </c>
      <c r="D1356" s="5">
        <v>1999677</v>
      </c>
      <c r="E1356" s="5">
        <v>513703.1</v>
      </c>
    </row>
    <row r="1357" spans="1:5" x14ac:dyDescent="0.3">
      <c r="A1357">
        <v>346</v>
      </c>
      <c r="B1357">
        <v>1</v>
      </c>
      <c r="C1357">
        <v>12</v>
      </c>
      <c r="D1357" s="5">
        <v>1083060</v>
      </c>
      <c r="E1357" s="5">
        <v>253112.6</v>
      </c>
    </row>
    <row r="1358" spans="1:5" hidden="1" x14ac:dyDescent="0.3">
      <c r="A1358">
        <v>346</v>
      </c>
      <c r="B1358">
        <v>2</v>
      </c>
      <c r="C1358">
        <v>12</v>
      </c>
      <c r="D1358" s="5">
        <v>1083060</v>
      </c>
      <c r="E1358" s="5">
        <v>253112.6</v>
      </c>
    </row>
    <row r="1359" spans="1:5" hidden="1" x14ac:dyDescent="0.3">
      <c r="A1359">
        <v>346</v>
      </c>
      <c r="B1359">
        <v>3</v>
      </c>
      <c r="C1359">
        <v>12</v>
      </c>
      <c r="D1359" s="5">
        <v>1083060</v>
      </c>
      <c r="E1359" s="5">
        <v>253112.6</v>
      </c>
    </row>
    <row r="1360" spans="1:5" x14ac:dyDescent="0.3">
      <c r="A1360">
        <v>347</v>
      </c>
      <c r="B1360">
        <v>1</v>
      </c>
      <c r="C1360">
        <v>12</v>
      </c>
      <c r="D1360" s="5">
        <v>422110.7</v>
      </c>
      <c r="E1360" s="5">
        <v>237053.5</v>
      </c>
    </row>
    <row r="1361" spans="1:5" hidden="1" x14ac:dyDescent="0.3">
      <c r="A1361">
        <v>347</v>
      </c>
      <c r="B1361">
        <v>2</v>
      </c>
      <c r="C1361">
        <v>12</v>
      </c>
      <c r="D1361" s="5">
        <v>422110.7</v>
      </c>
      <c r="E1361" s="5">
        <v>237053.5</v>
      </c>
    </row>
    <row r="1362" spans="1:5" hidden="1" x14ac:dyDescent="0.3">
      <c r="A1362">
        <v>347</v>
      </c>
      <c r="B1362">
        <v>3</v>
      </c>
      <c r="C1362">
        <v>12</v>
      </c>
      <c r="D1362" s="5">
        <v>422110.7</v>
      </c>
      <c r="E1362" s="5">
        <v>237053.5</v>
      </c>
    </row>
    <row r="1363" spans="1:5" x14ac:dyDescent="0.3">
      <c r="A1363">
        <v>348</v>
      </c>
      <c r="B1363">
        <v>1</v>
      </c>
      <c r="C1363">
        <v>12</v>
      </c>
      <c r="D1363" s="5">
        <v>6623732</v>
      </c>
      <c r="E1363" s="5">
        <v>243892.4</v>
      </c>
    </row>
    <row r="1364" spans="1:5" hidden="1" x14ac:dyDescent="0.3">
      <c r="A1364">
        <v>348</v>
      </c>
      <c r="B1364">
        <v>2</v>
      </c>
      <c r="C1364">
        <v>12</v>
      </c>
      <c r="D1364" s="5">
        <v>6623732</v>
      </c>
      <c r="E1364" s="5">
        <v>243892.4</v>
      </c>
    </row>
    <row r="1365" spans="1:5" hidden="1" x14ac:dyDescent="0.3">
      <c r="A1365">
        <v>348</v>
      </c>
      <c r="B1365">
        <v>3</v>
      </c>
      <c r="C1365">
        <v>12</v>
      </c>
      <c r="D1365" s="5">
        <v>6623732</v>
      </c>
      <c r="E1365" s="5">
        <v>243892.4</v>
      </c>
    </row>
    <row r="1366" spans="1:5" x14ac:dyDescent="0.3">
      <c r="A1366">
        <v>349</v>
      </c>
      <c r="B1366">
        <v>1</v>
      </c>
      <c r="C1366">
        <v>12</v>
      </c>
      <c r="D1366" s="5">
        <v>2014851</v>
      </c>
      <c r="E1366" s="5">
        <v>220152.2</v>
      </c>
    </row>
    <row r="1367" spans="1:5" hidden="1" x14ac:dyDescent="0.3">
      <c r="A1367">
        <v>349</v>
      </c>
      <c r="B1367">
        <v>2</v>
      </c>
      <c r="C1367">
        <v>12</v>
      </c>
      <c r="D1367" s="5">
        <v>2014851</v>
      </c>
      <c r="E1367" s="5">
        <v>220152.2</v>
      </c>
    </row>
    <row r="1368" spans="1:5" hidden="1" x14ac:dyDescent="0.3">
      <c r="A1368">
        <v>349</v>
      </c>
      <c r="B1368">
        <v>3</v>
      </c>
      <c r="C1368">
        <v>12</v>
      </c>
      <c r="D1368" s="5">
        <v>2014851</v>
      </c>
      <c r="E1368" s="5">
        <v>220152.2</v>
      </c>
    </row>
    <row r="1369" spans="1:5" x14ac:dyDescent="0.3">
      <c r="A1369">
        <v>350</v>
      </c>
      <c r="B1369">
        <v>1</v>
      </c>
      <c r="C1369">
        <v>12</v>
      </c>
      <c r="D1369" s="5">
        <v>6486654</v>
      </c>
      <c r="E1369" s="5">
        <v>258557.6</v>
      </c>
    </row>
    <row r="1370" spans="1:5" hidden="1" x14ac:dyDescent="0.3">
      <c r="A1370">
        <v>350</v>
      </c>
      <c r="B1370">
        <v>2</v>
      </c>
      <c r="C1370">
        <v>12</v>
      </c>
      <c r="D1370" s="5">
        <v>6486654</v>
      </c>
      <c r="E1370" s="5">
        <v>258557.6</v>
      </c>
    </row>
    <row r="1371" spans="1:5" hidden="1" x14ac:dyDescent="0.3">
      <c r="A1371">
        <v>350</v>
      </c>
      <c r="B1371">
        <v>3</v>
      </c>
      <c r="C1371">
        <v>12</v>
      </c>
      <c r="D1371" s="5">
        <v>6486654</v>
      </c>
      <c r="E1371" s="5">
        <v>258557.6</v>
      </c>
    </row>
    <row r="1372" spans="1:5" x14ac:dyDescent="0.3">
      <c r="A1372">
        <v>351</v>
      </c>
      <c r="B1372">
        <v>1</v>
      </c>
      <c r="C1372">
        <v>12</v>
      </c>
      <c r="D1372" s="5">
        <v>38703930</v>
      </c>
      <c r="E1372" s="5">
        <v>1005626</v>
      </c>
    </row>
    <row r="1373" spans="1:5" hidden="1" x14ac:dyDescent="0.3">
      <c r="A1373">
        <v>351</v>
      </c>
      <c r="B1373">
        <v>2</v>
      </c>
      <c r="C1373">
        <v>12</v>
      </c>
      <c r="D1373" s="5">
        <v>38703930</v>
      </c>
      <c r="E1373" s="5">
        <v>1005626</v>
      </c>
    </row>
    <row r="1374" spans="1:5" hidden="1" x14ac:dyDescent="0.3">
      <c r="A1374">
        <v>351</v>
      </c>
      <c r="B1374">
        <v>3</v>
      </c>
      <c r="C1374">
        <v>12</v>
      </c>
      <c r="D1374" s="5">
        <v>38703930</v>
      </c>
      <c r="E1374" s="5">
        <v>1005626</v>
      </c>
    </row>
    <row r="1375" spans="1:5" x14ac:dyDescent="0.3">
      <c r="A1375">
        <v>352</v>
      </c>
      <c r="B1375">
        <v>1</v>
      </c>
      <c r="C1375">
        <v>12</v>
      </c>
      <c r="D1375" s="5">
        <v>215450100</v>
      </c>
      <c r="E1375" s="5">
        <v>1294821</v>
      </c>
    </row>
    <row r="1376" spans="1:5" hidden="1" x14ac:dyDescent="0.3">
      <c r="A1376">
        <v>352</v>
      </c>
      <c r="B1376">
        <v>2</v>
      </c>
      <c r="C1376">
        <v>12</v>
      </c>
      <c r="D1376" s="5">
        <v>215450100</v>
      </c>
      <c r="E1376" s="5">
        <v>1294821</v>
      </c>
    </row>
    <row r="1377" spans="1:5" hidden="1" x14ac:dyDescent="0.3">
      <c r="A1377">
        <v>352</v>
      </c>
      <c r="B1377">
        <v>3</v>
      </c>
      <c r="C1377">
        <v>12</v>
      </c>
      <c r="D1377" s="5">
        <v>215450100</v>
      </c>
      <c r="E1377" s="5">
        <v>1294821</v>
      </c>
    </row>
    <row r="1378" spans="1:5" x14ac:dyDescent="0.3">
      <c r="A1378">
        <v>353</v>
      </c>
      <c r="B1378">
        <v>1</v>
      </c>
      <c r="C1378">
        <v>12</v>
      </c>
      <c r="D1378" s="5">
        <v>86495360</v>
      </c>
      <c r="E1378" s="5">
        <v>1667448</v>
      </c>
    </row>
    <row r="1379" spans="1:5" hidden="1" x14ac:dyDescent="0.3">
      <c r="A1379">
        <v>353</v>
      </c>
      <c r="B1379">
        <v>2</v>
      </c>
      <c r="C1379">
        <v>12</v>
      </c>
      <c r="D1379" s="5">
        <v>86495360</v>
      </c>
      <c r="E1379" s="5">
        <v>1667448</v>
      </c>
    </row>
    <row r="1380" spans="1:5" hidden="1" x14ac:dyDescent="0.3">
      <c r="A1380">
        <v>353</v>
      </c>
      <c r="B1380">
        <v>3</v>
      </c>
      <c r="C1380">
        <v>12</v>
      </c>
      <c r="D1380" s="5">
        <v>86495360</v>
      </c>
      <c r="E1380" s="5">
        <v>1667448</v>
      </c>
    </row>
    <row r="1381" spans="1:5" x14ac:dyDescent="0.3">
      <c r="A1381">
        <v>354</v>
      </c>
      <c r="B1381">
        <v>1</v>
      </c>
      <c r="C1381">
        <v>12</v>
      </c>
      <c r="D1381" s="5">
        <v>66166600</v>
      </c>
      <c r="E1381" s="5">
        <v>26731890</v>
      </c>
    </row>
    <row r="1382" spans="1:5" hidden="1" x14ac:dyDescent="0.3">
      <c r="A1382">
        <v>354</v>
      </c>
      <c r="B1382">
        <v>2</v>
      </c>
      <c r="C1382">
        <v>12</v>
      </c>
      <c r="D1382" s="5">
        <v>66166600</v>
      </c>
      <c r="E1382" s="5">
        <v>26731890</v>
      </c>
    </row>
    <row r="1383" spans="1:5" hidden="1" x14ac:dyDescent="0.3">
      <c r="A1383">
        <v>354</v>
      </c>
      <c r="B1383">
        <v>3</v>
      </c>
      <c r="C1383">
        <v>12</v>
      </c>
      <c r="D1383" s="5">
        <v>66166600</v>
      </c>
      <c r="E1383" s="5">
        <v>26731890</v>
      </c>
    </row>
    <row r="1384" spans="1:5" x14ac:dyDescent="0.3">
      <c r="A1384">
        <v>355</v>
      </c>
      <c r="B1384">
        <v>1</v>
      </c>
      <c r="C1384">
        <v>12</v>
      </c>
      <c r="D1384" s="5">
        <v>13428630</v>
      </c>
      <c r="E1384" s="5">
        <v>56844360</v>
      </c>
    </row>
    <row r="1385" spans="1:5" hidden="1" x14ac:dyDescent="0.3">
      <c r="A1385">
        <v>355</v>
      </c>
      <c r="B1385">
        <v>2</v>
      </c>
      <c r="C1385">
        <v>12</v>
      </c>
      <c r="D1385" s="5">
        <v>13428630</v>
      </c>
      <c r="E1385" s="5">
        <v>56844360</v>
      </c>
    </row>
    <row r="1386" spans="1:5" hidden="1" x14ac:dyDescent="0.3">
      <c r="A1386">
        <v>355</v>
      </c>
      <c r="B1386">
        <v>3</v>
      </c>
      <c r="C1386">
        <v>12</v>
      </c>
      <c r="D1386" s="5">
        <v>13428630</v>
      </c>
      <c r="E1386" s="5">
        <v>56844360</v>
      </c>
    </row>
    <row r="1387" spans="1:5" x14ac:dyDescent="0.3">
      <c r="A1387">
        <v>356</v>
      </c>
      <c r="B1387">
        <v>1</v>
      </c>
      <c r="C1387">
        <v>12</v>
      </c>
      <c r="D1387" s="5">
        <v>10225530</v>
      </c>
      <c r="E1387" s="5">
        <v>19272440</v>
      </c>
    </row>
    <row r="1388" spans="1:5" hidden="1" x14ac:dyDescent="0.3">
      <c r="A1388">
        <v>356</v>
      </c>
      <c r="B1388">
        <v>2</v>
      </c>
      <c r="C1388">
        <v>12</v>
      </c>
      <c r="D1388" s="5">
        <v>10225530</v>
      </c>
      <c r="E1388" s="5">
        <v>19272440</v>
      </c>
    </row>
    <row r="1389" spans="1:5" hidden="1" x14ac:dyDescent="0.3">
      <c r="A1389">
        <v>356</v>
      </c>
      <c r="B1389">
        <v>3</v>
      </c>
      <c r="C1389">
        <v>12</v>
      </c>
      <c r="D1389" s="5">
        <v>10225530</v>
      </c>
      <c r="E1389" s="5">
        <v>19272440</v>
      </c>
    </row>
    <row r="1390" spans="1:5" x14ac:dyDescent="0.3">
      <c r="A1390">
        <v>357</v>
      </c>
      <c r="B1390">
        <v>1</v>
      </c>
      <c r="C1390">
        <v>12</v>
      </c>
      <c r="D1390" s="5">
        <v>15423570</v>
      </c>
      <c r="E1390" s="5">
        <v>500068.8</v>
      </c>
    </row>
    <row r="1391" spans="1:5" hidden="1" x14ac:dyDescent="0.3">
      <c r="A1391">
        <v>357</v>
      </c>
      <c r="B1391">
        <v>2</v>
      </c>
      <c r="C1391">
        <v>12</v>
      </c>
      <c r="D1391" s="5">
        <v>15423570</v>
      </c>
      <c r="E1391" s="5">
        <v>500068.8</v>
      </c>
    </row>
    <row r="1392" spans="1:5" hidden="1" x14ac:dyDescent="0.3">
      <c r="A1392">
        <v>357</v>
      </c>
      <c r="B1392">
        <v>3</v>
      </c>
      <c r="C1392">
        <v>12</v>
      </c>
      <c r="D1392" s="5">
        <v>15423570</v>
      </c>
      <c r="E1392" s="5">
        <v>500068.8</v>
      </c>
    </row>
    <row r="1393" spans="1:5" x14ac:dyDescent="0.3">
      <c r="A1393">
        <v>358</v>
      </c>
      <c r="B1393">
        <v>1</v>
      </c>
      <c r="C1393">
        <v>12</v>
      </c>
      <c r="D1393" s="5">
        <v>327240.3</v>
      </c>
      <c r="E1393" s="5">
        <v>265454.59999999998</v>
      </c>
    </row>
    <row r="1394" spans="1:5" hidden="1" x14ac:dyDescent="0.3">
      <c r="A1394">
        <v>358</v>
      </c>
      <c r="B1394">
        <v>2</v>
      </c>
      <c r="C1394">
        <v>12</v>
      </c>
      <c r="D1394" s="5">
        <v>327240.3</v>
      </c>
      <c r="E1394" s="5">
        <v>265454.59999999998</v>
      </c>
    </row>
    <row r="1395" spans="1:5" hidden="1" x14ac:dyDescent="0.3">
      <c r="A1395">
        <v>358</v>
      </c>
      <c r="B1395">
        <v>3</v>
      </c>
      <c r="C1395">
        <v>12</v>
      </c>
      <c r="D1395" s="5">
        <v>327240.3</v>
      </c>
      <c r="E1395" s="5">
        <v>265454.59999999998</v>
      </c>
    </row>
    <row r="1396" spans="1:5" x14ac:dyDescent="0.3">
      <c r="A1396">
        <v>359</v>
      </c>
      <c r="B1396">
        <v>1</v>
      </c>
      <c r="C1396">
        <v>12</v>
      </c>
      <c r="D1396" s="5">
        <v>3399448</v>
      </c>
      <c r="E1396" s="5">
        <v>246448</v>
      </c>
    </row>
    <row r="1397" spans="1:5" hidden="1" x14ac:dyDescent="0.3">
      <c r="A1397">
        <v>359</v>
      </c>
      <c r="B1397">
        <v>2</v>
      </c>
      <c r="C1397">
        <v>12</v>
      </c>
      <c r="D1397" s="5">
        <v>3399448</v>
      </c>
      <c r="E1397" s="5">
        <v>246448</v>
      </c>
    </row>
    <row r="1398" spans="1:5" hidden="1" x14ac:dyDescent="0.3">
      <c r="A1398">
        <v>359</v>
      </c>
      <c r="B1398">
        <v>3</v>
      </c>
      <c r="C1398">
        <v>12</v>
      </c>
      <c r="D1398" s="5">
        <v>3399448</v>
      </c>
      <c r="E1398" s="5">
        <v>246448</v>
      </c>
    </row>
    <row r="1399" spans="1:5" x14ac:dyDescent="0.3">
      <c r="A1399">
        <v>360</v>
      </c>
      <c r="B1399">
        <v>1</v>
      </c>
      <c r="C1399">
        <v>12</v>
      </c>
      <c r="D1399" s="5">
        <v>995463.2</v>
      </c>
      <c r="E1399" s="5">
        <v>244139.3</v>
      </c>
    </row>
    <row r="1400" spans="1:5" hidden="1" x14ac:dyDescent="0.3">
      <c r="A1400">
        <v>360</v>
      </c>
      <c r="B1400">
        <v>2</v>
      </c>
      <c r="C1400">
        <v>12</v>
      </c>
      <c r="D1400" s="5">
        <v>995463.2</v>
      </c>
      <c r="E1400" s="5">
        <v>244139.3</v>
      </c>
    </row>
    <row r="1401" spans="1:5" hidden="1" x14ac:dyDescent="0.3">
      <c r="A1401">
        <v>360</v>
      </c>
      <c r="B1401">
        <v>3</v>
      </c>
      <c r="C1401">
        <v>12</v>
      </c>
      <c r="D1401" s="5">
        <v>995463.2</v>
      </c>
      <c r="E1401" s="5">
        <v>244139.3</v>
      </c>
    </row>
    <row r="1402" spans="1:5" x14ac:dyDescent="0.3">
      <c r="A1402">
        <v>361</v>
      </c>
      <c r="B1402">
        <v>1</v>
      </c>
      <c r="C1402">
        <v>12</v>
      </c>
      <c r="D1402" s="5">
        <v>6049944</v>
      </c>
      <c r="E1402" s="5">
        <v>220297.4</v>
      </c>
    </row>
    <row r="1403" spans="1:5" hidden="1" x14ac:dyDescent="0.3">
      <c r="A1403">
        <v>361</v>
      </c>
      <c r="B1403">
        <v>2</v>
      </c>
      <c r="C1403">
        <v>12</v>
      </c>
      <c r="D1403" s="5">
        <v>6049944</v>
      </c>
      <c r="E1403" s="5">
        <v>220297.4</v>
      </c>
    </row>
    <row r="1404" spans="1:5" hidden="1" x14ac:dyDescent="0.3">
      <c r="A1404">
        <v>361</v>
      </c>
      <c r="B1404">
        <v>3</v>
      </c>
      <c r="C1404">
        <v>12</v>
      </c>
      <c r="D1404" s="5">
        <v>6049944</v>
      </c>
      <c r="E1404" s="5">
        <v>220297.4</v>
      </c>
    </row>
    <row r="1405" spans="1:5" x14ac:dyDescent="0.3">
      <c r="A1405">
        <v>362</v>
      </c>
      <c r="B1405">
        <v>1</v>
      </c>
      <c r="C1405">
        <v>12</v>
      </c>
      <c r="D1405" s="5">
        <v>4437903</v>
      </c>
      <c r="E1405" s="5">
        <v>828685.5</v>
      </c>
    </row>
    <row r="1406" spans="1:5" hidden="1" x14ac:dyDescent="0.3">
      <c r="A1406">
        <v>362</v>
      </c>
      <c r="B1406">
        <v>2</v>
      </c>
      <c r="C1406">
        <v>12</v>
      </c>
      <c r="D1406" s="5">
        <v>4437903</v>
      </c>
      <c r="E1406" s="5">
        <v>828685.5</v>
      </c>
    </row>
    <row r="1407" spans="1:5" hidden="1" x14ac:dyDescent="0.3">
      <c r="A1407">
        <v>362</v>
      </c>
      <c r="B1407">
        <v>3</v>
      </c>
      <c r="C1407">
        <v>12</v>
      </c>
      <c r="D1407" s="5">
        <v>4437903</v>
      </c>
      <c r="E1407" s="5">
        <v>828685.5</v>
      </c>
    </row>
    <row r="1408" spans="1:5" x14ac:dyDescent="0.3">
      <c r="A1408">
        <v>363</v>
      </c>
      <c r="B1408">
        <v>1</v>
      </c>
      <c r="C1408">
        <v>12</v>
      </c>
      <c r="D1408" s="5">
        <v>46093960</v>
      </c>
      <c r="E1408" s="5">
        <v>1669698</v>
      </c>
    </row>
    <row r="1409" spans="1:5" hidden="1" x14ac:dyDescent="0.3">
      <c r="A1409">
        <v>363</v>
      </c>
      <c r="B1409">
        <v>2</v>
      </c>
      <c r="C1409">
        <v>12</v>
      </c>
      <c r="D1409" s="5">
        <v>46093960</v>
      </c>
      <c r="E1409" s="5">
        <v>1669698</v>
      </c>
    </row>
    <row r="1410" spans="1:5" hidden="1" x14ac:dyDescent="0.3">
      <c r="A1410">
        <v>363</v>
      </c>
      <c r="B1410">
        <v>3</v>
      </c>
      <c r="C1410">
        <v>12</v>
      </c>
      <c r="D1410" s="5">
        <v>46093960</v>
      </c>
      <c r="E1410" s="5">
        <v>1669698</v>
      </c>
    </row>
    <row r="1411" spans="1:5" x14ac:dyDescent="0.3">
      <c r="A1411">
        <v>364</v>
      </c>
      <c r="B1411">
        <v>1</v>
      </c>
      <c r="C1411">
        <v>12</v>
      </c>
      <c r="D1411" s="5">
        <v>52869270</v>
      </c>
      <c r="E1411" s="5">
        <v>2605338</v>
      </c>
    </row>
    <row r="1412" spans="1:5" hidden="1" x14ac:dyDescent="0.3">
      <c r="A1412">
        <v>364</v>
      </c>
      <c r="B1412">
        <v>2</v>
      </c>
      <c r="C1412">
        <v>12</v>
      </c>
      <c r="D1412" s="5">
        <v>52869270</v>
      </c>
      <c r="E1412" s="5">
        <v>2605338</v>
      </c>
    </row>
    <row r="1413" spans="1:5" hidden="1" x14ac:dyDescent="0.3">
      <c r="A1413">
        <v>364</v>
      </c>
      <c r="B1413">
        <v>3</v>
      </c>
      <c r="C1413">
        <v>12</v>
      </c>
      <c r="D1413" s="5">
        <v>52869270</v>
      </c>
      <c r="E1413" s="5">
        <v>2605338</v>
      </c>
    </row>
    <row r="1414" spans="1:5" x14ac:dyDescent="0.3">
      <c r="A1414">
        <v>365</v>
      </c>
      <c r="B1414">
        <v>1</v>
      </c>
      <c r="C1414">
        <v>12</v>
      </c>
      <c r="D1414" s="5">
        <v>12195890</v>
      </c>
      <c r="E1414" s="5">
        <v>20921260</v>
      </c>
    </row>
    <row r="1415" spans="1:5" hidden="1" x14ac:dyDescent="0.3">
      <c r="A1415">
        <v>365</v>
      </c>
      <c r="B1415">
        <v>2</v>
      </c>
      <c r="C1415">
        <v>12</v>
      </c>
      <c r="D1415" s="5">
        <v>12195890</v>
      </c>
      <c r="E1415" s="5">
        <v>20921260</v>
      </c>
    </row>
    <row r="1416" spans="1:5" hidden="1" x14ac:dyDescent="0.3">
      <c r="A1416">
        <v>365</v>
      </c>
      <c r="B1416">
        <v>3</v>
      </c>
      <c r="C1416">
        <v>12</v>
      </c>
      <c r="D1416" s="5">
        <v>12195890</v>
      </c>
      <c r="E1416" s="5">
        <v>20921260</v>
      </c>
    </row>
    <row r="1417" spans="1:5" x14ac:dyDescent="0.3">
      <c r="A1417">
        <v>366</v>
      </c>
      <c r="B1417">
        <v>1</v>
      </c>
      <c r="C1417">
        <v>12</v>
      </c>
      <c r="D1417" s="5">
        <v>30463000</v>
      </c>
      <c r="E1417" s="5">
        <v>202256600</v>
      </c>
    </row>
    <row r="1418" spans="1:5" hidden="1" x14ac:dyDescent="0.3">
      <c r="A1418">
        <v>366</v>
      </c>
      <c r="B1418">
        <v>2</v>
      </c>
      <c r="C1418">
        <v>12</v>
      </c>
      <c r="D1418" s="5">
        <v>30463000</v>
      </c>
      <c r="E1418" s="5">
        <v>202256600</v>
      </c>
    </row>
    <row r="1419" spans="1:5" hidden="1" x14ac:dyDescent="0.3">
      <c r="A1419">
        <v>366</v>
      </c>
      <c r="B1419">
        <v>3</v>
      </c>
      <c r="C1419">
        <v>12</v>
      </c>
      <c r="D1419" s="5">
        <v>30463000</v>
      </c>
      <c r="E1419" s="5">
        <v>202256600</v>
      </c>
    </row>
    <row r="1420" spans="1:5" x14ac:dyDescent="0.3">
      <c r="A1420">
        <v>367</v>
      </c>
      <c r="B1420">
        <v>1</v>
      </c>
      <c r="C1420">
        <v>12</v>
      </c>
      <c r="D1420" s="5">
        <v>20855110</v>
      </c>
      <c r="E1420" s="5">
        <v>137300500</v>
      </c>
    </row>
    <row r="1421" spans="1:5" hidden="1" x14ac:dyDescent="0.3">
      <c r="A1421">
        <v>367</v>
      </c>
      <c r="B1421">
        <v>2</v>
      </c>
      <c r="C1421">
        <v>12</v>
      </c>
      <c r="D1421" s="5">
        <v>20855110</v>
      </c>
      <c r="E1421" s="5">
        <v>137300500</v>
      </c>
    </row>
    <row r="1422" spans="1:5" hidden="1" x14ac:dyDescent="0.3">
      <c r="A1422">
        <v>367</v>
      </c>
      <c r="B1422">
        <v>3</v>
      </c>
      <c r="C1422">
        <v>12</v>
      </c>
      <c r="D1422" s="5">
        <v>20855110</v>
      </c>
      <c r="E1422" s="5">
        <v>137300500</v>
      </c>
    </row>
    <row r="1423" spans="1:5" x14ac:dyDescent="0.3">
      <c r="A1423">
        <v>368</v>
      </c>
      <c r="B1423">
        <v>1</v>
      </c>
      <c r="C1423">
        <v>12</v>
      </c>
      <c r="D1423" s="5">
        <v>9525381</v>
      </c>
      <c r="E1423" s="5">
        <v>3229074</v>
      </c>
    </row>
    <row r="1424" spans="1:5" hidden="1" x14ac:dyDescent="0.3">
      <c r="A1424">
        <v>368</v>
      </c>
      <c r="B1424">
        <v>2</v>
      </c>
      <c r="C1424">
        <v>12</v>
      </c>
      <c r="D1424" s="5">
        <v>9525381</v>
      </c>
      <c r="E1424" s="5">
        <v>3229074</v>
      </c>
    </row>
    <row r="1425" spans="1:5" hidden="1" x14ac:dyDescent="0.3">
      <c r="A1425">
        <v>368</v>
      </c>
      <c r="B1425">
        <v>3</v>
      </c>
      <c r="C1425">
        <v>12</v>
      </c>
      <c r="D1425" s="5">
        <v>9525381</v>
      </c>
      <c r="E1425" s="5">
        <v>3229074</v>
      </c>
    </row>
    <row r="1426" spans="1:5" x14ac:dyDescent="0.3">
      <c r="A1426">
        <v>369</v>
      </c>
      <c r="B1426">
        <v>1</v>
      </c>
      <c r="C1426">
        <v>12</v>
      </c>
      <c r="D1426" s="5">
        <v>883442.7</v>
      </c>
      <c r="E1426" s="5">
        <v>356988.7</v>
      </c>
    </row>
    <row r="1427" spans="1:5" hidden="1" x14ac:dyDescent="0.3">
      <c r="A1427">
        <v>369</v>
      </c>
      <c r="B1427">
        <v>2</v>
      </c>
      <c r="C1427">
        <v>12</v>
      </c>
      <c r="D1427" s="5">
        <v>883442.7</v>
      </c>
      <c r="E1427" s="5">
        <v>356988.7</v>
      </c>
    </row>
    <row r="1428" spans="1:5" hidden="1" x14ac:dyDescent="0.3">
      <c r="A1428">
        <v>369</v>
      </c>
      <c r="B1428">
        <v>3</v>
      </c>
      <c r="C1428">
        <v>12</v>
      </c>
      <c r="D1428" s="5">
        <v>883442.7</v>
      </c>
      <c r="E1428" s="5">
        <v>356988.7</v>
      </c>
    </row>
    <row r="1429" spans="1:5" x14ac:dyDescent="0.3">
      <c r="A1429">
        <v>370</v>
      </c>
      <c r="B1429">
        <v>1</v>
      </c>
      <c r="C1429">
        <v>12</v>
      </c>
      <c r="D1429" s="5">
        <v>1081622</v>
      </c>
      <c r="E1429" s="5">
        <v>265672.40000000002</v>
      </c>
    </row>
    <row r="1430" spans="1:5" hidden="1" x14ac:dyDescent="0.3">
      <c r="A1430">
        <v>370</v>
      </c>
      <c r="B1430">
        <v>2</v>
      </c>
      <c r="C1430">
        <v>12</v>
      </c>
      <c r="D1430" s="5">
        <v>1081622</v>
      </c>
      <c r="E1430" s="5">
        <v>265672.40000000002</v>
      </c>
    </row>
    <row r="1431" spans="1:5" hidden="1" x14ac:dyDescent="0.3">
      <c r="A1431">
        <v>370</v>
      </c>
      <c r="B1431">
        <v>3</v>
      </c>
      <c r="C1431">
        <v>12</v>
      </c>
      <c r="D1431" s="5">
        <v>1081622</v>
      </c>
      <c r="E1431" s="5">
        <v>265672.40000000002</v>
      </c>
    </row>
    <row r="1432" spans="1:5" x14ac:dyDescent="0.3">
      <c r="A1432">
        <v>371</v>
      </c>
      <c r="B1432">
        <v>1</v>
      </c>
      <c r="C1432">
        <v>12</v>
      </c>
      <c r="D1432" s="5">
        <v>657560.69999999995</v>
      </c>
      <c r="E1432" s="5">
        <v>246723.8</v>
      </c>
    </row>
    <row r="1433" spans="1:5" hidden="1" x14ac:dyDescent="0.3">
      <c r="A1433">
        <v>371</v>
      </c>
      <c r="B1433">
        <v>2</v>
      </c>
      <c r="C1433">
        <v>12</v>
      </c>
      <c r="D1433" s="5">
        <v>657560.69999999995</v>
      </c>
      <c r="E1433" s="5">
        <v>246723.8</v>
      </c>
    </row>
    <row r="1434" spans="1:5" hidden="1" x14ac:dyDescent="0.3">
      <c r="A1434">
        <v>371</v>
      </c>
      <c r="B1434">
        <v>3</v>
      </c>
      <c r="C1434">
        <v>12</v>
      </c>
      <c r="D1434" s="5">
        <v>657560.69999999995</v>
      </c>
      <c r="E1434" s="5">
        <v>246723.8</v>
      </c>
    </row>
  </sheetData>
  <autoFilter ref="A1:E1434" xr:uid="{9F306AF4-C7FC-44DF-A87A-593CE3EA227E}">
    <filterColumn colId="0">
      <customFilters>
        <customFilter operator="greaterThan" val="203"/>
      </customFilters>
    </filterColumn>
    <filterColumn colId="1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6C62-4947-494F-B689-230B5A974CD4}">
  <dimension ref="A1:F169"/>
  <sheetViews>
    <sheetView workbookViewId="0">
      <selection activeCell="F3" sqref="F3"/>
    </sheetView>
  </sheetViews>
  <sheetFormatPr defaultRowHeight="14.4" x14ac:dyDescent="0.3"/>
  <sheetData>
    <row r="1" spans="1:6" x14ac:dyDescent="0.3">
      <c r="B1" t="s">
        <v>6</v>
      </c>
      <c r="C1" t="s">
        <v>7</v>
      </c>
      <c r="D1" t="s">
        <v>0</v>
      </c>
      <c r="E1" t="s">
        <v>14</v>
      </c>
      <c r="F1" t="s">
        <v>11</v>
      </c>
    </row>
    <row r="2" spans="1:6" x14ac:dyDescent="0.3">
      <c r="A2" s="8">
        <v>36526</v>
      </c>
      <c r="B2">
        <v>204</v>
      </c>
      <c r="C2">
        <v>1</v>
      </c>
      <c r="D2">
        <v>12</v>
      </c>
      <c r="E2" s="5">
        <v>5254675</v>
      </c>
      <c r="F2" s="5">
        <v>173702.8</v>
      </c>
    </row>
    <row r="3" spans="1:6" x14ac:dyDescent="0.3">
      <c r="A3" s="8">
        <v>36557</v>
      </c>
      <c r="B3">
        <v>205</v>
      </c>
      <c r="C3">
        <v>1</v>
      </c>
      <c r="D3">
        <v>12</v>
      </c>
      <c r="E3" s="5">
        <v>26137850</v>
      </c>
      <c r="F3" s="5">
        <v>157164.5</v>
      </c>
    </row>
    <row r="4" spans="1:6" x14ac:dyDescent="0.3">
      <c r="A4" s="8">
        <v>36586</v>
      </c>
      <c r="B4">
        <v>206</v>
      </c>
      <c r="C4">
        <v>1</v>
      </c>
      <c r="D4">
        <v>12</v>
      </c>
      <c r="E4" s="5">
        <v>20185270</v>
      </c>
      <c r="F4" s="5">
        <v>184157.2</v>
      </c>
    </row>
    <row r="5" spans="1:6" x14ac:dyDescent="0.3">
      <c r="A5" s="8">
        <v>36617</v>
      </c>
      <c r="B5">
        <v>207</v>
      </c>
      <c r="C5">
        <v>1</v>
      </c>
      <c r="D5">
        <v>12</v>
      </c>
      <c r="E5" s="5">
        <v>187378100</v>
      </c>
      <c r="F5" s="5">
        <v>211454.7</v>
      </c>
    </row>
    <row r="6" spans="1:6" x14ac:dyDescent="0.3">
      <c r="A6" s="8">
        <v>36647</v>
      </c>
      <c r="B6">
        <v>208</v>
      </c>
      <c r="C6">
        <v>1</v>
      </c>
      <c r="D6">
        <v>12</v>
      </c>
      <c r="E6" s="5">
        <v>79998340</v>
      </c>
      <c r="F6" s="5">
        <v>990714.1</v>
      </c>
    </row>
    <row r="7" spans="1:6" x14ac:dyDescent="0.3">
      <c r="A7" s="8">
        <v>36678</v>
      </c>
      <c r="B7">
        <v>209</v>
      </c>
      <c r="C7">
        <v>1</v>
      </c>
      <c r="D7">
        <v>12</v>
      </c>
      <c r="E7" s="5">
        <v>257838200</v>
      </c>
      <c r="F7" s="5">
        <v>1280882</v>
      </c>
    </row>
    <row r="8" spans="1:6" x14ac:dyDescent="0.3">
      <c r="A8" s="8">
        <v>36708</v>
      </c>
      <c r="B8">
        <v>210</v>
      </c>
      <c r="C8">
        <v>1</v>
      </c>
      <c r="D8">
        <v>12</v>
      </c>
      <c r="E8" s="5">
        <v>19446710</v>
      </c>
      <c r="F8" s="5">
        <v>48219660</v>
      </c>
    </row>
    <row r="9" spans="1:6" x14ac:dyDescent="0.3">
      <c r="A9" s="8">
        <v>36739</v>
      </c>
      <c r="B9">
        <v>211</v>
      </c>
      <c r="C9">
        <v>1</v>
      </c>
      <c r="D9">
        <v>12</v>
      </c>
      <c r="E9" s="5">
        <v>12793610</v>
      </c>
      <c r="F9" s="5">
        <v>76455830</v>
      </c>
    </row>
    <row r="10" spans="1:6" x14ac:dyDescent="0.3">
      <c r="A10" s="8">
        <v>36770</v>
      </c>
      <c r="B10">
        <v>212</v>
      </c>
      <c r="C10">
        <v>1</v>
      </c>
      <c r="D10">
        <v>12</v>
      </c>
      <c r="E10" s="5">
        <v>14629540</v>
      </c>
      <c r="F10" s="5">
        <v>34522170</v>
      </c>
    </row>
    <row r="11" spans="1:6" x14ac:dyDescent="0.3">
      <c r="A11" s="8">
        <v>36800</v>
      </c>
      <c r="B11">
        <v>213</v>
      </c>
      <c r="C11">
        <v>1</v>
      </c>
      <c r="D11">
        <v>12</v>
      </c>
      <c r="E11" s="5">
        <v>831100.9</v>
      </c>
      <c r="F11" s="5">
        <v>343630.3</v>
      </c>
    </row>
    <row r="12" spans="1:6" x14ac:dyDescent="0.3">
      <c r="A12" s="8">
        <v>36831</v>
      </c>
      <c r="B12">
        <v>214</v>
      </c>
      <c r="C12">
        <v>1</v>
      </c>
      <c r="D12">
        <v>12</v>
      </c>
      <c r="E12" s="5">
        <v>380234.3</v>
      </c>
      <c r="F12" s="5">
        <v>184360.4</v>
      </c>
    </row>
    <row r="13" spans="1:6" x14ac:dyDescent="0.3">
      <c r="A13" s="8">
        <v>36861</v>
      </c>
      <c r="B13">
        <v>215</v>
      </c>
      <c r="C13">
        <v>1</v>
      </c>
      <c r="D13">
        <v>12</v>
      </c>
      <c r="E13" s="5">
        <v>719518.9</v>
      </c>
      <c r="F13" s="5">
        <v>175967.9</v>
      </c>
    </row>
    <row r="14" spans="1:6" x14ac:dyDescent="0.3">
      <c r="A14" s="8">
        <v>36892</v>
      </c>
      <c r="B14">
        <v>216</v>
      </c>
      <c r="C14">
        <v>1</v>
      </c>
      <c r="D14">
        <v>12</v>
      </c>
      <c r="E14" s="5">
        <v>847320.4</v>
      </c>
      <c r="F14" s="5">
        <v>174007.7</v>
      </c>
    </row>
    <row r="15" spans="1:6" x14ac:dyDescent="0.3">
      <c r="A15" s="8">
        <v>36923</v>
      </c>
      <c r="B15">
        <v>217</v>
      </c>
      <c r="C15">
        <v>1</v>
      </c>
      <c r="D15">
        <v>12</v>
      </c>
      <c r="E15" s="5">
        <v>1615656</v>
      </c>
      <c r="F15" s="5">
        <v>157454.9</v>
      </c>
    </row>
    <row r="16" spans="1:6" x14ac:dyDescent="0.3">
      <c r="A16" s="8">
        <v>36951</v>
      </c>
      <c r="B16">
        <v>218</v>
      </c>
      <c r="C16">
        <v>1</v>
      </c>
      <c r="D16">
        <v>12</v>
      </c>
      <c r="E16" s="5">
        <v>3340993</v>
      </c>
      <c r="F16" s="5">
        <v>184505.60000000001</v>
      </c>
    </row>
    <row r="17" spans="1:6" x14ac:dyDescent="0.3">
      <c r="A17" s="8">
        <v>36982</v>
      </c>
      <c r="B17">
        <v>219</v>
      </c>
      <c r="C17">
        <v>1</v>
      </c>
      <c r="D17">
        <v>12</v>
      </c>
      <c r="E17" s="5">
        <v>4650547</v>
      </c>
      <c r="F17" s="5">
        <v>2961630</v>
      </c>
    </row>
    <row r="18" spans="1:6" x14ac:dyDescent="0.3">
      <c r="A18" s="8">
        <v>37012</v>
      </c>
      <c r="B18">
        <v>220</v>
      </c>
      <c r="C18">
        <v>1</v>
      </c>
      <c r="D18">
        <v>12</v>
      </c>
      <c r="E18" s="5">
        <v>21263990</v>
      </c>
      <c r="F18" s="5">
        <v>4961295</v>
      </c>
    </row>
    <row r="19" spans="1:6" x14ac:dyDescent="0.3">
      <c r="A19" s="8">
        <v>37043</v>
      </c>
      <c r="B19">
        <v>221</v>
      </c>
      <c r="C19">
        <v>1</v>
      </c>
      <c r="D19">
        <v>12</v>
      </c>
      <c r="E19" s="5">
        <v>20664490</v>
      </c>
      <c r="F19" s="5">
        <v>20498010</v>
      </c>
    </row>
    <row r="20" spans="1:6" x14ac:dyDescent="0.3">
      <c r="A20" s="8">
        <v>37073</v>
      </c>
      <c r="B20">
        <v>222</v>
      </c>
      <c r="C20">
        <v>1</v>
      </c>
      <c r="D20">
        <v>12</v>
      </c>
      <c r="E20" s="5">
        <v>23671630</v>
      </c>
      <c r="F20" s="5">
        <v>62320200</v>
      </c>
    </row>
    <row r="21" spans="1:6" x14ac:dyDescent="0.3">
      <c r="A21" s="8">
        <v>37104</v>
      </c>
      <c r="B21">
        <v>223</v>
      </c>
      <c r="C21">
        <v>1</v>
      </c>
      <c r="D21">
        <v>12</v>
      </c>
      <c r="E21" s="5">
        <v>16198430</v>
      </c>
      <c r="F21" s="5">
        <v>111593500</v>
      </c>
    </row>
    <row r="22" spans="1:6" x14ac:dyDescent="0.3">
      <c r="A22" s="8">
        <v>37135</v>
      </c>
      <c r="B22">
        <v>224</v>
      </c>
      <c r="C22">
        <v>1</v>
      </c>
      <c r="D22">
        <v>12</v>
      </c>
      <c r="E22" s="5">
        <v>14266750</v>
      </c>
      <c r="F22" s="5">
        <v>17346560</v>
      </c>
    </row>
    <row r="23" spans="1:6" x14ac:dyDescent="0.3">
      <c r="A23" s="8">
        <v>37165</v>
      </c>
      <c r="B23">
        <v>225</v>
      </c>
      <c r="C23">
        <v>1</v>
      </c>
      <c r="D23">
        <v>12</v>
      </c>
      <c r="E23" s="5">
        <v>4030567</v>
      </c>
      <c r="F23" s="5">
        <v>251805.8</v>
      </c>
    </row>
    <row r="24" spans="1:6" x14ac:dyDescent="0.3">
      <c r="A24" s="8">
        <v>37196</v>
      </c>
      <c r="B24">
        <v>226</v>
      </c>
      <c r="C24">
        <v>1</v>
      </c>
      <c r="D24">
        <v>12</v>
      </c>
      <c r="E24" s="5">
        <v>11145120</v>
      </c>
      <c r="F24" s="5">
        <v>184796</v>
      </c>
    </row>
    <row r="25" spans="1:6" x14ac:dyDescent="0.3">
      <c r="A25" s="8">
        <v>37226</v>
      </c>
      <c r="B25">
        <v>227</v>
      </c>
      <c r="C25">
        <v>1</v>
      </c>
      <c r="D25">
        <v>12</v>
      </c>
      <c r="E25" s="5">
        <v>2765613</v>
      </c>
      <c r="F25" s="5">
        <v>176345.4</v>
      </c>
    </row>
    <row r="26" spans="1:6" x14ac:dyDescent="0.3">
      <c r="A26" s="8">
        <v>37257</v>
      </c>
      <c r="B26">
        <v>228</v>
      </c>
      <c r="C26">
        <v>1</v>
      </c>
      <c r="D26">
        <v>12</v>
      </c>
      <c r="E26" s="5">
        <v>22787960</v>
      </c>
      <c r="F26" s="5">
        <v>174269</v>
      </c>
    </row>
    <row r="27" spans="1:6" x14ac:dyDescent="0.3">
      <c r="A27" s="8">
        <v>37288</v>
      </c>
      <c r="B27">
        <v>229</v>
      </c>
      <c r="C27">
        <v>1</v>
      </c>
      <c r="D27">
        <v>12</v>
      </c>
      <c r="E27" s="5">
        <v>24844420</v>
      </c>
      <c r="F27" s="5">
        <v>157701.70000000001</v>
      </c>
    </row>
    <row r="28" spans="1:6" x14ac:dyDescent="0.3">
      <c r="A28" s="8">
        <v>37316</v>
      </c>
      <c r="B28">
        <v>230</v>
      </c>
      <c r="C28">
        <v>1</v>
      </c>
      <c r="D28">
        <v>12</v>
      </c>
      <c r="E28" s="5">
        <v>7645759</v>
      </c>
      <c r="F28" s="5">
        <v>184796.1</v>
      </c>
    </row>
    <row r="29" spans="1:6" x14ac:dyDescent="0.3">
      <c r="A29" s="8">
        <v>37347</v>
      </c>
      <c r="B29">
        <v>231</v>
      </c>
      <c r="C29">
        <v>1</v>
      </c>
      <c r="D29">
        <v>12</v>
      </c>
      <c r="E29" s="5">
        <v>139297300</v>
      </c>
      <c r="F29" s="5">
        <v>515169.6</v>
      </c>
    </row>
    <row r="30" spans="1:6" x14ac:dyDescent="0.3">
      <c r="A30" s="8">
        <v>37377</v>
      </c>
      <c r="B30">
        <v>232</v>
      </c>
      <c r="C30">
        <v>1</v>
      </c>
      <c r="D30">
        <v>12</v>
      </c>
      <c r="E30" s="5">
        <v>167300400</v>
      </c>
      <c r="F30" s="5">
        <v>1631583</v>
      </c>
    </row>
    <row r="31" spans="1:6" x14ac:dyDescent="0.3">
      <c r="A31" s="8">
        <v>37408</v>
      </c>
      <c r="B31">
        <v>233</v>
      </c>
      <c r="C31">
        <v>1</v>
      </c>
      <c r="D31">
        <v>12</v>
      </c>
      <c r="E31" s="5">
        <v>18408720</v>
      </c>
      <c r="F31" s="5">
        <v>14352120</v>
      </c>
    </row>
    <row r="32" spans="1:6" x14ac:dyDescent="0.3">
      <c r="A32" s="8">
        <v>37438</v>
      </c>
      <c r="B32">
        <v>234</v>
      </c>
      <c r="C32">
        <v>1</v>
      </c>
      <c r="D32">
        <v>12</v>
      </c>
      <c r="E32" s="5">
        <v>18739640</v>
      </c>
      <c r="F32" s="5">
        <v>74507100</v>
      </c>
    </row>
    <row r="33" spans="1:6" x14ac:dyDescent="0.3">
      <c r="A33" s="8">
        <v>37469</v>
      </c>
      <c r="B33">
        <v>235</v>
      </c>
      <c r="C33">
        <v>1</v>
      </c>
      <c r="D33">
        <v>12</v>
      </c>
      <c r="E33" s="5">
        <v>21245160</v>
      </c>
      <c r="F33" s="5">
        <v>78089450</v>
      </c>
    </row>
    <row r="34" spans="1:6" x14ac:dyDescent="0.3">
      <c r="A34" s="8">
        <v>37500</v>
      </c>
      <c r="B34">
        <v>236</v>
      </c>
      <c r="C34">
        <v>1</v>
      </c>
      <c r="D34">
        <v>12</v>
      </c>
      <c r="E34" s="5">
        <v>35670750</v>
      </c>
      <c r="F34" s="5">
        <v>17286770</v>
      </c>
    </row>
    <row r="35" spans="1:6" x14ac:dyDescent="0.3">
      <c r="A35" s="8">
        <v>37530</v>
      </c>
      <c r="B35">
        <v>237</v>
      </c>
      <c r="C35">
        <v>1</v>
      </c>
      <c r="D35">
        <v>12</v>
      </c>
      <c r="E35" s="5">
        <v>7242564</v>
      </c>
      <c r="F35" s="5">
        <v>252226.9</v>
      </c>
    </row>
    <row r="36" spans="1:6" x14ac:dyDescent="0.3">
      <c r="A36" s="8">
        <v>37561</v>
      </c>
      <c r="B36">
        <v>238</v>
      </c>
      <c r="C36">
        <v>1</v>
      </c>
      <c r="D36">
        <v>12</v>
      </c>
      <c r="E36" s="5">
        <v>53815720</v>
      </c>
      <c r="F36" s="5">
        <v>185028.4</v>
      </c>
    </row>
    <row r="37" spans="1:6" x14ac:dyDescent="0.3">
      <c r="A37" s="8">
        <v>37591</v>
      </c>
      <c r="B37">
        <v>239</v>
      </c>
      <c r="C37">
        <v>1</v>
      </c>
      <c r="D37">
        <v>12</v>
      </c>
      <c r="E37" s="5">
        <v>1403189</v>
      </c>
      <c r="F37" s="5">
        <v>176621.3</v>
      </c>
    </row>
    <row r="38" spans="1:6" x14ac:dyDescent="0.3">
      <c r="A38" s="8">
        <v>37622</v>
      </c>
      <c r="B38">
        <v>240</v>
      </c>
      <c r="C38">
        <v>1</v>
      </c>
      <c r="D38">
        <v>12</v>
      </c>
      <c r="E38" s="5">
        <v>2385436</v>
      </c>
      <c r="F38" s="5">
        <v>174588.5</v>
      </c>
    </row>
    <row r="39" spans="1:6" x14ac:dyDescent="0.3">
      <c r="A39" s="8">
        <v>37653</v>
      </c>
      <c r="B39">
        <v>241</v>
      </c>
      <c r="C39">
        <v>1</v>
      </c>
      <c r="D39">
        <v>12</v>
      </c>
      <c r="E39" s="5">
        <v>3581616</v>
      </c>
      <c r="F39" s="5">
        <v>157919.5</v>
      </c>
    </row>
    <row r="40" spans="1:6" x14ac:dyDescent="0.3">
      <c r="A40" s="8">
        <v>37681</v>
      </c>
      <c r="B40">
        <v>242</v>
      </c>
      <c r="C40">
        <v>1</v>
      </c>
      <c r="D40">
        <v>12</v>
      </c>
      <c r="E40" s="5">
        <v>20939870</v>
      </c>
      <c r="F40" s="5">
        <v>185042.9</v>
      </c>
    </row>
    <row r="41" spans="1:6" x14ac:dyDescent="0.3">
      <c r="A41" s="8">
        <v>37712</v>
      </c>
      <c r="B41">
        <v>243</v>
      </c>
      <c r="C41">
        <v>1</v>
      </c>
      <c r="D41">
        <v>12</v>
      </c>
      <c r="E41" s="5">
        <v>24199230</v>
      </c>
      <c r="F41" s="5">
        <v>2154289</v>
      </c>
    </row>
    <row r="42" spans="1:6" x14ac:dyDescent="0.3">
      <c r="A42" s="8">
        <v>37742</v>
      </c>
      <c r="B42">
        <v>244</v>
      </c>
      <c r="C42">
        <v>1</v>
      </c>
      <c r="D42">
        <v>12</v>
      </c>
      <c r="E42" s="5">
        <v>56004800</v>
      </c>
      <c r="F42" s="5">
        <v>2341060</v>
      </c>
    </row>
    <row r="43" spans="1:6" x14ac:dyDescent="0.3">
      <c r="A43" s="8">
        <v>37773</v>
      </c>
      <c r="B43">
        <v>245</v>
      </c>
      <c r="C43">
        <v>1</v>
      </c>
      <c r="D43">
        <v>12</v>
      </c>
      <c r="E43" s="5">
        <v>23061400</v>
      </c>
      <c r="F43" s="5">
        <v>18430380</v>
      </c>
    </row>
    <row r="44" spans="1:6" x14ac:dyDescent="0.3">
      <c r="A44" s="8">
        <v>37803</v>
      </c>
      <c r="B44">
        <v>246</v>
      </c>
      <c r="C44">
        <v>1</v>
      </c>
      <c r="D44">
        <v>12</v>
      </c>
      <c r="E44" s="5">
        <v>18870130</v>
      </c>
      <c r="F44" s="5">
        <v>138162500</v>
      </c>
    </row>
    <row r="45" spans="1:6" x14ac:dyDescent="0.3">
      <c r="A45" s="8">
        <v>37834</v>
      </c>
      <c r="B45">
        <v>247</v>
      </c>
      <c r="C45">
        <v>1</v>
      </c>
      <c r="D45">
        <v>12</v>
      </c>
      <c r="E45" s="5">
        <v>15558070</v>
      </c>
      <c r="F45" s="5">
        <v>65726410</v>
      </c>
    </row>
    <row r="46" spans="1:6" x14ac:dyDescent="0.3">
      <c r="A46" s="8">
        <v>37865</v>
      </c>
      <c r="B46">
        <v>248</v>
      </c>
      <c r="C46">
        <v>1</v>
      </c>
      <c r="D46">
        <v>12</v>
      </c>
      <c r="E46" s="5">
        <v>7900841</v>
      </c>
      <c r="F46" s="5">
        <v>12016330</v>
      </c>
    </row>
    <row r="47" spans="1:6" x14ac:dyDescent="0.3">
      <c r="A47" s="8">
        <v>37895</v>
      </c>
      <c r="B47">
        <v>249</v>
      </c>
      <c r="C47">
        <v>1</v>
      </c>
      <c r="D47">
        <v>12</v>
      </c>
      <c r="E47" s="5">
        <v>14180110</v>
      </c>
      <c r="F47" s="5">
        <v>252488.3</v>
      </c>
    </row>
    <row r="48" spans="1:6" x14ac:dyDescent="0.3">
      <c r="A48" s="8">
        <v>37926</v>
      </c>
      <c r="B48">
        <v>250</v>
      </c>
      <c r="C48">
        <v>1</v>
      </c>
      <c r="D48">
        <v>12</v>
      </c>
      <c r="E48" s="5">
        <v>34166970</v>
      </c>
      <c r="F48" s="5">
        <v>185246.2</v>
      </c>
    </row>
    <row r="49" spans="1:6" x14ac:dyDescent="0.3">
      <c r="A49" s="8">
        <v>37956</v>
      </c>
      <c r="B49">
        <v>251</v>
      </c>
      <c r="C49">
        <v>1</v>
      </c>
      <c r="D49">
        <v>12</v>
      </c>
      <c r="E49" s="5">
        <v>548903.6</v>
      </c>
      <c r="F49" s="5">
        <v>176911.7</v>
      </c>
    </row>
    <row r="50" spans="1:6" x14ac:dyDescent="0.3">
      <c r="A50" s="8">
        <v>37987</v>
      </c>
      <c r="B50">
        <v>252</v>
      </c>
      <c r="C50">
        <v>1</v>
      </c>
      <c r="D50">
        <v>12</v>
      </c>
      <c r="E50" s="5">
        <v>3006155</v>
      </c>
      <c r="F50" s="5">
        <v>174269</v>
      </c>
    </row>
    <row r="51" spans="1:6" x14ac:dyDescent="0.3">
      <c r="A51" s="8">
        <v>38018</v>
      </c>
      <c r="B51">
        <v>253</v>
      </c>
      <c r="C51">
        <v>1</v>
      </c>
      <c r="D51">
        <v>12</v>
      </c>
      <c r="E51" s="5">
        <v>8987855</v>
      </c>
      <c r="F51" s="5">
        <v>157658.20000000001</v>
      </c>
    </row>
    <row r="52" spans="1:6" x14ac:dyDescent="0.3">
      <c r="A52" s="8">
        <v>38047</v>
      </c>
      <c r="B52">
        <v>254</v>
      </c>
      <c r="C52">
        <v>1</v>
      </c>
      <c r="D52">
        <v>12</v>
      </c>
      <c r="E52" s="5">
        <v>10168610</v>
      </c>
      <c r="F52" s="5">
        <v>184723.4</v>
      </c>
    </row>
    <row r="53" spans="1:6" x14ac:dyDescent="0.3">
      <c r="A53" s="8">
        <v>38078</v>
      </c>
      <c r="B53">
        <v>255</v>
      </c>
      <c r="C53">
        <v>1</v>
      </c>
      <c r="D53">
        <v>12</v>
      </c>
      <c r="E53" s="5">
        <v>65522900</v>
      </c>
      <c r="F53" s="5">
        <v>3152524</v>
      </c>
    </row>
    <row r="54" spans="1:6" x14ac:dyDescent="0.3">
      <c r="A54" s="8">
        <v>38108</v>
      </c>
      <c r="B54">
        <v>256</v>
      </c>
      <c r="C54">
        <v>1</v>
      </c>
      <c r="D54">
        <v>12</v>
      </c>
      <c r="E54" s="5">
        <v>124083500</v>
      </c>
      <c r="F54" s="5">
        <v>689554.8</v>
      </c>
    </row>
    <row r="55" spans="1:6" x14ac:dyDescent="0.3">
      <c r="A55" s="8">
        <v>38139</v>
      </c>
      <c r="B55">
        <v>257</v>
      </c>
      <c r="C55">
        <v>1</v>
      </c>
      <c r="D55">
        <v>12</v>
      </c>
      <c r="E55" s="5">
        <v>36265410</v>
      </c>
      <c r="F55" s="5">
        <v>4833011</v>
      </c>
    </row>
    <row r="56" spans="1:6" x14ac:dyDescent="0.3">
      <c r="A56" s="8">
        <v>38169</v>
      </c>
      <c r="B56">
        <v>258</v>
      </c>
      <c r="C56">
        <v>1</v>
      </c>
      <c r="D56">
        <v>12</v>
      </c>
      <c r="E56" s="5">
        <v>18569960</v>
      </c>
      <c r="F56" s="5">
        <v>61432450</v>
      </c>
    </row>
    <row r="57" spans="1:6" x14ac:dyDescent="0.3">
      <c r="A57" s="8">
        <v>38200</v>
      </c>
      <c r="B57">
        <v>259</v>
      </c>
      <c r="C57">
        <v>1</v>
      </c>
      <c r="D57">
        <v>12</v>
      </c>
      <c r="E57" s="5">
        <v>18188590</v>
      </c>
      <c r="F57" s="5">
        <v>120288700</v>
      </c>
    </row>
    <row r="58" spans="1:6" x14ac:dyDescent="0.3">
      <c r="A58" s="8">
        <v>38231</v>
      </c>
      <c r="B58">
        <v>260</v>
      </c>
      <c r="C58">
        <v>1</v>
      </c>
      <c r="D58">
        <v>12</v>
      </c>
      <c r="E58" s="5">
        <v>30700880</v>
      </c>
      <c r="F58" s="5">
        <v>45241580</v>
      </c>
    </row>
    <row r="59" spans="1:6" x14ac:dyDescent="0.3">
      <c r="A59" s="8">
        <v>38261</v>
      </c>
      <c r="B59">
        <v>261</v>
      </c>
      <c r="C59">
        <v>1</v>
      </c>
      <c r="D59">
        <v>12</v>
      </c>
      <c r="E59" s="5">
        <v>3638039</v>
      </c>
      <c r="F59" s="5">
        <v>252168.8</v>
      </c>
    </row>
    <row r="60" spans="1:6" x14ac:dyDescent="0.3">
      <c r="A60" s="8">
        <v>38292</v>
      </c>
      <c r="B60">
        <v>262</v>
      </c>
      <c r="C60">
        <v>1</v>
      </c>
      <c r="D60">
        <v>12</v>
      </c>
      <c r="E60" s="5">
        <v>4100169</v>
      </c>
      <c r="F60" s="5">
        <v>184970.3</v>
      </c>
    </row>
    <row r="61" spans="1:6" x14ac:dyDescent="0.3">
      <c r="A61" s="8">
        <v>38322</v>
      </c>
      <c r="B61">
        <v>263</v>
      </c>
      <c r="C61">
        <v>1</v>
      </c>
      <c r="D61">
        <v>12</v>
      </c>
      <c r="E61" s="5">
        <v>674197.8</v>
      </c>
      <c r="F61" s="5">
        <v>176606.8</v>
      </c>
    </row>
    <row r="62" spans="1:6" x14ac:dyDescent="0.3">
      <c r="A62" s="8">
        <v>38353</v>
      </c>
      <c r="B62">
        <v>264</v>
      </c>
      <c r="C62">
        <v>1</v>
      </c>
      <c r="D62">
        <v>12</v>
      </c>
      <c r="E62" s="5">
        <v>2528581</v>
      </c>
      <c r="F62" s="5">
        <v>174719.2</v>
      </c>
    </row>
    <row r="63" spans="1:6" x14ac:dyDescent="0.3">
      <c r="A63" s="8">
        <v>38384</v>
      </c>
      <c r="B63">
        <v>265</v>
      </c>
      <c r="C63">
        <v>1</v>
      </c>
      <c r="D63">
        <v>12</v>
      </c>
      <c r="E63" s="5">
        <v>7885007</v>
      </c>
      <c r="F63" s="5">
        <v>158079.29999999999</v>
      </c>
    </row>
    <row r="64" spans="1:6" x14ac:dyDescent="0.3">
      <c r="A64" s="8">
        <v>38412</v>
      </c>
      <c r="B64">
        <v>266</v>
      </c>
      <c r="C64">
        <v>1</v>
      </c>
      <c r="D64">
        <v>12</v>
      </c>
      <c r="E64" s="5">
        <v>53874230</v>
      </c>
      <c r="F64" s="5">
        <v>185188.1</v>
      </c>
    </row>
    <row r="65" spans="1:6" x14ac:dyDescent="0.3">
      <c r="A65" s="8">
        <v>38443</v>
      </c>
      <c r="B65">
        <v>267</v>
      </c>
      <c r="C65">
        <v>1</v>
      </c>
      <c r="D65">
        <v>12</v>
      </c>
      <c r="E65" s="5">
        <v>33987780</v>
      </c>
      <c r="F65" s="5">
        <v>2603291</v>
      </c>
    </row>
    <row r="66" spans="1:6" x14ac:dyDescent="0.3">
      <c r="A66" s="8">
        <v>38473</v>
      </c>
      <c r="B66">
        <v>268</v>
      </c>
      <c r="C66">
        <v>1</v>
      </c>
      <c r="D66">
        <v>12</v>
      </c>
      <c r="E66" s="5">
        <v>99222940</v>
      </c>
      <c r="F66" s="5">
        <v>2709679</v>
      </c>
    </row>
    <row r="67" spans="1:6" x14ac:dyDescent="0.3">
      <c r="A67" s="8">
        <v>38504</v>
      </c>
      <c r="B67">
        <v>269</v>
      </c>
      <c r="C67">
        <v>1</v>
      </c>
      <c r="D67">
        <v>12</v>
      </c>
      <c r="E67" s="5">
        <v>76965950</v>
      </c>
      <c r="F67" s="5">
        <v>1678628</v>
      </c>
    </row>
    <row r="68" spans="1:6" x14ac:dyDescent="0.3">
      <c r="A68" s="8">
        <v>38534</v>
      </c>
      <c r="B68">
        <v>270</v>
      </c>
      <c r="C68">
        <v>1</v>
      </c>
      <c r="D68">
        <v>12</v>
      </c>
      <c r="E68" s="5">
        <v>164882200</v>
      </c>
      <c r="F68" s="5">
        <v>14450000</v>
      </c>
    </row>
    <row r="69" spans="1:6" x14ac:dyDescent="0.3">
      <c r="A69" s="8">
        <v>38565</v>
      </c>
      <c r="B69">
        <v>271</v>
      </c>
      <c r="C69">
        <v>1</v>
      </c>
      <c r="D69">
        <v>12</v>
      </c>
      <c r="E69" s="5">
        <v>16207030</v>
      </c>
      <c r="F69" s="5">
        <v>89273680</v>
      </c>
    </row>
    <row r="70" spans="1:6" x14ac:dyDescent="0.3">
      <c r="A70" s="8">
        <v>38596</v>
      </c>
      <c r="B70">
        <v>272</v>
      </c>
      <c r="C70">
        <v>1</v>
      </c>
      <c r="D70">
        <v>12</v>
      </c>
      <c r="E70" s="5">
        <v>26641710</v>
      </c>
      <c r="F70" s="5">
        <v>67479330</v>
      </c>
    </row>
    <row r="71" spans="1:6" x14ac:dyDescent="0.3">
      <c r="A71" s="8">
        <v>38626</v>
      </c>
      <c r="B71">
        <v>273</v>
      </c>
      <c r="C71">
        <v>1</v>
      </c>
      <c r="D71">
        <v>12</v>
      </c>
      <c r="E71" s="5">
        <v>2750794</v>
      </c>
      <c r="F71" s="5">
        <v>252807.7</v>
      </c>
    </row>
    <row r="72" spans="1:6" x14ac:dyDescent="0.3">
      <c r="A72" s="8">
        <v>38657</v>
      </c>
      <c r="B72">
        <v>274</v>
      </c>
      <c r="C72">
        <v>1</v>
      </c>
      <c r="D72">
        <v>12</v>
      </c>
      <c r="E72" s="5">
        <v>27451420</v>
      </c>
      <c r="F72" s="5">
        <v>185420.4</v>
      </c>
    </row>
    <row r="73" spans="1:6" x14ac:dyDescent="0.3">
      <c r="A73" s="8">
        <v>38687</v>
      </c>
      <c r="B73">
        <v>275</v>
      </c>
      <c r="C73">
        <v>1</v>
      </c>
      <c r="D73">
        <v>12</v>
      </c>
      <c r="E73" s="5">
        <v>12834950</v>
      </c>
      <c r="F73" s="5">
        <v>177042.4</v>
      </c>
    </row>
    <row r="74" spans="1:6" x14ac:dyDescent="0.3">
      <c r="A74" s="8">
        <v>38718</v>
      </c>
      <c r="B74">
        <v>276</v>
      </c>
      <c r="C74">
        <v>1</v>
      </c>
      <c r="D74">
        <v>12</v>
      </c>
      <c r="E74" s="5">
        <v>2945614</v>
      </c>
      <c r="F74" s="5">
        <v>175024.1</v>
      </c>
    </row>
    <row r="75" spans="1:6" x14ac:dyDescent="0.3">
      <c r="A75" s="8">
        <v>38749</v>
      </c>
      <c r="B75">
        <v>277</v>
      </c>
      <c r="C75">
        <v>1</v>
      </c>
      <c r="D75">
        <v>12</v>
      </c>
      <c r="E75" s="5">
        <v>18602010</v>
      </c>
      <c r="F75" s="5">
        <v>158340.6</v>
      </c>
    </row>
    <row r="76" spans="1:6" x14ac:dyDescent="0.3">
      <c r="A76" s="8">
        <v>38777</v>
      </c>
      <c r="B76">
        <v>278</v>
      </c>
      <c r="C76">
        <v>1</v>
      </c>
      <c r="D76">
        <v>12</v>
      </c>
      <c r="E76" s="5">
        <v>43066590</v>
      </c>
      <c r="F76" s="5">
        <v>185434.9</v>
      </c>
    </row>
    <row r="77" spans="1:6" x14ac:dyDescent="0.3">
      <c r="A77" s="8">
        <v>38808</v>
      </c>
      <c r="B77">
        <v>279</v>
      </c>
      <c r="C77">
        <v>1</v>
      </c>
      <c r="D77">
        <v>12</v>
      </c>
      <c r="E77" s="5">
        <v>121170400</v>
      </c>
      <c r="F77" s="5">
        <v>451310.6</v>
      </c>
    </row>
    <row r="78" spans="1:6" x14ac:dyDescent="0.3">
      <c r="A78" s="8">
        <v>38838</v>
      </c>
      <c r="B78">
        <v>280</v>
      </c>
      <c r="C78">
        <v>1</v>
      </c>
      <c r="D78">
        <v>12</v>
      </c>
      <c r="E78" s="5">
        <v>63577820</v>
      </c>
      <c r="F78" s="5">
        <v>3121335</v>
      </c>
    </row>
    <row r="79" spans="1:6" x14ac:dyDescent="0.3">
      <c r="A79" s="8">
        <v>38869</v>
      </c>
      <c r="B79">
        <v>281</v>
      </c>
      <c r="C79">
        <v>1</v>
      </c>
      <c r="D79">
        <v>12</v>
      </c>
      <c r="E79" s="5">
        <v>123266200</v>
      </c>
      <c r="F79" s="5">
        <v>4453008</v>
      </c>
    </row>
    <row r="80" spans="1:6" x14ac:dyDescent="0.3">
      <c r="A80" s="8">
        <v>38899</v>
      </c>
      <c r="B80">
        <v>282</v>
      </c>
      <c r="C80">
        <v>1</v>
      </c>
      <c r="D80">
        <v>12</v>
      </c>
      <c r="E80" s="5">
        <v>19714600</v>
      </c>
      <c r="F80" s="5">
        <v>96251730</v>
      </c>
    </row>
    <row r="81" spans="1:6" x14ac:dyDescent="0.3">
      <c r="A81" s="8">
        <v>38930</v>
      </c>
      <c r="B81">
        <v>283</v>
      </c>
      <c r="C81">
        <v>1</v>
      </c>
      <c r="D81">
        <v>12</v>
      </c>
      <c r="E81" s="5">
        <v>21599860</v>
      </c>
      <c r="F81" s="5">
        <v>84891830</v>
      </c>
    </row>
    <row r="82" spans="1:6" x14ac:dyDescent="0.3">
      <c r="A82" s="8">
        <v>38961</v>
      </c>
      <c r="B82">
        <v>284</v>
      </c>
      <c r="C82">
        <v>1</v>
      </c>
      <c r="D82">
        <v>12</v>
      </c>
      <c r="E82" s="5">
        <v>9536258</v>
      </c>
      <c r="F82" s="5">
        <v>11086590</v>
      </c>
    </row>
    <row r="83" spans="1:6" x14ac:dyDescent="0.3">
      <c r="A83" s="8">
        <v>38991</v>
      </c>
      <c r="B83">
        <v>285</v>
      </c>
      <c r="C83">
        <v>1</v>
      </c>
      <c r="D83">
        <v>12</v>
      </c>
      <c r="E83" s="5">
        <v>2366986</v>
      </c>
      <c r="F83" s="5">
        <v>253432.1</v>
      </c>
    </row>
    <row r="84" spans="1:6" x14ac:dyDescent="0.3">
      <c r="A84" s="8">
        <v>39022</v>
      </c>
      <c r="B84">
        <v>286</v>
      </c>
      <c r="C84">
        <v>1</v>
      </c>
      <c r="D84">
        <v>12</v>
      </c>
      <c r="E84" s="5">
        <v>6452738</v>
      </c>
      <c r="F84" s="5">
        <v>185899.6</v>
      </c>
    </row>
    <row r="85" spans="1:6" x14ac:dyDescent="0.3">
      <c r="A85" s="8">
        <v>39052</v>
      </c>
      <c r="B85">
        <v>287</v>
      </c>
      <c r="C85">
        <v>1</v>
      </c>
      <c r="D85">
        <v>12</v>
      </c>
      <c r="E85" s="5">
        <v>4062569</v>
      </c>
      <c r="F85" s="5">
        <v>177405.4</v>
      </c>
    </row>
    <row r="86" spans="1:6" x14ac:dyDescent="0.3">
      <c r="A86" s="8">
        <v>39083</v>
      </c>
      <c r="B86">
        <v>288</v>
      </c>
      <c r="C86">
        <v>1</v>
      </c>
      <c r="D86">
        <v>12</v>
      </c>
      <c r="E86" s="5">
        <v>1666581</v>
      </c>
      <c r="F86" s="5">
        <v>175169.3</v>
      </c>
    </row>
    <row r="87" spans="1:6" x14ac:dyDescent="0.3">
      <c r="A87" s="8">
        <v>39114</v>
      </c>
      <c r="B87">
        <v>289</v>
      </c>
      <c r="C87">
        <v>1</v>
      </c>
      <c r="D87">
        <v>12</v>
      </c>
      <c r="E87" s="5">
        <v>755593.9</v>
      </c>
      <c r="F87" s="5">
        <v>158543.9</v>
      </c>
    </row>
    <row r="88" spans="1:6" x14ac:dyDescent="0.3">
      <c r="A88" s="8">
        <v>39142</v>
      </c>
      <c r="B88">
        <v>290</v>
      </c>
      <c r="C88">
        <v>1</v>
      </c>
      <c r="D88">
        <v>12</v>
      </c>
      <c r="E88" s="5">
        <v>67642690</v>
      </c>
      <c r="F88" s="5">
        <v>190618.6</v>
      </c>
    </row>
    <row r="89" spans="1:6" x14ac:dyDescent="0.3">
      <c r="A89" s="8">
        <v>39173</v>
      </c>
      <c r="B89">
        <v>291</v>
      </c>
      <c r="C89">
        <v>1</v>
      </c>
      <c r="D89">
        <v>12</v>
      </c>
      <c r="E89" s="5">
        <v>95151910</v>
      </c>
      <c r="F89" s="5">
        <v>691907</v>
      </c>
    </row>
    <row r="90" spans="1:6" x14ac:dyDescent="0.3">
      <c r="A90" s="8">
        <v>39203</v>
      </c>
      <c r="B90">
        <v>292</v>
      </c>
      <c r="C90">
        <v>1</v>
      </c>
      <c r="D90">
        <v>12</v>
      </c>
      <c r="E90" s="5">
        <v>7356961</v>
      </c>
      <c r="F90" s="5">
        <v>7035477</v>
      </c>
    </row>
    <row r="91" spans="1:6" x14ac:dyDescent="0.3">
      <c r="A91" s="8">
        <v>39234</v>
      </c>
      <c r="B91">
        <v>293</v>
      </c>
      <c r="C91">
        <v>1</v>
      </c>
      <c r="D91">
        <v>12</v>
      </c>
      <c r="E91" s="5">
        <v>44063580</v>
      </c>
      <c r="F91" s="5">
        <v>10452820</v>
      </c>
    </row>
    <row r="92" spans="1:6" x14ac:dyDescent="0.3">
      <c r="A92" s="8">
        <v>39264</v>
      </c>
      <c r="B92">
        <v>294</v>
      </c>
      <c r="C92">
        <v>1</v>
      </c>
      <c r="D92">
        <v>12</v>
      </c>
      <c r="E92" s="5">
        <v>19471900</v>
      </c>
      <c r="F92" s="5">
        <v>117443800</v>
      </c>
    </row>
    <row r="93" spans="1:6" x14ac:dyDescent="0.3">
      <c r="A93" s="8">
        <v>39295</v>
      </c>
      <c r="B93">
        <v>295</v>
      </c>
      <c r="C93">
        <v>1</v>
      </c>
      <c r="D93">
        <v>12</v>
      </c>
      <c r="E93" s="5">
        <v>17663050</v>
      </c>
      <c r="F93" s="5">
        <v>33093430</v>
      </c>
    </row>
    <row r="94" spans="1:6" x14ac:dyDescent="0.3">
      <c r="A94" s="8">
        <v>39326</v>
      </c>
      <c r="B94">
        <v>296</v>
      </c>
      <c r="C94">
        <v>1</v>
      </c>
      <c r="D94">
        <v>12</v>
      </c>
      <c r="E94" s="5">
        <v>58181410</v>
      </c>
      <c r="F94" s="5">
        <v>2078785</v>
      </c>
    </row>
    <row r="95" spans="1:6" x14ac:dyDescent="0.3">
      <c r="A95" s="8">
        <v>39356</v>
      </c>
      <c r="B95">
        <v>297</v>
      </c>
      <c r="C95">
        <v>1</v>
      </c>
      <c r="D95">
        <v>12</v>
      </c>
      <c r="E95" s="5">
        <v>26530380</v>
      </c>
      <c r="F95" s="5">
        <v>274849.09999999998</v>
      </c>
    </row>
    <row r="96" spans="1:6" x14ac:dyDescent="0.3">
      <c r="A96" s="8">
        <v>39387</v>
      </c>
      <c r="B96">
        <v>298</v>
      </c>
      <c r="C96">
        <v>1</v>
      </c>
      <c r="D96">
        <v>12</v>
      </c>
      <c r="E96" s="5">
        <v>13237570</v>
      </c>
      <c r="F96" s="5">
        <v>193595.2</v>
      </c>
    </row>
    <row r="97" spans="1:6" x14ac:dyDescent="0.3">
      <c r="A97" s="8">
        <v>39417</v>
      </c>
      <c r="B97">
        <v>299</v>
      </c>
      <c r="C97">
        <v>1</v>
      </c>
      <c r="D97">
        <v>12</v>
      </c>
      <c r="E97" s="5">
        <v>107571400</v>
      </c>
      <c r="F97" s="5">
        <v>177681.2</v>
      </c>
    </row>
    <row r="98" spans="1:6" x14ac:dyDescent="0.3">
      <c r="A98" s="8">
        <v>39448</v>
      </c>
      <c r="B98">
        <v>300</v>
      </c>
      <c r="C98">
        <v>1</v>
      </c>
      <c r="D98">
        <v>12</v>
      </c>
      <c r="E98" s="5">
        <v>82647260</v>
      </c>
      <c r="F98" s="5">
        <v>234904.5</v>
      </c>
    </row>
    <row r="99" spans="1:6" x14ac:dyDescent="0.3">
      <c r="A99" s="8">
        <v>39479</v>
      </c>
      <c r="B99">
        <v>301</v>
      </c>
      <c r="C99">
        <v>1</v>
      </c>
      <c r="D99">
        <v>12</v>
      </c>
      <c r="E99" s="5">
        <v>45089060</v>
      </c>
      <c r="F99" s="5">
        <v>211207.9</v>
      </c>
    </row>
    <row r="100" spans="1:6" x14ac:dyDescent="0.3">
      <c r="A100" s="8">
        <v>39508</v>
      </c>
      <c r="B100">
        <v>302</v>
      </c>
      <c r="C100">
        <v>1</v>
      </c>
      <c r="D100">
        <v>12</v>
      </c>
      <c r="E100" s="5">
        <v>113615800</v>
      </c>
      <c r="F100" s="5">
        <v>248379.1</v>
      </c>
    </row>
    <row r="101" spans="1:6" x14ac:dyDescent="0.3">
      <c r="A101" s="8">
        <v>39539</v>
      </c>
      <c r="B101">
        <v>303</v>
      </c>
      <c r="C101">
        <v>1</v>
      </c>
      <c r="D101">
        <v>12</v>
      </c>
      <c r="E101" s="5">
        <v>234013100</v>
      </c>
      <c r="F101" s="5">
        <v>281688</v>
      </c>
    </row>
    <row r="102" spans="1:6" x14ac:dyDescent="0.3">
      <c r="A102" s="8">
        <v>39569</v>
      </c>
      <c r="B102">
        <v>304</v>
      </c>
      <c r="C102">
        <v>1</v>
      </c>
      <c r="D102">
        <v>12</v>
      </c>
      <c r="E102" s="5">
        <v>181394700</v>
      </c>
      <c r="F102" s="5">
        <v>1059365</v>
      </c>
    </row>
    <row r="103" spans="1:6" x14ac:dyDescent="0.3">
      <c r="A103" s="8">
        <v>39600</v>
      </c>
      <c r="B103">
        <v>305</v>
      </c>
      <c r="C103">
        <v>1</v>
      </c>
      <c r="D103">
        <v>12</v>
      </c>
      <c r="E103" s="5">
        <v>67503930</v>
      </c>
      <c r="F103" s="5">
        <v>9646783</v>
      </c>
    </row>
    <row r="104" spans="1:6" x14ac:dyDescent="0.3">
      <c r="A104" s="8">
        <v>39630</v>
      </c>
      <c r="B104">
        <v>306</v>
      </c>
      <c r="C104">
        <v>1</v>
      </c>
      <c r="D104">
        <v>12</v>
      </c>
      <c r="E104" s="5">
        <v>17114130</v>
      </c>
      <c r="F104" s="5">
        <v>91851330</v>
      </c>
    </row>
    <row r="105" spans="1:6" x14ac:dyDescent="0.3">
      <c r="A105" s="8">
        <v>39661</v>
      </c>
      <c r="B105">
        <v>307</v>
      </c>
      <c r="C105">
        <v>1</v>
      </c>
      <c r="D105">
        <v>12</v>
      </c>
      <c r="E105" s="5">
        <v>61345800</v>
      </c>
      <c r="F105" s="5">
        <v>27329170</v>
      </c>
    </row>
    <row r="106" spans="1:6" x14ac:dyDescent="0.3">
      <c r="A106" s="8">
        <v>39692</v>
      </c>
      <c r="B106">
        <v>308</v>
      </c>
      <c r="C106">
        <v>1</v>
      </c>
      <c r="D106">
        <v>12</v>
      </c>
      <c r="E106" s="5">
        <v>12315190</v>
      </c>
      <c r="F106" s="5">
        <v>3968592</v>
      </c>
    </row>
    <row r="107" spans="1:6" x14ac:dyDescent="0.3">
      <c r="A107" s="8">
        <v>39722</v>
      </c>
      <c r="B107">
        <v>309</v>
      </c>
      <c r="C107">
        <v>1</v>
      </c>
      <c r="D107">
        <v>12</v>
      </c>
      <c r="E107" s="5">
        <v>153950300</v>
      </c>
      <c r="F107" s="5">
        <v>339768</v>
      </c>
    </row>
    <row r="108" spans="1:6" x14ac:dyDescent="0.3">
      <c r="A108" s="8">
        <v>39753</v>
      </c>
      <c r="B108">
        <v>310</v>
      </c>
      <c r="C108">
        <v>1</v>
      </c>
      <c r="D108">
        <v>12</v>
      </c>
      <c r="E108" s="5">
        <v>33251510</v>
      </c>
      <c r="F108" s="5">
        <v>252473.8</v>
      </c>
    </row>
    <row r="109" spans="1:6" x14ac:dyDescent="0.3">
      <c r="A109" s="8">
        <v>39783</v>
      </c>
      <c r="B109">
        <v>311</v>
      </c>
      <c r="C109">
        <v>1</v>
      </c>
      <c r="D109">
        <v>12</v>
      </c>
      <c r="E109" s="5">
        <v>56037480</v>
      </c>
      <c r="F109" s="5">
        <v>236342.1</v>
      </c>
    </row>
    <row r="110" spans="1:6" x14ac:dyDescent="0.3">
      <c r="A110" s="8">
        <v>39814</v>
      </c>
      <c r="B110">
        <v>312</v>
      </c>
      <c r="C110">
        <v>1</v>
      </c>
      <c r="D110">
        <v>12</v>
      </c>
      <c r="E110" s="5">
        <v>3595901</v>
      </c>
      <c r="F110" s="5">
        <v>235107.8</v>
      </c>
    </row>
    <row r="111" spans="1:6" x14ac:dyDescent="0.3">
      <c r="A111" s="8">
        <v>39845</v>
      </c>
      <c r="B111">
        <v>313</v>
      </c>
      <c r="C111">
        <v>1</v>
      </c>
      <c r="D111">
        <v>12</v>
      </c>
      <c r="E111" s="5">
        <v>2215641</v>
      </c>
      <c r="F111" s="5">
        <v>211338.6</v>
      </c>
    </row>
    <row r="112" spans="1:6" x14ac:dyDescent="0.3">
      <c r="A112" s="8">
        <v>39873</v>
      </c>
      <c r="B112">
        <v>314</v>
      </c>
      <c r="C112">
        <v>1</v>
      </c>
      <c r="D112">
        <v>12</v>
      </c>
      <c r="E112" s="5">
        <v>2740603</v>
      </c>
      <c r="F112" s="5">
        <v>248553.3</v>
      </c>
    </row>
    <row r="113" spans="1:6" x14ac:dyDescent="0.3">
      <c r="A113" s="8">
        <v>39904</v>
      </c>
      <c r="B113">
        <v>315</v>
      </c>
      <c r="C113">
        <v>1</v>
      </c>
      <c r="D113">
        <v>12</v>
      </c>
      <c r="E113" s="5">
        <v>79717500</v>
      </c>
      <c r="F113" s="5">
        <v>319643.3</v>
      </c>
    </row>
    <row r="114" spans="1:6" x14ac:dyDescent="0.3">
      <c r="A114" s="8">
        <v>39934</v>
      </c>
      <c r="B114">
        <v>316</v>
      </c>
      <c r="C114">
        <v>1</v>
      </c>
      <c r="D114">
        <v>12</v>
      </c>
      <c r="E114" s="5">
        <v>229412300</v>
      </c>
      <c r="F114" s="5">
        <v>2017917</v>
      </c>
    </row>
    <row r="115" spans="1:6" x14ac:dyDescent="0.3">
      <c r="A115" s="8">
        <v>39965</v>
      </c>
      <c r="B115">
        <v>317</v>
      </c>
      <c r="C115">
        <v>1</v>
      </c>
      <c r="D115">
        <v>12</v>
      </c>
      <c r="E115" s="5">
        <v>123618100</v>
      </c>
      <c r="F115" s="5">
        <v>3091860</v>
      </c>
    </row>
    <row r="116" spans="1:6" x14ac:dyDescent="0.3">
      <c r="A116" s="8">
        <v>39995</v>
      </c>
      <c r="B116">
        <v>318</v>
      </c>
      <c r="C116">
        <v>1</v>
      </c>
      <c r="D116">
        <v>12</v>
      </c>
      <c r="E116" s="5">
        <v>15319100</v>
      </c>
      <c r="F116" s="5">
        <v>71200820</v>
      </c>
    </row>
    <row r="117" spans="1:6" x14ac:dyDescent="0.3">
      <c r="A117" s="8">
        <v>40026</v>
      </c>
      <c r="B117">
        <v>319</v>
      </c>
      <c r="C117">
        <v>1</v>
      </c>
      <c r="D117">
        <v>12</v>
      </c>
      <c r="E117" s="5">
        <v>17860270</v>
      </c>
      <c r="F117" s="5">
        <v>92080370</v>
      </c>
    </row>
    <row r="118" spans="1:6" x14ac:dyDescent="0.3">
      <c r="A118" s="8">
        <v>40057</v>
      </c>
      <c r="B118">
        <v>320</v>
      </c>
      <c r="C118">
        <v>1</v>
      </c>
      <c r="D118">
        <v>12</v>
      </c>
      <c r="E118" s="5">
        <v>10700320</v>
      </c>
      <c r="F118" s="5">
        <v>23156830</v>
      </c>
    </row>
    <row r="119" spans="1:6" x14ac:dyDescent="0.3">
      <c r="A119" s="8">
        <v>40087</v>
      </c>
      <c r="B119">
        <v>321</v>
      </c>
      <c r="C119">
        <v>1</v>
      </c>
      <c r="D119">
        <v>12</v>
      </c>
      <c r="E119" s="5">
        <v>60367980</v>
      </c>
      <c r="F119" s="5">
        <v>2469097</v>
      </c>
    </row>
    <row r="120" spans="1:6" x14ac:dyDescent="0.3">
      <c r="A120" s="8">
        <v>40118</v>
      </c>
      <c r="B120">
        <v>322</v>
      </c>
      <c r="C120">
        <v>1</v>
      </c>
      <c r="D120">
        <v>12</v>
      </c>
      <c r="E120" s="5">
        <v>16677600</v>
      </c>
      <c r="F120" s="5">
        <v>252691.6</v>
      </c>
    </row>
    <row r="121" spans="1:6" x14ac:dyDescent="0.3">
      <c r="A121" s="8">
        <v>40148</v>
      </c>
      <c r="B121">
        <v>323</v>
      </c>
      <c r="C121">
        <v>1</v>
      </c>
      <c r="D121">
        <v>12</v>
      </c>
      <c r="E121" s="5">
        <v>28157580</v>
      </c>
      <c r="F121" s="5">
        <v>236603.4</v>
      </c>
    </row>
    <row r="122" spans="1:6" x14ac:dyDescent="0.3">
      <c r="A122" s="8">
        <v>40179</v>
      </c>
      <c r="B122">
        <v>324</v>
      </c>
      <c r="C122">
        <v>1</v>
      </c>
      <c r="D122">
        <v>12</v>
      </c>
      <c r="E122" s="5">
        <v>5076694</v>
      </c>
      <c r="F122" s="5">
        <v>235282.1</v>
      </c>
    </row>
    <row r="123" spans="1:6" x14ac:dyDescent="0.3">
      <c r="A123" s="8">
        <v>40210</v>
      </c>
      <c r="B123">
        <v>325</v>
      </c>
      <c r="C123">
        <v>1</v>
      </c>
      <c r="D123">
        <v>12</v>
      </c>
      <c r="E123" s="5">
        <v>6333038</v>
      </c>
      <c r="F123" s="5">
        <v>211556.4</v>
      </c>
    </row>
    <row r="124" spans="1:6" x14ac:dyDescent="0.3">
      <c r="A124" s="8">
        <v>40238</v>
      </c>
      <c r="B124">
        <v>326</v>
      </c>
      <c r="C124">
        <v>1</v>
      </c>
      <c r="D124">
        <v>12</v>
      </c>
      <c r="E124" s="5">
        <v>8337396</v>
      </c>
      <c r="F124" s="5">
        <v>248800.2</v>
      </c>
    </row>
    <row r="125" spans="1:6" x14ac:dyDescent="0.3">
      <c r="A125" s="8">
        <v>40269</v>
      </c>
      <c r="B125">
        <v>327</v>
      </c>
      <c r="C125">
        <v>1</v>
      </c>
      <c r="D125">
        <v>12</v>
      </c>
      <c r="E125" s="5">
        <v>27356660</v>
      </c>
      <c r="F125" s="5">
        <v>922150.7</v>
      </c>
    </row>
    <row r="126" spans="1:6" x14ac:dyDescent="0.3">
      <c r="A126" s="8">
        <v>40299</v>
      </c>
      <c r="B126">
        <v>328</v>
      </c>
      <c r="C126">
        <v>1</v>
      </c>
      <c r="D126">
        <v>12</v>
      </c>
      <c r="E126" s="5">
        <v>12164230</v>
      </c>
      <c r="F126" s="5">
        <v>2970066</v>
      </c>
    </row>
    <row r="127" spans="1:6" x14ac:dyDescent="0.3">
      <c r="A127" s="8">
        <v>40330</v>
      </c>
      <c r="B127">
        <v>329</v>
      </c>
      <c r="C127">
        <v>1</v>
      </c>
      <c r="D127">
        <v>12</v>
      </c>
      <c r="E127" s="5">
        <v>89210380</v>
      </c>
      <c r="F127" s="5">
        <v>3220231</v>
      </c>
    </row>
    <row r="128" spans="1:6" x14ac:dyDescent="0.3">
      <c r="A128" s="8">
        <v>40360</v>
      </c>
      <c r="B128">
        <v>330</v>
      </c>
      <c r="C128">
        <v>1</v>
      </c>
      <c r="D128">
        <v>12</v>
      </c>
      <c r="E128" s="5">
        <v>13862230</v>
      </c>
      <c r="F128" s="5">
        <v>58981910</v>
      </c>
    </row>
    <row r="129" spans="1:6" x14ac:dyDescent="0.3">
      <c r="A129" s="8">
        <v>40391</v>
      </c>
      <c r="B129">
        <v>331</v>
      </c>
      <c r="C129">
        <v>1</v>
      </c>
      <c r="D129">
        <v>12</v>
      </c>
      <c r="E129" s="5">
        <v>45618800</v>
      </c>
      <c r="F129" s="5">
        <v>22826760</v>
      </c>
    </row>
    <row r="130" spans="1:6" x14ac:dyDescent="0.3">
      <c r="A130" s="8">
        <v>40422</v>
      </c>
      <c r="B130">
        <v>332</v>
      </c>
      <c r="C130">
        <v>1</v>
      </c>
      <c r="D130">
        <v>12</v>
      </c>
      <c r="E130" s="5">
        <v>9677656</v>
      </c>
      <c r="F130" s="5">
        <v>56523180</v>
      </c>
    </row>
    <row r="131" spans="1:6" x14ac:dyDescent="0.3">
      <c r="A131" s="8">
        <v>40452</v>
      </c>
      <c r="B131">
        <v>333</v>
      </c>
      <c r="C131">
        <v>1</v>
      </c>
      <c r="D131">
        <v>12</v>
      </c>
      <c r="E131" s="5">
        <v>76412580</v>
      </c>
      <c r="F131" s="5">
        <v>2694680</v>
      </c>
    </row>
    <row r="132" spans="1:6" x14ac:dyDescent="0.3">
      <c r="A132" s="8">
        <v>40483</v>
      </c>
      <c r="B132">
        <v>334</v>
      </c>
      <c r="C132">
        <v>1</v>
      </c>
      <c r="D132">
        <v>12</v>
      </c>
      <c r="E132" s="5">
        <v>3664380</v>
      </c>
      <c r="F132" s="5">
        <v>252923.9</v>
      </c>
    </row>
    <row r="133" spans="1:6" x14ac:dyDescent="0.3">
      <c r="A133" s="8">
        <v>40513</v>
      </c>
      <c r="B133">
        <v>335</v>
      </c>
      <c r="C133">
        <v>1</v>
      </c>
      <c r="D133">
        <v>12</v>
      </c>
      <c r="E133" s="5">
        <v>17137160</v>
      </c>
      <c r="F133" s="5">
        <v>236821.2</v>
      </c>
    </row>
    <row r="134" spans="1:6" x14ac:dyDescent="0.3">
      <c r="A134" s="8">
        <v>40544</v>
      </c>
      <c r="B134">
        <v>336</v>
      </c>
      <c r="C134">
        <v>1</v>
      </c>
      <c r="D134">
        <v>12</v>
      </c>
      <c r="E134" s="5">
        <v>153284700</v>
      </c>
      <c r="F134" s="5">
        <v>235558</v>
      </c>
    </row>
    <row r="135" spans="1:6" x14ac:dyDescent="0.3">
      <c r="A135" s="8">
        <v>40575</v>
      </c>
      <c r="B135">
        <v>337</v>
      </c>
      <c r="C135">
        <v>1</v>
      </c>
      <c r="D135">
        <v>12</v>
      </c>
      <c r="E135" s="5">
        <v>8886637</v>
      </c>
      <c r="F135" s="5">
        <v>211672.5</v>
      </c>
    </row>
    <row r="136" spans="1:6" x14ac:dyDescent="0.3">
      <c r="A136" s="8">
        <v>40603</v>
      </c>
      <c r="B136">
        <v>338</v>
      </c>
      <c r="C136">
        <v>1</v>
      </c>
      <c r="D136">
        <v>12</v>
      </c>
      <c r="E136" s="5">
        <v>21701370</v>
      </c>
      <c r="F136" s="5">
        <v>249018</v>
      </c>
    </row>
    <row r="137" spans="1:6" x14ac:dyDescent="0.3">
      <c r="A137" s="8">
        <v>40634</v>
      </c>
      <c r="B137">
        <v>339</v>
      </c>
      <c r="C137">
        <v>1</v>
      </c>
      <c r="D137">
        <v>12</v>
      </c>
      <c r="E137" s="5">
        <v>54345820</v>
      </c>
      <c r="F137" s="5">
        <v>1178371</v>
      </c>
    </row>
    <row r="138" spans="1:6" x14ac:dyDescent="0.3">
      <c r="A138" s="8">
        <v>40664</v>
      </c>
      <c r="B138">
        <v>340</v>
      </c>
      <c r="C138">
        <v>1</v>
      </c>
      <c r="D138">
        <v>12</v>
      </c>
      <c r="E138" s="5">
        <v>41867130</v>
      </c>
      <c r="F138" s="5">
        <v>2049629</v>
      </c>
    </row>
    <row r="139" spans="1:6" x14ac:dyDescent="0.3">
      <c r="A139" s="8">
        <v>40695</v>
      </c>
      <c r="B139">
        <v>341</v>
      </c>
      <c r="C139">
        <v>1</v>
      </c>
      <c r="D139">
        <v>12</v>
      </c>
      <c r="E139" s="5">
        <v>498074600</v>
      </c>
      <c r="F139" s="5">
        <v>4191808</v>
      </c>
    </row>
    <row r="140" spans="1:6" x14ac:dyDescent="0.3">
      <c r="A140" s="8">
        <v>40725</v>
      </c>
      <c r="B140">
        <v>342</v>
      </c>
      <c r="C140">
        <v>1</v>
      </c>
      <c r="D140">
        <v>12</v>
      </c>
      <c r="E140" s="5">
        <v>21763920</v>
      </c>
      <c r="F140" s="5">
        <v>15958730</v>
      </c>
    </row>
    <row r="141" spans="1:6" x14ac:dyDescent="0.3">
      <c r="A141" s="8">
        <v>40756</v>
      </c>
      <c r="B141">
        <v>343</v>
      </c>
      <c r="C141">
        <v>1</v>
      </c>
      <c r="D141">
        <v>12</v>
      </c>
      <c r="E141" s="5">
        <v>13384980</v>
      </c>
      <c r="F141" s="5">
        <v>100751300</v>
      </c>
    </row>
    <row r="142" spans="1:6" x14ac:dyDescent="0.3">
      <c r="A142" s="8">
        <v>40787</v>
      </c>
      <c r="B142">
        <v>344</v>
      </c>
      <c r="C142">
        <v>1</v>
      </c>
      <c r="D142">
        <v>12</v>
      </c>
      <c r="E142" s="5">
        <v>12654290</v>
      </c>
      <c r="F142" s="5">
        <v>12043370</v>
      </c>
    </row>
    <row r="143" spans="1:6" x14ac:dyDescent="0.3">
      <c r="A143" s="8">
        <v>40817</v>
      </c>
      <c r="B143">
        <v>345</v>
      </c>
      <c r="C143">
        <v>1</v>
      </c>
      <c r="D143">
        <v>12</v>
      </c>
      <c r="E143" s="5">
        <v>1999677</v>
      </c>
      <c r="F143" s="5">
        <v>513703.1</v>
      </c>
    </row>
    <row r="144" spans="1:6" x14ac:dyDescent="0.3">
      <c r="A144" s="8">
        <v>40848</v>
      </c>
      <c r="B144">
        <v>346</v>
      </c>
      <c r="C144">
        <v>1</v>
      </c>
      <c r="D144">
        <v>12</v>
      </c>
      <c r="E144" s="5">
        <v>1083060</v>
      </c>
      <c r="F144" s="5">
        <v>253112.6</v>
      </c>
    </row>
    <row r="145" spans="1:6" x14ac:dyDescent="0.3">
      <c r="A145" s="8">
        <v>40878</v>
      </c>
      <c r="B145">
        <v>347</v>
      </c>
      <c r="C145">
        <v>1</v>
      </c>
      <c r="D145">
        <v>12</v>
      </c>
      <c r="E145" s="5">
        <v>422110.7</v>
      </c>
      <c r="F145" s="5">
        <v>237053.5</v>
      </c>
    </row>
    <row r="146" spans="1:6" x14ac:dyDescent="0.3">
      <c r="A146" s="8">
        <v>40909</v>
      </c>
      <c r="B146">
        <v>348</v>
      </c>
      <c r="C146">
        <v>1</v>
      </c>
      <c r="D146">
        <v>12</v>
      </c>
      <c r="E146" s="5">
        <v>6623732</v>
      </c>
      <c r="F146" s="5">
        <v>243892.4</v>
      </c>
    </row>
    <row r="147" spans="1:6" x14ac:dyDescent="0.3">
      <c r="A147" s="8">
        <v>40940</v>
      </c>
      <c r="B147">
        <v>349</v>
      </c>
      <c r="C147">
        <v>1</v>
      </c>
      <c r="D147">
        <v>12</v>
      </c>
      <c r="E147" s="5">
        <v>2014851</v>
      </c>
      <c r="F147" s="5">
        <v>220152.2</v>
      </c>
    </row>
    <row r="148" spans="1:6" x14ac:dyDescent="0.3">
      <c r="A148" s="8">
        <v>40969</v>
      </c>
      <c r="B148">
        <v>350</v>
      </c>
      <c r="C148">
        <v>1</v>
      </c>
      <c r="D148">
        <v>12</v>
      </c>
      <c r="E148" s="5">
        <v>6486654</v>
      </c>
      <c r="F148" s="5">
        <v>258557.6</v>
      </c>
    </row>
    <row r="149" spans="1:6" x14ac:dyDescent="0.3">
      <c r="A149" s="8">
        <v>41000</v>
      </c>
      <c r="B149">
        <v>351</v>
      </c>
      <c r="C149">
        <v>1</v>
      </c>
      <c r="D149">
        <v>12</v>
      </c>
      <c r="E149" s="5">
        <v>38703930</v>
      </c>
      <c r="F149" s="5">
        <v>1005626</v>
      </c>
    </row>
    <row r="150" spans="1:6" x14ac:dyDescent="0.3">
      <c r="A150" s="8">
        <v>41030</v>
      </c>
      <c r="B150">
        <v>352</v>
      </c>
      <c r="C150">
        <v>1</v>
      </c>
      <c r="D150">
        <v>12</v>
      </c>
      <c r="E150" s="5">
        <v>215450100</v>
      </c>
      <c r="F150" s="5">
        <v>1294821</v>
      </c>
    </row>
    <row r="151" spans="1:6" x14ac:dyDescent="0.3">
      <c r="A151" s="8">
        <v>41061</v>
      </c>
      <c r="B151">
        <v>353</v>
      </c>
      <c r="C151">
        <v>1</v>
      </c>
      <c r="D151">
        <v>12</v>
      </c>
      <c r="E151" s="5">
        <v>86495360</v>
      </c>
      <c r="F151" s="5">
        <v>1667448</v>
      </c>
    </row>
    <row r="152" spans="1:6" x14ac:dyDescent="0.3">
      <c r="A152" s="8">
        <v>41091</v>
      </c>
      <c r="B152">
        <v>354</v>
      </c>
      <c r="C152">
        <v>1</v>
      </c>
      <c r="D152">
        <v>12</v>
      </c>
      <c r="E152" s="5">
        <v>66166600</v>
      </c>
      <c r="F152" s="5">
        <v>26731890</v>
      </c>
    </row>
    <row r="153" spans="1:6" x14ac:dyDescent="0.3">
      <c r="A153" s="8">
        <v>41122</v>
      </c>
      <c r="B153">
        <v>355</v>
      </c>
      <c r="C153">
        <v>1</v>
      </c>
      <c r="D153">
        <v>12</v>
      </c>
      <c r="E153" s="5">
        <v>13428630</v>
      </c>
      <c r="F153" s="5">
        <v>56844360</v>
      </c>
    </row>
    <row r="154" spans="1:6" x14ac:dyDescent="0.3">
      <c r="A154" s="8">
        <v>41153</v>
      </c>
      <c r="B154">
        <v>356</v>
      </c>
      <c r="C154">
        <v>1</v>
      </c>
      <c r="D154">
        <v>12</v>
      </c>
      <c r="E154" s="5">
        <v>10225530</v>
      </c>
      <c r="F154" s="5">
        <v>19272440</v>
      </c>
    </row>
    <row r="155" spans="1:6" x14ac:dyDescent="0.3">
      <c r="A155" s="8">
        <v>41183</v>
      </c>
      <c r="B155">
        <v>357</v>
      </c>
      <c r="C155">
        <v>1</v>
      </c>
      <c r="D155">
        <v>12</v>
      </c>
      <c r="E155" s="5">
        <v>15423570</v>
      </c>
      <c r="F155" s="5">
        <v>500068.8</v>
      </c>
    </row>
    <row r="156" spans="1:6" x14ac:dyDescent="0.3">
      <c r="A156" s="8">
        <v>41214</v>
      </c>
      <c r="B156">
        <v>358</v>
      </c>
      <c r="C156">
        <v>1</v>
      </c>
      <c r="D156">
        <v>12</v>
      </c>
      <c r="E156" s="5">
        <v>327240.3</v>
      </c>
      <c r="F156" s="5">
        <v>265454.59999999998</v>
      </c>
    </row>
    <row r="157" spans="1:6" x14ac:dyDescent="0.3">
      <c r="A157" s="8">
        <v>41244</v>
      </c>
      <c r="B157">
        <v>359</v>
      </c>
      <c r="C157">
        <v>1</v>
      </c>
      <c r="D157">
        <v>12</v>
      </c>
      <c r="E157" s="5">
        <v>3399448</v>
      </c>
      <c r="F157" s="5">
        <v>246448</v>
      </c>
    </row>
    <row r="158" spans="1:6" x14ac:dyDescent="0.3">
      <c r="A158" s="8">
        <v>41275</v>
      </c>
      <c r="B158">
        <v>360</v>
      </c>
      <c r="C158">
        <v>1</v>
      </c>
      <c r="D158">
        <v>12</v>
      </c>
      <c r="E158" s="5">
        <v>995463.2</v>
      </c>
      <c r="F158" s="5">
        <v>244139.3</v>
      </c>
    </row>
    <row r="159" spans="1:6" x14ac:dyDescent="0.3">
      <c r="A159" s="8">
        <v>41306</v>
      </c>
      <c r="B159">
        <v>361</v>
      </c>
      <c r="C159">
        <v>1</v>
      </c>
      <c r="D159">
        <v>12</v>
      </c>
      <c r="E159" s="5">
        <v>6049944</v>
      </c>
      <c r="F159" s="5">
        <v>220297.4</v>
      </c>
    </row>
    <row r="160" spans="1:6" x14ac:dyDescent="0.3">
      <c r="A160" s="8">
        <v>41334</v>
      </c>
      <c r="B160">
        <v>362</v>
      </c>
      <c r="C160">
        <v>1</v>
      </c>
      <c r="D160">
        <v>12</v>
      </c>
      <c r="E160" s="5">
        <v>4437903</v>
      </c>
      <c r="F160" s="5">
        <v>828685.5</v>
      </c>
    </row>
    <row r="161" spans="1:6" x14ac:dyDescent="0.3">
      <c r="A161" s="8">
        <v>41365</v>
      </c>
      <c r="B161">
        <v>363</v>
      </c>
      <c r="C161">
        <v>1</v>
      </c>
      <c r="D161">
        <v>12</v>
      </c>
      <c r="E161" s="5">
        <v>46093960</v>
      </c>
      <c r="F161" s="5">
        <v>1669698</v>
      </c>
    </row>
    <row r="162" spans="1:6" x14ac:dyDescent="0.3">
      <c r="A162" s="8">
        <v>41395</v>
      </c>
      <c r="B162">
        <v>364</v>
      </c>
      <c r="C162">
        <v>1</v>
      </c>
      <c r="D162">
        <v>12</v>
      </c>
      <c r="E162" s="5">
        <v>52869270</v>
      </c>
      <c r="F162" s="5">
        <v>2605338</v>
      </c>
    </row>
    <row r="163" spans="1:6" x14ac:dyDescent="0.3">
      <c r="A163" s="8">
        <v>41426</v>
      </c>
      <c r="B163">
        <v>365</v>
      </c>
      <c r="C163">
        <v>1</v>
      </c>
      <c r="D163">
        <v>12</v>
      </c>
      <c r="E163" s="5">
        <v>12195890</v>
      </c>
      <c r="F163" s="5">
        <v>20921260</v>
      </c>
    </row>
    <row r="164" spans="1:6" x14ac:dyDescent="0.3">
      <c r="A164" s="8">
        <v>41456</v>
      </c>
      <c r="B164">
        <v>366</v>
      </c>
      <c r="C164">
        <v>1</v>
      </c>
      <c r="D164">
        <v>12</v>
      </c>
      <c r="E164" s="5">
        <v>30463000</v>
      </c>
      <c r="F164" s="5">
        <v>202256600</v>
      </c>
    </row>
    <row r="165" spans="1:6" x14ac:dyDescent="0.3">
      <c r="A165" s="8">
        <v>41487</v>
      </c>
      <c r="B165">
        <v>367</v>
      </c>
      <c r="C165">
        <v>1</v>
      </c>
      <c r="D165">
        <v>12</v>
      </c>
      <c r="E165" s="5">
        <v>20855110</v>
      </c>
      <c r="F165" s="5">
        <v>137300500</v>
      </c>
    </row>
    <row r="166" spans="1:6" x14ac:dyDescent="0.3">
      <c r="A166" s="8">
        <v>41518</v>
      </c>
      <c r="B166">
        <v>368</v>
      </c>
      <c r="C166">
        <v>1</v>
      </c>
      <c r="D166">
        <v>12</v>
      </c>
      <c r="E166" s="5">
        <v>9525381</v>
      </c>
      <c r="F166" s="5">
        <v>3229074</v>
      </c>
    </row>
    <row r="167" spans="1:6" x14ac:dyDescent="0.3">
      <c r="A167" s="8">
        <v>41548</v>
      </c>
      <c r="B167">
        <v>369</v>
      </c>
      <c r="C167">
        <v>1</v>
      </c>
      <c r="D167">
        <v>12</v>
      </c>
      <c r="E167" s="5">
        <v>883442.7</v>
      </c>
      <c r="F167" s="5">
        <v>356988.7</v>
      </c>
    </row>
    <row r="168" spans="1:6" x14ac:dyDescent="0.3">
      <c r="A168" s="8">
        <v>41579</v>
      </c>
      <c r="B168">
        <v>370</v>
      </c>
      <c r="C168">
        <v>1</v>
      </c>
      <c r="D168">
        <v>12</v>
      </c>
      <c r="E168" s="5">
        <v>1081622</v>
      </c>
      <c r="F168" s="5">
        <v>265672.40000000002</v>
      </c>
    </row>
    <row r="169" spans="1:6" x14ac:dyDescent="0.3">
      <c r="A169" s="8">
        <v>41609</v>
      </c>
      <c r="B169">
        <v>371</v>
      </c>
      <c r="C169">
        <v>1</v>
      </c>
      <c r="D169">
        <v>12</v>
      </c>
      <c r="E169" s="5">
        <v>657560.69999999995</v>
      </c>
      <c r="F169" s="5">
        <v>246723.8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94E1-A764-4F48-9431-5D1F8FDE273F}">
  <dimension ref="A1:E504"/>
  <sheetViews>
    <sheetView workbookViewId="0">
      <selection activeCell="C5" sqref="C5"/>
    </sheetView>
  </sheetViews>
  <sheetFormatPr defaultRowHeight="14.4" x14ac:dyDescent="0.3"/>
  <sheetData>
    <row r="1" spans="1:5" x14ac:dyDescent="0.3">
      <c r="A1">
        <v>204</v>
      </c>
      <c r="B1">
        <v>1</v>
      </c>
      <c r="D1" s="8">
        <v>36526</v>
      </c>
      <c r="E1">
        <f>AVERAGE(INDEX(C:C,1+3*(ROW()-ROW($E$1))):INDEX(C:C,3*(ROW()-ROW($E$1)+1)))</f>
        <v>121.29155570860111</v>
      </c>
    </row>
    <row r="2" spans="1:5" x14ac:dyDescent="0.3">
      <c r="A2">
        <v>204</v>
      </c>
      <c r="B2">
        <v>2</v>
      </c>
      <c r="D2" s="8">
        <v>36557</v>
      </c>
      <c r="E2">
        <f>AVERAGE(INDEX(C:C,1+3*(ROW()-ROW($E$1))):INDEX(C:C,3*(ROW()-ROW($E$1)+1)))</f>
        <v>109.74334729874499</v>
      </c>
    </row>
    <row r="3" spans="1:5" x14ac:dyDescent="0.3">
      <c r="A3">
        <v>204</v>
      </c>
      <c r="B3">
        <v>3</v>
      </c>
      <c r="C3">
        <v>121.29155570860111</v>
      </c>
      <c r="D3" s="8">
        <v>36586</v>
      </c>
      <c r="E3">
        <f>AVERAGE(INDEX(C:C,1+3*(ROW()-ROW($E$1))):INDEX(C:C,3*(ROW()-ROW($E$1)+1)))</f>
        <v>128.59155570860113</v>
      </c>
    </row>
    <row r="4" spans="1:5" x14ac:dyDescent="0.3">
      <c r="A4">
        <v>205</v>
      </c>
      <c r="B4">
        <v>1</v>
      </c>
      <c r="D4" s="8">
        <v>36617</v>
      </c>
      <c r="E4">
        <f>AVERAGE(INDEX(C:C,1+3*(ROW()-ROW($E$1))):INDEX(C:C,3*(ROW()-ROW($E$1)+1)))</f>
        <v>147.65259699265377</v>
      </c>
    </row>
    <row r="5" spans="1:5" x14ac:dyDescent="0.3">
      <c r="A5">
        <v>205</v>
      </c>
      <c r="B5">
        <v>2</v>
      </c>
      <c r="D5" s="8">
        <v>36647</v>
      </c>
      <c r="E5">
        <f>AVERAGE(INDEX(C:C,1+3*(ROW()-ROW($E$1))):INDEX(C:C,3*(ROW()-ROW($E$1)+1)))</f>
        <v>691.7865138123658</v>
      </c>
    </row>
    <row r="6" spans="1:5" x14ac:dyDescent="0.3">
      <c r="A6">
        <v>205</v>
      </c>
      <c r="B6">
        <v>3</v>
      </c>
      <c r="C6">
        <v>109.74334729874499</v>
      </c>
      <c r="D6" s="8">
        <v>36678</v>
      </c>
      <c r="E6">
        <f>AVERAGE(INDEX(C:C,1+3*(ROW()-ROW($E$1))):INDEX(C:C,3*(ROW()-ROW($E$1)+1)))</f>
        <v>894.40222298744993</v>
      </c>
    </row>
    <row r="7" spans="1:5" x14ac:dyDescent="0.3">
      <c r="A7">
        <v>206</v>
      </c>
      <c r="B7">
        <v>1</v>
      </c>
      <c r="D7" s="8">
        <v>36708</v>
      </c>
      <c r="E7">
        <f>AVERAGE(INDEX(C:C,1+3*(ROW()-ROW($E$1))):INDEX(C:C,3*(ROW()-ROW($E$1)+1)))</f>
        <v>33670.370179063349</v>
      </c>
    </row>
    <row r="8" spans="1:5" x14ac:dyDescent="0.3">
      <c r="A8">
        <v>206</v>
      </c>
      <c r="B8">
        <v>2</v>
      </c>
      <c r="D8" s="8">
        <v>36739</v>
      </c>
      <c r="E8">
        <f>AVERAGE(INDEX(C:C,1+3*(ROW()-ROW($E$1))):INDEX(C:C,3*(ROW()-ROW($E$1)+1)))</f>
        <v>53386.857112794583</v>
      </c>
    </row>
    <row r="9" spans="1:5" x14ac:dyDescent="0.3">
      <c r="A9">
        <v>206</v>
      </c>
      <c r="B9">
        <v>3</v>
      </c>
      <c r="C9">
        <v>128.59155570860113</v>
      </c>
      <c r="D9" s="8">
        <v>36770</v>
      </c>
      <c r="E9">
        <f>AVERAGE(INDEX(C:C,1+3*(ROW()-ROW($E$1))):INDEX(C:C,3*(ROW()-ROW($E$1)+1)))</f>
        <v>24105.815828741954</v>
      </c>
    </row>
    <row r="10" spans="1:5" x14ac:dyDescent="0.3">
      <c r="A10">
        <v>207</v>
      </c>
      <c r="B10">
        <v>1</v>
      </c>
      <c r="D10" s="8">
        <v>36800</v>
      </c>
      <c r="E10">
        <f>AVERAGE(INDEX(C:C,1+3*(ROW()-ROW($E$1))):INDEX(C:C,3*(ROW()-ROW($E$1)+1)))</f>
        <v>239.94693047903266</v>
      </c>
    </row>
    <row r="11" spans="1:5" x14ac:dyDescent="0.3">
      <c r="A11">
        <v>207</v>
      </c>
      <c r="B11">
        <v>2</v>
      </c>
      <c r="D11" s="8">
        <v>36831</v>
      </c>
      <c r="E11">
        <f>AVERAGE(INDEX(C:C,1+3*(ROW()-ROW($E$1))):INDEX(C:C,3*(ROW()-ROW($E$1)+1)))</f>
        <v>128.73344429139877</v>
      </c>
    </row>
    <row r="12" spans="1:5" x14ac:dyDescent="0.3">
      <c r="A12">
        <v>207</v>
      </c>
      <c r="B12">
        <v>3</v>
      </c>
      <c r="C12">
        <v>147.65259699265377</v>
      </c>
      <c r="D12" s="8">
        <v>36861</v>
      </c>
      <c r="E12">
        <f>AVERAGE(INDEX(C:C,1+3*(ROW()-ROW($E$1))):INDEX(C:C,3*(ROW()-ROW($E$1)+1)))</f>
        <v>122.87320840985609</v>
      </c>
    </row>
    <row r="13" spans="1:5" x14ac:dyDescent="0.3">
      <c r="A13">
        <v>208</v>
      </c>
      <c r="B13">
        <v>1</v>
      </c>
      <c r="D13" s="8">
        <v>36892</v>
      </c>
      <c r="E13">
        <f>AVERAGE(INDEX(C:C,1+3*(ROW()-ROW($E$1))):INDEX(C:C,3*(ROW()-ROW($E$1)+1)))</f>
        <v>121.50445840985611</v>
      </c>
    </row>
    <row r="14" spans="1:5" x14ac:dyDescent="0.3">
      <c r="A14">
        <v>208</v>
      </c>
      <c r="B14">
        <v>2</v>
      </c>
      <c r="D14" s="8">
        <v>36923</v>
      </c>
      <c r="E14">
        <f>AVERAGE(INDEX(C:C,1+3*(ROW()-ROW($E$1))):INDEX(C:C,3*(ROW()-ROW($E$1)+1)))</f>
        <v>109.94612507652275</v>
      </c>
    </row>
    <row r="15" spans="1:5" x14ac:dyDescent="0.3">
      <c r="A15">
        <v>208</v>
      </c>
      <c r="B15">
        <v>3</v>
      </c>
      <c r="C15">
        <v>691.7865138123658</v>
      </c>
      <c r="D15" s="8">
        <v>36951</v>
      </c>
      <c r="E15">
        <f>AVERAGE(INDEX(C:C,1+3*(ROW()-ROW($E$1))):INDEX(C:C,3*(ROW()-ROW($E$1)+1)))</f>
        <v>128.83483318028769</v>
      </c>
    </row>
    <row r="16" spans="1:5" x14ac:dyDescent="0.3">
      <c r="A16">
        <v>209</v>
      </c>
      <c r="B16">
        <v>1</v>
      </c>
      <c r="D16" s="8">
        <v>36982</v>
      </c>
      <c r="E16">
        <f>AVERAGE(INDEX(C:C,1+3*(ROW()-ROW($E$1))):INDEX(C:C,3*(ROW()-ROW($E$1)+1)))</f>
        <v>2068.0191115702473</v>
      </c>
    </row>
    <row r="17" spans="1:5" x14ac:dyDescent="0.3">
      <c r="A17">
        <v>209</v>
      </c>
      <c r="B17">
        <v>2</v>
      </c>
      <c r="D17" s="8">
        <v>37012</v>
      </c>
      <c r="E17">
        <f>AVERAGE(INDEX(C:C,1+3*(ROW()-ROW($E$1))):INDEX(C:C,3*(ROW()-ROW($E$1)+1)))</f>
        <v>3464.3263601928361</v>
      </c>
    </row>
    <row r="18" spans="1:5" x14ac:dyDescent="0.3">
      <c r="A18">
        <v>209</v>
      </c>
      <c r="B18">
        <v>3</v>
      </c>
      <c r="C18">
        <v>894.40222298744993</v>
      </c>
      <c r="D18" s="8">
        <v>37043</v>
      </c>
      <c r="E18">
        <f>AVERAGE(INDEX(C:C,1+3*(ROW()-ROW($E$1))):INDEX(C:C,3*(ROW()-ROW($E$1)+1)))</f>
        <v>14313.157426538102</v>
      </c>
    </row>
    <row r="19" spans="1:5" x14ac:dyDescent="0.3">
      <c r="A19">
        <v>210</v>
      </c>
      <c r="B19">
        <v>1</v>
      </c>
      <c r="D19" s="8">
        <v>37073</v>
      </c>
      <c r="E19">
        <f>AVERAGE(INDEX(C:C,1+3*(ROW()-ROW($E$1))):INDEX(C:C,3*(ROW()-ROW($E$1)+1)))</f>
        <v>43516.362488521554</v>
      </c>
    </row>
    <row r="20" spans="1:5" x14ac:dyDescent="0.3">
      <c r="A20">
        <v>210</v>
      </c>
      <c r="B20">
        <v>2</v>
      </c>
      <c r="D20" s="8">
        <v>37104</v>
      </c>
      <c r="E20">
        <f>AVERAGE(INDEX(C:C,1+3*(ROW()-ROW($E$1))):INDEX(C:C,3*(ROW()-ROW($E$1)+1)))</f>
        <v>77922.458486378906</v>
      </c>
    </row>
    <row r="21" spans="1:5" x14ac:dyDescent="0.3">
      <c r="A21">
        <v>210</v>
      </c>
      <c r="B21">
        <v>3</v>
      </c>
      <c r="C21">
        <v>33670.370179063349</v>
      </c>
      <c r="D21" s="8">
        <v>37135</v>
      </c>
      <c r="E21">
        <f>AVERAGE(INDEX(C:C,1+3*(ROW()-ROW($E$1))):INDEX(C:C,3*(ROW()-ROW($E$1)+1)))</f>
        <v>12112.592592592588</v>
      </c>
    </row>
    <row r="22" spans="1:5" x14ac:dyDescent="0.3">
      <c r="A22">
        <v>211</v>
      </c>
      <c r="B22">
        <v>1</v>
      </c>
      <c r="D22" s="8">
        <v>37165</v>
      </c>
      <c r="E22">
        <f>AVERAGE(INDEX(C:C,1+3*(ROW()-ROW($E$1))):INDEX(C:C,3*(ROW()-ROW($E$1)+1)))</f>
        <v>175.82858318028767</v>
      </c>
    </row>
    <row r="23" spans="1:5" x14ac:dyDescent="0.3">
      <c r="A23">
        <v>211</v>
      </c>
      <c r="B23">
        <v>2</v>
      </c>
      <c r="D23" s="8">
        <v>37196</v>
      </c>
      <c r="E23">
        <f>AVERAGE(INDEX(C:C,1+3*(ROW()-ROW($E$1))):INDEX(C:C,3*(ROW()-ROW($E$1)+1)))</f>
        <v>129.03761095806544</v>
      </c>
    </row>
    <row r="24" spans="1:5" x14ac:dyDescent="0.3">
      <c r="A24">
        <v>211</v>
      </c>
      <c r="B24">
        <v>3</v>
      </c>
      <c r="C24">
        <v>53386.857112794583</v>
      </c>
      <c r="D24" s="8">
        <v>37226</v>
      </c>
      <c r="E24">
        <f>AVERAGE(INDEX(C:C,1+3*(ROW()-ROW($E$1))):INDEX(C:C,3*(ROW()-ROW($E$1)+1)))</f>
        <v>123.13680555555551</v>
      </c>
    </row>
    <row r="25" spans="1:5" x14ac:dyDescent="0.3">
      <c r="A25">
        <v>212</v>
      </c>
      <c r="B25">
        <v>1</v>
      </c>
      <c r="D25" s="8">
        <v>37257</v>
      </c>
      <c r="E25">
        <f>AVERAGE(INDEX(C:C,1+3*(ROW()-ROW($E$1))):INDEX(C:C,3*(ROW()-ROW($E$1)+1)))</f>
        <v>121.68691651362103</v>
      </c>
    </row>
    <row r="26" spans="1:5" x14ac:dyDescent="0.3">
      <c r="A26">
        <v>212</v>
      </c>
      <c r="B26">
        <v>2</v>
      </c>
      <c r="D26" s="8">
        <v>37288</v>
      </c>
      <c r="E26">
        <f>AVERAGE(INDEX(C:C,1+3*(ROW()-ROW($E$1))):INDEX(C:C,3*(ROW()-ROW($E$1)+1)))</f>
        <v>110.1184582568105</v>
      </c>
    </row>
    <row r="27" spans="1:5" x14ac:dyDescent="0.3">
      <c r="A27">
        <v>212</v>
      </c>
      <c r="B27">
        <v>3</v>
      </c>
      <c r="C27">
        <v>24105.815828741954</v>
      </c>
      <c r="D27" s="8">
        <v>37316</v>
      </c>
      <c r="E27">
        <f>AVERAGE(INDEX(C:C,1+3*(ROW()-ROW($E$1))):INDEX(C:C,3*(ROW()-ROW($E$1)+1)))</f>
        <v>129.03768078512391</v>
      </c>
    </row>
    <row r="28" spans="1:5" x14ac:dyDescent="0.3">
      <c r="A28">
        <v>213</v>
      </c>
      <c r="B28">
        <v>1</v>
      </c>
      <c r="D28" s="8">
        <v>37347</v>
      </c>
      <c r="E28">
        <f>AVERAGE(INDEX(C:C,1+3*(ROW()-ROW($E$1))):INDEX(C:C,3*(ROW()-ROW($E$1)+1)))</f>
        <v>359.72777777777759</v>
      </c>
    </row>
    <row r="29" spans="1:5" x14ac:dyDescent="0.3">
      <c r="A29">
        <v>213</v>
      </c>
      <c r="B29">
        <v>2</v>
      </c>
      <c r="D29" s="8">
        <v>37377</v>
      </c>
      <c r="E29">
        <f>AVERAGE(INDEX(C:C,1+3*(ROW()-ROW($E$1))):INDEX(C:C,3*(ROW()-ROW($E$1)+1)))</f>
        <v>1139.286415289256</v>
      </c>
    </row>
    <row r="30" spans="1:5" x14ac:dyDescent="0.3">
      <c r="A30">
        <v>213</v>
      </c>
      <c r="B30">
        <v>3</v>
      </c>
      <c r="C30">
        <v>239.94693047903266</v>
      </c>
      <c r="D30" s="8">
        <v>37408</v>
      </c>
      <c r="E30">
        <f>AVERAGE(INDEX(C:C,1+3*(ROW()-ROW($E$1))):INDEX(C:C,3*(ROW()-ROW($E$1)+1)))</f>
        <v>10021.663223140493</v>
      </c>
    </row>
    <row r="31" spans="1:5" x14ac:dyDescent="0.3">
      <c r="A31">
        <v>214</v>
      </c>
      <c r="B31">
        <v>1</v>
      </c>
      <c r="D31" s="8">
        <v>37438</v>
      </c>
      <c r="E31">
        <f>AVERAGE(INDEX(C:C,1+3*(ROW()-ROW($E$1))):INDEX(C:C,3*(ROW()-ROW($E$1)+1)))</f>
        <v>52026.116276400346</v>
      </c>
    </row>
    <row r="32" spans="1:5" x14ac:dyDescent="0.3">
      <c r="A32">
        <v>214</v>
      </c>
      <c r="B32">
        <v>2</v>
      </c>
      <c r="D32" s="8">
        <v>37469</v>
      </c>
      <c r="E32">
        <f>AVERAGE(INDEX(C:C,1+3*(ROW()-ROW($E$1))):INDEX(C:C,3*(ROW()-ROW($E$1)+1)))</f>
        <v>54527.565905264753</v>
      </c>
    </row>
    <row r="33" spans="1:5" x14ac:dyDescent="0.3">
      <c r="A33">
        <v>214</v>
      </c>
      <c r="B33">
        <v>3</v>
      </c>
      <c r="C33">
        <v>128.73344429139877</v>
      </c>
      <c r="D33" s="8">
        <v>37500</v>
      </c>
      <c r="E33">
        <f>AVERAGE(INDEX(C:C,1+3*(ROW()-ROW($E$1))):INDEX(C:C,3*(ROW()-ROW($E$1)+1)))</f>
        <v>12070.842994337308</v>
      </c>
    </row>
    <row r="34" spans="1:5" x14ac:dyDescent="0.3">
      <c r="A34">
        <v>215</v>
      </c>
      <c r="B34">
        <v>1</v>
      </c>
      <c r="D34" s="8">
        <v>37530</v>
      </c>
      <c r="E34">
        <f>AVERAGE(INDEX(C:C,1+3*(ROW()-ROW($E$1))):INDEX(C:C,3*(ROW()-ROW($E$1)+1)))</f>
        <v>176.12262492347713</v>
      </c>
    </row>
    <row r="35" spans="1:5" x14ac:dyDescent="0.3">
      <c r="A35">
        <v>215</v>
      </c>
      <c r="B35">
        <v>2</v>
      </c>
      <c r="D35" s="8">
        <v>37561</v>
      </c>
      <c r="E35">
        <f>AVERAGE(INDEX(C:C,1+3*(ROW()-ROW($E$1))):INDEX(C:C,3*(ROW()-ROW($E$1)+1)))</f>
        <v>129.19988904193443</v>
      </c>
    </row>
    <row r="36" spans="1:5" x14ac:dyDescent="0.3">
      <c r="A36">
        <v>215</v>
      </c>
      <c r="B36">
        <v>3</v>
      </c>
      <c r="C36">
        <v>122.87320840985609</v>
      </c>
      <c r="D36" s="8">
        <v>37591</v>
      </c>
      <c r="E36">
        <f>AVERAGE(INDEX(C:C,1+3*(ROW()-ROW($E$1))):INDEX(C:C,3*(ROW()-ROW($E$1)+1)))</f>
        <v>123.32945840985609</v>
      </c>
    </row>
    <row r="37" spans="1:5" x14ac:dyDescent="0.3">
      <c r="A37">
        <v>216</v>
      </c>
      <c r="B37">
        <v>1</v>
      </c>
      <c r="D37" s="8">
        <v>37622</v>
      </c>
      <c r="E37">
        <f>AVERAGE(INDEX(C:C,1+3*(ROW()-ROW($E$1))):INDEX(C:C,3*(ROW()-ROW($E$1)+1)))</f>
        <v>121.91001396541164</v>
      </c>
    </row>
    <row r="38" spans="1:5" x14ac:dyDescent="0.3">
      <c r="A38">
        <v>216</v>
      </c>
      <c r="B38">
        <v>2</v>
      </c>
      <c r="D38" s="8">
        <v>37653</v>
      </c>
      <c r="E38">
        <f>AVERAGE(INDEX(C:C,1+3*(ROW()-ROW($E$1))):INDEX(C:C,3*(ROW()-ROW($E$1)+1)))</f>
        <v>110.27054159014382</v>
      </c>
    </row>
    <row r="39" spans="1:5" x14ac:dyDescent="0.3">
      <c r="A39">
        <v>216</v>
      </c>
      <c r="B39">
        <v>3</v>
      </c>
      <c r="C39">
        <v>121.50445840985611</v>
      </c>
      <c r="D39" s="8">
        <v>37681</v>
      </c>
      <c r="E39">
        <f>AVERAGE(INDEX(C:C,1+3*(ROW()-ROW($E$1))):INDEX(C:C,3*(ROW()-ROW($E$1)+1)))</f>
        <v>129.21001396541163</v>
      </c>
    </row>
    <row r="40" spans="1:5" x14ac:dyDescent="0.3">
      <c r="A40">
        <v>217</v>
      </c>
      <c r="B40">
        <v>1</v>
      </c>
      <c r="D40" s="8">
        <v>37712</v>
      </c>
      <c r="E40">
        <f>AVERAGE(INDEX(C:C,1+3*(ROW()-ROW($E$1))):INDEX(C:C,3*(ROW()-ROW($E$1)+1)))</f>
        <v>1504.2766395010708</v>
      </c>
    </row>
    <row r="41" spans="1:5" x14ac:dyDescent="0.3">
      <c r="A41">
        <v>217</v>
      </c>
      <c r="B41">
        <v>2</v>
      </c>
      <c r="D41" s="8">
        <v>37742</v>
      </c>
      <c r="E41">
        <f>AVERAGE(INDEX(C:C,1+3*(ROW()-ROW($E$1))):INDEX(C:C,3*(ROW()-ROW($E$1)+1)))</f>
        <v>1634.6933348637888</v>
      </c>
    </row>
    <row r="42" spans="1:5" x14ac:dyDescent="0.3">
      <c r="A42">
        <v>217</v>
      </c>
      <c r="B42">
        <v>3</v>
      </c>
      <c r="C42">
        <v>109.94612507652275</v>
      </c>
      <c r="D42" s="8">
        <v>37773</v>
      </c>
      <c r="E42">
        <f>AVERAGE(INDEX(C:C,1+3*(ROW()-ROW($E$1))):INDEX(C:C,3*(ROW()-ROW($E$1)+1)))</f>
        <v>12869.392217630852</v>
      </c>
    </row>
    <row r="43" spans="1:5" x14ac:dyDescent="0.3">
      <c r="A43">
        <v>218</v>
      </c>
      <c r="B43">
        <v>1</v>
      </c>
      <c r="D43" s="8">
        <v>37803</v>
      </c>
      <c r="E43">
        <f>AVERAGE(INDEX(C:C,1+3*(ROW()-ROW($E$1))):INDEX(C:C,3*(ROW()-ROW($E$1)+1)))</f>
        <v>96474.809649525516</v>
      </c>
    </row>
    <row r="44" spans="1:5" x14ac:dyDescent="0.3">
      <c r="A44">
        <v>218</v>
      </c>
      <c r="B44">
        <v>2</v>
      </c>
      <c r="D44" s="8">
        <v>37834</v>
      </c>
      <c r="E44">
        <f>AVERAGE(INDEX(C:C,1+3*(ROW()-ROW($E$1))):INDEX(C:C,3*(ROW()-ROW($E$1)+1)))</f>
        <v>45894.818736608489</v>
      </c>
    </row>
    <row r="45" spans="1:5" x14ac:dyDescent="0.3">
      <c r="A45">
        <v>218</v>
      </c>
      <c r="B45">
        <v>3</v>
      </c>
      <c r="C45">
        <v>128.83483318028769</v>
      </c>
      <c r="D45" s="8">
        <v>37865</v>
      </c>
      <c r="E45">
        <f>AVERAGE(INDEX(C:C,1+3*(ROW()-ROW($E$1))):INDEX(C:C,3*(ROW()-ROW($E$1)+1)))</f>
        <v>8390.6497742577249</v>
      </c>
    </row>
    <row r="46" spans="1:5" x14ac:dyDescent="0.3">
      <c r="A46">
        <v>219</v>
      </c>
      <c r="B46">
        <v>1</v>
      </c>
      <c r="D46" s="8">
        <v>37895</v>
      </c>
      <c r="E46">
        <f>AVERAGE(INDEX(C:C,1+3*(ROW()-ROW($E$1))):INDEX(C:C,3*(ROW()-ROW($E$1)+1)))</f>
        <v>176.3051528543005</v>
      </c>
    </row>
    <row r="47" spans="1:5" x14ac:dyDescent="0.3">
      <c r="A47">
        <v>219</v>
      </c>
      <c r="B47">
        <v>2</v>
      </c>
      <c r="D47" s="8">
        <v>37926</v>
      </c>
      <c r="E47">
        <f>AVERAGE(INDEX(C:C,1+3*(ROW()-ROW($E$1))):INDEX(C:C,3*(ROW()-ROW($E$1)+1)))</f>
        <v>129.35197237526779</v>
      </c>
    </row>
    <row r="48" spans="1:5" x14ac:dyDescent="0.3">
      <c r="A48">
        <v>219</v>
      </c>
      <c r="B48">
        <v>3</v>
      </c>
      <c r="C48">
        <v>2068.0191115702473</v>
      </c>
      <c r="D48" s="8">
        <v>37956</v>
      </c>
      <c r="E48">
        <f>AVERAGE(INDEX(C:C,1+3*(ROW()-ROW($E$1))):INDEX(C:C,3*(ROW()-ROW($E$1)+1)))</f>
        <v>123.53223618763388</v>
      </c>
    </row>
    <row r="49" spans="1:5" x14ac:dyDescent="0.3">
      <c r="A49">
        <v>220</v>
      </c>
      <c r="B49">
        <v>1</v>
      </c>
      <c r="D49" s="8">
        <v>37987</v>
      </c>
      <c r="E49">
        <f>AVERAGE(INDEX(C:C,1+3*(ROW()-ROW($E$1))):INDEX(C:C,3*(ROW()-ROW($E$1)+1)))</f>
        <v>121.68691651362103</v>
      </c>
    </row>
    <row r="50" spans="1:5" x14ac:dyDescent="0.3">
      <c r="A50">
        <v>220</v>
      </c>
      <c r="B50">
        <v>2</v>
      </c>
      <c r="D50" s="8">
        <v>38018</v>
      </c>
      <c r="E50">
        <f>AVERAGE(INDEX(C:C,1+3*(ROW()-ROW($E$1))):INDEX(C:C,3*(ROW()-ROW($E$1)+1)))</f>
        <v>110.08808348637891</v>
      </c>
    </row>
    <row r="51" spans="1:5" x14ac:dyDescent="0.3">
      <c r="A51">
        <v>220</v>
      </c>
      <c r="B51">
        <v>3</v>
      </c>
      <c r="C51">
        <v>3464.3263601928361</v>
      </c>
      <c r="D51" s="8">
        <v>38047</v>
      </c>
      <c r="E51">
        <f>AVERAGE(INDEX(C:C,1+3*(ROW()-ROW($E$1))):INDEX(C:C,3*(ROW()-ROW($E$1)+1)))</f>
        <v>128.986916513621</v>
      </c>
    </row>
    <row r="52" spans="1:5" x14ac:dyDescent="0.3">
      <c r="A52">
        <v>221</v>
      </c>
      <c r="B52">
        <v>1</v>
      </c>
      <c r="D52" s="8">
        <v>38078</v>
      </c>
      <c r="E52">
        <f>AVERAGE(INDEX(C:C,1+3*(ROW()-ROW($E$1))):INDEX(C:C,3*(ROW()-ROW($E$1)+1)))</f>
        <v>2201.3147765534122</v>
      </c>
    </row>
    <row r="53" spans="1:5" x14ac:dyDescent="0.3">
      <c r="A53">
        <v>221</v>
      </c>
      <c r="B53">
        <v>2</v>
      </c>
      <c r="D53" s="8">
        <v>38108</v>
      </c>
      <c r="E53">
        <f>AVERAGE(INDEX(C:C,1+3*(ROW()-ROW($E$1))):INDEX(C:C,3*(ROW()-ROW($E$1)+1)))</f>
        <v>481.49583333333317</v>
      </c>
    </row>
    <row r="54" spans="1:5" x14ac:dyDescent="0.3">
      <c r="A54">
        <v>221</v>
      </c>
      <c r="B54">
        <v>3</v>
      </c>
      <c r="C54">
        <v>14313.157426538102</v>
      </c>
      <c r="D54" s="8">
        <v>38139</v>
      </c>
      <c r="E54">
        <f>AVERAGE(INDEX(C:C,1+3*(ROW()-ROW($E$1))):INDEX(C:C,3*(ROW()-ROW($E$1)+1)))</f>
        <v>3374.74941651362</v>
      </c>
    </row>
    <row r="55" spans="1:5" x14ac:dyDescent="0.3">
      <c r="A55">
        <v>222</v>
      </c>
      <c r="B55">
        <v>1</v>
      </c>
      <c r="D55" s="8">
        <v>38169</v>
      </c>
      <c r="E55">
        <f>AVERAGE(INDEX(C:C,1+3*(ROW()-ROW($E$1))):INDEX(C:C,3*(ROW()-ROW($E$1)+1)))</f>
        <v>42896.472777012532</v>
      </c>
    </row>
    <row r="56" spans="1:5" x14ac:dyDescent="0.3">
      <c r="A56">
        <v>222</v>
      </c>
      <c r="B56">
        <v>2</v>
      </c>
      <c r="D56" s="8">
        <v>38200</v>
      </c>
      <c r="E56">
        <f>AVERAGE(INDEX(C:C,1+3*(ROW()-ROW($E$1))):INDEX(C:C,3*(ROW()-ROW($E$1)+1)))</f>
        <v>83994.060873890383</v>
      </c>
    </row>
    <row r="57" spans="1:5" x14ac:dyDescent="0.3">
      <c r="A57">
        <v>222</v>
      </c>
      <c r="B57">
        <v>3</v>
      </c>
      <c r="C57">
        <v>43516.362488521554</v>
      </c>
      <c r="D57" s="8">
        <v>38231</v>
      </c>
      <c r="E57">
        <f>AVERAGE(INDEX(C:C,1+3*(ROW()-ROW($E$1))):INDEX(C:C,3*(ROW()-ROW($E$1)+1)))</f>
        <v>31590.864516375867</v>
      </c>
    </row>
    <row r="58" spans="1:5" x14ac:dyDescent="0.3">
      <c r="A58">
        <v>223</v>
      </c>
      <c r="B58">
        <v>1</v>
      </c>
      <c r="D58" s="8">
        <v>38261</v>
      </c>
      <c r="E58">
        <f>AVERAGE(INDEX(C:C,1+3*(ROW()-ROW($E$1))):INDEX(C:C,3*(ROW()-ROW($E$1)+1)))</f>
        <v>176.08205540250987</v>
      </c>
    </row>
    <row r="59" spans="1:5" x14ac:dyDescent="0.3">
      <c r="A59">
        <v>223</v>
      </c>
      <c r="B59">
        <v>2</v>
      </c>
      <c r="D59" s="8">
        <v>38292</v>
      </c>
      <c r="E59">
        <f>AVERAGE(INDEX(C:C,1+3*(ROW()-ROW($E$1))):INDEX(C:C,3*(ROW()-ROW($E$1)+1)))</f>
        <v>129.15931952096719</v>
      </c>
    </row>
    <row r="60" spans="1:5" x14ac:dyDescent="0.3">
      <c r="A60">
        <v>223</v>
      </c>
      <c r="B60">
        <v>3</v>
      </c>
      <c r="C60">
        <v>77922.458486378906</v>
      </c>
      <c r="D60" s="8">
        <v>38322</v>
      </c>
      <c r="E60">
        <f>AVERAGE(INDEX(C:C,1+3*(ROW()-ROW($E$1))):INDEX(C:C,3*(ROW()-ROW($E$1)+1)))</f>
        <v>123.31933348637888</v>
      </c>
    </row>
    <row r="61" spans="1:5" x14ac:dyDescent="0.3">
      <c r="A61">
        <v>224</v>
      </c>
      <c r="B61">
        <v>1</v>
      </c>
      <c r="D61" s="8">
        <v>38353</v>
      </c>
      <c r="E61">
        <f>AVERAGE(INDEX(C:C,1+3*(ROW()-ROW($E$1))):INDEX(C:C,3*(ROW()-ROW($E$1)+1)))</f>
        <v>122.00127793082335</v>
      </c>
    </row>
    <row r="62" spans="1:5" x14ac:dyDescent="0.3">
      <c r="A62">
        <v>224</v>
      </c>
      <c r="B62">
        <v>2</v>
      </c>
      <c r="D62" s="8">
        <v>38384</v>
      </c>
      <c r="E62">
        <f>AVERAGE(INDEX(C:C,1+3*(ROW()-ROW($E$1))):INDEX(C:C,3*(ROW()-ROW($E$1)+1)))</f>
        <v>110.38212522956837</v>
      </c>
    </row>
    <row r="63" spans="1:5" x14ac:dyDescent="0.3">
      <c r="A63">
        <v>224</v>
      </c>
      <c r="B63">
        <v>3</v>
      </c>
      <c r="C63">
        <v>12112.592592592588</v>
      </c>
      <c r="D63" s="8">
        <v>38412</v>
      </c>
      <c r="E63">
        <f>AVERAGE(INDEX(C:C,1+3*(ROW()-ROW($E$1))):INDEX(C:C,3*(ROW()-ROW($E$1)+1)))</f>
        <v>129.31140285430055</v>
      </c>
    </row>
    <row r="64" spans="1:5" x14ac:dyDescent="0.3">
      <c r="A64">
        <v>225</v>
      </c>
      <c r="B64">
        <v>1</v>
      </c>
      <c r="D64" s="8">
        <v>38443</v>
      </c>
      <c r="E64">
        <f>AVERAGE(INDEX(C:C,1+3*(ROW()-ROW($E$1))):INDEX(C:C,3*(ROW()-ROW($E$1)+1)))</f>
        <v>1817.8015285430049</v>
      </c>
    </row>
    <row r="65" spans="1:5" x14ac:dyDescent="0.3">
      <c r="A65">
        <v>225</v>
      </c>
      <c r="B65">
        <v>2</v>
      </c>
      <c r="D65" s="8">
        <v>38473</v>
      </c>
      <c r="E65">
        <f>AVERAGE(INDEX(C:C,1+3*(ROW()-ROW($E$1))):INDEX(C:C,3*(ROW()-ROW($E$1)+1)))</f>
        <v>1892.0891395010703</v>
      </c>
    </row>
    <row r="66" spans="1:5" x14ac:dyDescent="0.3">
      <c r="A66">
        <v>225</v>
      </c>
      <c r="B66">
        <v>3</v>
      </c>
      <c r="C66">
        <v>175.82858318028767</v>
      </c>
      <c r="D66" s="8">
        <v>38504</v>
      </c>
      <c r="E66">
        <f>AVERAGE(INDEX(C:C,1+3*(ROW()-ROW($E$1))):INDEX(C:C,3*(ROW()-ROW($E$1)+1)))</f>
        <v>1172.1365549433726</v>
      </c>
    </row>
    <row r="67" spans="1:5" x14ac:dyDescent="0.3">
      <c r="A67">
        <v>226</v>
      </c>
      <c r="B67">
        <v>1</v>
      </c>
      <c r="D67" s="8">
        <v>38534</v>
      </c>
      <c r="E67">
        <f>AVERAGE(INDEX(C:C,1+3*(ROW()-ROW($E$1))):INDEX(C:C,3*(ROW()-ROW($E$1)+1)))</f>
        <v>10090.009947964489</v>
      </c>
    </row>
    <row r="68" spans="1:5" x14ac:dyDescent="0.3">
      <c r="A68">
        <v>226</v>
      </c>
      <c r="B68">
        <v>2</v>
      </c>
      <c r="D68" s="8">
        <v>38565</v>
      </c>
      <c r="E68">
        <f>AVERAGE(INDEX(C:C,1+3*(ROW()-ROW($E$1))):INDEX(C:C,3*(ROW()-ROW($E$1)+1)))</f>
        <v>62337.184726048334</v>
      </c>
    </row>
    <row r="69" spans="1:5" x14ac:dyDescent="0.3">
      <c r="A69">
        <v>226</v>
      </c>
      <c r="B69">
        <v>3</v>
      </c>
      <c r="C69">
        <v>129.03761095806544</v>
      </c>
      <c r="D69" s="8">
        <v>38596</v>
      </c>
      <c r="E69">
        <f>AVERAGE(INDEX(C:C,1+3*(ROW()-ROW($E$1))):INDEX(C:C,3*(ROW()-ROW($E$1)+1)))</f>
        <v>47118.831209825505</v>
      </c>
    </row>
    <row r="70" spans="1:5" x14ac:dyDescent="0.3">
      <c r="A70">
        <v>227</v>
      </c>
      <c r="B70">
        <v>1</v>
      </c>
      <c r="D70" s="8">
        <v>38626</v>
      </c>
      <c r="E70">
        <f>AVERAGE(INDEX(C:C,1+3*(ROW()-ROW($E$1))):INDEX(C:C,3*(ROW()-ROW($E$1)+1)))</f>
        <v>176.5281804790327</v>
      </c>
    </row>
    <row r="71" spans="1:5" x14ac:dyDescent="0.3">
      <c r="A71">
        <v>227</v>
      </c>
      <c r="B71">
        <v>2</v>
      </c>
      <c r="D71" s="8">
        <v>38657</v>
      </c>
      <c r="E71">
        <f>AVERAGE(INDEX(C:C,1+3*(ROW()-ROW($E$1))):INDEX(C:C,3*(ROW()-ROW($E$1)+1)))</f>
        <v>129.47361111111107</v>
      </c>
    </row>
    <row r="72" spans="1:5" x14ac:dyDescent="0.3">
      <c r="A72">
        <v>227</v>
      </c>
      <c r="B72">
        <v>3</v>
      </c>
      <c r="C72">
        <v>123.13680555555551</v>
      </c>
      <c r="D72" s="8">
        <v>38687</v>
      </c>
      <c r="E72">
        <f>AVERAGE(INDEX(C:C,1+3*(ROW()-ROW($E$1))):INDEX(C:C,3*(ROW()-ROW($E$1)+1)))</f>
        <v>123.62350015304555</v>
      </c>
    </row>
    <row r="73" spans="1:5" x14ac:dyDescent="0.3">
      <c r="A73">
        <v>228</v>
      </c>
      <c r="B73">
        <v>1</v>
      </c>
      <c r="D73" s="8">
        <v>38718</v>
      </c>
      <c r="E73">
        <f>AVERAGE(INDEX(C:C,1+3*(ROW()-ROW($E$1))):INDEX(C:C,3*(ROW()-ROW($E$1)+1)))</f>
        <v>122.21418063207832</v>
      </c>
    </row>
    <row r="74" spans="1:5" x14ac:dyDescent="0.3">
      <c r="A74">
        <v>228</v>
      </c>
      <c r="B74">
        <v>2</v>
      </c>
      <c r="D74" s="8">
        <v>38749</v>
      </c>
      <c r="E74">
        <f>AVERAGE(INDEX(C:C,1+3*(ROW()-ROW($E$1))):INDEX(C:C,3*(ROW()-ROW($E$1)+1)))</f>
        <v>110.56458333333329</v>
      </c>
    </row>
    <row r="75" spans="1:5" x14ac:dyDescent="0.3">
      <c r="A75">
        <v>228</v>
      </c>
      <c r="B75">
        <v>3</v>
      </c>
      <c r="C75">
        <v>121.68691651362103</v>
      </c>
      <c r="D75" s="8">
        <v>38777</v>
      </c>
      <c r="E75">
        <f>AVERAGE(INDEX(C:C,1+3*(ROW()-ROW($E$1))):INDEX(C:C,3*(ROW()-ROW($E$1)+1)))</f>
        <v>129.48373603458825</v>
      </c>
    </row>
    <row r="76" spans="1:5" x14ac:dyDescent="0.3">
      <c r="A76">
        <v>229</v>
      </c>
      <c r="B76">
        <v>1</v>
      </c>
      <c r="D76" s="8">
        <v>38808</v>
      </c>
      <c r="E76">
        <f>AVERAGE(INDEX(C:C,1+3*(ROW()-ROW($E$1))):INDEX(C:C,3*(ROW()-ROW($E$1)+1)))</f>
        <v>315.13691651362092</v>
      </c>
    </row>
    <row r="77" spans="1:5" x14ac:dyDescent="0.3">
      <c r="A77">
        <v>229</v>
      </c>
      <c r="B77">
        <v>2</v>
      </c>
      <c r="D77" s="8">
        <v>38838</v>
      </c>
      <c r="E77">
        <f>AVERAGE(INDEX(C:C,1+3*(ROW()-ROW($E$1))):INDEX(C:C,3*(ROW()-ROW($E$1)+1)))</f>
        <v>2179.5364152892557</v>
      </c>
    </row>
    <row r="78" spans="1:5" x14ac:dyDescent="0.3">
      <c r="A78">
        <v>229</v>
      </c>
      <c r="B78">
        <v>3</v>
      </c>
      <c r="C78">
        <v>110.1184582568105</v>
      </c>
      <c r="D78" s="8">
        <v>38869</v>
      </c>
      <c r="E78">
        <f>AVERAGE(INDEX(C:C,1+3*(ROW()-ROW($E$1))):INDEX(C:C,3*(ROW()-ROW($E$1)+1)))</f>
        <v>3109.4044995408617</v>
      </c>
    </row>
    <row r="79" spans="1:5" x14ac:dyDescent="0.3">
      <c r="A79">
        <v>230</v>
      </c>
      <c r="B79">
        <v>1</v>
      </c>
      <c r="D79" s="8">
        <v>38899</v>
      </c>
      <c r="E79">
        <f>AVERAGE(INDEX(C:C,1+3*(ROW()-ROW($E$1))):INDEX(C:C,3*(ROW()-ROW($E$1)+1)))</f>
        <v>67209.751779155165</v>
      </c>
    </row>
    <row r="80" spans="1:5" x14ac:dyDescent="0.3">
      <c r="A80">
        <v>230</v>
      </c>
      <c r="B80">
        <v>2</v>
      </c>
      <c r="D80" s="8">
        <v>38930</v>
      </c>
      <c r="E80">
        <f>AVERAGE(INDEX(C:C,1+3*(ROW()-ROW($E$1))):INDEX(C:C,3*(ROW()-ROW($E$1)+1)))</f>
        <v>59277.467764768873</v>
      </c>
    </row>
    <row r="81" spans="1:5" x14ac:dyDescent="0.3">
      <c r="A81">
        <v>230</v>
      </c>
      <c r="B81">
        <v>3</v>
      </c>
      <c r="C81">
        <v>129.03768078512391</v>
      </c>
      <c r="D81" s="8">
        <v>38961</v>
      </c>
      <c r="E81">
        <f>AVERAGE(INDEX(C:C,1+3*(ROW()-ROW($E$1))):INDEX(C:C,3*(ROW()-ROW($E$1)+1)))</f>
        <v>7741.4396808999054</v>
      </c>
    </row>
    <row r="82" spans="1:5" x14ac:dyDescent="0.3">
      <c r="A82">
        <v>231</v>
      </c>
      <c r="B82">
        <v>1</v>
      </c>
      <c r="D82" s="8">
        <v>38991</v>
      </c>
      <c r="E82">
        <f>AVERAGE(INDEX(C:C,1+3*(ROW()-ROW($E$1))):INDEX(C:C,3*(ROW()-ROW($E$1)+1)))</f>
        <v>176.9641806320783</v>
      </c>
    </row>
    <row r="83" spans="1:5" x14ac:dyDescent="0.3">
      <c r="A83">
        <v>231</v>
      </c>
      <c r="B83">
        <v>2</v>
      </c>
      <c r="D83" s="8">
        <v>39022</v>
      </c>
      <c r="E83">
        <f>AVERAGE(INDEX(C:C,1+3*(ROW()-ROW($E$1))):INDEX(C:C,3*(ROW()-ROW($E$1)+1)))</f>
        <v>129.80822237526777</v>
      </c>
    </row>
    <row r="84" spans="1:5" x14ac:dyDescent="0.3">
      <c r="A84">
        <v>231</v>
      </c>
      <c r="B84">
        <v>3</v>
      </c>
      <c r="C84">
        <v>359.72777777777759</v>
      </c>
      <c r="D84" s="8">
        <v>39052</v>
      </c>
      <c r="E84">
        <f>AVERAGE(INDEX(C:C,1+3*(ROW()-ROW($E$1))):INDEX(C:C,3*(ROW()-ROW($E$1)+1)))</f>
        <v>123.87697237526777</v>
      </c>
    </row>
    <row r="85" spans="1:5" x14ac:dyDescent="0.3">
      <c r="A85">
        <v>232</v>
      </c>
      <c r="B85">
        <v>1</v>
      </c>
      <c r="D85" s="8">
        <v>39083</v>
      </c>
      <c r="E85">
        <f>AVERAGE(INDEX(C:C,1+3*(ROW()-ROW($E$1))):INDEX(C:C,3*(ROW()-ROW($E$1)+1)))</f>
        <v>122.3155695209672</v>
      </c>
    </row>
    <row r="86" spans="1:5" x14ac:dyDescent="0.3">
      <c r="A86">
        <v>232</v>
      </c>
      <c r="B86">
        <v>2</v>
      </c>
      <c r="D86" s="8">
        <v>39114</v>
      </c>
      <c r="E86">
        <f>AVERAGE(INDEX(C:C,1+3*(ROW()-ROW($E$1))):INDEX(C:C,3*(ROW()-ROW($E$1)+1)))</f>
        <v>110.70654174318945</v>
      </c>
    </row>
    <row r="87" spans="1:5" x14ac:dyDescent="0.3">
      <c r="A87">
        <v>232</v>
      </c>
      <c r="B87">
        <v>3</v>
      </c>
      <c r="C87">
        <v>1139.286415289256</v>
      </c>
      <c r="D87" s="8">
        <v>39142</v>
      </c>
      <c r="E87">
        <f>AVERAGE(INDEX(C:C,1+3*(ROW()-ROW($E$1))):INDEX(C:C,3*(ROW()-ROW($E$1)+1)))</f>
        <v>133.10336126415666</v>
      </c>
    </row>
    <row r="88" spans="1:5" x14ac:dyDescent="0.3">
      <c r="A88">
        <v>233</v>
      </c>
      <c r="B88">
        <v>1</v>
      </c>
      <c r="D88" s="8">
        <v>39173</v>
      </c>
      <c r="E88">
        <f>AVERAGE(INDEX(C:C,1+3*(ROW()-ROW($E$1))):INDEX(C:C,3*(ROW()-ROW($E$1)+1)))</f>
        <v>483.13830540250973</v>
      </c>
    </row>
    <row r="89" spans="1:5" x14ac:dyDescent="0.3">
      <c r="A89">
        <v>233</v>
      </c>
      <c r="B89">
        <v>2</v>
      </c>
      <c r="D89" s="8">
        <v>39203</v>
      </c>
      <c r="E89">
        <f>AVERAGE(INDEX(C:C,1+3*(ROW()-ROW($E$1))):INDEX(C:C,3*(ROW()-ROW($E$1)+1)))</f>
        <v>4912.6666379706139</v>
      </c>
    </row>
    <row r="90" spans="1:5" x14ac:dyDescent="0.3">
      <c r="A90">
        <v>233</v>
      </c>
      <c r="B90">
        <v>3</v>
      </c>
      <c r="C90">
        <v>10021.663223140493</v>
      </c>
      <c r="D90" s="8">
        <v>39234</v>
      </c>
      <c r="E90">
        <f>AVERAGE(INDEX(C:C,1+3*(ROW()-ROW($E$1))):INDEX(C:C,3*(ROW()-ROW($E$1)+1)))</f>
        <v>7298.8967324762743</v>
      </c>
    </row>
    <row r="91" spans="1:5" x14ac:dyDescent="0.3">
      <c r="A91">
        <v>234</v>
      </c>
      <c r="B91">
        <v>1</v>
      </c>
      <c r="D91" s="8">
        <v>39264</v>
      </c>
      <c r="E91">
        <f>AVERAGE(INDEX(C:C,1+3*(ROW()-ROW($E$1))):INDEX(C:C,3*(ROW()-ROW($E$1)+1)))</f>
        <v>82007.550887664489</v>
      </c>
    </row>
    <row r="92" spans="1:5" x14ac:dyDescent="0.3">
      <c r="A92">
        <v>234</v>
      </c>
      <c r="B92">
        <v>2</v>
      </c>
      <c r="D92" s="8">
        <v>39295</v>
      </c>
      <c r="E92">
        <f>AVERAGE(INDEX(C:C,1+3*(ROW()-ROW($E$1))):INDEX(C:C,3*(ROW()-ROW($E$1)+1)))</f>
        <v>23108.168713651659</v>
      </c>
    </row>
    <row r="93" spans="1:5" x14ac:dyDescent="0.3">
      <c r="A93">
        <v>234</v>
      </c>
      <c r="B93">
        <v>3</v>
      </c>
      <c r="C93">
        <v>52026.116276400346</v>
      </c>
      <c r="D93" s="8">
        <v>39326</v>
      </c>
      <c r="E93">
        <f>AVERAGE(INDEX(C:C,1+3*(ROW()-ROW($E$1))):INDEX(C:C,3*(ROW()-ROW($E$1)+1)))</f>
        <v>1451.5544172788486</v>
      </c>
    </row>
    <row r="94" spans="1:5" x14ac:dyDescent="0.3">
      <c r="A94">
        <v>235</v>
      </c>
      <c r="B94">
        <v>1</v>
      </c>
      <c r="D94" s="8">
        <v>39356</v>
      </c>
      <c r="E94">
        <f>AVERAGE(INDEX(C:C,1+3*(ROW()-ROW($E$1))):INDEX(C:C,3*(ROW()-ROW($E$1)+1)))</f>
        <v>191.91904174318941</v>
      </c>
    </row>
    <row r="95" spans="1:5" x14ac:dyDescent="0.3">
      <c r="A95">
        <v>235</v>
      </c>
      <c r="B95">
        <v>2</v>
      </c>
      <c r="D95" s="8">
        <v>39387</v>
      </c>
      <c r="E95">
        <f>AVERAGE(INDEX(C:C,1+3*(ROW()-ROW($E$1))):INDEX(C:C,3*(ROW()-ROW($E$1)+1)))</f>
        <v>135.18183348637888</v>
      </c>
    </row>
    <row r="96" spans="1:5" x14ac:dyDescent="0.3">
      <c r="A96">
        <v>235</v>
      </c>
      <c r="B96">
        <v>3</v>
      </c>
      <c r="C96">
        <v>54527.565905264753</v>
      </c>
      <c r="D96" s="8">
        <v>39417</v>
      </c>
      <c r="E96">
        <f>AVERAGE(INDEX(C:C,1+3*(ROW()-ROW($E$1))):INDEX(C:C,3*(ROW()-ROW($E$1)+1)))</f>
        <v>124.06955540250992</v>
      </c>
    </row>
    <row r="97" spans="1:5" x14ac:dyDescent="0.3">
      <c r="A97">
        <v>236</v>
      </c>
      <c r="B97">
        <v>1</v>
      </c>
      <c r="D97" s="8">
        <v>39448</v>
      </c>
      <c r="E97">
        <f>AVERAGE(INDEX(C:C,1+3*(ROW()-ROW($E$1))):INDEX(C:C,3*(ROW()-ROW($E$1)+1)))</f>
        <v>164.02690254820934</v>
      </c>
    </row>
    <row r="98" spans="1:5" x14ac:dyDescent="0.3">
      <c r="A98">
        <v>236</v>
      </c>
      <c r="B98">
        <v>2</v>
      </c>
      <c r="D98" s="8">
        <v>39479</v>
      </c>
      <c r="E98">
        <f>AVERAGE(INDEX(C:C,1+3*(ROW()-ROW($E$1))):INDEX(C:C,3*(ROW()-ROW($E$1)+1)))</f>
        <v>147.48026381236602</v>
      </c>
    </row>
    <row r="99" spans="1:5" x14ac:dyDescent="0.3">
      <c r="A99">
        <v>236</v>
      </c>
      <c r="B99">
        <v>3</v>
      </c>
      <c r="C99">
        <v>12070.842994337308</v>
      </c>
      <c r="D99" s="8">
        <v>39508</v>
      </c>
      <c r="E99">
        <f>AVERAGE(INDEX(C:C,1+3*(ROW()-ROW($E$1))):INDEX(C:C,3*(ROW()-ROW($E$1)+1)))</f>
        <v>173.4358193679216</v>
      </c>
    </row>
    <row r="100" spans="1:5" x14ac:dyDescent="0.3">
      <c r="A100">
        <v>237</v>
      </c>
      <c r="B100">
        <v>1</v>
      </c>
      <c r="D100" s="8">
        <v>39539</v>
      </c>
      <c r="E100">
        <f>AVERAGE(INDEX(C:C,1+3*(ROW()-ROW($E$1))):INDEX(C:C,3*(ROW()-ROW($E$1)+1)))</f>
        <v>196.69444444444437</v>
      </c>
    </row>
    <row r="101" spans="1:5" x14ac:dyDescent="0.3">
      <c r="A101">
        <v>237</v>
      </c>
      <c r="B101">
        <v>2</v>
      </c>
      <c r="D101" s="8">
        <v>39569</v>
      </c>
      <c r="E101">
        <f>AVERAGE(INDEX(C:C,1+3*(ROW()-ROW($E$1))):INDEX(C:C,3*(ROW()-ROW($E$1)+1)))</f>
        <v>739.7234178910312</v>
      </c>
    </row>
    <row r="102" spans="1:5" x14ac:dyDescent="0.3">
      <c r="A102">
        <v>237</v>
      </c>
      <c r="B102">
        <v>3</v>
      </c>
      <c r="C102">
        <v>176.12262492347713</v>
      </c>
      <c r="D102" s="8">
        <v>39600</v>
      </c>
      <c r="E102">
        <f>AVERAGE(INDEX(C:C,1+3*(ROW()-ROW($E$1))):INDEX(C:C,3*(ROW()-ROW($E$1)+1)))</f>
        <v>6736.0648052494616</v>
      </c>
    </row>
    <row r="103" spans="1:5" x14ac:dyDescent="0.3">
      <c r="A103">
        <v>238</v>
      </c>
      <c r="B103">
        <v>1</v>
      </c>
      <c r="D103" s="8">
        <v>39630</v>
      </c>
      <c r="E103">
        <f>AVERAGE(INDEX(C:C,1+3*(ROW()-ROW($E$1))):INDEX(C:C,3*(ROW()-ROW($E$1)+1)))</f>
        <v>64137.081898530741</v>
      </c>
    </row>
    <row r="104" spans="1:5" x14ac:dyDescent="0.3">
      <c r="A104">
        <v>238</v>
      </c>
      <c r="B104">
        <v>2</v>
      </c>
      <c r="D104" s="8">
        <v>39661</v>
      </c>
      <c r="E104">
        <f>AVERAGE(INDEX(C:C,1+3*(ROW()-ROW($E$1))):INDEX(C:C,3*(ROW()-ROW($E$1)+1)))</f>
        <v>19083.155513468006</v>
      </c>
    </row>
    <row r="105" spans="1:5" x14ac:dyDescent="0.3">
      <c r="A105">
        <v>238</v>
      </c>
      <c r="B105">
        <v>3</v>
      </c>
      <c r="C105">
        <v>129.19988904193443</v>
      </c>
      <c r="D105" s="8">
        <v>39692</v>
      </c>
      <c r="E105">
        <f>AVERAGE(INDEX(C:C,1+3*(ROW()-ROW($E$1))):INDEX(C:C,3*(ROW()-ROW($E$1)+1)))</f>
        <v>2771.1510560146917</v>
      </c>
    </row>
    <row r="106" spans="1:5" x14ac:dyDescent="0.3">
      <c r="A106">
        <v>239</v>
      </c>
      <c r="B106">
        <v>1</v>
      </c>
      <c r="D106" s="8">
        <v>39722</v>
      </c>
      <c r="E106">
        <f>AVERAGE(INDEX(C:C,1+3*(ROW()-ROW($E$1))):INDEX(C:C,3*(ROW()-ROW($E$1)+1)))</f>
        <v>237.24999999999991</v>
      </c>
    </row>
    <row r="107" spans="1:5" x14ac:dyDescent="0.3">
      <c r="A107">
        <v>239</v>
      </c>
      <c r="B107">
        <v>2</v>
      </c>
      <c r="D107" s="8">
        <v>39753</v>
      </c>
      <c r="E107">
        <f>AVERAGE(INDEX(C:C,1+3*(ROW()-ROW($E$1))):INDEX(C:C,3*(ROW()-ROW($E$1)+1)))</f>
        <v>176.2950279308233</v>
      </c>
    </row>
    <row r="108" spans="1:5" x14ac:dyDescent="0.3">
      <c r="A108">
        <v>239</v>
      </c>
      <c r="B108">
        <v>3</v>
      </c>
      <c r="C108">
        <v>123.32945840985609</v>
      </c>
      <c r="D108" s="8">
        <v>39783</v>
      </c>
      <c r="E108">
        <f>AVERAGE(INDEX(C:C,1+3*(ROW()-ROW($E$1))):INDEX(C:C,3*(ROW()-ROW($E$1)+1)))</f>
        <v>165.03073634067948</v>
      </c>
    </row>
    <row r="109" spans="1:5" x14ac:dyDescent="0.3">
      <c r="A109">
        <v>240</v>
      </c>
      <c r="B109">
        <v>1</v>
      </c>
      <c r="D109" s="8">
        <v>39814</v>
      </c>
      <c r="E109">
        <f>AVERAGE(INDEX(C:C,1+3*(ROW()-ROW($E$1))):INDEX(C:C,3*(ROW()-ROW($E$1)+1)))</f>
        <v>164.16886095806544</v>
      </c>
    </row>
    <row r="110" spans="1:5" x14ac:dyDescent="0.3">
      <c r="A110">
        <v>240</v>
      </c>
      <c r="B110">
        <v>2</v>
      </c>
      <c r="D110" s="8">
        <v>39845</v>
      </c>
      <c r="E110">
        <f>AVERAGE(INDEX(C:C,1+3*(ROW()-ROW($E$1))):INDEX(C:C,3*(ROW()-ROW($E$1)+1)))</f>
        <v>147.57152777777773</v>
      </c>
    </row>
    <row r="111" spans="1:5" x14ac:dyDescent="0.3">
      <c r="A111">
        <v>240</v>
      </c>
      <c r="B111">
        <v>3</v>
      </c>
      <c r="C111">
        <v>121.91001396541164</v>
      </c>
      <c r="D111" s="8">
        <v>39873</v>
      </c>
      <c r="E111">
        <f>AVERAGE(INDEX(C:C,1+3*(ROW()-ROW($E$1))):INDEX(C:C,3*(ROW()-ROW($E$1)+1)))</f>
        <v>173.55745810376484</v>
      </c>
    </row>
    <row r="112" spans="1:5" x14ac:dyDescent="0.3">
      <c r="A112">
        <v>241</v>
      </c>
      <c r="B112">
        <v>1</v>
      </c>
      <c r="D112" s="8">
        <v>39904</v>
      </c>
      <c r="E112">
        <f>AVERAGE(INDEX(C:C,1+3*(ROW()-ROW($E$1))):INDEX(C:C,3*(ROW()-ROW($E$1)+1)))</f>
        <v>223.19751396541159</v>
      </c>
    </row>
    <row r="113" spans="1:5" x14ac:dyDescent="0.3">
      <c r="A113">
        <v>241</v>
      </c>
      <c r="B113">
        <v>2</v>
      </c>
      <c r="D113" s="8">
        <v>39934</v>
      </c>
      <c r="E113">
        <f>AVERAGE(INDEX(C:C,1+3*(ROW()-ROW($E$1))):INDEX(C:C,3*(ROW()-ROW($E$1)+1)))</f>
        <v>1409.052083333333</v>
      </c>
    </row>
    <row r="114" spans="1:5" x14ac:dyDescent="0.3">
      <c r="A114">
        <v>241</v>
      </c>
      <c r="B114">
        <v>3</v>
      </c>
      <c r="C114">
        <v>110.27054159014382</v>
      </c>
      <c r="D114" s="8">
        <v>39965</v>
      </c>
      <c r="E114">
        <f>AVERAGE(INDEX(C:C,1+3*(ROW()-ROW($E$1))):INDEX(C:C,3*(ROW()-ROW($E$1)+1)))</f>
        <v>2158.9548898071616</v>
      </c>
    </row>
    <row r="115" spans="1:5" x14ac:dyDescent="0.3">
      <c r="A115">
        <v>242</v>
      </c>
      <c r="B115">
        <v>1</v>
      </c>
      <c r="D115" s="8">
        <v>39995</v>
      </c>
      <c r="E115">
        <f>AVERAGE(INDEX(C:C,1+3*(ROW()-ROW($E$1))):INDEX(C:C,3*(ROW()-ROW($E$1)+1)))</f>
        <v>49717.438207835919</v>
      </c>
    </row>
    <row r="116" spans="1:5" x14ac:dyDescent="0.3">
      <c r="A116">
        <v>242</v>
      </c>
      <c r="B116">
        <v>2</v>
      </c>
      <c r="D116" s="8">
        <v>40026</v>
      </c>
      <c r="E116">
        <f>AVERAGE(INDEX(C:C,1+3*(ROW()-ROW($E$1))):INDEX(C:C,3*(ROW()-ROW($E$1)+1)))</f>
        <v>64297.013793235368</v>
      </c>
    </row>
    <row r="117" spans="1:5" x14ac:dyDescent="0.3">
      <c r="A117">
        <v>242</v>
      </c>
      <c r="B117">
        <v>3</v>
      </c>
      <c r="C117">
        <v>129.21001396541163</v>
      </c>
      <c r="D117" s="8">
        <v>40057</v>
      </c>
      <c r="E117">
        <f>AVERAGE(INDEX(C:C,1+3*(ROW()-ROW($E$1))):INDEX(C:C,3*(ROW()-ROW($E$1)+1)))</f>
        <v>16169.733222375262</v>
      </c>
    </row>
    <row r="118" spans="1:5" x14ac:dyDescent="0.3">
      <c r="A118">
        <v>243</v>
      </c>
      <c r="B118">
        <v>1</v>
      </c>
      <c r="D118" s="8">
        <v>40087</v>
      </c>
      <c r="E118">
        <f>AVERAGE(INDEX(C:C,1+3*(ROW()-ROW($E$1))):INDEX(C:C,3*(ROW()-ROW($E$1)+1)))</f>
        <v>1724.0978057086006</v>
      </c>
    </row>
    <row r="119" spans="1:5" x14ac:dyDescent="0.3">
      <c r="A119">
        <v>243</v>
      </c>
      <c r="B119">
        <v>2</v>
      </c>
      <c r="D119" s="8">
        <v>40118</v>
      </c>
      <c r="E119">
        <f>AVERAGE(INDEX(C:C,1+3*(ROW()-ROW($E$1))):INDEX(C:C,3*(ROW()-ROW($E$1)+1)))</f>
        <v>176.44711126415666</v>
      </c>
    </row>
    <row r="120" spans="1:5" x14ac:dyDescent="0.3">
      <c r="A120">
        <v>243</v>
      </c>
      <c r="B120">
        <v>3</v>
      </c>
      <c r="C120">
        <v>1504.2766395010708</v>
      </c>
      <c r="D120" s="8">
        <v>40148</v>
      </c>
      <c r="E120">
        <f>AVERAGE(INDEX(C:C,1+3*(ROW()-ROW($E$1))):INDEX(C:C,3*(ROW()-ROW($E$1)+1)))</f>
        <v>165.21319444444438</v>
      </c>
    </row>
    <row r="121" spans="1:5" x14ac:dyDescent="0.3">
      <c r="A121">
        <v>244</v>
      </c>
      <c r="B121">
        <v>1</v>
      </c>
      <c r="D121" s="8">
        <v>40179</v>
      </c>
      <c r="E121">
        <f>AVERAGE(INDEX(C:C,1+3*(ROW()-ROW($E$1))):INDEX(C:C,3*(ROW()-ROW($E$1)+1)))</f>
        <v>164.29056952096721</v>
      </c>
    </row>
    <row r="122" spans="1:5" x14ac:dyDescent="0.3">
      <c r="A122">
        <v>244</v>
      </c>
      <c r="B122">
        <v>2</v>
      </c>
      <c r="D122" s="8">
        <v>40210</v>
      </c>
      <c r="E122">
        <f>AVERAGE(INDEX(C:C,1+3*(ROW()-ROW($E$1))):INDEX(C:C,3*(ROW()-ROW($E$1)+1)))</f>
        <v>147.72361111111107</v>
      </c>
    </row>
    <row r="123" spans="1:5" x14ac:dyDescent="0.3">
      <c r="A123">
        <v>244</v>
      </c>
      <c r="B123">
        <v>3</v>
      </c>
      <c r="C123">
        <v>1634.6933348637888</v>
      </c>
      <c r="D123" s="8">
        <v>40238</v>
      </c>
      <c r="E123">
        <f>AVERAGE(INDEX(C:C,1+3*(ROW()-ROW($E$1))):INDEX(C:C,3*(ROW()-ROW($E$1)+1)))</f>
        <v>173.72986111111106</v>
      </c>
    </row>
    <row r="124" spans="1:5" x14ac:dyDescent="0.3">
      <c r="A124">
        <v>245</v>
      </c>
      <c r="B124">
        <v>1</v>
      </c>
      <c r="D124" s="8">
        <v>40269</v>
      </c>
      <c r="E124">
        <f>AVERAGE(INDEX(C:C,1+3*(ROW()-ROW($E$1))):INDEX(C:C,3*(ROW()-ROW($E$1)+1)))</f>
        <v>643.91070840985583</v>
      </c>
    </row>
    <row r="125" spans="1:5" x14ac:dyDescent="0.3">
      <c r="A125">
        <v>245</v>
      </c>
      <c r="B125">
        <v>2</v>
      </c>
      <c r="D125" s="8">
        <v>40299</v>
      </c>
      <c r="E125">
        <f>AVERAGE(INDEX(C:C,1+3*(ROW()-ROW($E$1))):INDEX(C:C,3*(ROW()-ROW($E$1)+1)))</f>
        <v>2073.9097222222217</v>
      </c>
    </row>
    <row r="126" spans="1:5" x14ac:dyDescent="0.3">
      <c r="A126">
        <v>245</v>
      </c>
      <c r="B126">
        <v>3</v>
      </c>
      <c r="C126">
        <v>12869.392217630852</v>
      </c>
      <c r="D126" s="8">
        <v>40330</v>
      </c>
      <c r="E126">
        <f>AVERAGE(INDEX(C:C,1+3*(ROW()-ROW($E$1))):INDEX(C:C,3*(ROW()-ROW($E$1)+1)))</f>
        <v>2248.5925830272413</v>
      </c>
    </row>
    <row r="127" spans="1:5" x14ac:dyDescent="0.3">
      <c r="A127">
        <v>246</v>
      </c>
      <c r="B127">
        <v>1</v>
      </c>
      <c r="D127" s="8">
        <v>40360</v>
      </c>
      <c r="E127">
        <f>AVERAGE(INDEX(C:C,1+3*(ROW()-ROW($E$1))):INDEX(C:C,3*(ROW()-ROW($E$1)+1)))</f>
        <v>41185.332778542994</v>
      </c>
    </row>
    <row r="128" spans="1:5" x14ac:dyDescent="0.3">
      <c r="A128">
        <v>246</v>
      </c>
      <c r="B128">
        <v>2</v>
      </c>
      <c r="D128" s="8">
        <v>40391</v>
      </c>
      <c r="E128">
        <f>AVERAGE(INDEX(C:C,1+3*(ROW()-ROW($E$1))):INDEX(C:C,3*(ROW()-ROW($E$1)+1)))</f>
        <v>15939.255050505046</v>
      </c>
    </row>
    <row r="129" spans="1:5" x14ac:dyDescent="0.3">
      <c r="A129">
        <v>246</v>
      </c>
      <c r="B129">
        <v>3</v>
      </c>
      <c r="C129">
        <v>96474.809649525516</v>
      </c>
      <c r="D129" s="8">
        <v>40422</v>
      </c>
      <c r="E129">
        <f>AVERAGE(INDEX(C:C,1+3*(ROW()-ROW($E$1))):INDEX(C:C,3*(ROW()-ROW($E$1)+1)))</f>
        <v>39468.4739439853</v>
      </c>
    </row>
    <row r="130" spans="1:5" x14ac:dyDescent="0.3">
      <c r="A130">
        <v>247</v>
      </c>
      <c r="B130">
        <v>1</v>
      </c>
      <c r="D130" s="8">
        <v>40452</v>
      </c>
      <c r="E130">
        <f>AVERAGE(INDEX(C:C,1+3*(ROW()-ROW($E$1))):INDEX(C:C,3*(ROW()-ROW($E$1)+1)))</f>
        <v>1881.6157790021423</v>
      </c>
    </row>
    <row r="131" spans="1:5" x14ac:dyDescent="0.3">
      <c r="A131">
        <v>247</v>
      </c>
      <c r="B131">
        <v>2</v>
      </c>
      <c r="D131" s="8">
        <v>40483</v>
      </c>
      <c r="E131">
        <f>AVERAGE(INDEX(C:C,1+3*(ROW()-ROW($E$1))):INDEX(C:C,3*(ROW()-ROW($E$1)+1)))</f>
        <v>176.60931952096718</v>
      </c>
    </row>
    <row r="132" spans="1:5" x14ac:dyDescent="0.3">
      <c r="A132">
        <v>247</v>
      </c>
      <c r="B132">
        <v>3</v>
      </c>
      <c r="C132">
        <v>45894.818736608489</v>
      </c>
      <c r="D132" s="8">
        <v>40513</v>
      </c>
      <c r="E132">
        <f>AVERAGE(INDEX(C:C,1+3*(ROW()-ROW($E$1))):INDEX(C:C,3*(ROW()-ROW($E$1)+1)))</f>
        <v>165.36527777777772</v>
      </c>
    </row>
    <row r="133" spans="1:5" x14ac:dyDescent="0.3">
      <c r="A133">
        <v>248</v>
      </c>
      <c r="B133">
        <v>1</v>
      </c>
      <c r="D133" s="8">
        <v>40544</v>
      </c>
      <c r="E133">
        <f>AVERAGE(INDEX(C:C,1+3*(ROW()-ROW($E$1))):INDEX(C:C,3*(ROW()-ROW($E$1)+1)))</f>
        <v>164.48322237526779</v>
      </c>
    </row>
    <row r="134" spans="1:5" x14ac:dyDescent="0.3">
      <c r="A134">
        <v>248</v>
      </c>
      <c r="B134">
        <v>2</v>
      </c>
      <c r="D134" s="8">
        <v>40575</v>
      </c>
      <c r="E134">
        <f>AVERAGE(INDEX(C:C,1+3*(ROW()-ROW($E$1))):INDEX(C:C,3*(ROW()-ROW($E$1)+1)))</f>
        <v>147.80468032598711</v>
      </c>
    </row>
    <row r="135" spans="1:5" x14ac:dyDescent="0.3">
      <c r="A135">
        <v>248</v>
      </c>
      <c r="B135">
        <v>3</v>
      </c>
      <c r="C135">
        <v>8390.6497742577249</v>
      </c>
      <c r="D135" s="8">
        <v>40603</v>
      </c>
      <c r="E135">
        <f>AVERAGE(INDEX(C:C,1+3*(ROW()-ROW($E$1))):INDEX(C:C,3*(ROW()-ROW($E$1)+1)))</f>
        <v>173.88194444444437</v>
      </c>
    </row>
    <row r="136" spans="1:5" x14ac:dyDescent="0.3">
      <c r="A136">
        <v>249</v>
      </c>
      <c r="B136">
        <v>1</v>
      </c>
      <c r="D136" s="8">
        <v>40634</v>
      </c>
      <c r="E136">
        <f>AVERAGE(INDEX(C:C,1+3*(ROW()-ROW($E$1))):INDEX(C:C,3*(ROW()-ROW($E$1)+1)))</f>
        <v>822.82180708601118</v>
      </c>
    </row>
    <row r="137" spans="1:5" x14ac:dyDescent="0.3">
      <c r="A137">
        <v>249</v>
      </c>
      <c r="B137">
        <v>2</v>
      </c>
      <c r="D137" s="8">
        <v>40664</v>
      </c>
      <c r="E137">
        <f>AVERAGE(INDEX(C:C,1+3*(ROW()-ROW($E$1))):INDEX(C:C,3*(ROW()-ROW($E$1)+1)))</f>
        <v>1431.1956401132534</v>
      </c>
    </row>
    <row r="138" spans="1:5" x14ac:dyDescent="0.3">
      <c r="A138">
        <v>249</v>
      </c>
      <c r="B138">
        <v>3</v>
      </c>
      <c r="C138">
        <v>176.3051528543005</v>
      </c>
      <c r="D138" s="8">
        <v>40695</v>
      </c>
      <c r="E138">
        <f>AVERAGE(INDEX(C:C,1+3*(ROW()-ROW($E$1))):INDEX(C:C,3*(ROW()-ROW($E$1)+1)))</f>
        <v>2927.0162228344038</v>
      </c>
    </row>
    <row r="139" spans="1:5" x14ac:dyDescent="0.3">
      <c r="A139">
        <v>250</v>
      </c>
      <c r="B139">
        <v>1</v>
      </c>
      <c r="D139" s="8">
        <v>40725</v>
      </c>
      <c r="E139">
        <f>AVERAGE(INDEX(C:C,1+3*(ROW()-ROW($E$1))):INDEX(C:C,3*(ROW()-ROW($E$1)+1)))</f>
        <v>11143.511727119678</v>
      </c>
    </row>
    <row r="140" spans="1:5" x14ac:dyDescent="0.3">
      <c r="A140">
        <v>250</v>
      </c>
      <c r="B140">
        <v>2</v>
      </c>
      <c r="D140" s="8">
        <v>40756</v>
      </c>
      <c r="E140">
        <f>AVERAGE(INDEX(C:C,1+3*(ROW()-ROW($E$1))):INDEX(C:C,3*(ROW()-ROW($E$1)+1)))</f>
        <v>70351.669153657756</v>
      </c>
    </row>
    <row r="141" spans="1:5" x14ac:dyDescent="0.3">
      <c r="A141">
        <v>250</v>
      </c>
      <c r="B141">
        <v>3</v>
      </c>
      <c r="C141">
        <v>129.35197237526779</v>
      </c>
      <c r="D141" s="8">
        <v>40787</v>
      </c>
      <c r="E141">
        <f>AVERAGE(INDEX(C:C,1+3*(ROW()-ROW($E$1))):INDEX(C:C,3*(ROW()-ROW($E$1)+1)))</f>
        <v>8409.5310108662343</v>
      </c>
    </row>
    <row r="142" spans="1:5" x14ac:dyDescent="0.3">
      <c r="A142">
        <v>251</v>
      </c>
      <c r="B142">
        <v>1</v>
      </c>
      <c r="D142" s="8">
        <v>40817</v>
      </c>
      <c r="E142">
        <f>AVERAGE(INDEX(C:C,1+3*(ROW()-ROW($E$1))):INDEX(C:C,3*(ROW()-ROW($E$1)+1)))</f>
        <v>358.70376396541155</v>
      </c>
    </row>
    <row r="143" spans="1:5" x14ac:dyDescent="0.3">
      <c r="A143">
        <v>251</v>
      </c>
      <c r="B143">
        <v>2</v>
      </c>
      <c r="D143" s="8">
        <v>40848</v>
      </c>
      <c r="E143">
        <f>AVERAGE(INDEX(C:C,1+3*(ROW()-ROW($E$1))):INDEX(C:C,3*(ROW()-ROW($E$1)+1)))</f>
        <v>176.74108318028766</v>
      </c>
    </row>
    <row r="144" spans="1:5" x14ac:dyDescent="0.3">
      <c r="A144">
        <v>251</v>
      </c>
      <c r="B144">
        <v>3</v>
      </c>
      <c r="C144">
        <v>123.53223618763388</v>
      </c>
      <c r="D144" s="8">
        <v>40878</v>
      </c>
      <c r="E144">
        <f>AVERAGE(INDEX(C:C,1+3*(ROW()-ROW($E$1))):INDEX(C:C,3*(ROW()-ROW($E$1)+1)))</f>
        <v>165.52748603458826</v>
      </c>
    </row>
    <row r="145" spans="1:5" x14ac:dyDescent="0.3">
      <c r="A145">
        <v>252</v>
      </c>
      <c r="B145">
        <v>1</v>
      </c>
      <c r="D145" s="8">
        <v>40909</v>
      </c>
      <c r="E145">
        <f>AVERAGE(INDEX(C:C,1+3*(ROW()-ROW($E$1))):INDEX(C:C,3*(ROW()-ROW($E$1)+1)))</f>
        <v>170.3028887358432</v>
      </c>
    </row>
    <row r="146" spans="1:5" x14ac:dyDescent="0.3">
      <c r="A146">
        <v>252</v>
      </c>
      <c r="B146">
        <v>2</v>
      </c>
      <c r="D146" s="8">
        <v>40940</v>
      </c>
      <c r="E146">
        <f>AVERAGE(INDEX(C:C,1+3*(ROW()-ROW($E$1))):INDEX(C:C,3*(ROW()-ROW($E$1)+1)))</f>
        <v>153.72580540250991</v>
      </c>
    </row>
    <row r="147" spans="1:5" x14ac:dyDescent="0.3">
      <c r="A147">
        <v>252</v>
      </c>
      <c r="B147">
        <v>3</v>
      </c>
      <c r="C147">
        <v>121.68691651362103</v>
      </c>
      <c r="D147" s="8">
        <v>40969</v>
      </c>
      <c r="E147">
        <f>AVERAGE(INDEX(C:C,1+3*(ROW()-ROW($E$1))):INDEX(C:C,3*(ROW()-ROW($E$1)+1)))</f>
        <v>180.54316651362097</v>
      </c>
    </row>
    <row r="148" spans="1:5" x14ac:dyDescent="0.3">
      <c r="A148">
        <v>253</v>
      </c>
      <c r="B148">
        <v>1</v>
      </c>
      <c r="D148" s="8">
        <v>41000</v>
      </c>
      <c r="E148">
        <f>AVERAGE(INDEX(C:C,1+3*(ROW()-ROW($E$1))):INDEX(C:C,3*(ROW()-ROW($E$1)+1)))</f>
        <v>702.19905494337286</v>
      </c>
    </row>
    <row r="149" spans="1:5" x14ac:dyDescent="0.3">
      <c r="A149">
        <v>253</v>
      </c>
      <c r="B149">
        <v>2</v>
      </c>
      <c r="D149" s="8">
        <v>41030</v>
      </c>
      <c r="E149">
        <f>AVERAGE(INDEX(C:C,1+3*(ROW()-ROW($E$1))):INDEX(C:C,3*(ROW()-ROW($E$1)+1)))</f>
        <v>904.13541666666629</v>
      </c>
    </row>
    <row r="150" spans="1:5" x14ac:dyDescent="0.3">
      <c r="A150">
        <v>253</v>
      </c>
      <c r="B150">
        <v>3</v>
      </c>
      <c r="C150">
        <v>110.08808348637891</v>
      </c>
      <c r="D150" s="8">
        <v>41061</v>
      </c>
      <c r="E150">
        <f>AVERAGE(INDEX(C:C,1+3*(ROW()-ROW($E$1))):INDEX(C:C,3*(ROW()-ROW($E$1)+1)))</f>
        <v>1164.3298898071621</v>
      </c>
    </row>
    <row r="151" spans="1:5" x14ac:dyDescent="0.3">
      <c r="A151">
        <v>254</v>
      </c>
      <c r="B151">
        <v>1</v>
      </c>
      <c r="D151" s="8">
        <v>41091</v>
      </c>
      <c r="E151">
        <f>AVERAGE(INDEX(C:C,1+3*(ROW()-ROW($E$1))):INDEX(C:C,3*(ROW()-ROW($E$1)+1)))</f>
        <v>18666.092458677682</v>
      </c>
    </row>
    <row r="152" spans="1:5" x14ac:dyDescent="0.3">
      <c r="A152">
        <v>254</v>
      </c>
      <c r="B152">
        <v>2</v>
      </c>
      <c r="D152" s="8">
        <v>41122</v>
      </c>
      <c r="E152">
        <f>AVERAGE(INDEX(C:C,1+3*(ROW()-ROW($E$1))):INDEX(C:C,3*(ROW()-ROW($E$1)+1)))</f>
        <v>39692.744490358113</v>
      </c>
    </row>
    <row r="153" spans="1:5" x14ac:dyDescent="0.3">
      <c r="A153">
        <v>254</v>
      </c>
      <c r="B153">
        <v>3</v>
      </c>
      <c r="C153">
        <v>128.986916513621</v>
      </c>
      <c r="D153" s="8">
        <v>41153</v>
      </c>
      <c r="E153">
        <f>AVERAGE(INDEX(C:C,1+3*(ROW()-ROW($E$1))):INDEX(C:C,3*(ROW()-ROW($E$1)+1)))</f>
        <v>13457.377946127941</v>
      </c>
    </row>
    <row r="154" spans="1:5" x14ac:dyDescent="0.3">
      <c r="A154">
        <v>255</v>
      </c>
      <c r="B154">
        <v>1</v>
      </c>
      <c r="D154" s="8">
        <v>41183</v>
      </c>
      <c r="E154">
        <f>AVERAGE(INDEX(C:C,1+3*(ROW()-ROW($E$1))):INDEX(C:C,3*(ROW()-ROW($E$1)+1)))</f>
        <v>349.18333333333322</v>
      </c>
    </row>
    <row r="155" spans="1:5" x14ac:dyDescent="0.3">
      <c r="A155">
        <v>255</v>
      </c>
      <c r="B155">
        <v>2</v>
      </c>
      <c r="D155" s="8">
        <v>41214</v>
      </c>
      <c r="E155">
        <f>AVERAGE(INDEX(C:C,1+3*(ROW()-ROW($E$1))):INDEX(C:C,3*(ROW()-ROW($E$1)+1)))</f>
        <v>185.35913873584317</v>
      </c>
    </row>
    <row r="156" spans="1:5" x14ac:dyDescent="0.3">
      <c r="A156">
        <v>255</v>
      </c>
      <c r="B156">
        <v>3</v>
      </c>
      <c r="C156">
        <v>2201.3147765534122</v>
      </c>
      <c r="D156" s="8">
        <v>41244</v>
      </c>
      <c r="E156">
        <f>AVERAGE(INDEX(C:C,1+3*(ROW()-ROW($E$1))):INDEX(C:C,3*(ROW()-ROW($E$1)+1)))</f>
        <v>172.08738904193444</v>
      </c>
    </row>
    <row r="157" spans="1:5" x14ac:dyDescent="0.3">
      <c r="A157">
        <v>256</v>
      </c>
      <c r="B157">
        <v>1</v>
      </c>
      <c r="D157" s="8">
        <v>41275</v>
      </c>
      <c r="E157">
        <f>AVERAGE(INDEX(C:C,1+3*(ROW()-ROW($E$1))):INDEX(C:C,3*(ROW()-ROW($E$1)+1)))</f>
        <v>170.47529174318939</v>
      </c>
    </row>
    <row r="158" spans="1:5" x14ac:dyDescent="0.3">
      <c r="A158">
        <v>256</v>
      </c>
      <c r="B158">
        <v>2</v>
      </c>
      <c r="D158" s="8">
        <v>41306</v>
      </c>
      <c r="E158">
        <f>AVERAGE(INDEX(C:C,1+3*(ROW()-ROW($E$1))):INDEX(C:C,3*(ROW()-ROW($E$1)+1)))</f>
        <v>153.82719429139877</v>
      </c>
    </row>
    <row r="159" spans="1:5" x14ac:dyDescent="0.3">
      <c r="A159">
        <v>256</v>
      </c>
      <c r="B159">
        <v>3</v>
      </c>
      <c r="C159">
        <v>481.49583333333317</v>
      </c>
      <c r="D159" s="8">
        <v>41334</v>
      </c>
      <c r="E159">
        <f>AVERAGE(INDEX(C:C,1+3*(ROW()-ROW($E$1))):INDEX(C:C,3*(ROW()-ROW($E$1)+1)))</f>
        <v>578.64670856290161</v>
      </c>
    </row>
    <row r="160" spans="1:5" x14ac:dyDescent="0.3">
      <c r="A160">
        <v>257</v>
      </c>
      <c r="B160">
        <v>1</v>
      </c>
      <c r="D160" s="8">
        <v>41365</v>
      </c>
      <c r="E160">
        <f>AVERAGE(INDEX(C:C,1+3*(ROW()-ROW($E$1))):INDEX(C:C,3*(ROW()-ROW($E$1)+1)))</f>
        <v>1165.9009986225892</v>
      </c>
    </row>
    <row r="161" spans="1:5" x14ac:dyDescent="0.3">
      <c r="A161">
        <v>257</v>
      </c>
      <c r="B161">
        <v>2</v>
      </c>
      <c r="D161" s="8">
        <v>41395</v>
      </c>
      <c r="E161">
        <f>AVERAGE(INDEX(C:C,1+3*(ROW()-ROW($E$1))):INDEX(C:C,3*(ROW()-ROW($E$1)+1)))</f>
        <v>1819.2308884297513</v>
      </c>
    </row>
    <row r="162" spans="1:5" x14ac:dyDescent="0.3">
      <c r="A162">
        <v>257</v>
      </c>
      <c r="B162">
        <v>3</v>
      </c>
      <c r="C162">
        <v>3374.74941651362</v>
      </c>
      <c r="D162" s="8">
        <v>41426</v>
      </c>
      <c r="E162">
        <f>AVERAGE(INDEX(C:C,1+3*(ROW()-ROW($E$1))):INDEX(C:C,3*(ROW()-ROW($E$1)+1)))</f>
        <v>14608.700451484536</v>
      </c>
    </row>
    <row r="163" spans="1:5" x14ac:dyDescent="0.3">
      <c r="A163">
        <v>258</v>
      </c>
      <c r="B163">
        <v>1</v>
      </c>
      <c r="D163" s="8">
        <v>41456</v>
      </c>
      <c r="E163">
        <f>AVERAGE(INDEX(C:C,1+3*(ROW()-ROW($E$1))):INDEX(C:C,3*(ROW()-ROW($E$1)+1)))</f>
        <v>141229.83432812974</v>
      </c>
    </row>
    <row r="164" spans="1:5" x14ac:dyDescent="0.3">
      <c r="A164">
        <v>258</v>
      </c>
      <c r="B164">
        <v>2</v>
      </c>
      <c r="D164" s="8">
        <v>41487</v>
      </c>
      <c r="E164">
        <f>AVERAGE(INDEX(C:C,1+3*(ROW()-ROW($E$1))):INDEX(C:C,3*(ROW()-ROW($E$1)+1)))</f>
        <v>95872.900405570821</v>
      </c>
    </row>
    <row r="165" spans="1:5" x14ac:dyDescent="0.3">
      <c r="A165">
        <v>258</v>
      </c>
      <c r="B165">
        <v>3</v>
      </c>
      <c r="C165">
        <v>42896.472777012532</v>
      </c>
      <c r="D165" s="8">
        <v>41518</v>
      </c>
      <c r="E165">
        <f>AVERAGE(INDEX(C:C,1+3*(ROW()-ROW($E$1))):INDEX(C:C,3*(ROW()-ROW($E$1)+1)))</f>
        <v>2254.7673898071616</v>
      </c>
    </row>
    <row r="166" spans="1:5" x14ac:dyDescent="0.3">
      <c r="A166">
        <v>259</v>
      </c>
      <c r="B166">
        <v>1</v>
      </c>
      <c r="D166" s="8">
        <v>41548</v>
      </c>
      <c r="E166">
        <f>AVERAGE(INDEX(C:C,1+3*(ROW()-ROW($E$1))):INDEX(C:C,3*(ROW()-ROW($E$1)+1)))</f>
        <v>249.27470825681047</v>
      </c>
    </row>
    <row r="167" spans="1:5" x14ac:dyDescent="0.3">
      <c r="A167">
        <v>259</v>
      </c>
      <c r="B167">
        <v>2</v>
      </c>
      <c r="D167" s="8">
        <v>41579</v>
      </c>
      <c r="E167">
        <f>AVERAGE(INDEX(C:C,1+3*(ROW()-ROW($E$1))):INDEX(C:C,3*(ROW()-ROW($E$1)+1)))</f>
        <v>185.5112220691766</v>
      </c>
    </row>
    <row r="168" spans="1:5" x14ac:dyDescent="0.3">
      <c r="A168">
        <v>259</v>
      </c>
      <c r="B168">
        <v>3</v>
      </c>
      <c r="C168">
        <v>83994.060873890383</v>
      </c>
      <c r="D168" s="8">
        <v>41609</v>
      </c>
      <c r="E168">
        <f>AVERAGE(INDEX(C:C,1+3*(ROW()-ROW($E$1))):INDEX(C:C,3*(ROW()-ROW($E$1)+1)))</f>
        <v>172.27997206917655</v>
      </c>
    </row>
    <row r="169" spans="1:5" x14ac:dyDescent="0.3">
      <c r="A169">
        <v>260</v>
      </c>
      <c r="B169">
        <v>1</v>
      </c>
      <c r="D169" s="8"/>
    </row>
    <row r="170" spans="1:5" x14ac:dyDescent="0.3">
      <c r="A170">
        <v>260</v>
      </c>
      <c r="B170">
        <v>2</v>
      </c>
      <c r="D170" s="8"/>
    </row>
    <row r="171" spans="1:5" x14ac:dyDescent="0.3">
      <c r="A171">
        <v>260</v>
      </c>
      <c r="B171">
        <v>3</v>
      </c>
      <c r="C171">
        <v>31590.864516375867</v>
      </c>
    </row>
    <row r="172" spans="1:5" x14ac:dyDescent="0.3">
      <c r="A172">
        <v>261</v>
      </c>
      <c r="B172">
        <v>1</v>
      </c>
    </row>
    <row r="173" spans="1:5" x14ac:dyDescent="0.3">
      <c r="A173">
        <v>261</v>
      </c>
      <c r="B173">
        <v>2</v>
      </c>
    </row>
    <row r="174" spans="1:5" x14ac:dyDescent="0.3">
      <c r="A174">
        <v>261</v>
      </c>
      <c r="B174">
        <v>3</v>
      </c>
      <c r="C174">
        <v>176.08205540250987</v>
      </c>
    </row>
    <row r="175" spans="1:5" x14ac:dyDescent="0.3">
      <c r="A175">
        <v>262</v>
      </c>
      <c r="B175">
        <v>1</v>
      </c>
    </row>
    <row r="176" spans="1:5" x14ac:dyDescent="0.3">
      <c r="A176">
        <v>262</v>
      </c>
      <c r="B176">
        <v>2</v>
      </c>
    </row>
    <row r="177" spans="1:3" x14ac:dyDescent="0.3">
      <c r="A177">
        <v>262</v>
      </c>
      <c r="B177">
        <v>3</v>
      </c>
      <c r="C177">
        <v>129.15931952096719</v>
      </c>
    </row>
    <row r="178" spans="1:3" x14ac:dyDescent="0.3">
      <c r="A178">
        <v>263</v>
      </c>
      <c r="B178">
        <v>1</v>
      </c>
    </row>
    <row r="179" spans="1:3" x14ac:dyDescent="0.3">
      <c r="A179">
        <v>263</v>
      </c>
      <c r="B179">
        <v>2</v>
      </c>
    </row>
    <row r="180" spans="1:3" x14ac:dyDescent="0.3">
      <c r="A180">
        <v>263</v>
      </c>
      <c r="B180">
        <v>3</v>
      </c>
      <c r="C180">
        <v>123.31933348637888</v>
      </c>
    </row>
    <row r="181" spans="1:3" x14ac:dyDescent="0.3">
      <c r="A181">
        <v>264</v>
      </c>
      <c r="B181">
        <v>1</v>
      </c>
    </row>
    <row r="182" spans="1:3" x14ac:dyDescent="0.3">
      <c r="A182">
        <v>264</v>
      </c>
      <c r="B182">
        <v>2</v>
      </c>
    </row>
    <row r="183" spans="1:3" x14ac:dyDescent="0.3">
      <c r="A183">
        <v>264</v>
      </c>
      <c r="B183">
        <v>3</v>
      </c>
      <c r="C183">
        <v>122.00127793082335</v>
      </c>
    </row>
    <row r="184" spans="1:3" x14ac:dyDescent="0.3">
      <c r="A184">
        <v>265</v>
      </c>
      <c r="B184">
        <v>1</v>
      </c>
    </row>
    <row r="185" spans="1:3" x14ac:dyDescent="0.3">
      <c r="A185">
        <v>265</v>
      </c>
      <c r="B185">
        <v>2</v>
      </c>
    </row>
    <row r="186" spans="1:3" x14ac:dyDescent="0.3">
      <c r="A186">
        <v>265</v>
      </c>
      <c r="B186">
        <v>3</v>
      </c>
      <c r="C186">
        <v>110.38212522956837</v>
      </c>
    </row>
    <row r="187" spans="1:3" x14ac:dyDescent="0.3">
      <c r="A187">
        <v>266</v>
      </c>
      <c r="B187">
        <v>1</v>
      </c>
    </row>
    <row r="188" spans="1:3" x14ac:dyDescent="0.3">
      <c r="A188">
        <v>266</v>
      </c>
      <c r="B188">
        <v>2</v>
      </c>
    </row>
    <row r="189" spans="1:3" x14ac:dyDescent="0.3">
      <c r="A189">
        <v>266</v>
      </c>
      <c r="B189">
        <v>3</v>
      </c>
      <c r="C189">
        <v>129.31140285430055</v>
      </c>
    </row>
    <row r="190" spans="1:3" x14ac:dyDescent="0.3">
      <c r="A190">
        <v>267</v>
      </c>
      <c r="B190">
        <v>1</v>
      </c>
    </row>
    <row r="191" spans="1:3" x14ac:dyDescent="0.3">
      <c r="A191">
        <v>267</v>
      </c>
      <c r="B191">
        <v>2</v>
      </c>
    </row>
    <row r="192" spans="1:3" x14ac:dyDescent="0.3">
      <c r="A192">
        <v>267</v>
      </c>
      <c r="B192">
        <v>3</v>
      </c>
      <c r="C192">
        <v>1817.8015285430049</v>
      </c>
    </row>
    <row r="193" spans="1:3" x14ac:dyDescent="0.3">
      <c r="A193">
        <v>268</v>
      </c>
      <c r="B193">
        <v>1</v>
      </c>
    </row>
    <row r="194" spans="1:3" x14ac:dyDescent="0.3">
      <c r="A194">
        <v>268</v>
      </c>
      <c r="B194">
        <v>2</v>
      </c>
    </row>
    <row r="195" spans="1:3" x14ac:dyDescent="0.3">
      <c r="A195">
        <v>268</v>
      </c>
      <c r="B195">
        <v>3</v>
      </c>
      <c r="C195">
        <v>1892.0891395010703</v>
      </c>
    </row>
    <row r="196" spans="1:3" x14ac:dyDescent="0.3">
      <c r="A196">
        <v>269</v>
      </c>
      <c r="B196">
        <v>1</v>
      </c>
    </row>
    <row r="197" spans="1:3" x14ac:dyDescent="0.3">
      <c r="A197">
        <v>269</v>
      </c>
      <c r="B197">
        <v>2</v>
      </c>
    </row>
    <row r="198" spans="1:3" x14ac:dyDescent="0.3">
      <c r="A198">
        <v>269</v>
      </c>
      <c r="B198">
        <v>3</v>
      </c>
      <c r="C198">
        <v>1172.1365549433726</v>
      </c>
    </row>
    <row r="199" spans="1:3" x14ac:dyDescent="0.3">
      <c r="A199">
        <v>270</v>
      </c>
      <c r="B199">
        <v>1</v>
      </c>
    </row>
    <row r="200" spans="1:3" x14ac:dyDescent="0.3">
      <c r="A200">
        <v>270</v>
      </c>
      <c r="B200">
        <v>2</v>
      </c>
    </row>
    <row r="201" spans="1:3" x14ac:dyDescent="0.3">
      <c r="A201">
        <v>270</v>
      </c>
      <c r="B201">
        <v>3</v>
      </c>
      <c r="C201">
        <v>10090.009947964489</v>
      </c>
    </row>
    <row r="202" spans="1:3" x14ac:dyDescent="0.3">
      <c r="A202">
        <v>271</v>
      </c>
      <c r="B202">
        <v>1</v>
      </c>
    </row>
    <row r="203" spans="1:3" x14ac:dyDescent="0.3">
      <c r="A203">
        <v>271</v>
      </c>
      <c r="B203">
        <v>2</v>
      </c>
    </row>
    <row r="204" spans="1:3" x14ac:dyDescent="0.3">
      <c r="A204">
        <v>271</v>
      </c>
      <c r="B204">
        <v>3</v>
      </c>
      <c r="C204">
        <v>62337.184726048334</v>
      </c>
    </row>
    <row r="205" spans="1:3" x14ac:dyDescent="0.3">
      <c r="A205">
        <v>272</v>
      </c>
      <c r="B205">
        <v>1</v>
      </c>
    </row>
    <row r="206" spans="1:3" x14ac:dyDescent="0.3">
      <c r="A206">
        <v>272</v>
      </c>
      <c r="B206">
        <v>2</v>
      </c>
    </row>
    <row r="207" spans="1:3" x14ac:dyDescent="0.3">
      <c r="A207">
        <v>272</v>
      </c>
      <c r="B207">
        <v>3</v>
      </c>
      <c r="C207">
        <v>47118.831209825505</v>
      </c>
    </row>
    <row r="208" spans="1:3" x14ac:dyDescent="0.3">
      <c r="A208">
        <v>273</v>
      </c>
      <c r="B208">
        <v>1</v>
      </c>
    </row>
    <row r="209" spans="1:3" x14ac:dyDescent="0.3">
      <c r="A209">
        <v>273</v>
      </c>
      <c r="B209">
        <v>2</v>
      </c>
    </row>
    <row r="210" spans="1:3" x14ac:dyDescent="0.3">
      <c r="A210">
        <v>273</v>
      </c>
      <c r="B210">
        <v>3</v>
      </c>
      <c r="C210">
        <v>176.5281804790327</v>
      </c>
    </row>
    <row r="211" spans="1:3" x14ac:dyDescent="0.3">
      <c r="A211">
        <v>274</v>
      </c>
      <c r="B211">
        <v>1</v>
      </c>
    </row>
    <row r="212" spans="1:3" x14ac:dyDescent="0.3">
      <c r="A212">
        <v>274</v>
      </c>
      <c r="B212">
        <v>2</v>
      </c>
    </row>
    <row r="213" spans="1:3" x14ac:dyDescent="0.3">
      <c r="A213">
        <v>274</v>
      </c>
      <c r="B213">
        <v>3</v>
      </c>
      <c r="C213">
        <v>129.47361111111107</v>
      </c>
    </row>
    <row r="214" spans="1:3" x14ac:dyDescent="0.3">
      <c r="A214">
        <v>275</v>
      </c>
      <c r="B214">
        <v>1</v>
      </c>
    </row>
    <row r="215" spans="1:3" x14ac:dyDescent="0.3">
      <c r="A215">
        <v>275</v>
      </c>
      <c r="B215">
        <v>2</v>
      </c>
    </row>
    <row r="216" spans="1:3" x14ac:dyDescent="0.3">
      <c r="A216">
        <v>275</v>
      </c>
      <c r="B216">
        <v>3</v>
      </c>
      <c r="C216">
        <v>123.62350015304555</v>
      </c>
    </row>
    <row r="217" spans="1:3" x14ac:dyDescent="0.3">
      <c r="A217">
        <v>276</v>
      </c>
      <c r="B217">
        <v>1</v>
      </c>
    </row>
    <row r="218" spans="1:3" x14ac:dyDescent="0.3">
      <c r="A218">
        <v>276</v>
      </c>
      <c r="B218">
        <v>2</v>
      </c>
    </row>
    <row r="219" spans="1:3" x14ac:dyDescent="0.3">
      <c r="A219">
        <v>276</v>
      </c>
      <c r="B219">
        <v>3</v>
      </c>
      <c r="C219">
        <v>122.21418063207832</v>
      </c>
    </row>
    <row r="220" spans="1:3" x14ac:dyDescent="0.3">
      <c r="A220">
        <v>277</v>
      </c>
      <c r="B220">
        <v>1</v>
      </c>
    </row>
    <row r="221" spans="1:3" x14ac:dyDescent="0.3">
      <c r="A221">
        <v>277</v>
      </c>
      <c r="B221">
        <v>2</v>
      </c>
    </row>
    <row r="222" spans="1:3" x14ac:dyDescent="0.3">
      <c r="A222">
        <v>277</v>
      </c>
      <c r="B222">
        <v>3</v>
      </c>
      <c r="C222">
        <v>110.56458333333329</v>
      </c>
    </row>
    <row r="223" spans="1:3" x14ac:dyDescent="0.3">
      <c r="A223">
        <v>278</v>
      </c>
      <c r="B223">
        <v>1</v>
      </c>
    </row>
    <row r="224" spans="1:3" x14ac:dyDescent="0.3">
      <c r="A224">
        <v>278</v>
      </c>
      <c r="B224">
        <v>2</v>
      </c>
    </row>
    <row r="225" spans="1:3" x14ac:dyDescent="0.3">
      <c r="A225">
        <v>278</v>
      </c>
      <c r="B225">
        <v>3</v>
      </c>
      <c r="C225">
        <v>129.48373603458825</v>
      </c>
    </row>
    <row r="226" spans="1:3" x14ac:dyDescent="0.3">
      <c r="A226">
        <v>279</v>
      </c>
      <c r="B226">
        <v>1</v>
      </c>
    </row>
    <row r="227" spans="1:3" x14ac:dyDescent="0.3">
      <c r="A227">
        <v>279</v>
      </c>
      <c r="B227">
        <v>2</v>
      </c>
    </row>
    <row r="228" spans="1:3" x14ac:dyDescent="0.3">
      <c r="A228">
        <v>279</v>
      </c>
      <c r="B228">
        <v>3</v>
      </c>
      <c r="C228">
        <v>315.13691651362092</v>
      </c>
    </row>
    <row r="229" spans="1:3" x14ac:dyDescent="0.3">
      <c r="A229">
        <v>280</v>
      </c>
      <c r="B229">
        <v>1</v>
      </c>
    </row>
    <row r="230" spans="1:3" x14ac:dyDescent="0.3">
      <c r="A230">
        <v>280</v>
      </c>
      <c r="B230">
        <v>2</v>
      </c>
    </row>
    <row r="231" spans="1:3" x14ac:dyDescent="0.3">
      <c r="A231">
        <v>280</v>
      </c>
      <c r="B231">
        <v>3</v>
      </c>
      <c r="C231">
        <v>2179.5364152892557</v>
      </c>
    </row>
    <row r="232" spans="1:3" x14ac:dyDescent="0.3">
      <c r="A232">
        <v>281</v>
      </c>
      <c r="B232">
        <v>1</v>
      </c>
    </row>
    <row r="233" spans="1:3" x14ac:dyDescent="0.3">
      <c r="A233">
        <v>281</v>
      </c>
      <c r="B233">
        <v>2</v>
      </c>
    </row>
    <row r="234" spans="1:3" x14ac:dyDescent="0.3">
      <c r="A234">
        <v>281</v>
      </c>
      <c r="B234">
        <v>3</v>
      </c>
      <c r="C234">
        <v>3109.4044995408617</v>
      </c>
    </row>
    <row r="235" spans="1:3" x14ac:dyDescent="0.3">
      <c r="A235">
        <v>282</v>
      </c>
      <c r="B235">
        <v>1</v>
      </c>
    </row>
    <row r="236" spans="1:3" x14ac:dyDescent="0.3">
      <c r="A236">
        <v>282</v>
      </c>
      <c r="B236">
        <v>2</v>
      </c>
    </row>
    <row r="237" spans="1:3" x14ac:dyDescent="0.3">
      <c r="A237">
        <v>282</v>
      </c>
      <c r="B237">
        <v>3</v>
      </c>
      <c r="C237">
        <v>67209.751779155165</v>
      </c>
    </row>
    <row r="238" spans="1:3" x14ac:dyDescent="0.3">
      <c r="A238">
        <v>283</v>
      </c>
      <c r="B238">
        <v>1</v>
      </c>
    </row>
    <row r="239" spans="1:3" x14ac:dyDescent="0.3">
      <c r="A239">
        <v>283</v>
      </c>
      <c r="B239">
        <v>2</v>
      </c>
    </row>
    <row r="240" spans="1:3" x14ac:dyDescent="0.3">
      <c r="A240">
        <v>283</v>
      </c>
      <c r="B240">
        <v>3</v>
      </c>
      <c r="C240">
        <v>59277.467764768873</v>
      </c>
    </row>
    <row r="241" spans="1:3" x14ac:dyDescent="0.3">
      <c r="A241">
        <v>284</v>
      </c>
      <c r="B241">
        <v>1</v>
      </c>
    </row>
    <row r="242" spans="1:3" x14ac:dyDescent="0.3">
      <c r="A242">
        <v>284</v>
      </c>
      <c r="B242">
        <v>2</v>
      </c>
    </row>
    <row r="243" spans="1:3" x14ac:dyDescent="0.3">
      <c r="A243">
        <v>284</v>
      </c>
      <c r="B243">
        <v>3</v>
      </c>
      <c r="C243">
        <v>7741.4396808999054</v>
      </c>
    </row>
    <row r="244" spans="1:3" x14ac:dyDescent="0.3">
      <c r="A244">
        <v>285</v>
      </c>
      <c r="B244">
        <v>1</v>
      </c>
    </row>
    <row r="245" spans="1:3" x14ac:dyDescent="0.3">
      <c r="A245">
        <v>285</v>
      </c>
      <c r="B245">
        <v>2</v>
      </c>
    </row>
    <row r="246" spans="1:3" x14ac:dyDescent="0.3">
      <c r="A246">
        <v>285</v>
      </c>
      <c r="B246">
        <v>3</v>
      </c>
      <c r="C246">
        <v>176.9641806320783</v>
      </c>
    </row>
    <row r="247" spans="1:3" x14ac:dyDescent="0.3">
      <c r="A247">
        <v>286</v>
      </c>
      <c r="B247">
        <v>1</v>
      </c>
    </row>
    <row r="248" spans="1:3" x14ac:dyDescent="0.3">
      <c r="A248">
        <v>286</v>
      </c>
      <c r="B248">
        <v>2</v>
      </c>
    </row>
    <row r="249" spans="1:3" x14ac:dyDescent="0.3">
      <c r="A249">
        <v>286</v>
      </c>
      <c r="B249">
        <v>3</v>
      </c>
      <c r="C249">
        <v>129.80822237526777</v>
      </c>
    </row>
    <row r="250" spans="1:3" x14ac:dyDescent="0.3">
      <c r="A250">
        <v>287</v>
      </c>
      <c r="B250">
        <v>1</v>
      </c>
    </row>
    <row r="251" spans="1:3" x14ac:dyDescent="0.3">
      <c r="A251">
        <v>287</v>
      </c>
      <c r="B251">
        <v>2</v>
      </c>
    </row>
    <row r="252" spans="1:3" x14ac:dyDescent="0.3">
      <c r="A252">
        <v>287</v>
      </c>
      <c r="B252">
        <v>3</v>
      </c>
      <c r="C252">
        <v>123.87697237526777</v>
      </c>
    </row>
    <row r="253" spans="1:3" x14ac:dyDescent="0.3">
      <c r="A253">
        <v>288</v>
      </c>
      <c r="B253">
        <v>1</v>
      </c>
    </row>
    <row r="254" spans="1:3" x14ac:dyDescent="0.3">
      <c r="A254">
        <v>288</v>
      </c>
      <c r="B254">
        <v>2</v>
      </c>
    </row>
    <row r="255" spans="1:3" x14ac:dyDescent="0.3">
      <c r="A255">
        <v>288</v>
      </c>
      <c r="B255">
        <v>3</v>
      </c>
      <c r="C255">
        <v>122.3155695209672</v>
      </c>
    </row>
    <row r="256" spans="1:3" x14ac:dyDescent="0.3">
      <c r="A256">
        <v>289</v>
      </c>
      <c r="B256">
        <v>1</v>
      </c>
    </row>
    <row r="257" spans="1:3" x14ac:dyDescent="0.3">
      <c r="A257">
        <v>289</v>
      </c>
      <c r="B257">
        <v>2</v>
      </c>
    </row>
    <row r="258" spans="1:3" x14ac:dyDescent="0.3">
      <c r="A258">
        <v>289</v>
      </c>
      <c r="B258">
        <v>3</v>
      </c>
      <c r="C258">
        <v>110.70654174318945</v>
      </c>
    </row>
    <row r="259" spans="1:3" x14ac:dyDescent="0.3">
      <c r="A259">
        <v>290</v>
      </c>
      <c r="B259">
        <v>1</v>
      </c>
    </row>
    <row r="260" spans="1:3" x14ac:dyDescent="0.3">
      <c r="A260">
        <v>290</v>
      </c>
      <c r="B260">
        <v>2</v>
      </c>
    </row>
    <row r="261" spans="1:3" x14ac:dyDescent="0.3">
      <c r="A261">
        <v>290</v>
      </c>
      <c r="B261">
        <v>3</v>
      </c>
      <c r="C261">
        <v>133.10336126415666</v>
      </c>
    </row>
    <row r="262" spans="1:3" x14ac:dyDescent="0.3">
      <c r="A262">
        <v>291</v>
      </c>
      <c r="B262">
        <v>1</v>
      </c>
    </row>
    <row r="263" spans="1:3" x14ac:dyDescent="0.3">
      <c r="A263">
        <v>291</v>
      </c>
      <c r="B263">
        <v>2</v>
      </c>
    </row>
    <row r="264" spans="1:3" x14ac:dyDescent="0.3">
      <c r="A264">
        <v>291</v>
      </c>
      <c r="B264">
        <v>3</v>
      </c>
      <c r="C264">
        <v>483.13830540250973</v>
      </c>
    </row>
    <row r="265" spans="1:3" x14ac:dyDescent="0.3">
      <c r="A265">
        <v>292</v>
      </c>
      <c r="B265">
        <v>1</v>
      </c>
    </row>
    <row r="266" spans="1:3" x14ac:dyDescent="0.3">
      <c r="A266">
        <v>292</v>
      </c>
      <c r="B266">
        <v>2</v>
      </c>
    </row>
    <row r="267" spans="1:3" x14ac:dyDescent="0.3">
      <c r="A267">
        <v>292</v>
      </c>
      <c r="B267">
        <v>3</v>
      </c>
      <c r="C267">
        <v>4912.6666379706139</v>
      </c>
    </row>
    <row r="268" spans="1:3" x14ac:dyDescent="0.3">
      <c r="A268">
        <v>293</v>
      </c>
      <c r="B268">
        <v>1</v>
      </c>
    </row>
    <row r="269" spans="1:3" x14ac:dyDescent="0.3">
      <c r="A269">
        <v>293</v>
      </c>
      <c r="B269">
        <v>2</v>
      </c>
    </row>
    <row r="270" spans="1:3" x14ac:dyDescent="0.3">
      <c r="A270">
        <v>293</v>
      </c>
      <c r="B270">
        <v>3</v>
      </c>
      <c r="C270">
        <v>7298.8967324762743</v>
      </c>
    </row>
    <row r="271" spans="1:3" x14ac:dyDescent="0.3">
      <c r="A271">
        <v>294</v>
      </c>
      <c r="B271">
        <v>1</v>
      </c>
    </row>
    <row r="272" spans="1:3" x14ac:dyDescent="0.3">
      <c r="A272">
        <v>294</v>
      </c>
      <c r="B272">
        <v>2</v>
      </c>
    </row>
    <row r="273" spans="1:3" x14ac:dyDescent="0.3">
      <c r="A273">
        <v>294</v>
      </c>
      <c r="B273">
        <v>3</v>
      </c>
      <c r="C273">
        <v>82007.550887664489</v>
      </c>
    </row>
    <row r="274" spans="1:3" x14ac:dyDescent="0.3">
      <c r="A274">
        <v>295</v>
      </c>
      <c r="B274">
        <v>1</v>
      </c>
    </row>
    <row r="275" spans="1:3" x14ac:dyDescent="0.3">
      <c r="A275">
        <v>295</v>
      </c>
      <c r="B275">
        <v>2</v>
      </c>
    </row>
    <row r="276" spans="1:3" x14ac:dyDescent="0.3">
      <c r="A276">
        <v>295</v>
      </c>
      <c r="B276">
        <v>3</v>
      </c>
      <c r="C276">
        <v>23108.168713651659</v>
      </c>
    </row>
    <row r="277" spans="1:3" x14ac:dyDescent="0.3">
      <c r="A277">
        <v>296</v>
      </c>
      <c r="B277">
        <v>1</v>
      </c>
    </row>
    <row r="278" spans="1:3" x14ac:dyDescent="0.3">
      <c r="A278">
        <v>296</v>
      </c>
      <c r="B278">
        <v>2</v>
      </c>
    </row>
    <row r="279" spans="1:3" x14ac:dyDescent="0.3">
      <c r="A279">
        <v>296</v>
      </c>
      <c r="B279">
        <v>3</v>
      </c>
      <c r="C279">
        <v>1451.5544172788486</v>
      </c>
    </row>
    <row r="280" spans="1:3" x14ac:dyDescent="0.3">
      <c r="A280">
        <v>297</v>
      </c>
      <c r="B280">
        <v>1</v>
      </c>
    </row>
    <row r="281" spans="1:3" x14ac:dyDescent="0.3">
      <c r="A281">
        <v>297</v>
      </c>
      <c r="B281">
        <v>2</v>
      </c>
    </row>
    <row r="282" spans="1:3" x14ac:dyDescent="0.3">
      <c r="A282">
        <v>297</v>
      </c>
      <c r="B282">
        <v>3</v>
      </c>
      <c r="C282">
        <v>191.91904174318941</v>
      </c>
    </row>
    <row r="283" spans="1:3" x14ac:dyDescent="0.3">
      <c r="A283">
        <v>298</v>
      </c>
      <c r="B283">
        <v>1</v>
      </c>
    </row>
    <row r="284" spans="1:3" x14ac:dyDescent="0.3">
      <c r="A284">
        <v>298</v>
      </c>
      <c r="B284">
        <v>2</v>
      </c>
    </row>
    <row r="285" spans="1:3" x14ac:dyDescent="0.3">
      <c r="A285">
        <v>298</v>
      </c>
      <c r="B285">
        <v>3</v>
      </c>
      <c r="C285">
        <v>135.18183348637888</v>
      </c>
    </row>
    <row r="286" spans="1:3" x14ac:dyDescent="0.3">
      <c r="A286">
        <v>299</v>
      </c>
      <c r="B286">
        <v>1</v>
      </c>
    </row>
    <row r="287" spans="1:3" x14ac:dyDescent="0.3">
      <c r="A287">
        <v>299</v>
      </c>
      <c r="B287">
        <v>2</v>
      </c>
    </row>
    <row r="288" spans="1:3" x14ac:dyDescent="0.3">
      <c r="A288">
        <v>299</v>
      </c>
      <c r="B288">
        <v>3</v>
      </c>
      <c r="C288">
        <v>124.06955540250992</v>
      </c>
    </row>
    <row r="289" spans="1:3" x14ac:dyDescent="0.3">
      <c r="A289">
        <v>300</v>
      </c>
      <c r="B289">
        <v>1</v>
      </c>
    </row>
    <row r="290" spans="1:3" x14ac:dyDescent="0.3">
      <c r="A290">
        <v>300</v>
      </c>
      <c r="B290">
        <v>2</v>
      </c>
    </row>
    <row r="291" spans="1:3" x14ac:dyDescent="0.3">
      <c r="A291">
        <v>300</v>
      </c>
      <c r="B291">
        <v>3</v>
      </c>
      <c r="C291">
        <v>164.02690254820934</v>
      </c>
    </row>
    <row r="292" spans="1:3" x14ac:dyDescent="0.3">
      <c r="A292">
        <v>301</v>
      </c>
      <c r="B292">
        <v>1</v>
      </c>
    </row>
    <row r="293" spans="1:3" x14ac:dyDescent="0.3">
      <c r="A293">
        <v>301</v>
      </c>
      <c r="B293">
        <v>2</v>
      </c>
    </row>
    <row r="294" spans="1:3" x14ac:dyDescent="0.3">
      <c r="A294">
        <v>301</v>
      </c>
      <c r="B294">
        <v>3</v>
      </c>
      <c r="C294">
        <v>147.48026381236602</v>
      </c>
    </row>
    <row r="295" spans="1:3" x14ac:dyDescent="0.3">
      <c r="A295">
        <v>302</v>
      </c>
      <c r="B295">
        <v>1</v>
      </c>
    </row>
    <row r="296" spans="1:3" x14ac:dyDescent="0.3">
      <c r="A296">
        <v>302</v>
      </c>
      <c r="B296">
        <v>2</v>
      </c>
    </row>
    <row r="297" spans="1:3" x14ac:dyDescent="0.3">
      <c r="A297">
        <v>302</v>
      </c>
      <c r="B297">
        <v>3</v>
      </c>
      <c r="C297">
        <v>173.4358193679216</v>
      </c>
    </row>
    <row r="298" spans="1:3" x14ac:dyDescent="0.3">
      <c r="A298">
        <v>303</v>
      </c>
      <c r="B298">
        <v>1</v>
      </c>
    </row>
    <row r="299" spans="1:3" x14ac:dyDescent="0.3">
      <c r="A299">
        <v>303</v>
      </c>
      <c r="B299">
        <v>2</v>
      </c>
    </row>
    <row r="300" spans="1:3" x14ac:dyDescent="0.3">
      <c r="A300">
        <v>303</v>
      </c>
      <c r="B300">
        <v>3</v>
      </c>
      <c r="C300">
        <v>196.69444444444437</v>
      </c>
    </row>
    <row r="301" spans="1:3" x14ac:dyDescent="0.3">
      <c r="A301">
        <v>304</v>
      </c>
      <c r="B301">
        <v>1</v>
      </c>
    </row>
    <row r="302" spans="1:3" x14ac:dyDescent="0.3">
      <c r="A302">
        <v>304</v>
      </c>
      <c r="B302">
        <v>2</v>
      </c>
    </row>
    <row r="303" spans="1:3" x14ac:dyDescent="0.3">
      <c r="A303">
        <v>304</v>
      </c>
      <c r="B303">
        <v>3</v>
      </c>
      <c r="C303">
        <v>739.7234178910312</v>
      </c>
    </row>
    <row r="304" spans="1:3" x14ac:dyDescent="0.3">
      <c r="A304">
        <v>305</v>
      </c>
      <c r="B304">
        <v>1</v>
      </c>
    </row>
    <row r="305" spans="1:3" x14ac:dyDescent="0.3">
      <c r="A305">
        <v>305</v>
      </c>
      <c r="B305">
        <v>2</v>
      </c>
    </row>
    <row r="306" spans="1:3" x14ac:dyDescent="0.3">
      <c r="A306">
        <v>305</v>
      </c>
      <c r="B306">
        <v>3</v>
      </c>
      <c r="C306">
        <v>6736.0648052494616</v>
      </c>
    </row>
    <row r="307" spans="1:3" x14ac:dyDescent="0.3">
      <c r="A307">
        <v>306</v>
      </c>
      <c r="B307">
        <v>1</v>
      </c>
    </row>
    <row r="308" spans="1:3" x14ac:dyDescent="0.3">
      <c r="A308">
        <v>306</v>
      </c>
      <c r="B308">
        <v>2</v>
      </c>
    </row>
    <row r="309" spans="1:3" x14ac:dyDescent="0.3">
      <c r="A309">
        <v>306</v>
      </c>
      <c r="B309">
        <v>3</v>
      </c>
      <c r="C309">
        <v>64137.081898530741</v>
      </c>
    </row>
    <row r="310" spans="1:3" x14ac:dyDescent="0.3">
      <c r="A310">
        <v>307</v>
      </c>
      <c r="B310">
        <v>1</v>
      </c>
    </row>
    <row r="311" spans="1:3" x14ac:dyDescent="0.3">
      <c r="A311">
        <v>307</v>
      </c>
      <c r="B311">
        <v>2</v>
      </c>
    </row>
    <row r="312" spans="1:3" x14ac:dyDescent="0.3">
      <c r="A312">
        <v>307</v>
      </c>
      <c r="B312">
        <v>3</v>
      </c>
      <c r="C312">
        <v>19083.155513468006</v>
      </c>
    </row>
    <row r="313" spans="1:3" x14ac:dyDescent="0.3">
      <c r="A313">
        <v>308</v>
      </c>
      <c r="B313">
        <v>1</v>
      </c>
    </row>
    <row r="314" spans="1:3" x14ac:dyDescent="0.3">
      <c r="A314">
        <v>308</v>
      </c>
      <c r="B314">
        <v>2</v>
      </c>
    </row>
    <row r="315" spans="1:3" x14ac:dyDescent="0.3">
      <c r="A315">
        <v>308</v>
      </c>
      <c r="B315">
        <v>3</v>
      </c>
      <c r="C315">
        <v>2771.1510560146917</v>
      </c>
    </row>
    <row r="316" spans="1:3" x14ac:dyDescent="0.3">
      <c r="A316">
        <v>309</v>
      </c>
      <c r="B316">
        <v>1</v>
      </c>
    </row>
    <row r="317" spans="1:3" x14ac:dyDescent="0.3">
      <c r="A317">
        <v>309</v>
      </c>
      <c r="B317">
        <v>2</v>
      </c>
    </row>
    <row r="318" spans="1:3" x14ac:dyDescent="0.3">
      <c r="A318">
        <v>309</v>
      </c>
      <c r="B318">
        <v>3</v>
      </c>
      <c r="C318">
        <v>237.24999999999991</v>
      </c>
    </row>
    <row r="319" spans="1:3" x14ac:dyDescent="0.3">
      <c r="A319">
        <v>310</v>
      </c>
      <c r="B319">
        <v>1</v>
      </c>
    </row>
    <row r="320" spans="1:3" x14ac:dyDescent="0.3">
      <c r="A320">
        <v>310</v>
      </c>
      <c r="B320">
        <v>2</v>
      </c>
    </row>
    <row r="321" spans="1:3" x14ac:dyDescent="0.3">
      <c r="A321">
        <v>310</v>
      </c>
      <c r="B321">
        <v>3</v>
      </c>
      <c r="C321">
        <v>176.2950279308233</v>
      </c>
    </row>
    <row r="322" spans="1:3" x14ac:dyDescent="0.3">
      <c r="A322">
        <v>311</v>
      </c>
      <c r="B322">
        <v>1</v>
      </c>
    </row>
    <row r="323" spans="1:3" x14ac:dyDescent="0.3">
      <c r="A323">
        <v>311</v>
      </c>
      <c r="B323">
        <v>2</v>
      </c>
    </row>
    <row r="324" spans="1:3" x14ac:dyDescent="0.3">
      <c r="A324">
        <v>311</v>
      </c>
      <c r="B324">
        <v>3</v>
      </c>
      <c r="C324">
        <v>165.03073634067948</v>
      </c>
    </row>
    <row r="325" spans="1:3" x14ac:dyDescent="0.3">
      <c r="A325">
        <v>312</v>
      </c>
      <c r="B325">
        <v>1</v>
      </c>
    </row>
    <row r="326" spans="1:3" x14ac:dyDescent="0.3">
      <c r="A326">
        <v>312</v>
      </c>
      <c r="B326">
        <v>2</v>
      </c>
    </row>
    <row r="327" spans="1:3" x14ac:dyDescent="0.3">
      <c r="A327">
        <v>312</v>
      </c>
      <c r="B327">
        <v>3</v>
      </c>
      <c r="C327">
        <v>164.16886095806544</v>
      </c>
    </row>
    <row r="328" spans="1:3" x14ac:dyDescent="0.3">
      <c r="A328">
        <v>313</v>
      </c>
      <c r="B328">
        <v>1</v>
      </c>
    </row>
    <row r="329" spans="1:3" x14ac:dyDescent="0.3">
      <c r="A329">
        <v>313</v>
      </c>
      <c r="B329">
        <v>2</v>
      </c>
    </row>
    <row r="330" spans="1:3" x14ac:dyDescent="0.3">
      <c r="A330">
        <v>313</v>
      </c>
      <c r="B330">
        <v>3</v>
      </c>
      <c r="C330">
        <v>147.57152777777773</v>
      </c>
    </row>
    <row r="331" spans="1:3" x14ac:dyDescent="0.3">
      <c r="A331">
        <v>314</v>
      </c>
      <c r="B331">
        <v>1</v>
      </c>
    </row>
    <row r="332" spans="1:3" x14ac:dyDescent="0.3">
      <c r="A332">
        <v>314</v>
      </c>
      <c r="B332">
        <v>2</v>
      </c>
    </row>
    <row r="333" spans="1:3" x14ac:dyDescent="0.3">
      <c r="A333">
        <v>314</v>
      </c>
      <c r="B333">
        <v>3</v>
      </c>
      <c r="C333">
        <v>173.55745810376484</v>
      </c>
    </row>
    <row r="334" spans="1:3" x14ac:dyDescent="0.3">
      <c r="A334">
        <v>315</v>
      </c>
      <c r="B334">
        <v>1</v>
      </c>
    </row>
    <row r="335" spans="1:3" x14ac:dyDescent="0.3">
      <c r="A335">
        <v>315</v>
      </c>
      <c r="B335">
        <v>2</v>
      </c>
    </row>
    <row r="336" spans="1:3" x14ac:dyDescent="0.3">
      <c r="A336">
        <v>315</v>
      </c>
      <c r="B336">
        <v>3</v>
      </c>
      <c r="C336">
        <v>223.19751396541159</v>
      </c>
    </row>
    <row r="337" spans="1:3" x14ac:dyDescent="0.3">
      <c r="A337">
        <v>316</v>
      </c>
      <c r="B337">
        <v>1</v>
      </c>
    </row>
    <row r="338" spans="1:3" x14ac:dyDescent="0.3">
      <c r="A338">
        <v>316</v>
      </c>
      <c r="B338">
        <v>2</v>
      </c>
    </row>
    <row r="339" spans="1:3" x14ac:dyDescent="0.3">
      <c r="A339">
        <v>316</v>
      </c>
      <c r="B339">
        <v>3</v>
      </c>
      <c r="C339">
        <v>1409.052083333333</v>
      </c>
    </row>
    <row r="340" spans="1:3" x14ac:dyDescent="0.3">
      <c r="A340">
        <v>317</v>
      </c>
      <c r="B340">
        <v>1</v>
      </c>
    </row>
    <row r="341" spans="1:3" x14ac:dyDescent="0.3">
      <c r="A341">
        <v>317</v>
      </c>
      <c r="B341">
        <v>2</v>
      </c>
    </row>
    <row r="342" spans="1:3" x14ac:dyDescent="0.3">
      <c r="A342">
        <v>317</v>
      </c>
      <c r="B342">
        <v>3</v>
      </c>
      <c r="C342">
        <v>2158.9548898071616</v>
      </c>
    </row>
    <row r="343" spans="1:3" x14ac:dyDescent="0.3">
      <c r="A343">
        <v>318</v>
      </c>
      <c r="B343">
        <v>1</v>
      </c>
    </row>
    <row r="344" spans="1:3" x14ac:dyDescent="0.3">
      <c r="A344">
        <v>318</v>
      </c>
      <c r="B344">
        <v>2</v>
      </c>
    </row>
    <row r="345" spans="1:3" x14ac:dyDescent="0.3">
      <c r="A345">
        <v>318</v>
      </c>
      <c r="B345">
        <v>3</v>
      </c>
      <c r="C345">
        <v>49717.438207835919</v>
      </c>
    </row>
    <row r="346" spans="1:3" x14ac:dyDescent="0.3">
      <c r="A346">
        <v>319</v>
      </c>
      <c r="B346">
        <v>1</v>
      </c>
    </row>
    <row r="347" spans="1:3" x14ac:dyDescent="0.3">
      <c r="A347">
        <v>319</v>
      </c>
      <c r="B347">
        <v>2</v>
      </c>
    </row>
    <row r="348" spans="1:3" x14ac:dyDescent="0.3">
      <c r="A348">
        <v>319</v>
      </c>
      <c r="B348">
        <v>3</v>
      </c>
      <c r="C348">
        <v>64297.013793235368</v>
      </c>
    </row>
    <row r="349" spans="1:3" x14ac:dyDescent="0.3">
      <c r="A349">
        <v>320</v>
      </c>
      <c r="B349">
        <v>1</v>
      </c>
    </row>
    <row r="350" spans="1:3" x14ac:dyDescent="0.3">
      <c r="A350">
        <v>320</v>
      </c>
      <c r="B350">
        <v>2</v>
      </c>
    </row>
    <row r="351" spans="1:3" x14ac:dyDescent="0.3">
      <c r="A351">
        <v>320</v>
      </c>
      <c r="B351">
        <v>3</v>
      </c>
      <c r="C351">
        <v>16169.733222375262</v>
      </c>
    </row>
    <row r="352" spans="1:3" x14ac:dyDescent="0.3">
      <c r="A352">
        <v>321</v>
      </c>
      <c r="B352">
        <v>1</v>
      </c>
    </row>
    <row r="353" spans="1:3" x14ac:dyDescent="0.3">
      <c r="A353">
        <v>321</v>
      </c>
      <c r="B353">
        <v>2</v>
      </c>
    </row>
    <row r="354" spans="1:3" x14ac:dyDescent="0.3">
      <c r="A354">
        <v>321</v>
      </c>
      <c r="B354">
        <v>3</v>
      </c>
      <c r="C354">
        <v>1724.0978057086006</v>
      </c>
    </row>
    <row r="355" spans="1:3" x14ac:dyDescent="0.3">
      <c r="A355">
        <v>322</v>
      </c>
      <c r="B355">
        <v>1</v>
      </c>
    </row>
    <row r="356" spans="1:3" x14ac:dyDescent="0.3">
      <c r="A356">
        <v>322</v>
      </c>
      <c r="B356">
        <v>2</v>
      </c>
    </row>
    <row r="357" spans="1:3" x14ac:dyDescent="0.3">
      <c r="A357">
        <v>322</v>
      </c>
      <c r="B357">
        <v>3</v>
      </c>
      <c r="C357">
        <v>176.44711126415666</v>
      </c>
    </row>
    <row r="358" spans="1:3" x14ac:dyDescent="0.3">
      <c r="A358">
        <v>323</v>
      </c>
      <c r="B358">
        <v>1</v>
      </c>
    </row>
    <row r="359" spans="1:3" x14ac:dyDescent="0.3">
      <c r="A359">
        <v>323</v>
      </c>
      <c r="B359">
        <v>2</v>
      </c>
    </row>
    <row r="360" spans="1:3" x14ac:dyDescent="0.3">
      <c r="A360">
        <v>323</v>
      </c>
      <c r="B360">
        <v>3</v>
      </c>
      <c r="C360">
        <v>165.21319444444438</v>
      </c>
    </row>
    <row r="361" spans="1:3" x14ac:dyDescent="0.3">
      <c r="A361">
        <v>324</v>
      </c>
      <c r="B361">
        <v>1</v>
      </c>
    </row>
    <row r="362" spans="1:3" x14ac:dyDescent="0.3">
      <c r="A362">
        <v>324</v>
      </c>
      <c r="B362">
        <v>2</v>
      </c>
    </row>
    <row r="363" spans="1:3" x14ac:dyDescent="0.3">
      <c r="A363">
        <v>324</v>
      </c>
      <c r="B363">
        <v>3</v>
      </c>
      <c r="C363">
        <v>164.29056952096721</v>
      </c>
    </row>
    <row r="364" spans="1:3" x14ac:dyDescent="0.3">
      <c r="A364">
        <v>325</v>
      </c>
      <c r="B364">
        <v>1</v>
      </c>
    </row>
    <row r="365" spans="1:3" x14ac:dyDescent="0.3">
      <c r="A365">
        <v>325</v>
      </c>
      <c r="B365">
        <v>2</v>
      </c>
    </row>
    <row r="366" spans="1:3" x14ac:dyDescent="0.3">
      <c r="A366">
        <v>325</v>
      </c>
      <c r="B366">
        <v>3</v>
      </c>
      <c r="C366">
        <v>147.72361111111107</v>
      </c>
    </row>
    <row r="367" spans="1:3" x14ac:dyDescent="0.3">
      <c r="A367">
        <v>326</v>
      </c>
      <c r="B367">
        <v>1</v>
      </c>
    </row>
    <row r="368" spans="1:3" x14ac:dyDescent="0.3">
      <c r="A368">
        <v>326</v>
      </c>
      <c r="B368">
        <v>2</v>
      </c>
    </row>
    <row r="369" spans="1:3" x14ac:dyDescent="0.3">
      <c r="A369">
        <v>326</v>
      </c>
      <c r="B369">
        <v>3</v>
      </c>
      <c r="C369">
        <v>173.72986111111106</v>
      </c>
    </row>
    <row r="370" spans="1:3" x14ac:dyDescent="0.3">
      <c r="A370">
        <v>327</v>
      </c>
      <c r="B370">
        <v>1</v>
      </c>
    </row>
    <row r="371" spans="1:3" x14ac:dyDescent="0.3">
      <c r="A371">
        <v>327</v>
      </c>
      <c r="B371">
        <v>2</v>
      </c>
    </row>
    <row r="372" spans="1:3" x14ac:dyDescent="0.3">
      <c r="A372">
        <v>327</v>
      </c>
      <c r="B372">
        <v>3</v>
      </c>
      <c r="C372">
        <v>643.91070840985583</v>
      </c>
    </row>
    <row r="373" spans="1:3" x14ac:dyDescent="0.3">
      <c r="A373">
        <v>328</v>
      </c>
      <c r="B373">
        <v>1</v>
      </c>
    </row>
    <row r="374" spans="1:3" x14ac:dyDescent="0.3">
      <c r="A374">
        <v>328</v>
      </c>
      <c r="B374">
        <v>2</v>
      </c>
    </row>
    <row r="375" spans="1:3" x14ac:dyDescent="0.3">
      <c r="A375">
        <v>328</v>
      </c>
      <c r="B375">
        <v>3</v>
      </c>
      <c r="C375">
        <v>2073.9097222222217</v>
      </c>
    </row>
    <row r="376" spans="1:3" x14ac:dyDescent="0.3">
      <c r="A376">
        <v>329</v>
      </c>
      <c r="B376">
        <v>1</v>
      </c>
    </row>
    <row r="377" spans="1:3" x14ac:dyDescent="0.3">
      <c r="A377">
        <v>329</v>
      </c>
      <c r="B377">
        <v>2</v>
      </c>
    </row>
    <row r="378" spans="1:3" x14ac:dyDescent="0.3">
      <c r="A378">
        <v>329</v>
      </c>
      <c r="B378">
        <v>3</v>
      </c>
      <c r="C378">
        <v>2248.5925830272413</v>
      </c>
    </row>
    <row r="379" spans="1:3" x14ac:dyDescent="0.3">
      <c r="A379">
        <v>330</v>
      </c>
      <c r="B379">
        <v>1</v>
      </c>
    </row>
    <row r="380" spans="1:3" x14ac:dyDescent="0.3">
      <c r="A380">
        <v>330</v>
      </c>
      <c r="B380">
        <v>2</v>
      </c>
    </row>
    <row r="381" spans="1:3" x14ac:dyDescent="0.3">
      <c r="A381">
        <v>330</v>
      </c>
      <c r="B381">
        <v>3</v>
      </c>
      <c r="C381">
        <v>41185.332778542994</v>
      </c>
    </row>
    <row r="382" spans="1:3" x14ac:dyDescent="0.3">
      <c r="A382">
        <v>331</v>
      </c>
      <c r="B382">
        <v>1</v>
      </c>
    </row>
    <row r="383" spans="1:3" x14ac:dyDescent="0.3">
      <c r="A383">
        <v>331</v>
      </c>
      <c r="B383">
        <v>2</v>
      </c>
    </row>
    <row r="384" spans="1:3" x14ac:dyDescent="0.3">
      <c r="A384">
        <v>331</v>
      </c>
      <c r="B384">
        <v>3</v>
      </c>
      <c r="C384">
        <v>15939.255050505046</v>
      </c>
    </row>
    <row r="385" spans="1:3" x14ac:dyDescent="0.3">
      <c r="A385">
        <v>332</v>
      </c>
      <c r="B385">
        <v>1</v>
      </c>
    </row>
    <row r="386" spans="1:3" x14ac:dyDescent="0.3">
      <c r="A386">
        <v>332</v>
      </c>
      <c r="B386">
        <v>2</v>
      </c>
    </row>
    <row r="387" spans="1:3" x14ac:dyDescent="0.3">
      <c r="A387">
        <v>332</v>
      </c>
      <c r="B387">
        <v>3</v>
      </c>
      <c r="C387">
        <v>39468.4739439853</v>
      </c>
    </row>
    <row r="388" spans="1:3" x14ac:dyDescent="0.3">
      <c r="A388">
        <v>333</v>
      </c>
      <c r="B388">
        <v>1</v>
      </c>
    </row>
    <row r="389" spans="1:3" x14ac:dyDescent="0.3">
      <c r="A389">
        <v>333</v>
      </c>
      <c r="B389">
        <v>2</v>
      </c>
    </row>
    <row r="390" spans="1:3" x14ac:dyDescent="0.3">
      <c r="A390">
        <v>333</v>
      </c>
      <c r="B390">
        <v>3</v>
      </c>
      <c r="C390">
        <v>1881.6157790021423</v>
      </c>
    </row>
    <row r="391" spans="1:3" x14ac:dyDescent="0.3">
      <c r="A391">
        <v>334</v>
      </c>
      <c r="B391">
        <v>1</v>
      </c>
    </row>
    <row r="392" spans="1:3" x14ac:dyDescent="0.3">
      <c r="A392">
        <v>334</v>
      </c>
      <c r="B392">
        <v>2</v>
      </c>
    </row>
    <row r="393" spans="1:3" x14ac:dyDescent="0.3">
      <c r="A393">
        <v>334</v>
      </c>
      <c r="B393">
        <v>3</v>
      </c>
      <c r="C393">
        <v>176.60931952096718</v>
      </c>
    </row>
    <row r="394" spans="1:3" x14ac:dyDescent="0.3">
      <c r="A394">
        <v>335</v>
      </c>
      <c r="B394">
        <v>1</v>
      </c>
    </row>
    <row r="395" spans="1:3" x14ac:dyDescent="0.3">
      <c r="A395">
        <v>335</v>
      </c>
      <c r="B395">
        <v>2</v>
      </c>
    </row>
    <row r="396" spans="1:3" x14ac:dyDescent="0.3">
      <c r="A396">
        <v>335</v>
      </c>
      <c r="B396">
        <v>3</v>
      </c>
      <c r="C396">
        <v>165.36527777777772</v>
      </c>
    </row>
    <row r="397" spans="1:3" x14ac:dyDescent="0.3">
      <c r="A397">
        <v>336</v>
      </c>
      <c r="B397">
        <v>1</v>
      </c>
    </row>
    <row r="398" spans="1:3" x14ac:dyDescent="0.3">
      <c r="A398">
        <v>336</v>
      </c>
      <c r="B398">
        <v>2</v>
      </c>
    </row>
    <row r="399" spans="1:3" x14ac:dyDescent="0.3">
      <c r="A399">
        <v>336</v>
      </c>
      <c r="B399">
        <v>3</v>
      </c>
      <c r="C399">
        <v>164.48322237526779</v>
      </c>
    </row>
    <row r="400" spans="1:3" x14ac:dyDescent="0.3">
      <c r="A400">
        <v>337</v>
      </c>
      <c r="B400">
        <v>1</v>
      </c>
    </row>
    <row r="401" spans="1:3" x14ac:dyDescent="0.3">
      <c r="A401">
        <v>337</v>
      </c>
      <c r="B401">
        <v>2</v>
      </c>
    </row>
    <row r="402" spans="1:3" x14ac:dyDescent="0.3">
      <c r="A402">
        <v>337</v>
      </c>
      <c r="B402">
        <v>3</v>
      </c>
      <c r="C402">
        <v>147.80468032598711</v>
      </c>
    </row>
    <row r="403" spans="1:3" x14ac:dyDescent="0.3">
      <c r="A403">
        <v>338</v>
      </c>
      <c r="B403">
        <v>1</v>
      </c>
    </row>
    <row r="404" spans="1:3" x14ac:dyDescent="0.3">
      <c r="A404">
        <v>338</v>
      </c>
      <c r="B404">
        <v>2</v>
      </c>
    </row>
    <row r="405" spans="1:3" x14ac:dyDescent="0.3">
      <c r="A405">
        <v>338</v>
      </c>
      <c r="B405">
        <v>3</v>
      </c>
      <c r="C405">
        <v>173.88194444444437</v>
      </c>
    </row>
    <row r="406" spans="1:3" x14ac:dyDescent="0.3">
      <c r="A406">
        <v>339</v>
      </c>
      <c r="B406">
        <v>1</v>
      </c>
    </row>
    <row r="407" spans="1:3" x14ac:dyDescent="0.3">
      <c r="A407">
        <v>339</v>
      </c>
      <c r="B407">
        <v>2</v>
      </c>
    </row>
    <row r="408" spans="1:3" x14ac:dyDescent="0.3">
      <c r="A408">
        <v>339</v>
      </c>
      <c r="B408">
        <v>3</v>
      </c>
      <c r="C408">
        <v>822.82180708601118</v>
      </c>
    </row>
    <row r="409" spans="1:3" x14ac:dyDescent="0.3">
      <c r="A409">
        <v>340</v>
      </c>
      <c r="B409">
        <v>1</v>
      </c>
    </row>
    <row r="410" spans="1:3" x14ac:dyDescent="0.3">
      <c r="A410">
        <v>340</v>
      </c>
      <c r="B410">
        <v>2</v>
      </c>
    </row>
    <row r="411" spans="1:3" x14ac:dyDescent="0.3">
      <c r="A411">
        <v>340</v>
      </c>
      <c r="B411">
        <v>3</v>
      </c>
      <c r="C411">
        <v>1431.1956401132534</v>
      </c>
    </row>
    <row r="412" spans="1:3" x14ac:dyDescent="0.3">
      <c r="A412">
        <v>341</v>
      </c>
      <c r="B412">
        <v>1</v>
      </c>
    </row>
    <row r="413" spans="1:3" x14ac:dyDescent="0.3">
      <c r="A413">
        <v>341</v>
      </c>
      <c r="B413">
        <v>2</v>
      </c>
    </row>
    <row r="414" spans="1:3" x14ac:dyDescent="0.3">
      <c r="A414">
        <v>341</v>
      </c>
      <c r="B414">
        <v>3</v>
      </c>
      <c r="C414">
        <v>2927.0162228344038</v>
      </c>
    </row>
    <row r="415" spans="1:3" x14ac:dyDescent="0.3">
      <c r="A415">
        <v>342</v>
      </c>
      <c r="B415">
        <v>1</v>
      </c>
    </row>
    <row r="416" spans="1:3" x14ac:dyDescent="0.3">
      <c r="A416">
        <v>342</v>
      </c>
      <c r="B416">
        <v>2</v>
      </c>
    </row>
    <row r="417" spans="1:3" x14ac:dyDescent="0.3">
      <c r="A417">
        <v>342</v>
      </c>
      <c r="B417">
        <v>3</v>
      </c>
      <c r="C417">
        <v>11143.511727119678</v>
      </c>
    </row>
    <row r="418" spans="1:3" x14ac:dyDescent="0.3">
      <c r="A418">
        <v>343</v>
      </c>
      <c r="B418">
        <v>1</v>
      </c>
    </row>
    <row r="419" spans="1:3" x14ac:dyDescent="0.3">
      <c r="A419">
        <v>343</v>
      </c>
      <c r="B419">
        <v>2</v>
      </c>
    </row>
    <row r="420" spans="1:3" x14ac:dyDescent="0.3">
      <c r="A420">
        <v>343</v>
      </c>
      <c r="B420">
        <v>3</v>
      </c>
      <c r="C420">
        <v>70351.669153657756</v>
      </c>
    </row>
    <row r="421" spans="1:3" x14ac:dyDescent="0.3">
      <c r="A421">
        <v>344</v>
      </c>
      <c r="B421">
        <v>1</v>
      </c>
    </row>
    <row r="422" spans="1:3" x14ac:dyDescent="0.3">
      <c r="A422">
        <v>344</v>
      </c>
      <c r="B422">
        <v>2</v>
      </c>
    </row>
    <row r="423" spans="1:3" x14ac:dyDescent="0.3">
      <c r="A423">
        <v>344</v>
      </c>
      <c r="B423">
        <v>3</v>
      </c>
      <c r="C423">
        <v>8409.5310108662343</v>
      </c>
    </row>
    <row r="424" spans="1:3" x14ac:dyDescent="0.3">
      <c r="A424">
        <v>345</v>
      </c>
      <c r="B424">
        <v>1</v>
      </c>
    </row>
    <row r="425" spans="1:3" x14ac:dyDescent="0.3">
      <c r="A425">
        <v>345</v>
      </c>
      <c r="B425">
        <v>2</v>
      </c>
    </row>
    <row r="426" spans="1:3" x14ac:dyDescent="0.3">
      <c r="A426">
        <v>345</v>
      </c>
      <c r="B426">
        <v>3</v>
      </c>
      <c r="C426">
        <v>358.70376396541155</v>
      </c>
    </row>
    <row r="427" spans="1:3" x14ac:dyDescent="0.3">
      <c r="A427">
        <v>346</v>
      </c>
      <c r="B427">
        <v>1</v>
      </c>
    </row>
    <row r="428" spans="1:3" x14ac:dyDescent="0.3">
      <c r="A428">
        <v>346</v>
      </c>
      <c r="B428">
        <v>2</v>
      </c>
    </row>
    <row r="429" spans="1:3" x14ac:dyDescent="0.3">
      <c r="A429">
        <v>346</v>
      </c>
      <c r="B429">
        <v>3</v>
      </c>
      <c r="C429">
        <v>176.74108318028766</v>
      </c>
    </row>
    <row r="430" spans="1:3" x14ac:dyDescent="0.3">
      <c r="A430">
        <v>347</v>
      </c>
      <c r="B430">
        <v>1</v>
      </c>
    </row>
    <row r="431" spans="1:3" x14ac:dyDescent="0.3">
      <c r="A431">
        <v>347</v>
      </c>
      <c r="B431">
        <v>2</v>
      </c>
    </row>
    <row r="432" spans="1:3" x14ac:dyDescent="0.3">
      <c r="A432">
        <v>347</v>
      </c>
      <c r="B432">
        <v>3</v>
      </c>
      <c r="C432">
        <v>165.52748603458826</v>
      </c>
    </row>
    <row r="433" spans="1:3" x14ac:dyDescent="0.3">
      <c r="A433">
        <v>348</v>
      </c>
      <c r="B433">
        <v>1</v>
      </c>
    </row>
    <row r="434" spans="1:3" x14ac:dyDescent="0.3">
      <c r="A434">
        <v>348</v>
      </c>
      <c r="B434">
        <v>2</v>
      </c>
    </row>
    <row r="435" spans="1:3" x14ac:dyDescent="0.3">
      <c r="A435">
        <v>348</v>
      </c>
      <c r="B435">
        <v>3</v>
      </c>
      <c r="C435">
        <v>170.3028887358432</v>
      </c>
    </row>
    <row r="436" spans="1:3" x14ac:dyDescent="0.3">
      <c r="A436">
        <v>349</v>
      </c>
      <c r="B436">
        <v>1</v>
      </c>
    </row>
    <row r="437" spans="1:3" x14ac:dyDescent="0.3">
      <c r="A437">
        <v>349</v>
      </c>
      <c r="B437">
        <v>2</v>
      </c>
    </row>
    <row r="438" spans="1:3" x14ac:dyDescent="0.3">
      <c r="A438">
        <v>349</v>
      </c>
      <c r="B438">
        <v>3</v>
      </c>
      <c r="C438">
        <v>153.72580540250991</v>
      </c>
    </row>
    <row r="439" spans="1:3" x14ac:dyDescent="0.3">
      <c r="A439">
        <v>350</v>
      </c>
      <c r="B439">
        <v>1</v>
      </c>
    </row>
    <row r="440" spans="1:3" x14ac:dyDescent="0.3">
      <c r="A440">
        <v>350</v>
      </c>
      <c r="B440">
        <v>2</v>
      </c>
    </row>
    <row r="441" spans="1:3" x14ac:dyDescent="0.3">
      <c r="A441">
        <v>350</v>
      </c>
      <c r="B441">
        <v>3</v>
      </c>
      <c r="C441">
        <v>180.54316651362097</v>
      </c>
    </row>
    <row r="442" spans="1:3" x14ac:dyDescent="0.3">
      <c r="A442">
        <v>351</v>
      </c>
      <c r="B442">
        <v>1</v>
      </c>
    </row>
    <row r="443" spans="1:3" x14ac:dyDescent="0.3">
      <c r="A443">
        <v>351</v>
      </c>
      <c r="B443">
        <v>2</v>
      </c>
    </row>
    <row r="444" spans="1:3" x14ac:dyDescent="0.3">
      <c r="A444">
        <v>351</v>
      </c>
      <c r="B444">
        <v>3</v>
      </c>
      <c r="C444">
        <v>702.19905494337286</v>
      </c>
    </row>
    <row r="445" spans="1:3" x14ac:dyDescent="0.3">
      <c r="A445">
        <v>352</v>
      </c>
      <c r="B445">
        <v>1</v>
      </c>
    </row>
    <row r="446" spans="1:3" x14ac:dyDescent="0.3">
      <c r="A446">
        <v>352</v>
      </c>
      <c r="B446">
        <v>2</v>
      </c>
    </row>
    <row r="447" spans="1:3" x14ac:dyDescent="0.3">
      <c r="A447">
        <v>352</v>
      </c>
      <c r="B447">
        <v>3</v>
      </c>
      <c r="C447">
        <v>904.13541666666629</v>
      </c>
    </row>
    <row r="448" spans="1:3" x14ac:dyDescent="0.3">
      <c r="A448">
        <v>353</v>
      </c>
      <c r="B448">
        <v>1</v>
      </c>
    </row>
    <row r="449" spans="1:3" x14ac:dyDescent="0.3">
      <c r="A449">
        <v>353</v>
      </c>
      <c r="B449">
        <v>2</v>
      </c>
    </row>
    <row r="450" spans="1:3" x14ac:dyDescent="0.3">
      <c r="A450">
        <v>353</v>
      </c>
      <c r="B450">
        <v>3</v>
      </c>
      <c r="C450">
        <v>1164.3298898071621</v>
      </c>
    </row>
    <row r="451" spans="1:3" x14ac:dyDescent="0.3">
      <c r="A451">
        <v>354</v>
      </c>
      <c r="B451">
        <v>1</v>
      </c>
    </row>
    <row r="452" spans="1:3" x14ac:dyDescent="0.3">
      <c r="A452">
        <v>354</v>
      </c>
      <c r="B452">
        <v>2</v>
      </c>
    </row>
    <row r="453" spans="1:3" x14ac:dyDescent="0.3">
      <c r="A453">
        <v>354</v>
      </c>
      <c r="B453">
        <v>3</v>
      </c>
      <c r="C453">
        <v>18666.092458677682</v>
      </c>
    </row>
    <row r="454" spans="1:3" x14ac:dyDescent="0.3">
      <c r="A454">
        <v>355</v>
      </c>
      <c r="B454">
        <v>1</v>
      </c>
    </row>
    <row r="455" spans="1:3" x14ac:dyDescent="0.3">
      <c r="A455">
        <v>355</v>
      </c>
      <c r="B455">
        <v>2</v>
      </c>
    </row>
    <row r="456" spans="1:3" x14ac:dyDescent="0.3">
      <c r="A456">
        <v>355</v>
      </c>
      <c r="B456">
        <v>3</v>
      </c>
      <c r="C456">
        <v>39692.744490358113</v>
      </c>
    </row>
    <row r="457" spans="1:3" x14ac:dyDescent="0.3">
      <c r="A457">
        <v>356</v>
      </c>
      <c r="B457">
        <v>1</v>
      </c>
    </row>
    <row r="458" spans="1:3" x14ac:dyDescent="0.3">
      <c r="A458">
        <v>356</v>
      </c>
      <c r="B458">
        <v>2</v>
      </c>
    </row>
    <row r="459" spans="1:3" x14ac:dyDescent="0.3">
      <c r="A459">
        <v>356</v>
      </c>
      <c r="B459">
        <v>3</v>
      </c>
      <c r="C459">
        <v>13457.377946127941</v>
      </c>
    </row>
    <row r="460" spans="1:3" x14ac:dyDescent="0.3">
      <c r="A460">
        <v>357</v>
      </c>
      <c r="B460">
        <v>1</v>
      </c>
    </row>
    <row r="461" spans="1:3" x14ac:dyDescent="0.3">
      <c r="A461">
        <v>357</v>
      </c>
      <c r="B461">
        <v>2</v>
      </c>
    </row>
    <row r="462" spans="1:3" x14ac:dyDescent="0.3">
      <c r="A462">
        <v>357</v>
      </c>
      <c r="B462">
        <v>3</v>
      </c>
      <c r="C462">
        <v>349.18333333333322</v>
      </c>
    </row>
    <row r="463" spans="1:3" x14ac:dyDescent="0.3">
      <c r="A463">
        <v>358</v>
      </c>
      <c r="B463">
        <v>1</v>
      </c>
    </row>
    <row r="464" spans="1:3" x14ac:dyDescent="0.3">
      <c r="A464">
        <v>358</v>
      </c>
      <c r="B464">
        <v>2</v>
      </c>
    </row>
    <row r="465" spans="1:3" x14ac:dyDescent="0.3">
      <c r="A465">
        <v>358</v>
      </c>
      <c r="B465">
        <v>3</v>
      </c>
      <c r="C465">
        <v>185.35913873584317</v>
      </c>
    </row>
    <row r="466" spans="1:3" x14ac:dyDescent="0.3">
      <c r="A466">
        <v>359</v>
      </c>
      <c r="B466">
        <v>1</v>
      </c>
    </row>
    <row r="467" spans="1:3" x14ac:dyDescent="0.3">
      <c r="A467">
        <v>359</v>
      </c>
      <c r="B467">
        <v>2</v>
      </c>
    </row>
    <row r="468" spans="1:3" x14ac:dyDescent="0.3">
      <c r="A468">
        <v>359</v>
      </c>
      <c r="B468">
        <v>3</v>
      </c>
      <c r="C468">
        <v>172.08738904193444</v>
      </c>
    </row>
    <row r="469" spans="1:3" x14ac:dyDescent="0.3">
      <c r="A469">
        <v>360</v>
      </c>
      <c r="B469">
        <v>1</v>
      </c>
    </row>
    <row r="470" spans="1:3" x14ac:dyDescent="0.3">
      <c r="A470">
        <v>360</v>
      </c>
      <c r="B470">
        <v>2</v>
      </c>
    </row>
    <row r="471" spans="1:3" x14ac:dyDescent="0.3">
      <c r="A471">
        <v>360</v>
      </c>
      <c r="B471">
        <v>3</v>
      </c>
      <c r="C471">
        <v>170.47529174318939</v>
      </c>
    </row>
    <row r="472" spans="1:3" x14ac:dyDescent="0.3">
      <c r="A472">
        <v>361</v>
      </c>
      <c r="B472">
        <v>1</v>
      </c>
    </row>
    <row r="473" spans="1:3" x14ac:dyDescent="0.3">
      <c r="A473">
        <v>361</v>
      </c>
      <c r="B473">
        <v>2</v>
      </c>
    </row>
    <row r="474" spans="1:3" x14ac:dyDescent="0.3">
      <c r="A474">
        <v>361</v>
      </c>
      <c r="B474">
        <v>3</v>
      </c>
      <c r="C474">
        <v>153.82719429139877</v>
      </c>
    </row>
    <row r="475" spans="1:3" x14ac:dyDescent="0.3">
      <c r="A475">
        <v>362</v>
      </c>
      <c r="B475">
        <v>1</v>
      </c>
    </row>
    <row r="476" spans="1:3" x14ac:dyDescent="0.3">
      <c r="A476">
        <v>362</v>
      </c>
      <c r="B476">
        <v>2</v>
      </c>
    </row>
    <row r="477" spans="1:3" x14ac:dyDescent="0.3">
      <c r="A477">
        <v>362</v>
      </c>
      <c r="B477">
        <v>3</v>
      </c>
      <c r="C477">
        <v>578.64670856290161</v>
      </c>
    </row>
    <row r="478" spans="1:3" x14ac:dyDescent="0.3">
      <c r="A478">
        <v>363</v>
      </c>
      <c r="B478">
        <v>1</v>
      </c>
    </row>
    <row r="479" spans="1:3" x14ac:dyDescent="0.3">
      <c r="A479">
        <v>363</v>
      </c>
      <c r="B479">
        <v>2</v>
      </c>
    </row>
    <row r="480" spans="1:3" x14ac:dyDescent="0.3">
      <c r="A480">
        <v>363</v>
      </c>
      <c r="B480">
        <v>3</v>
      </c>
      <c r="C480">
        <v>1165.9009986225892</v>
      </c>
    </row>
    <row r="481" spans="1:3" x14ac:dyDescent="0.3">
      <c r="A481">
        <v>364</v>
      </c>
      <c r="B481">
        <v>1</v>
      </c>
    </row>
    <row r="482" spans="1:3" x14ac:dyDescent="0.3">
      <c r="A482">
        <v>364</v>
      </c>
      <c r="B482">
        <v>2</v>
      </c>
    </row>
    <row r="483" spans="1:3" x14ac:dyDescent="0.3">
      <c r="A483">
        <v>364</v>
      </c>
      <c r="B483">
        <v>3</v>
      </c>
      <c r="C483">
        <v>1819.2308884297513</v>
      </c>
    </row>
    <row r="484" spans="1:3" x14ac:dyDescent="0.3">
      <c r="A484">
        <v>365</v>
      </c>
      <c r="B484">
        <v>1</v>
      </c>
    </row>
    <row r="485" spans="1:3" x14ac:dyDescent="0.3">
      <c r="A485">
        <v>365</v>
      </c>
      <c r="B485">
        <v>2</v>
      </c>
    </row>
    <row r="486" spans="1:3" x14ac:dyDescent="0.3">
      <c r="A486">
        <v>365</v>
      </c>
      <c r="B486">
        <v>3</v>
      </c>
      <c r="C486">
        <v>14608.700451484536</v>
      </c>
    </row>
    <row r="487" spans="1:3" x14ac:dyDescent="0.3">
      <c r="A487">
        <v>366</v>
      </c>
      <c r="B487">
        <v>1</v>
      </c>
    </row>
    <row r="488" spans="1:3" x14ac:dyDescent="0.3">
      <c r="A488">
        <v>366</v>
      </c>
      <c r="B488">
        <v>2</v>
      </c>
    </row>
    <row r="489" spans="1:3" x14ac:dyDescent="0.3">
      <c r="A489">
        <v>366</v>
      </c>
      <c r="B489">
        <v>3</v>
      </c>
      <c r="C489">
        <v>141229.83432812974</v>
      </c>
    </row>
    <row r="490" spans="1:3" x14ac:dyDescent="0.3">
      <c r="A490">
        <v>367</v>
      </c>
      <c r="B490">
        <v>1</v>
      </c>
    </row>
    <row r="491" spans="1:3" x14ac:dyDescent="0.3">
      <c r="A491">
        <v>367</v>
      </c>
      <c r="B491">
        <v>2</v>
      </c>
    </row>
    <row r="492" spans="1:3" x14ac:dyDescent="0.3">
      <c r="A492">
        <v>367</v>
      </c>
      <c r="B492">
        <v>3</v>
      </c>
      <c r="C492">
        <v>95872.900405570821</v>
      </c>
    </row>
    <row r="493" spans="1:3" x14ac:dyDescent="0.3">
      <c r="A493">
        <v>368</v>
      </c>
      <c r="B493">
        <v>1</v>
      </c>
    </row>
    <row r="494" spans="1:3" x14ac:dyDescent="0.3">
      <c r="A494">
        <v>368</v>
      </c>
      <c r="B494">
        <v>2</v>
      </c>
    </row>
    <row r="495" spans="1:3" x14ac:dyDescent="0.3">
      <c r="A495">
        <v>368</v>
      </c>
      <c r="B495">
        <v>3</v>
      </c>
      <c r="C495">
        <v>2254.7673898071616</v>
      </c>
    </row>
    <row r="496" spans="1:3" x14ac:dyDescent="0.3">
      <c r="A496">
        <v>369</v>
      </c>
      <c r="B496">
        <v>1</v>
      </c>
    </row>
    <row r="497" spans="1:3" x14ac:dyDescent="0.3">
      <c r="A497">
        <v>369</v>
      </c>
      <c r="B497">
        <v>2</v>
      </c>
    </row>
    <row r="498" spans="1:3" x14ac:dyDescent="0.3">
      <c r="A498">
        <v>369</v>
      </c>
      <c r="B498">
        <v>3</v>
      </c>
      <c r="C498">
        <v>249.27470825681047</v>
      </c>
    </row>
    <row r="499" spans="1:3" x14ac:dyDescent="0.3">
      <c r="A499">
        <v>370</v>
      </c>
      <c r="B499">
        <v>1</v>
      </c>
    </row>
    <row r="500" spans="1:3" x14ac:dyDescent="0.3">
      <c r="A500">
        <v>370</v>
      </c>
      <c r="B500">
        <v>2</v>
      </c>
    </row>
    <row r="501" spans="1:3" x14ac:dyDescent="0.3">
      <c r="A501">
        <v>370</v>
      </c>
      <c r="B501">
        <v>3</v>
      </c>
      <c r="C501">
        <v>185.5112220691766</v>
      </c>
    </row>
    <row r="502" spans="1:3" x14ac:dyDescent="0.3">
      <c r="A502">
        <v>371</v>
      </c>
      <c r="B502">
        <v>1</v>
      </c>
    </row>
    <row r="503" spans="1:3" x14ac:dyDescent="0.3">
      <c r="A503">
        <v>371</v>
      </c>
      <c r="B503">
        <v>2</v>
      </c>
    </row>
    <row r="504" spans="1:3" x14ac:dyDescent="0.3">
      <c r="A504">
        <v>371</v>
      </c>
      <c r="B504">
        <v>3</v>
      </c>
      <c r="C504">
        <v>172.27997206917655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A999-F885-40E5-8AE6-07768CE4D927}">
  <dimension ref="A2:C372"/>
  <sheetViews>
    <sheetView workbookViewId="0">
      <selection activeCell="F26" sqref="F26"/>
    </sheetView>
  </sheetViews>
  <sheetFormatPr defaultRowHeight="14.4" x14ac:dyDescent="0.3"/>
  <sheetData>
    <row r="2" spans="1:2" x14ac:dyDescent="0.3">
      <c r="A2">
        <v>1</v>
      </c>
      <c r="B2">
        <v>1940</v>
      </c>
    </row>
    <row r="3" spans="1:2" x14ac:dyDescent="0.3">
      <c r="A3">
        <v>2</v>
      </c>
      <c r="B3">
        <f>B2+1</f>
        <v>1941</v>
      </c>
    </row>
    <row r="4" spans="1:2" x14ac:dyDescent="0.3">
      <c r="A4">
        <v>3</v>
      </c>
      <c r="B4">
        <f t="shared" ref="B4:B48" si="0">B3+1</f>
        <v>1942</v>
      </c>
    </row>
    <row r="5" spans="1:2" x14ac:dyDescent="0.3">
      <c r="A5">
        <v>4</v>
      </c>
      <c r="B5">
        <f t="shared" si="0"/>
        <v>1943</v>
      </c>
    </row>
    <row r="6" spans="1:2" x14ac:dyDescent="0.3">
      <c r="A6">
        <v>5</v>
      </c>
      <c r="B6">
        <f t="shared" si="0"/>
        <v>1944</v>
      </c>
    </row>
    <row r="7" spans="1:2" x14ac:dyDescent="0.3">
      <c r="A7">
        <v>6</v>
      </c>
      <c r="B7">
        <f t="shared" si="0"/>
        <v>1945</v>
      </c>
    </row>
    <row r="8" spans="1:2" x14ac:dyDescent="0.3">
      <c r="A8">
        <v>7</v>
      </c>
      <c r="B8">
        <f t="shared" si="0"/>
        <v>1946</v>
      </c>
    </row>
    <row r="9" spans="1:2" x14ac:dyDescent="0.3">
      <c r="A9">
        <v>8</v>
      </c>
      <c r="B9">
        <f t="shared" si="0"/>
        <v>1947</v>
      </c>
    </row>
    <row r="10" spans="1:2" x14ac:dyDescent="0.3">
      <c r="A10">
        <v>9</v>
      </c>
      <c r="B10">
        <f t="shared" si="0"/>
        <v>1948</v>
      </c>
    </row>
    <row r="11" spans="1:2" x14ac:dyDescent="0.3">
      <c r="A11">
        <v>10</v>
      </c>
      <c r="B11">
        <f t="shared" si="0"/>
        <v>1949</v>
      </c>
    </row>
    <row r="12" spans="1:2" x14ac:dyDescent="0.3">
      <c r="A12">
        <v>11</v>
      </c>
      <c r="B12">
        <f t="shared" si="0"/>
        <v>1950</v>
      </c>
    </row>
    <row r="13" spans="1:2" x14ac:dyDescent="0.3">
      <c r="A13">
        <v>12</v>
      </c>
      <c r="B13">
        <f t="shared" si="0"/>
        <v>1951</v>
      </c>
    </row>
    <row r="14" spans="1:2" x14ac:dyDescent="0.3">
      <c r="A14">
        <v>13</v>
      </c>
      <c r="B14">
        <f t="shared" si="0"/>
        <v>1952</v>
      </c>
    </row>
    <row r="15" spans="1:2" x14ac:dyDescent="0.3">
      <c r="A15">
        <v>14</v>
      </c>
      <c r="B15">
        <f t="shared" si="0"/>
        <v>1953</v>
      </c>
    </row>
    <row r="16" spans="1:2" x14ac:dyDescent="0.3">
      <c r="A16">
        <v>15</v>
      </c>
      <c r="B16">
        <f t="shared" si="0"/>
        <v>1954</v>
      </c>
    </row>
    <row r="17" spans="1:2" x14ac:dyDescent="0.3">
      <c r="A17">
        <v>16</v>
      </c>
      <c r="B17">
        <f t="shared" si="0"/>
        <v>1955</v>
      </c>
    </row>
    <row r="18" spans="1:2" x14ac:dyDescent="0.3">
      <c r="A18">
        <v>17</v>
      </c>
      <c r="B18">
        <f t="shared" si="0"/>
        <v>1956</v>
      </c>
    </row>
    <row r="19" spans="1:2" x14ac:dyDescent="0.3">
      <c r="A19">
        <v>18</v>
      </c>
      <c r="B19">
        <f t="shared" si="0"/>
        <v>1957</v>
      </c>
    </row>
    <row r="20" spans="1:2" x14ac:dyDescent="0.3">
      <c r="A20">
        <v>19</v>
      </c>
      <c r="B20">
        <f t="shared" si="0"/>
        <v>1958</v>
      </c>
    </row>
    <row r="21" spans="1:2" x14ac:dyDescent="0.3">
      <c r="A21">
        <v>20</v>
      </c>
      <c r="B21">
        <f t="shared" si="0"/>
        <v>1959</v>
      </c>
    </row>
    <row r="22" spans="1:2" x14ac:dyDescent="0.3">
      <c r="A22">
        <v>21</v>
      </c>
      <c r="B22">
        <f t="shared" si="0"/>
        <v>1960</v>
      </c>
    </row>
    <row r="23" spans="1:2" x14ac:dyDescent="0.3">
      <c r="A23">
        <v>22</v>
      </c>
      <c r="B23">
        <f t="shared" si="0"/>
        <v>1961</v>
      </c>
    </row>
    <row r="24" spans="1:2" x14ac:dyDescent="0.3">
      <c r="A24">
        <v>23</v>
      </c>
      <c r="B24">
        <f t="shared" si="0"/>
        <v>1962</v>
      </c>
    </row>
    <row r="25" spans="1:2" x14ac:dyDescent="0.3">
      <c r="A25">
        <v>24</v>
      </c>
      <c r="B25">
        <f t="shared" si="0"/>
        <v>1963</v>
      </c>
    </row>
    <row r="26" spans="1:2" x14ac:dyDescent="0.3">
      <c r="A26">
        <v>25</v>
      </c>
      <c r="B26">
        <f t="shared" si="0"/>
        <v>1964</v>
      </c>
    </row>
    <row r="27" spans="1:2" x14ac:dyDescent="0.3">
      <c r="A27">
        <v>26</v>
      </c>
      <c r="B27">
        <f t="shared" si="0"/>
        <v>1965</v>
      </c>
    </row>
    <row r="28" spans="1:2" x14ac:dyDescent="0.3">
      <c r="A28">
        <v>27</v>
      </c>
      <c r="B28">
        <f t="shared" si="0"/>
        <v>1966</v>
      </c>
    </row>
    <row r="29" spans="1:2" x14ac:dyDescent="0.3">
      <c r="A29">
        <v>28</v>
      </c>
      <c r="B29">
        <f t="shared" si="0"/>
        <v>1967</v>
      </c>
    </row>
    <row r="30" spans="1:2" x14ac:dyDescent="0.3">
      <c r="A30">
        <v>29</v>
      </c>
      <c r="B30">
        <f t="shared" si="0"/>
        <v>1968</v>
      </c>
    </row>
    <row r="31" spans="1:2" x14ac:dyDescent="0.3">
      <c r="A31">
        <v>30</v>
      </c>
      <c r="B31">
        <f t="shared" si="0"/>
        <v>1969</v>
      </c>
    </row>
    <row r="32" spans="1:2" x14ac:dyDescent="0.3">
      <c r="A32">
        <v>31</v>
      </c>
      <c r="B32">
        <f t="shared" si="0"/>
        <v>1970</v>
      </c>
    </row>
    <row r="33" spans="1:2" x14ac:dyDescent="0.3">
      <c r="A33">
        <v>32</v>
      </c>
      <c r="B33">
        <f t="shared" si="0"/>
        <v>1971</v>
      </c>
    </row>
    <row r="34" spans="1:2" x14ac:dyDescent="0.3">
      <c r="A34">
        <v>33</v>
      </c>
      <c r="B34">
        <f t="shared" si="0"/>
        <v>1972</v>
      </c>
    </row>
    <row r="35" spans="1:2" x14ac:dyDescent="0.3">
      <c r="A35">
        <v>34</v>
      </c>
      <c r="B35">
        <f t="shared" si="0"/>
        <v>1973</v>
      </c>
    </row>
    <row r="36" spans="1:2" x14ac:dyDescent="0.3">
      <c r="A36">
        <v>35</v>
      </c>
      <c r="B36">
        <f t="shared" si="0"/>
        <v>1974</v>
      </c>
    </row>
    <row r="37" spans="1:2" x14ac:dyDescent="0.3">
      <c r="A37">
        <v>36</v>
      </c>
      <c r="B37">
        <f t="shared" si="0"/>
        <v>1975</v>
      </c>
    </row>
    <row r="38" spans="1:2" x14ac:dyDescent="0.3">
      <c r="A38">
        <v>37</v>
      </c>
      <c r="B38">
        <f t="shared" si="0"/>
        <v>1976</v>
      </c>
    </row>
    <row r="39" spans="1:2" x14ac:dyDescent="0.3">
      <c r="A39">
        <v>38</v>
      </c>
      <c r="B39">
        <f t="shared" si="0"/>
        <v>1977</v>
      </c>
    </row>
    <row r="40" spans="1:2" x14ac:dyDescent="0.3">
      <c r="A40">
        <v>39</v>
      </c>
      <c r="B40">
        <f t="shared" si="0"/>
        <v>1978</v>
      </c>
    </row>
    <row r="41" spans="1:2" x14ac:dyDescent="0.3">
      <c r="A41">
        <v>40</v>
      </c>
      <c r="B41">
        <f t="shared" si="0"/>
        <v>1979</v>
      </c>
    </row>
    <row r="42" spans="1:2" x14ac:dyDescent="0.3">
      <c r="A42">
        <v>41</v>
      </c>
      <c r="B42">
        <f t="shared" si="0"/>
        <v>1980</v>
      </c>
    </row>
    <row r="43" spans="1:2" x14ac:dyDescent="0.3">
      <c r="A43">
        <v>42</v>
      </c>
      <c r="B43">
        <f t="shared" si="0"/>
        <v>1981</v>
      </c>
    </row>
    <row r="44" spans="1:2" x14ac:dyDescent="0.3">
      <c r="A44">
        <v>43</v>
      </c>
      <c r="B44">
        <f t="shared" si="0"/>
        <v>1982</v>
      </c>
    </row>
    <row r="45" spans="1:2" x14ac:dyDescent="0.3">
      <c r="A45">
        <v>44</v>
      </c>
      <c r="B45">
        <f t="shared" si="0"/>
        <v>1983</v>
      </c>
    </row>
    <row r="46" spans="1:2" x14ac:dyDescent="0.3">
      <c r="A46">
        <v>45</v>
      </c>
      <c r="B46">
        <f t="shared" si="0"/>
        <v>1984</v>
      </c>
    </row>
    <row r="47" spans="1:2" x14ac:dyDescent="0.3">
      <c r="A47">
        <v>46</v>
      </c>
      <c r="B47">
        <f t="shared" si="0"/>
        <v>1985</v>
      </c>
    </row>
    <row r="48" spans="1:2" x14ac:dyDescent="0.3">
      <c r="A48">
        <v>47</v>
      </c>
      <c r="B48">
        <f t="shared" si="0"/>
        <v>1986</v>
      </c>
    </row>
    <row r="49" spans="1:3" x14ac:dyDescent="0.3">
      <c r="A49">
        <v>48</v>
      </c>
      <c r="C49" s="8">
        <v>31778</v>
      </c>
    </row>
    <row r="50" spans="1:3" x14ac:dyDescent="0.3">
      <c r="A50">
        <v>49</v>
      </c>
      <c r="C50" s="8">
        <v>31809</v>
      </c>
    </row>
    <row r="51" spans="1:3" x14ac:dyDescent="0.3">
      <c r="A51">
        <v>50</v>
      </c>
      <c r="C51" s="8">
        <v>31837</v>
      </c>
    </row>
    <row r="52" spans="1:3" x14ac:dyDescent="0.3">
      <c r="A52">
        <v>51</v>
      </c>
      <c r="C52" s="8">
        <v>31868</v>
      </c>
    </row>
    <row r="53" spans="1:3" x14ac:dyDescent="0.3">
      <c r="A53">
        <v>52</v>
      </c>
      <c r="C53" s="8">
        <v>31898</v>
      </c>
    </row>
    <row r="54" spans="1:3" x14ac:dyDescent="0.3">
      <c r="A54">
        <v>53</v>
      </c>
      <c r="C54" s="8">
        <v>31929</v>
      </c>
    </row>
    <row r="55" spans="1:3" x14ac:dyDescent="0.3">
      <c r="A55">
        <v>54</v>
      </c>
      <c r="C55" s="8">
        <v>31959</v>
      </c>
    </row>
    <row r="56" spans="1:3" x14ac:dyDescent="0.3">
      <c r="A56">
        <v>55</v>
      </c>
      <c r="C56" s="8">
        <v>31990</v>
      </c>
    </row>
    <row r="57" spans="1:3" x14ac:dyDescent="0.3">
      <c r="A57">
        <v>56</v>
      </c>
      <c r="C57" s="8">
        <v>32021</v>
      </c>
    </row>
    <row r="58" spans="1:3" x14ac:dyDescent="0.3">
      <c r="A58">
        <v>57</v>
      </c>
      <c r="C58" s="8">
        <v>32051</v>
      </c>
    </row>
    <row r="59" spans="1:3" x14ac:dyDescent="0.3">
      <c r="A59">
        <v>58</v>
      </c>
      <c r="C59" s="8">
        <v>32082</v>
      </c>
    </row>
    <row r="60" spans="1:3" x14ac:dyDescent="0.3">
      <c r="A60">
        <v>59</v>
      </c>
      <c r="C60" s="8">
        <v>32112</v>
      </c>
    </row>
    <row r="61" spans="1:3" x14ac:dyDescent="0.3">
      <c r="A61">
        <v>60</v>
      </c>
      <c r="C61" s="8">
        <v>32143</v>
      </c>
    </row>
    <row r="62" spans="1:3" x14ac:dyDescent="0.3">
      <c r="A62">
        <v>61</v>
      </c>
      <c r="C62" s="8">
        <v>32174</v>
      </c>
    </row>
    <row r="63" spans="1:3" x14ac:dyDescent="0.3">
      <c r="A63">
        <v>62</v>
      </c>
      <c r="C63" s="8">
        <v>32203</v>
      </c>
    </row>
    <row r="64" spans="1:3" x14ac:dyDescent="0.3">
      <c r="A64">
        <v>63</v>
      </c>
      <c r="C64" s="8">
        <v>32234</v>
      </c>
    </row>
    <row r="65" spans="1:3" x14ac:dyDescent="0.3">
      <c r="A65">
        <v>64</v>
      </c>
      <c r="C65" s="8">
        <v>32264</v>
      </c>
    </row>
    <row r="66" spans="1:3" x14ac:dyDescent="0.3">
      <c r="A66">
        <v>65</v>
      </c>
      <c r="C66" s="8">
        <v>32295</v>
      </c>
    </row>
    <row r="67" spans="1:3" x14ac:dyDescent="0.3">
      <c r="A67">
        <v>66</v>
      </c>
      <c r="C67" s="8">
        <v>32325</v>
      </c>
    </row>
    <row r="68" spans="1:3" x14ac:dyDescent="0.3">
      <c r="A68">
        <v>67</v>
      </c>
      <c r="C68" s="8">
        <v>32356</v>
      </c>
    </row>
    <row r="69" spans="1:3" x14ac:dyDescent="0.3">
      <c r="A69">
        <v>68</v>
      </c>
      <c r="C69" s="8">
        <v>32387</v>
      </c>
    </row>
    <row r="70" spans="1:3" x14ac:dyDescent="0.3">
      <c r="A70">
        <v>69</v>
      </c>
      <c r="C70" s="8">
        <v>32417</v>
      </c>
    </row>
    <row r="71" spans="1:3" x14ac:dyDescent="0.3">
      <c r="A71">
        <v>70</v>
      </c>
      <c r="C71" s="8">
        <v>32448</v>
      </c>
    </row>
    <row r="72" spans="1:3" x14ac:dyDescent="0.3">
      <c r="A72">
        <v>71</v>
      </c>
      <c r="C72" s="8">
        <v>32478</v>
      </c>
    </row>
    <row r="73" spans="1:3" x14ac:dyDescent="0.3">
      <c r="A73">
        <v>72</v>
      </c>
      <c r="C73" s="8">
        <v>32509</v>
      </c>
    </row>
    <row r="74" spans="1:3" x14ac:dyDescent="0.3">
      <c r="A74">
        <v>73</v>
      </c>
      <c r="C74" s="8">
        <v>32540</v>
      </c>
    </row>
    <row r="75" spans="1:3" x14ac:dyDescent="0.3">
      <c r="A75">
        <v>74</v>
      </c>
      <c r="C75" s="8">
        <v>32568</v>
      </c>
    </row>
    <row r="76" spans="1:3" x14ac:dyDescent="0.3">
      <c r="A76">
        <v>75</v>
      </c>
      <c r="C76" s="8">
        <v>32599</v>
      </c>
    </row>
    <row r="77" spans="1:3" x14ac:dyDescent="0.3">
      <c r="A77">
        <v>76</v>
      </c>
      <c r="C77" s="8">
        <v>32629</v>
      </c>
    </row>
    <row r="78" spans="1:3" x14ac:dyDescent="0.3">
      <c r="A78">
        <v>77</v>
      </c>
      <c r="C78" s="8">
        <v>32660</v>
      </c>
    </row>
    <row r="79" spans="1:3" x14ac:dyDescent="0.3">
      <c r="A79">
        <v>78</v>
      </c>
      <c r="C79" s="8">
        <v>32690</v>
      </c>
    </row>
    <row r="80" spans="1:3" x14ac:dyDescent="0.3">
      <c r="A80">
        <v>79</v>
      </c>
      <c r="C80" s="8">
        <v>32721</v>
      </c>
    </row>
    <row r="81" spans="1:3" x14ac:dyDescent="0.3">
      <c r="A81">
        <v>80</v>
      </c>
      <c r="C81" s="8">
        <v>32752</v>
      </c>
    </row>
    <row r="82" spans="1:3" x14ac:dyDescent="0.3">
      <c r="A82">
        <v>81</v>
      </c>
      <c r="C82" s="8">
        <v>32782</v>
      </c>
    </row>
    <row r="83" spans="1:3" x14ac:dyDescent="0.3">
      <c r="A83">
        <v>82</v>
      </c>
      <c r="C83" s="8">
        <v>32813</v>
      </c>
    </row>
    <row r="84" spans="1:3" x14ac:dyDescent="0.3">
      <c r="A84">
        <v>83</v>
      </c>
      <c r="C84" s="8">
        <v>32843</v>
      </c>
    </row>
    <row r="85" spans="1:3" x14ac:dyDescent="0.3">
      <c r="A85">
        <v>84</v>
      </c>
      <c r="C85" s="8">
        <v>32874</v>
      </c>
    </row>
    <row r="86" spans="1:3" x14ac:dyDescent="0.3">
      <c r="A86">
        <v>85</v>
      </c>
      <c r="C86" s="8">
        <v>32905</v>
      </c>
    </row>
    <row r="87" spans="1:3" x14ac:dyDescent="0.3">
      <c r="A87">
        <v>86</v>
      </c>
      <c r="C87" s="8">
        <v>32933</v>
      </c>
    </row>
    <row r="88" spans="1:3" x14ac:dyDescent="0.3">
      <c r="A88">
        <v>87</v>
      </c>
      <c r="C88" s="8">
        <v>32964</v>
      </c>
    </row>
    <row r="89" spans="1:3" x14ac:dyDescent="0.3">
      <c r="A89">
        <v>88</v>
      </c>
      <c r="C89" s="8">
        <v>32994</v>
      </c>
    </row>
    <row r="90" spans="1:3" x14ac:dyDescent="0.3">
      <c r="A90">
        <v>89</v>
      </c>
      <c r="C90" s="8">
        <v>33025</v>
      </c>
    </row>
    <row r="91" spans="1:3" x14ac:dyDescent="0.3">
      <c r="A91">
        <v>90</v>
      </c>
      <c r="C91" s="8">
        <v>33055</v>
      </c>
    </row>
    <row r="92" spans="1:3" x14ac:dyDescent="0.3">
      <c r="A92">
        <v>91</v>
      </c>
      <c r="C92" s="8">
        <v>33086</v>
      </c>
    </row>
    <row r="93" spans="1:3" x14ac:dyDescent="0.3">
      <c r="A93">
        <v>92</v>
      </c>
      <c r="C93" s="8">
        <v>33117</v>
      </c>
    </row>
    <row r="94" spans="1:3" x14ac:dyDescent="0.3">
      <c r="A94">
        <v>93</v>
      </c>
      <c r="C94" s="8">
        <v>33147</v>
      </c>
    </row>
    <row r="95" spans="1:3" x14ac:dyDescent="0.3">
      <c r="A95">
        <v>94</v>
      </c>
      <c r="C95" s="8">
        <v>33178</v>
      </c>
    </row>
    <row r="96" spans="1:3" x14ac:dyDescent="0.3">
      <c r="A96">
        <v>95</v>
      </c>
      <c r="C96" s="8">
        <v>33208</v>
      </c>
    </row>
    <row r="97" spans="1:3" x14ac:dyDescent="0.3">
      <c r="A97">
        <v>96</v>
      </c>
      <c r="C97" s="8">
        <v>33239</v>
      </c>
    </row>
    <row r="98" spans="1:3" x14ac:dyDescent="0.3">
      <c r="A98">
        <v>97</v>
      </c>
      <c r="C98" s="8">
        <v>33270</v>
      </c>
    </row>
    <row r="99" spans="1:3" x14ac:dyDescent="0.3">
      <c r="A99">
        <v>98</v>
      </c>
      <c r="C99" s="8">
        <v>33298</v>
      </c>
    </row>
    <row r="100" spans="1:3" x14ac:dyDescent="0.3">
      <c r="A100">
        <v>99</v>
      </c>
      <c r="C100" s="8">
        <v>33329</v>
      </c>
    </row>
    <row r="101" spans="1:3" x14ac:dyDescent="0.3">
      <c r="A101">
        <v>100</v>
      </c>
      <c r="C101" s="8">
        <v>33359</v>
      </c>
    </row>
    <row r="102" spans="1:3" x14ac:dyDescent="0.3">
      <c r="A102">
        <v>101</v>
      </c>
      <c r="C102" s="8">
        <v>33390</v>
      </c>
    </row>
    <row r="103" spans="1:3" x14ac:dyDescent="0.3">
      <c r="A103">
        <v>102</v>
      </c>
      <c r="C103" s="8">
        <v>33420</v>
      </c>
    </row>
    <row r="104" spans="1:3" x14ac:dyDescent="0.3">
      <c r="A104">
        <v>103</v>
      </c>
      <c r="C104" s="8">
        <v>33451</v>
      </c>
    </row>
    <row r="105" spans="1:3" x14ac:dyDescent="0.3">
      <c r="A105">
        <v>104</v>
      </c>
      <c r="C105" s="8">
        <v>33482</v>
      </c>
    </row>
    <row r="106" spans="1:3" x14ac:dyDescent="0.3">
      <c r="A106">
        <v>105</v>
      </c>
      <c r="C106" s="8">
        <v>33512</v>
      </c>
    </row>
    <row r="107" spans="1:3" x14ac:dyDescent="0.3">
      <c r="A107">
        <v>106</v>
      </c>
      <c r="C107" s="8">
        <v>33543</v>
      </c>
    </row>
    <row r="108" spans="1:3" x14ac:dyDescent="0.3">
      <c r="A108">
        <v>107</v>
      </c>
      <c r="C108" s="8">
        <v>33573</v>
      </c>
    </row>
    <row r="109" spans="1:3" x14ac:dyDescent="0.3">
      <c r="A109">
        <v>108</v>
      </c>
      <c r="C109" s="8">
        <v>33604</v>
      </c>
    </row>
    <row r="110" spans="1:3" x14ac:dyDescent="0.3">
      <c r="A110">
        <v>109</v>
      </c>
      <c r="C110" s="8">
        <v>33635</v>
      </c>
    </row>
    <row r="111" spans="1:3" x14ac:dyDescent="0.3">
      <c r="A111">
        <v>110</v>
      </c>
      <c r="C111" s="8">
        <v>33664</v>
      </c>
    </row>
    <row r="112" spans="1:3" x14ac:dyDescent="0.3">
      <c r="A112">
        <v>111</v>
      </c>
      <c r="C112" s="8">
        <v>33695</v>
      </c>
    </row>
    <row r="113" spans="1:3" x14ac:dyDescent="0.3">
      <c r="A113">
        <v>112</v>
      </c>
      <c r="C113" s="8">
        <v>33725</v>
      </c>
    </row>
    <row r="114" spans="1:3" x14ac:dyDescent="0.3">
      <c r="A114">
        <v>113</v>
      </c>
      <c r="C114" s="8">
        <v>33756</v>
      </c>
    </row>
    <row r="115" spans="1:3" x14ac:dyDescent="0.3">
      <c r="A115">
        <v>114</v>
      </c>
      <c r="C115" s="8">
        <v>33786</v>
      </c>
    </row>
    <row r="116" spans="1:3" x14ac:dyDescent="0.3">
      <c r="A116">
        <v>115</v>
      </c>
      <c r="C116" s="8">
        <v>33817</v>
      </c>
    </row>
    <row r="117" spans="1:3" x14ac:dyDescent="0.3">
      <c r="A117">
        <v>116</v>
      </c>
      <c r="C117" s="8">
        <v>33848</v>
      </c>
    </row>
    <row r="118" spans="1:3" x14ac:dyDescent="0.3">
      <c r="A118">
        <v>117</v>
      </c>
      <c r="C118" s="8">
        <v>33878</v>
      </c>
    </row>
    <row r="119" spans="1:3" x14ac:dyDescent="0.3">
      <c r="A119">
        <v>118</v>
      </c>
      <c r="C119" s="8">
        <v>33909</v>
      </c>
    </row>
    <row r="120" spans="1:3" x14ac:dyDescent="0.3">
      <c r="A120">
        <v>119</v>
      </c>
      <c r="C120" s="8">
        <v>33939</v>
      </c>
    </row>
    <row r="121" spans="1:3" x14ac:dyDescent="0.3">
      <c r="A121">
        <v>120</v>
      </c>
      <c r="C121" s="8">
        <v>33970</v>
      </c>
    </row>
    <row r="122" spans="1:3" x14ac:dyDescent="0.3">
      <c r="A122">
        <v>121</v>
      </c>
      <c r="C122" s="8">
        <v>34001</v>
      </c>
    </row>
    <row r="123" spans="1:3" x14ac:dyDescent="0.3">
      <c r="A123">
        <v>122</v>
      </c>
      <c r="C123" s="8">
        <v>34029</v>
      </c>
    </row>
    <row r="124" spans="1:3" x14ac:dyDescent="0.3">
      <c r="A124">
        <v>123</v>
      </c>
      <c r="C124" s="8">
        <v>34060</v>
      </c>
    </row>
    <row r="125" spans="1:3" x14ac:dyDescent="0.3">
      <c r="A125">
        <v>124</v>
      </c>
      <c r="C125" s="8">
        <v>34090</v>
      </c>
    </row>
    <row r="126" spans="1:3" x14ac:dyDescent="0.3">
      <c r="A126">
        <v>125</v>
      </c>
      <c r="C126" s="8">
        <v>34121</v>
      </c>
    </row>
    <row r="127" spans="1:3" x14ac:dyDescent="0.3">
      <c r="A127">
        <v>126</v>
      </c>
      <c r="C127" s="8">
        <v>34151</v>
      </c>
    </row>
    <row r="128" spans="1:3" x14ac:dyDescent="0.3">
      <c r="A128">
        <v>127</v>
      </c>
      <c r="C128" s="8">
        <v>34182</v>
      </c>
    </row>
    <row r="129" spans="1:3" x14ac:dyDescent="0.3">
      <c r="A129">
        <v>128</v>
      </c>
      <c r="C129" s="8">
        <v>34213</v>
      </c>
    </row>
    <row r="130" spans="1:3" x14ac:dyDescent="0.3">
      <c r="A130">
        <v>129</v>
      </c>
      <c r="C130" s="8">
        <v>34243</v>
      </c>
    </row>
    <row r="131" spans="1:3" x14ac:dyDescent="0.3">
      <c r="A131">
        <v>130</v>
      </c>
      <c r="C131" s="8">
        <v>34274</v>
      </c>
    </row>
    <row r="132" spans="1:3" x14ac:dyDescent="0.3">
      <c r="A132">
        <v>131</v>
      </c>
      <c r="C132" s="8">
        <v>34304</v>
      </c>
    </row>
    <row r="133" spans="1:3" x14ac:dyDescent="0.3">
      <c r="A133">
        <v>132</v>
      </c>
      <c r="C133" s="8">
        <v>34335</v>
      </c>
    </row>
    <row r="134" spans="1:3" x14ac:dyDescent="0.3">
      <c r="A134">
        <v>133</v>
      </c>
      <c r="C134" s="8">
        <v>34366</v>
      </c>
    </row>
    <row r="135" spans="1:3" x14ac:dyDescent="0.3">
      <c r="A135">
        <v>134</v>
      </c>
      <c r="C135" s="8">
        <v>34394</v>
      </c>
    </row>
    <row r="136" spans="1:3" x14ac:dyDescent="0.3">
      <c r="A136">
        <v>135</v>
      </c>
      <c r="C136" s="8">
        <v>34425</v>
      </c>
    </row>
    <row r="137" spans="1:3" x14ac:dyDescent="0.3">
      <c r="A137">
        <v>136</v>
      </c>
      <c r="C137" s="8">
        <v>34455</v>
      </c>
    </row>
    <row r="138" spans="1:3" x14ac:dyDescent="0.3">
      <c r="A138">
        <v>137</v>
      </c>
      <c r="C138" s="8">
        <v>34486</v>
      </c>
    </row>
    <row r="139" spans="1:3" x14ac:dyDescent="0.3">
      <c r="A139">
        <v>138</v>
      </c>
      <c r="C139" s="8">
        <v>34516</v>
      </c>
    </row>
    <row r="140" spans="1:3" x14ac:dyDescent="0.3">
      <c r="A140">
        <v>139</v>
      </c>
      <c r="C140" s="8">
        <v>34547</v>
      </c>
    </row>
    <row r="141" spans="1:3" x14ac:dyDescent="0.3">
      <c r="A141">
        <v>140</v>
      </c>
      <c r="C141" s="8">
        <v>34578</v>
      </c>
    </row>
    <row r="142" spans="1:3" x14ac:dyDescent="0.3">
      <c r="A142">
        <v>141</v>
      </c>
      <c r="C142" s="8">
        <v>34608</v>
      </c>
    </row>
    <row r="143" spans="1:3" x14ac:dyDescent="0.3">
      <c r="A143">
        <v>142</v>
      </c>
      <c r="C143" s="8">
        <v>34639</v>
      </c>
    </row>
    <row r="144" spans="1:3" x14ac:dyDescent="0.3">
      <c r="A144">
        <v>143</v>
      </c>
      <c r="C144" s="8">
        <v>34669</v>
      </c>
    </row>
    <row r="145" spans="1:3" x14ac:dyDescent="0.3">
      <c r="A145">
        <v>144</v>
      </c>
      <c r="C145" s="8">
        <v>34700</v>
      </c>
    </row>
    <row r="146" spans="1:3" x14ac:dyDescent="0.3">
      <c r="A146">
        <v>145</v>
      </c>
      <c r="C146" s="8">
        <v>34731</v>
      </c>
    </row>
    <row r="147" spans="1:3" x14ac:dyDescent="0.3">
      <c r="A147">
        <v>146</v>
      </c>
      <c r="C147" s="8">
        <v>34759</v>
      </c>
    </row>
    <row r="148" spans="1:3" x14ac:dyDescent="0.3">
      <c r="A148">
        <v>147</v>
      </c>
      <c r="C148" s="8">
        <v>34790</v>
      </c>
    </row>
    <row r="149" spans="1:3" x14ac:dyDescent="0.3">
      <c r="A149">
        <v>148</v>
      </c>
      <c r="C149" s="8">
        <v>34820</v>
      </c>
    </row>
    <row r="150" spans="1:3" x14ac:dyDescent="0.3">
      <c r="A150">
        <v>149</v>
      </c>
      <c r="C150" s="8">
        <v>34851</v>
      </c>
    </row>
    <row r="151" spans="1:3" x14ac:dyDescent="0.3">
      <c r="A151">
        <v>150</v>
      </c>
      <c r="C151" s="8">
        <v>34881</v>
      </c>
    </row>
    <row r="152" spans="1:3" x14ac:dyDescent="0.3">
      <c r="A152">
        <v>151</v>
      </c>
      <c r="C152" s="8">
        <v>34912</v>
      </c>
    </row>
    <row r="153" spans="1:3" x14ac:dyDescent="0.3">
      <c r="A153">
        <v>152</v>
      </c>
      <c r="C153" s="8">
        <v>34943</v>
      </c>
    </row>
    <row r="154" spans="1:3" x14ac:dyDescent="0.3">
      <c r="A154">
        <v>153</v>
      </c>
      <c r="C154" s="8">
        <v>34973</v>
      </c>
    </row>
    <row r="155" spans="1:3" x14ac:dyDescent="0.3">
      <c r="A155">
        <v>154</v>
      </c>
      <c r="C155" s="8">
        <v>35004</v>
      </c>
    </row>
    <row r="156" spans="1:3" x14ac:dyDescent="0.3">
      <c r="A156">
        <v>155</v>
      </c>
      <c r="C156" s="8">
        <v>35034</v>
      </c>
    </row>
    <row r="157" spans="1:3" x14ac:dyDescent="0.3">
      <c r="A157">
        <v>156</v>
      </c>
      <c r="C157" s="8">
        <v>35065</v>
      </c>
    </row>
    <row r="158" spans="1:3" x14ac:dyDescent="0.3">
      <c r="A158">
        <v>157</v>
      </c>
      <c r="C158" s="8">
        <v>35096</v>
      </c>
    </row>
    <row r="159" spans="1:3" x14ac:dyDescent="0.3">
      <c r="A159">
        <v>158</v>
      </c>
      <c r="C159" s="8">
        <v>35125</v>
      </c>
    </row>
    <row r="160" spans="1:3" x14ac:dyDescent="0.3">
      <c r="A160">
        <v>159</v>
      </c>
      <c r="C160" s="8">
        <v>35156</v>
      </c>
    </row>
    <row r="161" spans="1:3" x14ac:dyDescent="0.3">
      <c r="A161">
        <v>160</v>
      </c>
      <c r="C161" s="8">
        <v>35186</v>
      </c>
    </row>
    <row r="162" spans="1:3" x14ac:dyDescent="0.3">
      <c r="A162">
        <v>161</v>
      </c>
      <c r="C162" s="8">
        <v>35217</v>
      </c>
    </row>
    <row r="163" spans="1:3" x14ac:dyDescent="0.3">
      <c r="A163">
        <v>162</v>
      </c>
      <c r="C163" s="8">
        <v>35247</v>
      </c>
    </row>
    <row r="164" spans="1:3" x14ac:dyDescent="0.3">
      <c r="A164">
        <v>163</v>
      </c>
      <c r="C164" s="8">
        <v>35278</v>
      </c>
    </row>
    <row r="165" spans="1:3" x14ac:dyDescent="0.3">
      <c r="A165">
        <v>164</v>
      </c>
      <c r="C165" s="8">
        <v>35309</v>
      </c>
    </row>
    <row r="166" spans="1:3" x14ac:dyDescent="0.3">
      <c r="A166">
        <v>165</v>
      </c>
      <c r="C166" s="8">
        <v>35339</v>
      </c>
    </row>
    <row r="167" spans="1:3" x14ac:dyDescent="0.3">
      <c r="A167">
        <v>166</v>
      </c>
      <c r="C167" s="8">
        <v>35370</v>
      </c>
    </row>
    <row r="168" spans="1:3" x14ac:dyDescent="0.3">
      <c r="A168">
        <v>167</v>
      </c>
      <c r="C168" s="8">
        <v>35400</v>
      </c>
    </row>
    <row r="169" spans="1:3" x14ac:dyDescent="0.3">
      <c r="A169">
        <v>168</v>
      </c>
      <c r="C169" s="8">
        <v>35431</v>
      </c>
    </row>
    <row r="170" spans="1:3" x14ac:dyDescent="0.3">
      <c r="A170">
        <v>169</v>
      </c>
      <c r="C170" s="8">
        <v>35462</v>
      </c>
    </row>
    <row r="171" spans="1:3" x14ac:dyDescent="0.3">
      <c r="A171">
        <v>170</v>
      </c>
      <c r="C171" s="8">
        <v>35490</v>
      </c>
    </row>
    <row r="172" spans="1:3" x14ac:dyDescent="0.3">
      <c r="A172">
        <v>171</v>
      </c>
      <c r="C172" s="8">
        <v>35521</v>
      </c>
    </row>
    <row r="173" spans="1:3" x14ac:dyDescent="0.3">
      <c r="A173">
        <v>172</v>
      </c>
      <c r="C173" s="8">
        <v>35551</v>
      </c>
    </row>
    <row r="174" spans="1:3" x14ac:dyDescent="0.3">
      <c r="A174">
        <v>173</v>
      </c>
      <c r="C174" s="8">
        <v>35582</v>
      </c>
    </row>
    <row r="175" spans="1:3" x14ac:dyDescent="0.3">
      <c r="A175">
        <v>174</v>
      </c>
      <c r="C175" s="8">
        <v>35612</v>
      </c>
    </row>
    <row r="176" spans="1:3" x14ac:dyDescent="0.3">
      <c r="A176">
        <v>175</v>
      </c>
      <c r="C176" s="8">
        <v>35643</v>
      </c>
    </row>
    <row r="177" spans="1:3" x14ac:dyDescent="0.3">
      <c r="A177">
        <v>176</v>
      </c>
      <c r="C177" s="8">
        <v>35674</v>
      </c>
    </row>
    <row r="178" spans="1:3" x14ac:dyDescent="0.3">
      <c r="A178">
        <v>177</v>
      </c>
      <c r="C178" s="8">
        <v>35704</v>
      </c>
    </row>
    <row r="179" spans="1:3" x14ac:dyDescent="0.3">
      <c r="A179">
        <v>178</v>
      </c>
      <c r="C179" s="8">
        <v>35735</v>
      </c>
    </row>
    <row r="180" spans="1:3" x14ac:dyDescent="0.3">
      <c r="A180">
        <v>179</v>
      </c>
      <c r="C180" s="8">
        <v>35765</v>
      </c>
    </row>
    <row r="181" spans="1:3" x14ac:dyDescent="0.3">
      <c r="A181">
        <v>180</v>
      </c>
      <c r="C181" s="8">
        <v>35796</v>
      </c>
    </row>
    <row r="182" spans="1:3" x14ac:dyDescent="0.3">
      <c r="A182">
        <v>181</v>
      </c>
      <c r="C182" s="8">
        <v>35827</v>
      </c>
    </row>
    <row r="183" spans="1:3" x14ac:dyDescent="0.3">
      <c r="A183">
        <v>182</v>
      </c>
      <c r="C183" s="8">
        <v>35855</v>
      </c>
    </row>
    <row r="184" spans="1:3" x14ac:dyDescent="0.3">
      <c r="A184">
        <v>183</v>
      </c>
      <c r="C184" s="8">
        <v>35886</v>
      </c>
    </row>
    <row r="185" spans="1:3" x14ac:dyDescent="0.3">
      <c r="A185">
        <v>184</v>
      </c>
      <c r="C185" s="8">
        <v>35916</v>
      </c>
    </row>
    <row r="186" spans="1:3" x14ac:dyDescent="0.3">
      <c r="A186">
        <v>185</v>
      </c>
      <c r="C186" s="8">
        <v>35947</v>
      </c>
    </row>
    <row r="187" spans="1:3" x14ac:dyDescent="0.3">
      <c r="A187">
        <v>186</v>
      </c>
      <c r="C187" s="8">
        <v>35977</v>
      </c>
    </row>
    <row r="188" spans="1:3" x14ac:dyDescent="0.3">
      <c r="A188">
        <v>187</v>
      </c>
      <c r="C188" s="8">
        <v>36008</v>
      </c>
    </row>
    <row r="189" spans="1:3" x14ac:dyDescent="0.3">
      <c r="A189">
        <v>188</v>
      </c>
      <c r="C189" s="8">
        <v>36039</v>
      </c>
    </row>
    <row r="190" spans="1:3" x14ac:dyDescent="0.3">
      <c r="A190">
        <v>189</v>
      </c>
      <c r="C190" s="8">
        <v>36069</v>
      </c>
    </row>
    <row r="191" spans="1:3" x14ac:dyDescent="0.3">
      <c r="A191">
        <v>190</v>
      </c>
      <c r="C191" s="8">
        <v>36100</v>
      </c>
    </row>
    <row r="192" spans="1:3" x14ac:dyDescent="0.3">
      <c r="A192">
        <v>191</v>
      </c>
      <c r="C192" s="8">
        <v>36130</v>
      </c>
    </row>
    <row r="193" spans="1:3" x14ac:dyDescent="0.3">
      <c r="A193">
        <v>192</v>
      </c>
      <c r="C193" s="8">
        <v>36161</v>
      </c>
    </row>
    <row r="194" spans="1:3" x14ac:dyDescent="0.3">
      <c r="A194">
        <v>193</v>
      </c>
      <c r="C194" s="8">
        <v>36192</v>
      </c>
    </row>
    <row r="195" spans="1:3" x14ac:dyDescent="0.3">
      <c r="A195">
        <v>194</v>
      </c>
      <c r="C195" s="8">
        <v>36220</v>
      </c>
    </row>
    <row r="196" spans="1:3" x14ac:dyDescent="0.3">
      <c r="A196">
        <v>195</v>
      </c>
      <c r="C196" s="8">
        <v>36251</v>
      </c>
    </row>
    <row r="197" spans="1:3" x14ac:dyDescent="0.3">
      <c r="A197">
        <v>196</v>
      </c>
      <c r="C197" s="8">
        <v>36281</v>
      </c>
    </row>
    <row r="198" spans="1:3" x14ac:dyDescent="0.3">
      <c r="A198">
        <v>197</v>
      </c>
      <c r="C198" s="8">
        <v>36312</v>
      </c>
    </row>
    <row r="199" spans="1:3" x14ac:dyDescent="0.3">
      <c r="A199">
        <v>198</v>
      </c>
      <c r="C199" s="8">
        <v>36342</v>
      </c>
    </row>
    <row r="200" spans="1:3" x14ac:dyDescent="0.3">
      <c r="A200">
        <v>199</v>
      </c>
      <c r="C200" s="8">
        <v>36373</v>
      </c>
    </row>
    <row r="201" spans="1:3" x14ac:dyDescent="0.3">
      <c r="A201">
        <v>200</v>
      </c>
      <c r="C201" s="8">
        <v>36404</v>
      </c>
    </row>
    <row r="202" spans="1:3" x14ac:dyDescent="0.3">
      <c r="A202">
        <v>201</v>
      </c>
      <c r="C202" s="8">
        <v>36434</v>
      </c>
    </row>
    <row r="203" spans="1:3" x14ac:dyDescent="0.3">
      <c r="A203">
        <v>202</v>
      </c>
      <c r="C203" s="8">
        <v>36465</v>
      </c>
    </row>
    <row r="204" spans="1:3" x14ac:dyDescent="0.3">
      <c r="A204">
        <v>203</v>
      </c>
      <c r="C204" s="8">
        <v>36495</v>
      </c>
    </row>
    <row r="205" spans="1:3" x14ac:dyDescent="0.3">
      <c r="A205">
        <v>204</v>
      </c>
      <c r="C205" s="8">
        <v>36526</v>
      </c>
    </row>
    <row r="206" spans="1:3" x14ac:dyDescent="0.3">
      <c r="A206">
        <v>205</v>
      </c>
      <c r="C206" s="8">
        <v>36557</v>
      </c>
    </row>
    <row r="207" spans="1:3" x14ac:dyDescent="0.3">
      <c r="A207">
        <v>206</v>
      </c>
      <c r="C207" s="8">
        <v>36586</v>
      </c>
    </row>
    <row r="208" spans="1:3" x14ac:dyDescent="0.3">
      <c r="A208">
        <v>207</v>
      </c>
      <c r="C208" s="8">
        <v>36617</v>
      </c>
    </row>
    <row r="209" spans="1:3" x14ac:dyDescent="0.3">
      <c r="A209">
        <v>208</v>
      </c>
      <c r="C209" s="8">
        <v>36647</v>
      </c>
    </row>
    <row r="210" spans="1:3" x14ac:dyDescent="0.3">
      <c r="A210">
        <v>209</v>
      </c>
      <c r="C210" s="8">
        <v>36678</v>
      </c>
    </row>
    <row r="211" spans="1:3" x14ac:dyDescent="0.3">
      <c r="A211">
        <v>210</v>
      </c>
      <c r="C211" s="8">
        <v>36708</v>
      </c>
    </row>
    <row r="212" spans="1:3" x14ac:dyDescent="0.3">
      <c r="A212">
        <v>211</v>
      </c>
      <c r="C212" s="8">
        <v>36739</v>
      </c>
    </row>
    <row r="213" spans="1:3" x14ac:dyDescent="0.3">
      <c r="A213">
        <v>212</v>
      </c>
      <c r="C213" s="8">
        <v>36770</v>
      </c>
    </row>
    <row r="214" spans="1:3" x14ac:dyDescent="0.3">
      <c r="A214">
        <v>213</v>
      </c>
      <c r="C214" s="8">
        <v>36800</v>
      </c>
    </row>
    <row r="215" spans="1:3" x14ac:dyDescent="0.3">
      <c r="A215">
        <v>214</v>
      </c>
      <c r="C215" s="8">
        <v>36831</v>
      </c>
    </row>
    <row r="216" spans="1:3" x14ac:dyDescent="0.3">
      <c r="A216">
        <v>215</v>
      </c>
      <c r="C216" s="8">
        <v>36861</v>
      </c>
    </row>
    <row r="217" spans="1:3" x14ac:dyDescent="0.3">
      <c r="A217">
        <v>216</v>
      </c>
      <c r="C217" s="8">
        <v>36892</v>
      </c>
    </row>
    <row r="218" spans="1:3" x14ac:dyDescent="0.3">
      <c r="A218">
        <v>217</v>
      </c>
      <c r="C218" s="8">
        <v>36923</v>
      </c>
    </row>
    <row r="219" spans="1:3" x14ac:dyDescent="0.3">
      <c r="A219">
        <v>218</v>
      </c>
      <c r="C219" s="8">
        <v>36951</v>
      </c>
    </row>
    <row r="220" spans="1:3" x14ac:dyDescent="0.3">
      <c r="A220">
        <v>219</v>
      </c>
      <c r="C220" s="8">
        <v>36982</v>
      </c>
    </row>
    <row r="221" spans="1:3" x14ac:dyDescent="0.3">
      <c r="A221">
        <v>220</v>
      </c>
      <c r="C221" s="8">
        <v>37012</v>
      </c>
    </row>
    <row r="222" spans="1:3" x14ac:dyDescent="0.3">
      <c r="A222">
        <v>221</v>
      </c>
      <c r="C222" s="8">
        <v>37043</v>
      </c>
    </row>
    <row r="223" spans="1:3" x14ac:dyDescent="0.3">
      <c r="A223">
        <v>222</v>
      </c>
      <c r="C223" s="8">
        <v>37073</v>
      </c>
    </row>
    <row r="224" spans="1:3" x14ac:dyDescent="0.3">
      <c r="A224">
        <v>223</v>
      </c>
      <c r="C224" s="8">
        <v>37104</v>
      </c>
    </row>
    <row r="225" spans="1:3" x14ac:dyDescent="0.3">
      <c r="A225">
        <v>224</v>
      </c>
      <c r="C225" s="8">
        <v>37135</v>
      </c>
    </row>
    <row r="226" spans="1:3" x14ac:dyDescent="0.3">
      <c r="A226">
        <v>225</v>
      </c>
      <c r="C226" s="8">
        <v>37165</v>
      </c>
    </row>
    <row r="227" spans="1:3" x14ac:dyDescent="0.3">
      <c r="A227">
        <v>226</v>
      </c>
      <c r="C227" s="8">
        <v>37196</v>
      </c>
    </row>
    <row r="228" spans="1:3" x14ac:dyDescent="0.3">
      <c r="A228">
        <v>227</v>
      </c>
      <c r="C228" s="8">
        <v>37226</v>
      </c>
    </row>
    <row r="229" spans="1:3" x14ac:dyDescent="0.3">
      <c r="A229">
        <v>228</v>
      </c>
      <c r="C229" s="8">
        <v>37257</v>
      </c>
    </row>
    <row r="230" spans="1:3" x14ac:dyDescent="0.3">
      <c r="A230">
        <v>229</v>
      </c>
      <c r="C230" s="8">
        <v>37288</v>
      </c>
    </row>
    <row r="231" spans="1:3" x14ac:dyDescent="0.3">
      <c r="A231">
        <v>230</v>
      </c>
      <c r="C231" s="8">
        <v>37316</v>
      </c>
    </row>
    <row r="232" spans="1:3" x14ac:dyDescent="0.3">
      <c r="A232">
        <v>231</v>
      </c>
      <c r="C232" s="8">
        <v>37347</v>
      </c>
    </row>
    <row r="233" spans="1:3" x14ac:dyDescent="0.3">
      <c r="A233">
        <v>232</v>
      </c>
      <c r="C233" s="8">
        <v>37377</v>
      </c>
    </row>
    <row r="234" spans="1:3" x14ac:dyDescent="0.3">
      <c r="A234">
        <v>233</v>
      </c>
      <c r="C234" s="8">
        <v>37408</v>
      </c>
    </row>
    <row r="235" spans="1:3" x14ac:dyDescent="0.3">
      <c r="A235">
        <v>234</v>
      </c>
      <c r="C235" s="8">
        <v>37438</v>
      </c>
    </row>
    <row r="236" spans="1:3" x14ac:dyDescent="0.3">
      <c r="A236">
        <v>235</v>
      </c>
      <c r="C236" s="8">
        <v>37469</v>
      </c>
    </row>
    <row r="237" spans="1:3" x14ac:dyDescent="0.3">
      <c r="A237">
        <v>236</v>
      </c>
      <c r="C237" s="8">
        <v>37500</v>
      </c>
    </row>
    <row r="238" spans="1:3" x14ac:dyDescent="0.3">
      <c r="A238">
        <v>237</v>
      </c>
      <c r="C238" s="8">
        <v>37530</v>
      </c>
    </row>
    <row r="239" spans="1:3" x14ac:dyDescent="0.3">
      <c r="A239">
        <v>238</v>
      </c>
      <c r="C239" s="8">
        <v>37561</v>
      </c>
    </row>
    <row r="240" spans="1:3" x14ac:dyDescent="0.3">
      <c r="A240">
        <v>239</v>
      </c>
      <c r="C240" s="8">
        <v>37591</v>
      </c>
    </row>
    <row r="241" spans="1:3" x14ac:dyDescent="0.3">
      <c r="A241">
        <v>240</v>
      </c>
      <c r="C241" s="8">
        <v>37622</v>
      </c>
    </row>
    <row r="242" spans="1:3" x14ac:dyDescent="0.3">
      <c r="A242">
        <v>241</v>
      </c>
      <c r="C242" s="8">
        <v>37653</v>
      </c>
    </row>
    <row r="243" spans="1:3" x14ac:dyDescent="0.3">
      <c r="A243">
        <v>242</v>
      </c>
      <c r="C243" s="8">
        <v>37681</v>
      </c>
    </row>
    <row r="244" spans="1:3" x14ac:dyDescent="0.3">
      <c r="A244">
        <v>243</v>
      </c>
      <c r="C244" s="8">
        <v>37712</v>
      </c>
    </row>
    <row r="245" spans="1:3" x14ac:dyDescent="0.3">
      <c r="A245">
        <v>244</v>
      </c>
      <c r="C245" s="8">
        <v>37742</v>
      </c>
    </row>
    <row r="246" spans="1:3" x14ac:dyDescent="0.3">
      <c r="A246">
        <v>245</v>
      </c>
      <c r="C246" s="8">
        <v>37773</v>
      </c>
    </row>
    <row r="247" spans="1:3" x14ac:dyDescent="0.3">
      <c r="A247">
        <v>246</v>
      </c>
      <c r="C247" s="8">
        <v>37803</v>
      </c>
    </row>
    <row r="248" spans="1:3" x14ac:dyDescent="0.3">
      <c r="A248">
        <v>247</v>
      </c>
      <c r="C248" s="8">
        <v>37834</v>
      </c>
    </row>
    <row r="249" spans="1:3" x14ac:dyDescent="0.3">
      <c r="A249">
        <v>248</v>
      </c>
      <c r="C249" s="8">
        <v>37865</v>
      </c>
    </row>
    <row r="250" spans="1:3" x14ac:dyDescent="0.3">
      <c r="A250">
        <v>249</v>
      </c>
      <c r="C250" s="8">
        <v>37895</v>
      </c>
    </row>
    <row r="251" spans="1:3" x14ac:dyDescent="0.3">
      <c r="A251">
        <v>250</v>
      </c>
      <c r="C251" s="8">
        <v>37926</v>
      </c>
    </row>
    <row r="252" spans="1:3" x14ac:dyDescent="0.3">
      <c r="A252">
        <v>251</v>
      </c>
      <c r="C252" s="8">
        <v>37956</v>
      </c>
    </row>
    <row r="253" spans="1:3" x14ac:dyDescent="0.3">
      <c r="A253">
        <v>252</v>
      </c>
      <c r="C253" s="8">
        <v>37987</v>
      </c>
    </row>
    <row r="254" spans="1:3" x14ac:dyDescent="0.3">
      <c r="A254">
        <v>253</v>
      </c>
      <c r="C254" s="8">
        <v>38018</v>
      </c>
    </row>
    <row r="255" spans="1:3" x14ac:dyDescent="0.3">
      <c r="A255">
        <v>254</v>
      </c>
      <c r="C255" s="8">
        <v>38047</v>
      </c>
    </row>
    <row r="256" spans="1:3" x14ac:dyDescent="0.3">
      <c r="A256">
        <v>255</v>
      </c>
      <c r="C256" s="8">
        <v>38078</v>
      </c>
    </row>
    <row r="257" spans="1:3" x14ac:dyDescent="0.3">
      <c r="A257">
        <v>256</v>
      </c>
      <c r="C257" s="8">
        <v>38108</v>
      </c>
    </row>
    <row r="258" spans="1:3" x14ac:dyDescent="0.3">
      <c r="A258">
        <v>257</v>
      </c>
      <c r="C258" s="8">
        <v>38139</v>
      </c>
    </row>
    <row r="259" spans="1:3" x14ac:dyDescent="0.3">
      <c r="A259">
        <v>258</v>
      </c>
      <c r="C259" s="8">
        <v>38169</v>
      </c>
    </row>
    <row r="260" spans="1:3" x14ac:dyDescent="0.3">
      <c r="A260">
        <v>259</v>
      </c>
      <c r="C260" s="8">
        <v>38200</v>
      </c>
    </row>
    <row r="261" spans="1:3" x14ac:dyDescent="0.3">
      <c r="A261">
        <v>260</v>
      </c>
      <c r="C261" s="8">
        <v>38231</v>
      </c>
    </row>
    <row r="262" spans="1:3" x14ac:dyDescent="0.3">
      <c r="A262">
        <v>261</v>
      </c>
      <c r="C262" s="8">
        <v>38261</v>
      </c>
    </row>
    <row r="263" spans="1:3" x14ac:dyDescent="0.3">
      <c r="A263">
        <v>262</v>
      </c>
      <c r="C263" s="8">
        <v>38292</v>
      </c>
    </row>
    <row r="264" spans="1:3" x14ac:dyDescent="0.3">
      <c r="A264">
        <v>263</v>
      </c>
      <c r="C264" s="8">
        <v>38322</v>
      </c>
    </row>
    <row r="265" spans="1:3" x14ac:dyDescent="0.3">
      <c r="A265">
        <v>264</v>
      </c>
      <c r="C265" s="8">
        <v>38353</v>
      </c>
    </row>
    <row r="266" spans="1:3" x14ac:dyDescent="0.3">
      <c r="A266">
        <v>265</v>
      </c>
      <c r="C266" s="8">
        <v>38384</v>
      </c>
    </row>
    <row r="267" spans="1:3" x14ac:dyDescent="0.3">
      <c r="A267">
        <v>266</v>
      </c>
      <c r="C267" s="8">
        <v>38412</v>
      </c>
    </row>
    <row r="268" spans="1:3" x14ac:dyDescent="0.3">
      <c r="A268">
        <v>267</v>
      </c>
      <c r="C268" s="8">
        <v>38443</v>
      </c>
    </row>
    <row r="269" spans="1:3" x14ac:dyDescent="0.3">
      <c r="A269">
        <v>268</v>
      </c>
      <c r="C269" s="8">
        <v>38473</v>
      </c>
    </row>
    <row r="270" spans="1:3" x14ac:dyDescent="0.3">
      <c r="A270">
        <v>269</v>
      </c>
      <c r="C270" s="8">
        <v>38504</v>
      </c>
    </row>
    <row r="271" spans="1:3" x14ac:dyDescent="0.3">
      <c r="A271">
        <v>270</v>
      </c>
      <c r="C271" s="8">
        <v>38534</v>
      </c>
    </row>
    <row r="272" spans="1:3" x14ac:dyDescent="0.3">
      <c r="A272">
        <v>271</v>
      </c>
      <c r="C272" s="8">
        <v>38565</v>
      </c>
    </row>
    <row r="273" spans="1:3" x14ac:dyDescent="0.3">
      <c r="A273">
        <v>272</v>
      </c>
      <c r="C273" s="8">
        <v>38596</v>
      </c>
    </row>
    <row r="274" spans="1:3" x14ac:dyDescent="0.3">
      <c r="A274">
        <v>273</v>
      </c>
      <c r="C274" s="8">
        <v>38626</v>
      </c>
    </row>
    <row r="275" spans="1:3" x14ac:dyDescent="0.3">
      <c r="A275">
        <v>274</v>
      </c>
      <c r="C275" s="8">
        <v>38657</v>
      </c>
    </row>
    <row r="276" spans="1:3" x14ac:dyDescent="0.3">
      <c r="A276">
        <v>275</v>
      </c>
      <c r="C276" s="8">
        <v>38687</v>
      </c>
    </row>
    <row r="277" spans="1:3" x14ac:dyDescent="0.3">
      <c r="A277">
        <v>276</v>
      </c>
      <c r="C277" s="8">
        <v>38718</v>
      </c>
    </row>
    <row r="278" spans="1:3" x14ac:dyDescent="0.3">
      <c r="A278">
        <v>277</v>
      </c>
      <c r="C278" s="8">
        <v>38749</v>
      </c>
    </row>
    <row r="279" spans="1:3" x14ac:dyDescent="0.3">
      <c r="A279">
        <v>278</v>
      </c>
      <c r="C279" s="8">
        <v>38777</v>
      </c>
    </row>
    <row r="280" spans="1:3" x14ac:dyDescent="0.3">
      <c r="A280">
        <v>279</v>
      </c>
      <c r="C280" s="8">
        <v>38808</v>
      </c>
    </row>
    <row r="281" spans="1:3" x14ac:dyDescent="0.3">
      <c r="A281">
        <v>280</v>
      </c>
      <c r="C281" s="8">
        <v>38838</v>
      </c>
    </row>
    <row r="282" spans="1:3" x14ac:dyDescent="0.3">
      <c r="A282">
        <v>281</v>
      </c>
      <c r="C282" s="8">
        <v>38869</v>
      </c>
    </row>
    <row r="283" spans="1:3" x14ac:dyDescent="0.3">
      <c r="A283">
        <v>282</v>
      </c>
      <c r="C283" s="8">
        <v>38899</v>
      </c>
    </row>
    <row r="284" spans="1:3" x14ac:dyDescent="0.3">
      <c r="A284">
        <v>283</v>
      </c>
      <c r="C284" s="8">
        <v>38930</v>
      </c>
    </row>
    <row r="285" spans="1:3" x14ac:dyDescent="0.3">
      <c r="A285">
        <v>284</v>
      </c>
      <c r="C285" s="8">
        <v>38961</v>
      </c>
    </row>
    <row r="286" spans="1:3" x14ac:dyDescent="0.3">
      <c r="A286">
        <v>285</v>
      </c>
      <c r="C286" s="8">
        <v>38991</v>
      </c>
    </row>
    <row r="287" spans="1:3" x14ac:dyDescent="0.3">
      <c r="A287">
        <v>286</v>
      </c>
      <c r="C287" s="8">
        <v>39022</v>
      </c>
    </row>
    <row r="288" spans="1:3" x14ac:dyDescent="0.3">
      <c r="A288">
        <v>287</v>
      </c>
      <c r="C288" s="8">
        <v>39052</v>
      </c>
    </row>
    <row r="289" spans="1:3" x14ac:dyDescent="0.3">
      <c r="A289">
        <v>288</v>
      </c>
      <c r="C289" s="8">
        <v>39083</v>
      </c>
    </row>
    <row r="290" spans="1:3" x14ac:dyDescent="0.3">
      <c r="A290">
        <v>289</v>
      </c>
      <c r="C290" s="8">
        <v>39114</v>
      </c>
    </row>
    <row r="291" spans="1:3" x14ac:dyDescent="0.3">
      <c r="A291">
        <v>290</v>
      </c>
      <c r="C291" s="8">
        <v>39142</v>
      </c>
    </row>
    <row r="292" spans="1:3" x14ac:dyDescent="0.3">
      <c r="A292">
        <v>291</v>
      </c>
      <c r="C292" s="8">
        <v>39173</v>
      </c>
    </row>
    <row r="293" spans="1:3" x14ac:dyDescent="0.3">
      <c r="A293">
        <v>292</v>
      </c>
      <c r="C293" s="8">
        <v>39203</v>
      </c>
    </row>
    <row r="294" spans="1:3" x14ac:dyDescent="0.3">
      <c r="A294">
        <v>293</v>
      </c>
      <c r="C294" s="8">
        <v>39234</v>
      </c>
    </row>
    <row r="295" spans="1:3" x14ac:dyDescent="0.3">
      <c r="A295">
        <v>294</v>
      </c>
      <c r="C295" s="8">
        <v>39264</v>
      </c>
    </row>
    <row r="296" spans="1:3" x14ac:dyDescent="0.3">
      <c r="A296">
        <v>295</v>
      </c>
      <c r="C296" s="8">
        <v>39295</v>
      </c>
    </row>
    <row r="297" spans="1:3" x14ac:dyDescent="0.3">
      <c r="A297">
        <v>296</v>
      </c>
      <c r="C297" s="8">
        <v>39326</v>
      </c>
    </row>
    <row r="298" spans="1:3" x14ac:dyDescent="0.3">
      <c r="A298">
        <v>297</v>
      </c>
      <c r="C298" s="8">
        <v>39356</v>
      </c>
    </row>
    <row r="299" spans="1:3" x14ac:dyDescent="0.3">
      <c r="A299">
        <v>298</v>
      </c>
      <c r="C299" s="8">
        <v>39387</v>
      </c>
    </row>
    <row r="300" spans="1:3" x14ac:dyDescent="0.3">
      <c r="A300">
        <v>299</v>
      </c>
      <c r="C300" s="8">
        <v>39417</v>
      </c>
    </row>
    <row r="301" spans="1:3" x14ac:dyDescent="0.3">
      <c r="A301">
        <v>300</v>
      </c>
      <c r="C301" s="8">
        <v>39448</v>
      </c>
    </row>
    <row r="302" spans="1:3" x14ac:dyDescent="0.3">
      <c r="A302">
        <v>301</v>
      </c>
      <c r="C302" s="8">
        <v>39479</v>
      </c>
    </row>
    <row r="303" spans="1:3" x14ac:dyDescent="0.3">
      <c r="A303">
        <v>302</v>
      </c>
      <c r="C303" s="8">
        <v>39508</v>
      </c>
    </row>
    <row r="304" spans="1:3" x14ac:dyDescent="0.3">
      <c r="A304">
        <v>303</v>
      </c>
      <c r="C304" s="8">
        <v>39539</v>
      </c>
    </row>
    <row r="305" spans="1:3" x14ac:dyDescent="0.3">
      <c r="A305">
        <v>304</v>
      </c>
      <c r="C305" s="8">
        <v>39569</v>
      </c>
    </row>
    <row r="306" spans="1:3" x14ac:dyDescent="0.3">
      <c r="A306">
        <v>305</v>
      </c>
      <c r="C306" s="8">
        <v>39600</v>
      </c>
    </row>
    <row r="307" spans="1:3" x14ac:dyDescent="0.3">
      <c r="A307">
        <v>306</v>
      </c>
      <c r="C307" s="8">
        <v>39630</v>
      </c>
    </row>
    <row r="308" spans="1:3" x14ac:dyDescent="0.3">
      <c r="A308">
        <v>307</v>
      </c>
      <c r="C308" s="8">
        <v>39661</v>
      </c>
    </row>
    <row r="309" spans="1:3" x14ac:dyDescent="0.3">
      <c r="A309">
        <v>308</v>
      </c>
      <c r="C309" s="8">
        <v>39692</v>
      </c>
    </row>
    <row r="310" spans="1:3" x14ac:dyDescent="0.3">
      <c r="A310">
        <v>309</v>
      </c>
      <c r="C310" s="8">
        <v>39722</v>
      </c>
    </row>
    <row r="311" spans="1:3" x14ac:dyDescent="0.3">
      <c r="A311">
        <v>310</v>
      </c>
      <c r="C311" s="8">
        <v>39753</v>
      </c>
    </row>
    <row r="312" spans="1:3" x14ac:dyDescent="0.3">
      <c r="A312">
        <v>311</v>
      </c>
      <c r="C312" s="8">
        <v>39783</v>
      </c>
    </row>
    <row r="313" spans="1:3" x14ac:dyDescent="0.3">
      <c r="A313">
        <v>312</v>
      </c>
      <c r="C313" s="8">
        <v>39814</v>
      </c>
    </row>
    <row r="314" spans="1:3" x14ac:dyDescent="0.3">
      <c r="A314">
        <v>313</v>
      </c>
      <c r="C314" s="8">
        <v>39845</v>
      </c>
    </row>
    <row r="315" spans="1:3" x14ac:dyDescent="0.3">
      <c r="A315">
        <v>314</v>
      </c>
      <c r="C315" s="8">
        <v>39873</v>
      </c>
    </row>
    <row r="316" spans="1:3" x14ac:dyDescent="0.3">
      <c r="A316">
        <v>315</v>
      </c>
      <c r="C316" s="8">
        <v>39904</v>
      </c>
    </row>
    <row r="317" spans="1:3" x14ac:dyDescent="0.3">
      <c r="A317">
        <v>316</v>
      </c>
      <c r="C317" s="8">
        <v>39934</v>
      </c>
    </row>
    <row r="318" spans="1:3" x14ac:dyDescent="0.3">
      <c r="A318">
        <v>317</v>
      </c>
      <c r="C318" s="8">
        <v>39965</v>
      </c>
    </row>
    <row r="319" spans="1:3" x14ac:dyDescent="0.3">
      <c r="A319">
        <v>318</v>
      </c>
      <c r="C319" s="8">
        <v>39995</v>
      </c>
    </row>
    <row r="320" spans="1:3" x14ac:dyDescent="0.3">
      <c r="A320">
        <v>319</v>
      </c>
      <c r="C320" s="8">
        <v>40026</v>
      </c>
    </row>
    <row r="321" spans="1:3" x14ac:dyDescent="0.3">
      <c r="A321">
        <v>320</v>
      </c>
      <c r="C321" s="8">
        <v>40057</v>
      </c>
    </row>
    <row r="322" spans="1:3" x14ac:dyDescent="0.3">
      <c r="A322">
        <v>321</v>
      </c>
      <c r="C322" s="8">
        <v>40087</v>
      </c>
    </row>
    <row r="323" spans="1:3" x14ac:dyDescent="0.3">
      <c r="A323">
        <v>322</v>
      </c>
      <c r="C323" s="8">
        <v>40118</v>
      </c>
    </row>
    <row r="324" spans="1:3" x14ac:dyDescent="0.3">
      <c r="A324">
        <v>323</v>
      </c>
      <c r="C324" s="8">
        <v>40148</v>
      </c>
    </row>
    <row r="325" spans="1:3" x14ac:dyDescent="0.3">
      <c r="A325">
        <v>324</v>
      </c>
      <c r="C325" s="8">
        <v>40179</v>
      </c>
    </row>
    <row r="326" spans="1:3" x14ac:dyDescent="0.3">
      <c r="A326">
        <v>325</v>
      </c>
      <c r="C326" s="8">
        <v>40210</v>
      </c>
    </row>
    <row r="327" spans="1:3" x14ac:dyDescent="0.3">
      <c r="A327">
        <v>326</v>
      </c>
      <c r="C327" s="8">
        <v>40238</v>
      </c>
    </row>
    <row r="328" spans="1:3" x14ac:dyDescent="0.3">
      <c r="A328">
        <v>327</v>
      </c>
      <c r="C328" s="8">
        <v>40269</v>
      </c>
    </row>
    <row r="329" spans="1:3" x14ac:dyDescent="0.3">
      <c r="A329">
        <v>328</v>
      </c>
      <c r="C329" s="8">
        <v>40299</v>
      </c>
    </row>
    <row r="330" spans="1:3" x14ac:dyDescent="0.3">
      <c r="A330">
        <v>329</v>
      </c>
      <c r="C330" s="8">
        <v>40330</v>
      </c>
    </row>
    <row r="331" spans="1:3" x14ac:dyDescent="0.3">
      <c r="A331">
        <v>330</v>
      </c>
      <c r="C331" s="8">
        <v>40360</v>
      </c>
    </row>
    <row r="332" spans="1:3" x14ac:dyDescent="0.3">
      <c r="A332">
        <v>331</v>
      </c>
      <c r="C332" s="8">
        <v>40391</v>
      </c>
    </row>
    <row r="333" spans="1:3" x14ac:dyDescent="0.3">
      <c r="A333">
        <v>332</v>
      </c>
      <c r="C333" s="8">
        <v>40422</v>
      </c>
    </row>
    <row r="334" spans="1:3" x14ac:dyDescent="0.3">
      <c r="A334">
        <v>333</v>
      </c>
      <c r="C334" s="8">
        <v>40452</v>
      </c>
    </row>
    <row r="335" spans="1:3" x14ac:dyDescent="0.3">
      <c r="A335">
        <v>334</v>
      </c>
      <c r="C335" s="8">
        <v>40483</v>
      </c>
    </row>
    <row r="336" spans="1:3" x14ac:dyDescent="0.3">
      <c r="A336">
        <v>335</v>
      </c>
      <c r="C336" s="8">
        <v>40513</v>
      </c>
    </row>
    <row r="337" spans="1:3" x14ac:dyDescent="0.3">
      <c r="A337">
        <v>336</v>
      </c>
      <c r="C337" s="8">
        <v>40544</v>
      </c>
    </row>
    <row r="338" spans="1:3" x14ac:dyDescent="0.3">
      <c r="A338">
        <v>337</v>
      </c>
      <c r="C338" s="8">
        <v>40575</v>
      </c>
    </row>
    <row r="339" spans="1:3" x14ac:dyDescent="0.3">
      <c r="A339">
        <v>338</v>
      </c>
      <c r="C339" s="8">
        <v>40603</v>
      </c>
    </row>
    <row r="340" spans="1:3" x14ac:dyDescent="0.3">
      <c r="A340">
        <v>339</v>
      </c>
      <c r="C340" s="8">
        <v>40634</v>
      </c>
    </row>
    <row r="341" spans="1:3" x14ac:dyDescent="0.3">
      <c r="A341">
        <v>340</v>
      </c>
      <c r="C341" s="8">
        <v>40664</v>
      </c>
    </row>
    <row r="342" spans="1:3" x14ac:dyDescent="0.3">
      <c r="A342">
        <v>341</v>
      </c>
      <c r="C342" s="8">
        <v>40695</v>
      </c>
    </row>
    <row r="343" spans="1:3" x14ac:dyDescent="0.3">
      <c r="A343">
        <v>342</v>
      </c>
      <c r="C343" s="8">
        <v>40725</v>
      </c>
    </row>
    <row r="344" spans="1:3" x14ac:dyDescent="0.3">
      <c r="A344">
        <v>343</v>
      </c>
      <c r="C344" s="8">
        <v>40756</v>
      </c>
    </row>
    <row r="345" spans="1:3" x14ac:dyDescent="0.3">
      <c r="A345">
        <v>344</v>
      </c>
      <c r="C345" s="8">
        <v>40787</v>
      </c>
    </row>
    <row r="346" spans="1:3" x14ac:dyDescent="0.3">
      <c r="A346">
        <v>345</v>
      </c>
      <c r="C346" s="8">
        <v>40817</v>
      </c>
    </row>
    <row r="347" spans="1:3" x14ac:dyDescent="0.3">
      <c r="A347">
        <v>346</v>
      </c>
      <c r="C347" s="8">
        <v>40848</v>
      </c>
    </row>
    <row r="348" spans="1:3" x14ac:dyDescent="0.3">
      <c r="A348">
        <v>347</v>
      </c>
      <c r="C348" s="8">
        <v>40878</v>
      </c>
    </row>
    <row r="349" spans="1:3" x14ac:dyDescent="0.3">
      <c r="A349">
        <v>348</v>
      </c>
      <c r="C349" s="8">
        <v>40909</v>
      </c>
    </row>
    <row r="350" spans="1:3" x14ac:dyDescent="0.3">
      <c r="A350">
        <v>349</v>
      </c>
      <c r="C350" s="8">
        <v>40940</v>
      </c>
    </row>
    <row r="351" spans="1:3" x14ac:dyDescent="0.3">
      <c r="A351">
        <v>350</v>
      </c>
      <c r="C351" s="8">
        <v>40969</v>
      </c>
    </row>
    <row r="352" spans="1:3" x14ac:dyDescent="0.3">
      <c r="A352">
        <v>351</v>
      </c>
      <c r="C352" s="8">
        <v>41000</v>
      </c>
    </row>
    <row r="353" spans="1:3" x14ac:dyDescent="0.3">
      <c r="A353">
        <v>352</v>
      </c>
      <c r="C353" s="8">
        <v>41030</v>
      </c>
    </row>
    <row r="354" spans="1:3" x14ac:dyDescent="0.3">
      <c r="A354">
        <v>353</v>
      </c>
      <c r="C354" s="8">
        <v>41061</v>
      </c>
    </row>
    <row r="355" spans="1:3" x14ac:dyDescent="0.3">
      <c r="A355">
        <v>354</v>
      </c>
      <c r="C355" s="8">
        <v>41091</v>
      </c>
    </row>
    <row r="356" spans="1:3" x14ac:dyDescent="0.3">
      <c r="A356">
        <v>355</v>
      </c>
      <c r="C356" s="8">
        <v>41122</v>
      </c>
    </row>
    <row r="357" spans="1:3" x14ac:dyDescent="0.3">
      <c r="A357">
        <v>356</v>
      </c>
      <c r="C357" s="8">
        <v>41153</v>
      </c>
    </row>
    <row r="358" spans="1:3" x14ac:dyDescent="0.3">
      <c r="A358">
        <v>357</v>
      </c>
      <c r="C358" s="8">
        <v>41183</v>
      </c>
    </row>
    <row r="359" spans="1:3" x14ac:dyDescent="0.3">
      <c r="A359">
        <v>358</v>
      </c>
      <c r="C359" s="8">
        <v>41214</v>
      </c>
    </row>
    <row r="360" spans="1:3" x14ac:dyDescent="0.3">
      <c r="A360">
        <v>359</v>
      </c>
      <c r="C360" s="8">
        <v>41244</v>
      </c>
    </row>
    <row r="361" spans="1:3" x14ac:dyDescent="0.3">
      <c r="A361">
        <v>360</v>
      </c>
      <c r="C361" s="8">
        <v>41275</v>
      </c>
    </row>
    <row r="362" spans="1:3" x14ac:dyDescent="0.3">
      <c r="A362">
        <v>361</v>
      </c>
      <c r="C362" s="8">
        <v>41306</v>
      </c>
    </row>
    <row r="363" spans="1:3" x14ac:dyDescent="0.3">
      <c r="A363">
        <v>362</v>
      </c>
      <c r="C363" s="8">
        <v>41334</v>
      </c>
    </row>
    <row r="364" spans="1:3" x14ac:dyDescent="0.3">
      <c r="A364">
        <v>363</v>
      </c>
      <c r="C364" s="8">
        <v>41365</v>
      </c>
    </row>
    <row r="365" spans="1:3" x14ac:dyDescent="0.3">
      <c r="A365">
        <v>364</v>
      </c>
      <c r="C365" s="8">
        <v>41395</v>
      </c>
    </row>
    <row r="366" spans="1:3" x14ac:dyDescent="0.3">
      <c r="A366">
        <v>365</v>
      </c>
      <c r="C366" s="8">
        <v>41426</v>
      </c>
    </row>
    <row r="367" spans="1:3" x14ac:dyDescent="0.3">
      <c r="A367">
        <v>366</v>
      </c>
      <c r="C367" s="8">
        <v>41456</v>
      </c>
    </row>
    <row r="368" spans="1:3" x14ac:dyDescent="0.3">
      <c r="A368">
        <v>367</v>
      </c>
      <c r="C368" s="8">
        <v>41487</v>
      </c>
    </row>
    <row r="369" spans="1:3" x14ac:dyDescent="0.3">
      <c r="A369">
        <v>368</v>
      </c>
      <c r="C369" s="8">
        <v>41518</v>
      </c>
    </row>
    <row r="370" spans="1:3" x14ac:dyDescent="0.3">
      <c r="A370">
        <v>369</v>
      </c>
      <c r="C370" s="8">
        <v>41548</v>
      </c>
    </row>
    <row r="371" spans="1:3" x14ac:dyDescent="0.3">
      <c r="A371">
        <v>370</v>
      </c>
      <c r="C371" s="8">
        <v>41579</v>
      </c>
    </row>
    <row r="372" spans="1:3" x14ac:dyDescent="0.3">
      <c r="A372">
        <v>371</v>
      </c>
      <c r="C372" s="8">
        <v>41609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BEE3-D7F7-4581-9E90-8B0F0BDC9C8B}">
  <dimension ref="A1:G169"/>
  <sheetViews>
    <sheetView workbookViewId="0">
      <selection activeCell="G3" sqref="G3"/>
    </sheetView>
  </sheetViews>
  <sheetFormatPr defaultRowHeight="14.4" x14ac:dyDescent="0.3"/>
  <cols>
    <col min="2" max="2" width="25" bestFit="1" customWidth="1"/>
    <col min="3" max="3" width="15.88671875" bestFit="1" customWidth="1"/>
  </cols>
  <sheetData>
    <row r="1" spans="1:7" x14ac:dyDescent="0.3">
      <c r="B1" t="s">
        <v>36</v>
      </c>
      <c r="C1" t="s">
        <v>37</v>
      </c>
      <c r="D1" t="s">
        <v>38</v>
      </c>
    </row>
    <row r="2" spans="1:7" x14ac:dyDescent="0.3">
      <c r="A2" s="8">
        <v>36526</v>
      </c>
      <c r="B2">
        <v>121.2915557</v>
      </c>
      <c r="C2">
        <v>149610.70809999999</v>
      </c>
      <c r="D2" s="5">
        <v>173702.8</v>
      </c>
      <c r="F2" s="5">
        <f>D2*0.0283168</f>
        <v>4918.7074470399994</v>
      </c>
      <c r="G2">
        <f>C2*35.3147</f>
        <v>5283457.2733390694</v>
      </c>
    </row>
    <row r="3" spans="1:7" x14ac:dyDescent="0.3">
      <c r="A3" s="8">
        <v>36557</v>
      </c>
      <c r="B3">
        <v>109.7433473</v>
      </c>
      <c r="C3">
        <v>135366.22399999999</v>
      </c>
      <c r="D3" s="5">
        <v>157164.5</v>
      </c>
    </row>
    <row r="4" spans="1:7" x14ac:dyDescent="0.3">
      <c r="A4" s="8">
        <v>36586</v>
      </c>
      <c r="B4">
        <v>128.59155569999999</v>
      </c>
      <c r="C4">
        <v>158615.1121</v>
      </c>
      <c r="D4" s="5">
        <v>184157.2</v>
      </c>
    </row>
    <row r="5" spans="1:7" x14ac:dyDescent="0.3">
      <c r="A5" s="8">
        <v>36617</v>
      </c>
      <c r="B5">
        <v>147.65259699999999</v>
      </c>
      <c r="C5">
        <v>182126.52530000001</v>
      </c>
      <c r="D5" s="5">
        <v>211454.7</v>
      </c>
    </row>
    <row r="6" spans="1:7" x14ac:dyDescent="0.3">
      <c r="A6" s="8">
        <v>36647</v>
      </c>
      <c r="B6">
        <v>691.78651379999997</v>
      </c>
      <c r="C6">
        <v>853304.82909999997</v>
      </c>
      <c r="D6" s="5">
        <v>990714.1</v>
      </c>
    </row>
    <row r="7" spans="1:7" x14ac:dyDescent="0.3">
      <c r="A7" s="8">
        <v>36678</v>
      </c>
      <c r="B7">
        <v>894.40222300000005</v>
      </c>
      <c r="C7">
        <v>1103227.254</v>
      </c>
      <c r="D7" s="5">
        <v>1280882</v>
      </c>
    </row>
    <row r="8" spans="1:7" x14ac:dyDescent="0.3">
      <c r="A8" s="8">
        <v>36708</v>
      </c>
      <c r="B8">
        <v>33670.370179999998</v>
      </c>
      <c r="C8">
        <v>41531728.210000001</v>
      </c>
      <c r="D8" s="5">
        <v>48219660</v>
      </c>
    </row>
    <row r="9" spans="1:7" x14ac:dyDescent="0.3">
      <c r="A9" s="8">
        <v>36739</v>
      </c>
      <c r="B9">
        <v>53386.857109999997</v>
      </c>
      <c r="C9">
        <v>65851620.509999998</v>
      </c>
      <c r="D9" s="5">
        <v>76455830</v>
      </c>
    </row>
    <row r="10" spans="1:7" x14ac:dyDescent="0.3">
      <c r="A10" s="8">
        <v>36770</v>
      </c>
      <c r="B10">
        <v>24105.81583</v>
      </c>
      <c r="C10">
        <v>29734041.710000001</v>
      </c>
      <c r="D10" s="5">
        <v>34522170</v>
      </c>
    </row>
    <row r="11" spans="1:7" x14ac:dyDescent="0.3">
      <c r="A11" s="8">
        <v>36800</v>
      </c>
      <c r="B11">
        <v>239.94693050000001</v>
      </c>
      <c r="C11">
        <v>295969.73979999998</v>
      </c>
      <c r="D11" s="5">
        <v>343630.3</v>
      </c>
    </row>
    <row r="12" spans="1:7" x14ac:dyDescent="0.3">
      <c r="A12" s="8">
        <v>36831</v>
      </c>
      <c r="B12">
        <v>128.7334443</v>
      </c>
      <c r="C12">
        <v>158790.12890000001</v>
      </c>
      <c r="D12" s="5">
        <v>184360.4</v>
      </c>
    </row>
    <row r="13" spans="1:7" x14ac:dyDescent="0.3">
      <c r="A13" s="8">
        <v>36861</v>
      </c>
      <c r="B13">
        <v>122.8732084</v>
      </c>
      <c r="C13">
        <v>151561.64509999999</v>
      </c>
      <c r="D13" s="5">
        <v>175967.9</v>
      </c>
    </row>
    <row r="14" spans="1:7" x14ac:dyDescent="0.3">
      <c r="A14" s="10">
        <v>44197</v>
      </c>
      <c r="B14">
        <v>121.5044584</v>
      </c>
      <c r="C14">
        <v>149873.31940000001</v>
      </c>
      <c r="D14" s="5">
        <v>174007.7</v>
      </c>
    </row>
    <row r="15" spans="1:7" x14ac:dyDescent="0.3">
      <c r="A15" s="10">
        <v>44228</v>
      </c>
      <c r="B15">
        <v>109.9461251</v>
      </c>
      <c r="C15">
        <v>135616.34640000001</v>
      </c>
      <c r="D15" s="5">
        <v>157454.9</v>
      </c>
    </row>
    <row r="16" spans="1:7" x14ac:dyDescent="0.3">
      <c r="A16" s="10">
        <v>44256</v>
      </c>
      <c r="B16">
        <v>128.83483319999999</v>
      </c>
      <c r="C16">
        <v>158915.19</v>
      </c>
      <c r="D16" s="5">
        <v>184505.60000000001</v>
      </c>
    </row>
    <row r="17" spans="1:4" x14ac:dyDescent="0.3">
      <c r="A17" s="10">
        <v>44287</v>
      </c>
      <c r="B17">
        <v>2068.019112</v>
      </c>
      <c r="C17">
        <v>2550860.2140000002</v>
      </c>
      <c r="D17" s="5">
        <v>2961630</v>
      </c>
    </row>
    <row r="18" spans="1:4" x14ac:dyDescent="0.3">
      <c r="A18" s="10">
        <v>44317</v>
      </c>
      <c r="B18">
        <v>3464.32636</v>
      </c>
      <c r="C18">
        <v>4273177.2790000001</v>
      </c>
      <c r="D18" s="5">
        <v>4961295</v>
      </c>
    </row>
    <row r="19" spans="1:4" x14ac:dyDescent="0.3">
      <c r="A19" s="10">
        <v>44348</v>
      </c>
      <c r="B19">
        <v>14313.157429999999</v>
      </c>
      <c r="C19">
        <v>17654993.420000002</v>
      </c>
      <c r="D19" s="5">
        <v>20498010</v>
      </c>
    </row>
    <row r="20" spans="1:4" x14ac:dyDescent="0.3">
      <c r="A20" s="10">
        <v>44378</v>
      </c>
      <c r="B20">
        <v>43516.36249</v>
      </c>
      <c r="C20">
        <v>53676562.799999997</v>
      </c>
      <c r="D20" s="5">
        <v>62320200</v>
      </c>
    </row>
    <row r="21" spans="1:4" x14ac:dyDescent="0.3">
      <c r="A21" s="10">
        <v>44409</v>
      </c>
      <c r="B21">
        <v>77922.458490000005</v>
      </c>
      <c r="C21">
        <v>96115794.090000004</v>
      </c>
      <c r="D21" s="5">
        <v>111593500</v>
      </c>
    </row>
    <row r="22" spans="1:4" x14ac:dyDescent="0.3">
      <c r="A22" s="10">
        <v>44440</v>
      </c>
      <c r="B22">
        <v>12112.59259</v>
      </c>
      <c r="C22">
        <v>14940640.710000001</v>
      </c>
      <c r="D22" s="5">
        <v>17346560</v>
      </c>
    </row>
    <row r="23" spans="1:4" x14ac:dyDescent="0.3">
      <c r="A23" s="10">
        <v>44470</v>
      </c>
      <c r="B23">
        <v>175.8285832</v>
      </c>
      <c r="C23">
        <v>216881.04079999999</v>
      </c>
      <c r="D23" s="5">
        <v>251805.8</v>
      </c>
    </row>
    <row r="24" spans="1:4" x14ac:dyDescent="0.3">
      <c r="A24" s="10">
        <v>44501</v>
      </c>
      <c r="B24">
        <v>129.037611</v>
      </c>
      <c r="C24">
        <v>159165.3124</v>
      </c>
      <c r="D24" s="5">
        <v>184796</v>
      </c>
    </row>
    <row r="25" spans="1:4" x14ac:dyDescent="0.3">
      <c r="A25" s="10">
        <v>44531</v>
      </c>
      <c r="B25">
        <v>123.1368056</v>
      </c>
      <c r="C25">
        <v>151886.78690000001</v>
      </c>
      <c r="D25" s="5">
        <v>176345.4</v>
      </c>
    </row>
    <row r="26" spans="1:4" x14ac:dyDescent="0.3">
      <c r="A26" s="10">
        <v>44198</v>
      </c>
      <c r="B26">
        <v>121.6869165</v>
      </c>
      <c r="C26">
        <v>150098.37779999999</v>
      </c>
      <c r="D26" s="5">
        <v>174269</v>
      </c>
    </row>
    <row r="27" spans="1:4" x14ac:dyDescent="0.3">
      <c r="A27" s="10">
        <v>44229</v>
      </c>
      <c r="B27">
        <v>110.1184583</v>
      </c>
      <c r="C27">
        <v>135828.91589999999</v>
      </c>
      <c r="D27" s="5">
        <v>157701.70000000001</v>
      </c>
    </row>
    <row r="28" spans="1:4" x14ac:dyDescent="0.3">
      <c r="A28" s="10">
        <v>44257</v>
      </c>
      <c r="B28">
        <v>129.0376808</v>
      </c>
      <c r="C28">
        <v>159165.39850000001</v>
      </c>
      <c r="D28" s="5">
        <v>184796.1</v>
      </c>
    </row>
    <row r="29" spans="1:4" x14ac:dyDescent="0.3">
      <c r="A29" s="10">
        <v>44288</v>
      </c>
      <c r="B29">
        <v>359.72777780000001</v>
      </c>
      <c r="C29">
        <v>443717.01929999999</v>
      </c>
      <c r="D29" s="5">
        <v>515169.6</v>
      </c>
    </row>
    <row r="30" spans="1:4" x14ac:dyDescent="0.3">
      <c r="A30" s="10">
        <v>44318</v>
      </c>
      <c r="B30">
        <v>1139.286415</v>
      </c>
      <c r="C30">
        <v>1405287.0079999999</v>
      </c>
      <c r="D30" s="5">
        <v>1631583</v>
      </c>
    </row>
    <row r="31" spans="1:4" x14ac:dyDescent="0.3">
      <c r="A31" s="10">
        <v>44349</v>
      </c>
      <c r="B31">
        <v>10021.66322</v>
      </c>
      <c r="C31">
        <v>12361521.15</v>
      </c>
      <c r="D31" s="5">
        <v>14352120</v>
      </c>
    </row>
    <row r="32" spans="1:4" x14ac:dyDescent="0.3">
      <c r="A32" s="10">
        <v>44379</v>
      </c>
      <c r="B32">
        <v>52026.116280000002</v>
      </c>
      <c r="C32">
        <v>64173173.899999999</v>
      </c>
      <c r="D32" s="5">
        <v>74507100</v>
      </c>
    </row>
    <row r="33" spans="1:4" x14ac:dyDescent="0.3">
      <c r="A33" s="10">
        <v>44410</v>
      </c>
      <c r="B33">
        <v>54527.565909999998</v>
      </c>
      <c r="C33">
        <v>67258661.989999995</v>
      </c>
      <c r="D33" s="5">
        <v>78089450</v>
      </c>
    </row>
    <row r="34" spans="1:4" x14ac:dyDescent="0.3">
      <c r="A34" s="10">
        <v>44441</v>
      </c>
      <c r="B34">
        <v>12070.842989999999</v>
      </c>
      <c r="C34">
        <v>14889143.42</v>
      </c>
      <c r="D34" s="5">
        <v>17286770</v>
      </c>
    </row>
    <row r="35" spans="1:4" x14ac:dyDescent="0.3">
      <c r="A35" s="10">
        <v>44471</v>
      </c>
      <c r="B35">
        <v>176.12262490000001</v>
      </c>
      <c r="C35">
        <v>217243.73540000001</v>
      </c>
      <c r="D35" s="5">
        <v>252226.9</v>
      </c>
    </row>
    <row r="36" spans="1:4" x14ac:dyDescent="0.3">
      <c r="A36" s="10">
        <v>44502</v>
      </c>
      <c r="B36">
        <v>129.19988900000001</v>
      </c>
      <c r="C36">
        <v>159365.4791</v>
      </c>
      <c r="D36" s="5">
        <v>185028.4</v>
      </c>
    </row>
    <row r="37" spans="1:4" x14ac:dyDescent="0.3">
      <c r="A37" s="10">
        <v>44532</v>
      </c>
      <c r="B37">
        <v>123.32945839999999</v>
      </c>
      <c r="C37">
        <v>152124.4204</v>
      </c>
      <c r="D37" s="5">
        <v>176621.3</v>
      </c>
    </row>
    <row r="38" spans="1:4" x14ac:dyDescent="0.3">
      <c r="A38" s="10">
        <v>44199</v>
      </c>
      <c r="B38">
        <v>121.910014</v>
      </c>
      <c r="C38">
        <v>150373.56400000001</v>
      </c>
      <c r="D38" s="5">
        <v>174588.5</v>
      </c>
    </row>
    <row r="39" spans="1:4" x14ac:dyDescent="0.3">
      <c r="A39" s="10">
        <v>44230</v>
      </c>
      <c r="B39">
        <v>110.2705416</v>
      </c>
      <c r="C39">
        <v>136016.50760000001</v>
      </c>
      <c r="D39" s="5">
        <v>157919.5</v>
      </c>
    </row>
    <row r="40" spans="1:4" x14ac:dyDescent="0.3">
      <c r="A40" s="10">
        <v>44258</v>
      </c>
      <c r="B40">
        <v>129.210014</v>
      </c>
      <c r="C40">
        <v>159377.96799999999</v>
      </c>
      <c r="D40" s="5">
        <v>185042.9</v>
      </c>
    </row>
    <row r="41" spans="1:4" x14ac:dyDescent="0.3">
      <c r="A41" s="10">
        <v>44289</v>
      </c>
      <c r="B41">
        <v>1504.27664</v>
      </c>
      <c r="C41">
        <v>1855495.149</v>
      </c>
      <c r="D41" s="5">
        <v>2154289</v>
      </c>
    </row>
    <row r="42" spans="1:4" x14ac:dyDescent="0.3">
      <c r="A42" s="10">
        <v>44319</v>
      </c>
      <c r="B42">
        <v>1634.6933349999999</v>
      </c>
      <c r="C42">
        <v>2016361.5349999999</v>
      </c>
      <c r="D42" s="5">
        <v>2341060</v>
      </c>
    </row>
    <row r="43" spans="1:4" x14ac:dyDescent="0.3">
      <c r="A43" s="10">
        <v>44350</v>
      </c>
      <c r="B43">
        <v>12869.39222</v>
      </c>
      <c r="C43">
        <v>15874137.91</v>
      </c>
      <c r="D43" s="5">
        <v>18430380</v>
      </c>
    </row>
    <row r="44" spans="1:4" x14ac:dyDescent="0.3">
      <c r="A44" s="10">
        <v>44380</v>
      </c>
      <c r="B44">
        <v>96474.809649999996</v>
      </c>
      <c r="C44">
        <v>118999748.2</v>
      </c>
      <c r="D44" s="5">
        <v>138162500</v>
      </c>
    </row>
    <row r="45" spans="1:4" x14ac:dyDescent="0.3">
      <c r="A45" s="10">
        <v>44411</v>
      </c>
      <c r="B45">
        <v>45894.818740000002</v>
      </c>
      <c r="C45">
        <v>56610341.020000003</v>
      </c>
      <c r="D45" s="5">
        <v>65726410</v>
      </c>
    </row>
    <row r="46" spans="1:4" x14ac:dyDescent="0.3">
      <c r="A46" s="10">
        <v>44442</v>
      </c>
      <c r="B46">
        <v>8390.6497739999995</v>
      </c>
      <c r="C46">
        <v>10349698.68</v>
      </c>
      <c r="D46" s="5">
        <v>12016330</v>
      </c>
    </row>
    <row r="47" spans="1:4" x14ac:dyDescent="0.3">
      <c r="A47" s="10">
        <v>44472</v>
      </c>
      <c r="B47">
        <v>176.3051529</v>
      </c>
      <c r="C47">
        <v>217468.8799</v>
      </c>
      <c r="D47" s="5">
        <v>252488.3</v>
      </c>
    </row>
    <row r="48" spans="1:4" x14ac:dyDescent="0.3">
      <c r="A48" s="10">
        <v>44503</v>
      </c>
      <c r="B48">
        <v>129.35197239999999</v>
      </c>
      <c r="C48">
        <v>159553.07089999999</v>
      </c>
      <c r="D48" s="5">
        <v>185246.2</v>
      </c>
    </row>
    <row r="49" spans="1:4" x14ac:dyDescent="0.3">
      <c r="A49" s="10">
        <v>44533</v>
      </c>
      <c r="B49">
        <v>123.5322362</v>
      </c>
      <c r="C49">
        <v>152374.54269999999</v>
      </c>
      <c r="D49" s="5">
        <v>176911.7</v>
      </c>
    </row>
    <row r="50" spans="1:4" x14ac:dyDescent="0.3">
      <c r="A50" s="10">
        <v>44200</v>
      </c>
      <c r="B50">
        <v>121.6869165</v>
      </c>
      <c r="C50">
        <v>150098.37779999999</v>
      </c>
      <c r="D50" s="5">
        <v>174269</v>
      </c>
    </row>
    <row r="51" spans="1:4" x14ac:dyDescent="0.3">
      <c r="A51" s="10">
        <v>44231</v>
      </c>
      <c r="B51">
        <v>110.0880835</v>
      </c>
      <c r="C51">
        <v>135791.4492</v>
      </c>
      <c r="D51" s="5">
        <v>157658.20000000001</v>
      </c>
    </row>
    <row r="52" spans="1:4" x14ac:dyDescent="0.3">
      <c r="A52" s="10">
        <v>44259</v>
      </c>
      <c r="B52">
        <v>128.98691650000001</v>
      </c>
      <c r="C52">
        <v>159102.7818</v>
      </c>
      <c r="D52" s="5">
        <v>184723.4</v>
      </c>
    </row>
    <row r="53" spans="1:4" x14ac:dyDescent="0.3">
      <c r="A53" s="10">
        <v>44290</v>
      </c>
      <c r="B53">
        <v>2201.314777</v>
      </c>
      <c r="C53">
        <v>2715277.7510000002</v>
      </c>
      <c r="D53" s="5">
        <v>3152524</v>
      </c>
    </row>
    <row r="54" spans="1:4" x14ac:dyDescent="0.3">
      <c r="A54" s="10">
        <v>44320</v>
      </c>
      <c r="B54">
        <v>481.49583330000002</v>
      </c>
      <c r="C54">
        <v>593915.48049999995</v>
      </c>
      <c r="D54" s="5">
        <v>689554.8</v>
      </c>
    </row>
    <row r="55" spans="1:4" x14ac:dyDescent="0.3">
      <c r="A55" s="10">
        <v>44351</v>
      </c>
      <c r="B55">
        <v>3374.749417</v>
      </c>
      <c r="C55">
        <v>4162685.91</v>
      </c>
      <c r="D55" s="5">
        <v>4833011</v>
      </c>
    </row>
    <row r="56" spans="1:4" x14ac:dyDescent="0.3">
      <c r="A56" s="10">
        <v>44381</v>
      </c>
      <c r="B56">
        <v>42896.472779999996</v>
      </c>
      <c r="C56">
        <v>52911941.240000002</v>
      </c>
      <c r="D56" s="5">
        <v>61432450</v>
      </c>
    </row>
    <row r="57" spans="1:4" x14ac:dyDescent="0.3">
      <c r="A57" s="10">
        <v>44412</v>
      </c>
      <c r="B57">
        <v>83994.060870000001</v>
      </c>
      <c r="C57">
        <v>103604994.2</v>
      </c>
      <c r="D57" s="5">
        <v>120288700</v>
      </c>
    </row>
    <row r="58" spans="1:4" x14ac:dyDescent="0.3">
      <c r="A58" s="10">
        <v>44443</v>
      </c>
      <c r="B58">
        <v>31590.864519999999</v>
      </c>
      <c r="C58">
        <v>38966699.560000002</v>
      </c>
      <c r="D58" s="5">
        <v>45241580</v>
      </c>
    </row>
    <row r="59" spans="1:4" x14ac:dyDescent="0.3">
      <c r="A59" s="10">
        <v>44473</v>
      </c>
      <c r="B59">
        <v>176.0820554</v>
      </c>
      <c r="C59">
        <v>217193.6937</v>
      </c>
      <c r="D59" s="5">
        <v>252168.8</v>
      </c>
    </row>
    <row r="60" spans="1:4" x14ac:dyDescent="0.3">
      <c r="A60" s="10">
        <v>44504</v>
      </c>
      <c r="B60">
        <v>129.15931950000001</v>
      </c>
      <c r="C60">
        <v>159315.4374</v>
      </c>
      <c r="D60" s="5">
        <v>184970.3</v>
      </c>
    </row>
    <row r="61" spans="1:4" x14ac:dyDescent="0.3">
      <c r="A61" s="10">
        <v>44534</v>
      </c>
      <c r="B61">
        <v>123.3193335</v>
      </c>
      <c r="C61">
        <v>152111.93150000001</v>
      </c>
      <c r="D61" s="5">
        <v>176606.8</v>
      </c>
    </row>
    <row r="62" spans="1:4" x14ac:dyDescent="0.3">
      <c r="A62" s="10">
        <v>44201</v>
      </c>
      <c r="B62">
        <v>122.00127790000001</v>
      </c>
      <c r="C62">
        <v>150486.13630000001</v>
      </c>
      <c r="D62" s="5">
        <v>174719.2</v>
      </c>
    </row>
    <row r="63" spans="1:4" x14ac:dyDescent="0.3">
      <c r="A63" s="10">
        <v>44232</v>
      </c>
      <c r="B63">
        <v>110.3821252</v>
      </c>
      <c r="C63">
        <v>136154.14379999999</v>
      </c>
      <c r="D63" s="5">
        <v>158079.29999999999</v>
      </c>
    </row>
    <row r="64" spans="1:4" x14ac:dyDescent="0.3">
      <c r="A64" s="10">
        <v>44260</v>
      </c>
      <c r="B64">
        <v>129.31140289999999</v>
      </c>
      <c r="C64">
        <v>159503.02919999999</v>
      </c>
      <c r="D64" s="5">
        <v>185188.1</v>
      </c>
    </row>
    <row r="65" spans="1:4" x14ac:dyDescent="0.3">
      <c r="A65" s="10">
        <v>44291</v>
      </c>
      <c r="B65">
        <v>1817.8015290000001</v>
      </c>
      <c r="C65">
        <v>2242221.8289999999</v>
      </c>
      <c r="D65" s="5">
        <v>2603291</v>
      </c>
    </row>
    <row r="66" spans="1:4" x14ac:dyDescent="0.3">
      <c r="A66" s="10">
        <v>44321</v>
      </c>
      <c r="B66">
        <v>1892.08914</v>
      </c>
      <c r="C66">
        <v>2333854.1120000002</v>
      </c>
      <c r="D66" s="5">
        <v>2709679</v>
      </c>
    </row>
    <row r="67" spans="1:4" x14ac:dyDescent="0.3">
      <c r="A67" s="10">
        <v>44352</v>
      </c>
      <c r="B67">
        <v>1172.136555</v>
      </c>
      <c r="C67">
        <v>1445806.9979999999</v>
      </c>
      <c r="D67" s="5">
        <v>1678628</v>
      </c>
    </row>
    <row r="68" spans="1:4" x14ac:dyDescent="0.3">
      <c r="A68" s="10">
        <v>44382</v>
      </c>
      <c r="B68">
        <v>10090.00995</v>
      </c>
      <c r="C68">
        <v>12445825.470000001</v>
      </c>
      <c r="D68" s="5">
        <v>14450000</v>
      </c>
    </row>
    <row r="69" spans="1:4" x14ac:dyDescent="0.3">
      <c r="A69" s="10">
        <v>44413</v>
      </c>
      <c r="B69">
        <v>62337.184730000001</v>
      </c>
      <c r="C69">
        <v>76891670.620000005</v>
      </c>
      <c r="D69" s="5">
        <v>89273680</v>
      </c>
    </row>
    <row r="70" spans="1:4" x14ac:dyDescent="0.3">
      <c r="A70" s="10">
        <v>44444</v>
      </c>
      <c r="B70">
        <v>47118.831209999997</v>
      </c>
      <c r="C70">
        <v>58120135.920000002</v>
      </c>
      <c r="D70" s="5">
        <v>67479330</v>
      </c>
    </row>
    <row r="71" spans="1:4" x14ac:dyDescent="0.3">
      <c r="A71" s="10">
        <v>44474</v>
      </c>
      <c r="B71">
        <v>176.52818049999999</v>
      </c>
      <c r="C71">
        <v>217743.98009999999</v>
      </c>
      <c r="D71" s="5">
        <v>252807.7</v>
      </c>
    </row>
    <row r="72" spans="1:4" x14ac:dyDescent="0.3">
      <c r="A72" s="10">
        <v>44505</v>
      </c>
      <c r="B72">
        <v>129.4736111</v>
      </c>
      <c r="C72">
        <v>159703.10980000001</v>
      </c>
      <c r="D72" s="5">
        <v>185420.4</v>
      </c>
    </row>
    <row r="73" spans="1:4" x14ac:dyDescent="0.3">
      <c r="A73" s="10">
        <v>44535</v>
      </c>
      <c r="B73">
        <v>123.6235002</v>
      </c>
      <c r="C73">
        <v>152487.11499999999</v>
      </c>
      <c r="D73" s="5">
        <v>177042.4</v>
      </c>
    </row>
    <row r="74" spans="1:4" x14ac:dyDescent="0.3">
      <c r="A74" s="10">
        <v>44202</v>
      </c>
      <c r="B74">
        <v>122.21418060000001</v>
      </c>
      <c r="C74">
        <v>150748.7475</v>
      </c>
      <c r="D74" s="5">
        <v>175024.1</v>
      </c>
    </row>
    <row r="75" spans="1:4" x14ac:dyDescent="0.3">
      <c r="A75" s="10">
        <v>44233</v>
      </c>
      <c r="B75">
        <v>110.5645833</v>
      </c>
      <c r="C75">
        <v>136379.2023</v>
      </c>
      <c r="D75" s="5">
        <v>158340.6</v>
      </c>
    </row>
    <row r="76" spans="1:4" x14ac:dyDescent="0.3">
      <c r="A76" s="10">
        <v>44261</v>
      </c>
      <c r="B76">
        <v>129.48373599999999</v>
      </c>
      <c r="C76">
        <v>159715.5987</v>
      </c>
      <c r="D76" s="5">
        <v>185434.9</v>
      </c>
    </row>
    <row r="77" spans="1:4" x14ac:dyDescent="0.3">
      <c r="A77" s="10">
        <v>44292</v>
      </c>
      <c r="B77">
        <v>315.13691649999998</v>
      </c>
      <c r="C77">
        <v>388715.08380000002</v>
      </c>
      <c r="D77" s="5">
        <v>451310.6</v>
      </c>
    </row>
    <row r="78" spans="1:4" x14ac:dyDescent="0.3">
      <c r="A78" s="10">
        <v>44322</v>
      </c>
      <c r="B78">
        <v>2179.536415</v>
      </c>
      <c r="C78">
        <v>2688414.5780000002</v>
      </c>
      <c r="D78" s="5">
        <v>3121335</v>
      </c>
    </row>
    <row r="79" spans="1:4" x14ac:dyDescent="0.3">
      <c r="A79" s="10">
        <v>44353</v>
      </c>
      <c r="B79">
        <v>3109.4045000000001</v>
      </c>
      <c r="C79">
        <v>3835388.2620000001</v>
      </c>
      <c r="D79" s="5">
        <v>4453008</v>
      </c>
    </row>
    <row r="80" spans="1:4" x14ac:dyDescent="0.3">
      <c r="A80" s="10">
        <v>44383</v>
      </c>
      <c r="B80">
        <v>67209.751780000006</v>
      </c>
      <c r="C80">
        <v>82901884.620000005</v>
      </c>
      <c r="D80" s="5">
        <v>96251730</v>
      </c>
    </row>
    <row r="81" spans="1:4" x14ac:dyDescent="0.3">
      <c r="A81" s="10">
        <v>44414</v>
      </c>
      <c r="B81">
        <v>59277.46776</v>
      </c>
      <c r="C81">
        <v>73117570.939999998</v>
      </c>
      <c r="D81" s="5">
        <v>84891830</v>
      </c>
    </row>
    <row r="82" spans="1:4" x14ac:dyDescent="0.3">
      <c r="A82" s="10">
        <v>44445</v>
      </c>
      <c r="B82">
        <v>7741.4396809999998</v>
      </c>
      <c r="C82">
        <v>9548911.0179999992</v>
      </c>
      <c r="D82" s="5">
        <v>11086590</v>
      </c>
    </row>
    <row r="83" spans="1:4" x14ac:dyDescent="0.3">
      <c r="A83" s="10">
        <v>44475</v>
      </c>
      <c r="B83">
        <v>176.96418059999999</v>
      </c>
      <c r="C83">
        <v>218281.7775</v>
      </c>
      <c r="D83" s="5">
        <v>253432.1</v>
      </c>
    </row>
    <row r="84" spans="1:4" x14ac:dyDescent="0.3">
      <c r="A84" s="10">
        <v>44506</v>
      </c>
      <c r="B84">
        <v>129.80822240000001</v>
      </c>
      <c r="C84">
        <v>160115.8461</v>
      </c>
      <c r="D84" s="5">
        <v>185899.6</v>
      </c>
    </row>
    <row r="85" spans="1:4" x14ac:dyDescent="0.3">
      <c r="A85" s="10">
        <v>44536</v>
      </c>
      <c r="B85">
        <v>123.8769724</v>
      </c>
      <c r="C85">
        <v>152799.76790000001</v>
      </c>
      <c r="D85" s="5">
        <v>177405.4</v>
      </c>
    </row>
    <row r="86" spans="1:4" x14ac:dyDescent="0.3">
      <c r="A86" s="10">
        <v>44203</v>
      </c>
      <c r="B86">
        <v>122.3155695</v>
      </c>
      <c r="C86">
        <v>150873.80869999999</v>
      </c>
      <c r="D86" s="5">
        <v>175169.3</v>
      </c>
    </row>
    <row r="87" spans="1:4" x14ac:dyDescent="0.3">
      <c r="A87" s="10">
        <v>44234</v>
      </c>
      <c r="B87">
        <v>110.7065417</v>
      </c>
      <c r="C87">
        <v>136554.3051</v>
      </c>
      <c r="D87" s="5">
        <v>158543.9</v>
      </c>
    </row>
    <row r="88" spans="1:4" x14ac:dyDescent="0.3">
      <c r="A88" s="10">
        <v>44262</v>
      </c>
      <c r="B88">
        <v>133.10336129999999</v>
      </c>
      <c r="C88">
        <v>164180.33410000001</v>
      </c>
      <c r="D88" s="5">
        <v>190618.6</v>
      </c>
    </row>
    <row r="89" spans="1:4" x14ac:dyDescent="0.3">
      <c r="A89" s="10">
        <v>44293</v>
      </c>
      <c r="B89">
        <v>483.13830539999998</v>
      </c>
      <c r="C89">
        <v>595941.43689999997</v>
      </c>
      <c r="D89" s="5">
        <v>691907</v>
      </c>
    </row>
    <row r="90" spans="1:4" x14ac:dyDescent="0.3">
      <c r="A90" s="10">
        <v>44323</v>
      </c>
      <c r="B90">
        <v>4912.6666379999997</v>
      </c>
      <c r="C90">
        <v>6059676.0449999999</v>
      </c>
      <c r="D90" s="5">
        <v>7035477</v>
      </c>
    </row>
    <row r="91" spans="1:4" x14ac:dyDescent="0.3">
      <c r="A91" s="10">
        <v>44354</v>
      </c>
      <c r="B91">
        <v>7298.8967320000002</v>
      </c>
      <c r="C91">
        <v>9003043.1420000009</v>
      </c>
      <c r="D91" s="5">
        <v>10452820</v>
      </c>
    </row>
    <row r="92" spans="1:4" x14ac:dyDescent="0.3">
      <c r="A92" s="10">
        <v>44384</v>
      </c>
      <c r="B92">
        <v>82007.550889999999</v>
      </c>
      <c r="C92">
        <v>101154673.90000001</v>
      </c>
      <c r="D92" s="5">
        <v>117443800</v>
      </c>
    </row>
    <row r="93" spans="1:4" x14ac:dyDescent="0.3">
      <c r="A93" s="10">
        <v>44415</v>
      </c>
      <c r="B93">
        <v>23108.168710000002</v>
      </c>
      <c r="C93">
        <v>28503463.940000001</v>
      </c>
      <c r="D93" s="5">
        <v>33093430</v>
      </c>
    </row>
    <row r="94" spans="1:4" x14ac:dyDescent="0.3">
      <c r="A94" s="10">
        <v>44446</v>
      </c>
      <c r="B94">
        <v>1451.5544170000001</v>
      </c>
      <c r="C94">
        <v>1790463.3430000001</v>
      </c>
      <c r="D94" s="5">
        <v>2078785</v>
      </c>
    </row>
    <row r="95" spans="1:4" x14ac:dyDescent="0.3">
      <c r="A95" s="10">
        <v>44476</v>
      </c>
      <c r="B95">
        <v>191.91904170000001</v>
      </c>
      <c r="C95">
        <v>236728.2996</v>
      </c>
      <c r="D95" s="5">
        <v>274849.09999999998</v>
      </c>
    </row>
    <row r="96" spans="1:4" x14ac:dyDescent="0.3">
      <c r="A96" s="10">
        <v>44507</v>
      </c>
      <c r="B96">
        <v>135.18183350000001</v>
      </c>
      <c r="C96">
        <v>166744.08799999999</v>
      </c>
      <c r="D96" s="5">
        <v>193595.2</v>
      </c>
    </row>
    <row r="97" spans="1:4" x14ac:dyDescent="0.3">
      <c r="A97" s="10">
        <v>44537</v>
      </c>
      <c r="B97">
        <v>124.0695554</v>
      </c>
      <c r="C97">
        <v>153037.31520000001</v>
      </c>
      <c r="D97" s="5">
        <v>177681.2</v>
      </c>
    </row>
    <row r="98" spans="1:4" x14ac:dyDescent="0.3">
      <c r="A98" s="10">
        <v>44204</v>
      </c>
      <c r="B98">
        <v>164.02690250000001</v>
      </c>
      <c r="C98">
        <v>202323.9038</v>
      </c>
      <c r="D98" s="5">
        <v>234904.5</v>
      </c>
    </row>
    <row r="99" spans="1:4" x14ac:dyDescent="0.3">
      <c r="A99" s="10">
        <v>44235</v>
      </c>
      <c r="B99">
        <v>147.48026379999999</v>
      </c>
      <c r="C99">
        <v>181913.9558</v>
      </c>
      <c r="D99" s="5">
        <v>211207.9</v>
      </c>
    </row>
    <row r="100" spans="1:4" x14ac:dyDescent="0.3">
      <c r="A100" s="10">
        <v>44263</v>
      </c>
      <c r="B100">
        <v>173.43581940000001</v>
      </c>
      <c r="C100">
        <v>213929.6145</v>
      </c>
      <c r="D100" s="5">
        <v>248379.1</v>
      </c>
    </row>
    <row r="101" spans="1:4" x14ac:dyDescent="0.3">
      <c r="A101" s="10">
        <v>44294</v>
      </c>
      <c r="B101">
        <v>196.69444440000001</v>
      </c>
      <c r="C101">
        <v>242618.66329999999</v>
      </c>
      <c r="D101" s="5">
        <v>281688</v>
      </c>
    </row>
    <row r="102" spans="1:4" x14ac:dyDescent="0.3">
      <c r="A102" s="10">
        <v>44324</v>
      </c>
      <c r="B102">
        <v>739.72341789999996</v>
      </c>
      <c r="C102">
        <v>912434.04150000005</v>
      </c>
      <c r="D102" s="5">
        <v>1059365</v>
      </c>
    </row>
    <row r="103" spans="1:4" x14ac:dyDescent="0.3">
      <c r="A103" s="10">
        <v>44355</v>
      </c>
      <c r="B103">
        <v>6736.064805</v>
      </c>
      <c r="C103">
        <v>8308801.216</v>
      </c>
      <c r="D103" s="5">
        <v>9646783</v>
      </c>
    </row>
    <row r="104" spans="1:4" x14ac:dyDescent="0.3">
      <c r="A104" s="10">
        <v>44385</v>
      </c>
      <c r="B104">
        <v>64137.081899999997</v>
      </c>
      <c r="C104">
        <v>79111807.780000001</v>
      </c>
      <c r="D104" s="5">
        <v>91851330</v>
      </c>
    </row>
    <row r="105" spans="1:4" x14ac:dyDescent="0.3">
      <c r="A105" s="10">
        <v>44416</v>
      </c>
      <c r="B105">
        <v>19083.155510000001</v>
      </c>
      <c r="C105">
        <v>23538690.66</v>
      </c>
      <c r="D105" s="5">
        <v>27329170</v>
      </c>
    </row>
    <row r="106" spans="1:4" x14ac:dyDescent="0.3">
      <c r="A106" s="10">
        <v>44447</v>
      </c>
      <c r="B106">
        <v>2771.1510560000002</v>
      </c>
      <c r="C106">
        <v>3418159.4049999998</v>
      </c>
      <c r="D106" s="5">
        <v>3968592</v>
      </c>
    </row>
    <row r="107" spans="1:4" x14ac:dyDescent="0.3">
      <c r="A107" s="10">
        <v>44477</v>
      </c>
      <c r="B107">
        <v>237.25</v>
      </c>
      <c r="C107">
        <v>292643.13</v>
      </c>
      <c r="D107" s="5">
        <v>339768</v>
      </c>
    </row>
    <row r="108" spans="1:4" x14ac:dyDescent="0.3">
      <c r="A108" s="10">
        <v>44508</v>
      </c>
      <c r="B108">
        <v>176.29502790000001</v>
      </c>
      <c r="C108">
        <v>217456.39110000001</v>
      </c>
      <c r="D108" s="5">
        <v>252473.8</v>
      </c>
    </row>
    <row r="109" spans="1:4" x14ac:dyDescent="0.3">
      <c r="A109" s="10">
        <v>44538</v>
      </c>
      <c r="B109">
        <v>165.0307363</v>
      </c>
      <c r="C109">
        <v>203562.1127</v>
      </c>
      <c r="D109" s="5">
        <v>236342.1</v>
      </c>
    </row>
    <row r="110" spans="1:4" x14ac:dyDescent="0.3">
      <c r="A110" s="10">
        <v>44205</v>
      </c>
      <c r="B110">
        <v>164.16886099999999</v>
      </c>
      <c r="C110">
        <v>202499.00659999999</v>
      </c>
      <c r="D110" s="5">
        <v>235107.8</v>
      </c>
    </row>
    <row r="111" spans="1:4" x14ac:dyDescent="0.3">
      <c r="A111" s="10">
        <v>44236</v>
      </c>
      <c r="B111">
        <v>147.57152780000001</v>
      </c>
      <c r="C111">
        <v>182026.5281</v>
      </c>
      <c r="D111" s="5">
        <v>211338.6</v>
      </c>
    </row>
    <row r="112" spans="1:4" x14ac:dyDescent="0.3">
      <c r="A112" s="10">
        <v>44264</v>
      </c>
      <c r="B112">
        <v>173.55745809999999</v>
      </c>
      <c r="C112">
        <v>214079.65340000001</v>
      </c>
      <c r="D112" s="5">
        <v>248553.3</v>
      </c>
    </row>
    <row r="113" spans="1:4" x14ac:dyDescent="0.3">
      <c r="A113" s="10">
        <v>44295</v>
      </c>
      <c r="B113">
        <v>223.19751400000001</v>
      </c>
      <c r="C113">
        <v>275309.66950000002</v>
      </c>
      <c r="D113" s="5">
        <v>319643.3</v>
      </c>
    </row>
    <row r="114" spans="1:4" x14ac:dyDescent="0.3">
      <c r="A114" s="10">
        <v>44325</v>
      </c>
      <c r="B114">
        <v>1409.052083</v>
      </c>
      <c r="C114">
        <v>1738037.564</v>
      </c>
      <c r="D114" s="5">
        <v>2017917</v>
      </c>
    </row>
    <row r="115" spans="1:4" x14ac:dyDescent="0.3">
      <c r="A115" s="10">
        <v>44356</v>
      </c>
      <c r="B115">
        <v>2158.95489</v>
      </c>
      <c r="C115">
        <v>2663027.6770000001</v>
      </c>
      <c r="D115" s="5">
        <v>3091860</v>
      </c>
    </row>
    <row r="116" spans="1:4" x14ac:dyDescent="0.3">
      <c r="A116" s="10">
        <v>44386</v>
      </c>
      <c r="B116">
        <v>49717.43821</v>
      </c>
      <c r="C116">
        <v>61325465.68</v>
      </c>
      <c r="D116" s="5">
        <v>71200820</v>
      </c>
    </row>
    <row r="117" spans="1:4" x14ac:dyDescent="0.3">
      <c r="A117" s="10">
        <v>44417</v>
      </c>
      <c r="B117">
        <v>64297.013789999997</v>
      </c>
      <c r="C117">
        <v>79309080.569999993</v>
      </c>
      <c r="D117" s="5">
        <v>92080370</v>
      </c>
    </row>
    <row r="118" spans="1:4" x14ac:dyDescent="0.3">
      <c r="A118" s="10">
        <v>44448</v>
      </c>
      <c r="B118">
        <v>16169.73322</v>
      </c>
      <c r="C118">
        <v>19945042.539999999</v>
      </c>
      <c r="D118" s="5">
        <v>23156830</v>
      </c>
    </row>
    <row r="119" spans="1:4" x14ac:dyDescent="0.3">
      <c r="A119" s="10">
        <v>44478</v>
      </c>
      <c r="B119">
        <v>1724.097806</v>
      </c>
      <c r="C119">
        <v>2126640.1609999998</v>
      </c>
      <c r="D119" s="5">
        <v>2469097</v>
      </c>
    </row>
    <row r="120" spans="1:4" x14ac:dyDescent="0.3">
      <c r="A120" s="10">
        <v>44509</v>
      </c>
      <c r="B120">
        <v>176.44711129999999</v>
      </c>
      <c r="C120">
        <v>217643.9828</v>
      </c>
      <c r="D120" s="5">
        <v>252691.6</v>
      </c>
    </row>
    <row r="121" spans="1:4" x14ac:dyDescent="0.3">
      <c r="A121" s="10">
        <v>44539</v>
      </c>
      <c r="B121">
        <v>165.21319439999999</v>
      </c>
      <c r="C121">
        <v>203787.17110000001</v>
      </c>
      <c r="D121" s="5">
        <v>236603.4</v>
      </c>
    </row>
    <row r="122" spans="1:4" x14ac:dyDescent="0.3">
      <c r="A122" s="10">
        <v>44206</v>
      </c>
      <c r="B122">
        <v>164.2905695</v>
      </c>
      <c r="C122">
        <v>202649.1317</v>
      </c>
      <c r="D122" s="5">
        <v>235282.1</v>
      </c>
    </row>
    <row r="123" spans="1:4" x14ac:dyDescent="0.3">
      <c r="A123" s="10">
        <v>44237</v>
      </c>
      <c r="B123">
        <v>147.7236111</v>
      </c>
      <c r="C123">
        <v>182214.11979999999</v>
      </c>
      <c r="D123" s="5">
        <v>211556.4</v>
      </c>
    </row>
    <row r="124" spans="1:4" x14ac:dyDescent="0.3">
      <c r="A124" s="10">
        <v>44265</v>
      </c>
      <c r="B124">
        <v>173.72986109999999</v>
      </c>
      <c r="C124">
        <v>214292.30910000001</v>
      </c>
      <c r="D124" s="5">
        <v>248800.2</v>
      </c>
    </row>
    <row r="125" spans="1:4" x14ac:dyDescent="0.3">
      <c r="A125" s="10">
        <v>44296</v>
      </c>
      <c r="B125">
        <v>643.91070839999998</v>
      </c>
      <c r="C125">
        <v>794250.98060000001</v>
      </c>
      <c r="D125" s="5">
        <v>922150.7</v>
      </c>
    </row>
    <row r="126" spans="1:4" x14ac:dyDescent="0.3">
      <c r="A126" s="10">
        <v>44326</v>
      </c>
      <c r="B126">
        <v>2073.9097219999999</v>
      </c>
      <c r="C126">
        <v>2558126.1639999999</v>
      </c>
      <c r="D126" s="5">
        <v>2970066</v>
      </c>
    </row>
    <row r="127" spans="1:4" x14ac:dyDescent="0.3">
      <c r="A127" s="10">
        <v>44357</v>
      </c>
      <c r="B127">
        <v>2248.5925830000001</v>
      </c>
      <c r="C127">
        <v>2773593.9789999998</v>
      </c>
      <c r="D127" s="5">
        <v>3220231</v>
      </c>
    </row>
    <row r="128" spans="1:4" x14ac:dyDescent="0.3">
      <c r="A128" s="10">
        <v>44387</v>
      </c>
      <c r="B128">
        <v>41185.332779999997</v>
      </c>
      <c r="C128">
        <v>50801284.280000001</v>
      </c>
      <c r="D128" s="5">
        <v>58981910</v>
      </c>
    </row>
    <row r="129" spans="1:4" x14ac:dyDescent="0.3">
      <c r="A129" s="10">
        <v>44418</v>
      </c>
      <c r="B129">
        <v>15939.25505</v>
      </c>
      <c r="C129">
        <v>19660752.32</v>
      </c>
      <c r="D129" s="5">
        <v>22826760</v>
      </c>
    </row>
    <row r="130" spans="1:4" x14ac:dyDescent="0.3">
      <c r="A130" s="10">
        <v>44449</v>
      </c>
      <c r="B130">
        <v>39468.473940000003</v>
      </c>
      <c r="C130">
        <v>48683573.240000002</v>
      </c>
      <c r="D130" s="5">
        <v>56523180</v>
      </c>
    </row>
    <row r="131" spans="1:4" x14ac:dyDescent="0.3">
      <c r="A131" s="10">
        <v>44479</v>
      </c>
      <c r="B131">
        <v>1881.615779</v>
      </c>
      <c r="C131">
        <v>2320935.4309999999</v>
      </c>
      <c r="D131" s="5">
        <v>2694680</v>
      </c>
    </row>
    <row r="132" spans="1:4" x14ac:dyDescent="0.3">
      <c r="A132" s="10">
        <v>44510</v>
      </c>
      <c r="B132">
        <v>176.6093195</v>
      </c>
      <c r="C132">
        <v>217844.06340000001</v>
      </c>
      <c r="D132" s="5">
        <v>252923.9</v>
      </c>
    </row>
    <row r="133" spans="1:4" x14ac:dyDescent="0.3">
      <c r="A133" s="10">
        <v>44540</v>
      </c>
      <c r="B133">
        <v>165.3652778</v>
      </c>
      <c r="C133">
        <v>203974.7628</v>
      </c>
      <c r="D133" s="5">
        <v>236821.2</v>
      </c>
    </row>
    <row r="134" spans="1:4" x14ac:dyDescent="0.3">
      <c r="A134" s="10">
        <v>44207</v>
      </c>
      <c r="B134">
        <v>164.48322239999999</v>
      </c>
      <c r="C134">
        <v>202886.76509999999</v>
      </c>
      <c r="D134" s="5">
        <v>235558</v>
      </c>
    </row>
    <row r="135" spans="1:4" x14ac:dyDescent="0.3">
      <c r="A135" s="10">
        <v>44238</v>
      </c>
      <c r="B135">
        <v>147.8046803</v>
      </c>
      <c r="C135">
        <v>182314.1171</v>
      </c>
      <c r="D135" s="5">
        <v>211672.5</v>
      </c>
    </row>
    <row r="136" spans="1:4" x14ac:dyDescent="0.3">
      <c r="A136" s="10">
        <v>44266</v>
      </c>
      <c r="B136">
        <v>173.88194440000001</v>
      </c>
      <c r="C136">
        <v>214479.9008</v>
      </c>
      <c r="D136" s="5">
        <v>249018</v>
      </c>
    </row>
    <row r="137" spans="1:4" x14ac:dyDescent="0.3">
      <c r="A137" s="10">
        <v>44297</v>
      </c>
      <c r="B137">
        <v>822.8218071</v>
      </c>
      <c r="C137">
        <v>1014934.243</v>
      </c>
      <c r="D137" s="5">
        <v>1178371</v>
      </c>
    </row>
    <row r="138" spans="1:4" x14ac:dyDescent="0.3">
      <c r="A138" s="10">
        <v>44327</v>
      </c>
      <c r="B138">
        <v>1431.1956399999999</v>
      </c>
      <c r="C138">
        <v>1765351.1980000001</v>
      </c>
      <c r="D138" s="5">
        <v>2049629</v>
      </c>
    </row>
    <row r="139" spans="1:4" x14ac:dyDescent="0.3">
      <c r="A139" s="10">
        <v>44358</v>
      </c>
      <c r="B139">
        <v>2927.0162230000001</v>
      </c>
      <c r="C139">
        <v>3610415.9709999999</v>
      </c>
      <c r="D139" s="5">
        <v>4191808</v>
      </c>
    </row>
    <row r="140" spans="1:4" x14ac:dyDescent="0.3">
      <c r="A140" s="10">
        <v>44388</v>
      </c>
      <c r="B140">
        <v>11143.51173</v>
      </c>
      <c r="C140">
        <v>13745298.85</v>
      </c>
      <c r="D140" s="5">
        <v>15958730</v>
      </c>
    </row>
    <row r="141" spans="1:4" x14ac:dyDescent="0.3">
      <c r="A141" s="10">
        <v>44419</v>
      </c>
      <c r="B141">
        <v>70351.669150000002</v>
      </c>
      <c r="C141">
        <v>86777376.870000005</v>
      </c>
      <c r="D141" s="5">
        <v>100751300</v>
      </c>
    </row>
    <row r="142" spans="1:4" x14ac:dyDescent="0.3">
      <c r="A142" s="10">
        <v>44450</v>
      </c>
      <c r="B142">
        <v>8409.5310109999991</v>
      </c>
      <c r="C142">
        <v>10372988.310000001</v>
      </c>
      <c r="D142" s="5">
        <v>12043370</v>
      </c>
    </row>
    <row r="143" spans="1:4" x14ac:dyDescent="0.3">
      <c r="A143" s="10">
        <v>44480</v>
      </c>
      <c r="B143">
        <v>358.70376399999998</v>
      </c>
      <c r="C143">
        <v>442453.91879999998</v>
      </c>
      <c r="D143" s="5">
        <v>513703.1</v>
      </c>
    </row>
    <row r="144" spans="1:4" x14ac:dyDescent="0.3">
      <c r="A144" s="10">
        <v>44511</v>
      </c>
      <c r="B144">
        <v>176.74108319999999</v>
      </c>
      <c r="C144">
        <v>218006.5913</v>
      </c>
      <c r="D144" s="5">
        <v>253112.6</v>
      </c>
    </row>
    <row r="145" spans="1:4" x14ac:dyDescent="0.3">
      <c r="A145" s="10">
        <v>44541</v>
      </c>
      <c r="B145">
        <v>165.52748600000001</v>
      </c>
      <c r="C145">
        <v>204174.84349999999</v>
      </c>
      <c r="D145" s="5">
        <v>237053.5</v>
      </c>
    </row>
    <row r="146" spans="1:4" x14ac:dyDescent="0.3">
      <c r="A146" s="10">
        <v>44208</v>
      </c>
      <c r="B146">
        <v>170.30288870000001</v>
      </c>
      <c r="C146">
        <v>210065.2072</v>
      </c>
      <c r="D146" s="5">
        <v>243892.4</v>
      </c>
    </row>
    <row r="147" spans="1:4" x14ac:dyDescent="0.3">
      <c r="A147" s="10">
        <v>44239</v>
      </c>
      <c r="B147">
        <v>153.72580540000001</v>
      </c>
      <c r="C147">
        <v>189617.7064</v>
      </c>
      <c r="D147" s="5">
        <v>220152.2</v>
      </c>
    </row>
    <row r="148" spans="1:4" x14ac:dyDescent="0.3">
      <c r="A148" s="10">
        <v>44267</v>
      </c>
      <c r="B148">
        <v>180.54316650000001</v>
      </c>
      <c r="C148">
        <v>222696.38500000001</v>
      </c>
      <c r="D148" s="5">
        <v>258557.6</v>
      </c>
    </row>
    <row r="149" spans="1:4" x14ac:dyDescent="0.3">
      <c r="A149" s="10">
        <v>44298</v>
      </c>
      <c r="B149">
        <v>702.19905489999996</v>
      </c>
      <c r="C149">
        <v>866148.49029999995</v>
      </c>
      <c r="D149" s="5">
        <v>1005626</v>
      </c>
    </row>
    <row r="150" spans="1:4" x14ac:dyDescent="0.3">
      <c r="A150" s="10">
        <v>44328</v>
      </c>
      <c r="B150">
        <v>904.13541669999995</v>
      </c>
      <c r="C150">
        <v>1115232.9539999999</v>
      </c>
      <c r="D150" s="5">
        <v>1294821</v>
      </c>
    </row>
    <row r="151" spans="1:4" x14ac:dyDescent="0.3">
      <c r="A151" s="10">
        <v>44359</v>
      </c>
      <c r="B151">
        <v>1164.32989</v>
      </c>
      <c r="C151">
        <v>1436177.632</v>
      </c>
      <c r="D151" s="5">
        <v>1667448</v>
      </c>
    </row>
    <row r="152" spans="1:4" x14ac:dyDescent="0.3">
      <c r="A152" s="10">
        <v>44389</v>
      </c>
      <c r="B152">
        <v>18666.09246</v>
      </c>
      <c r="C152">
        <v>23024251.73</v>
      </c>
      <c r="D152" s="5">
        <v>26731890</v>
      </c>
    </row>
    <row r="153" spans="1:4" x14ac:dyDescent="0.3">
      <c r="A153" s="10">
        <v>44420</v>
      </c>
      <c r="B153">
        <v>39692.744489999997</v>
      </c>
      <c r="C153">
        <v>48960206.469999999</v>
      </c>
      <c r="D153" s="5">
        <v>56844360</v>
      </c>
    </row>
    <row r="154" spans="1:4" x14ac:dyDescent="0.3">
      <c r="A154" s="10">
        <v>44451</v>
      </c>
      <c r="B154">
        <v>13457.37795</v>
      </c>
      <c r="C154">
        <v>16599406.550000001</v>
      </c>
      <c r="D154" s="5">
        <v>19272440</v>
      </c>
    </row>
    <row r="155" spans="1:4" x14ac:dyDescent="0.3">
      <c r="A155" s="10">
        <v>44481</v>
      </c>
      <c r="B155">
        <v>349.18333330000002</v>
      </c>
      <c r="C155">
        <v>430710.658</v>
      </c>
      <c r="D155" s="5">
        <v>500068.8</v>
      </c>
    </row>
    <row r="156" spans="1:4" x14ac:dyDescent="0.3">
      <c r="A156" s="10">
        <v>44512</v>
      </c>
      <c r="B156">
        <v>185.35913869999999</v>
      </c>
      <c r="C156">
        <v>228636.7904</v>
      </c>
      <c r="D156" s="5">
        <v>265454.59999999998</v>
      </c>
    </row>
    <row r="157" spans="1:4" x14ac:dyDescent="0.3">
      <c r="A157" s="10">
        <v>44542</v>
      </c>
      <c r="B157">
        <v>172.087389</v>
      </c>
      <c r="C157">
        <v>212266.35260000001</v>
      </c>
      <c r="D157" s="5">
        <v>246448</v>
      </c>
    </row>
    <row r="158" spans="1:4" x14ac:dyDescent="0.3">
      <c r="A158" s="10">
        <v>44209</v>
      </c>
      <c r="B158">
        <v>170.47529170000001</v>
      </c>
      <c r="C158">
        <v>210277.86290000001</v>
      </c>
      <c r="D158" s="5">
        <v>244139.3</v>
      </c>
    </row>
    <row r="159" spans="1:4" x14ac:dyDescent="0.3">
      <c r="A159" s="10">
        <v>44240</v>
      </c>
      <c r="B159">
        <v>153.8271943</v>
      </c>
      <c r="C159">
        <v>189742.76759999999</v>
      </c>
      <c r="D159" s="5">
        <v>220297.4</v>
      </c>
    </row>
    <row r="160" spans="1:4" x14ac:dyDescent="0.3">
      <c r="A160" s="10">
        <v>44268</v>
      </c>
      <c r="B160">
        <v>578.64670860000001</v>
      </c>
      <c r="C160">
        <v>713749.14210000006</v>
      </c>
      <c r="D160" s="5">
        <v>828685.5</v>
      </c>
    </row>
    <row r="161" spans="1:4" x14ac:dyDescent="0.3">
      <c r="A161" s="10">
        <v>44299</v>
      </c>
      <c r="B161">
        <v>1165.900999</v>
      </c>
      <c r="C161">
        <v>1438115.564</v>
      </c>
      <c r="D161" s="5">
        <v>1669698</v>
      </c>
    </row>
    <row r="162" spans="1:4" x14ac:dyDescent="0.3">
      <c r="A162" s="10">
        <v>44329</v>
      </c>
      <c r="B162">
        <v>1819.230888</v>
      </c>
      <c r="C162">
        <v>2243984.9160000002</v>
      </c>
      <c r="D162" s="5">
        <v>2605338</v>
      </c>
    </row>
    <row r="163" spans="1:4" x14ac:dyDescent="0.3">
      <c r="A163" s="10">
        <v>44360</v>
      </c>
      <c r="B163">
        <v>14608.70045</v>
      </c>
      <c r="C163">
        <v>18019539.829999998</v>
      </c>
      <c r="D163" s="5">
        <v>20921260</v>
      </c>
    </row>
    <row r="164" spans="1:4" x14ac:dyDescent="0.3">
      <c r="A164" s="10">
        <v>44390</v>
      </c>
      <c r="B164">
        <v>141229.83429999999</v>
      </c>
      <c r="C164">
        <v>174204176</v>
      </c>
      <c r="D164" s="5">
        <v>202256600</v>
      </c>
    </row>
    <row r="165" spans="1:4" x14ac:dyDescent="0.3">
      <c r="A165" s="10">
        <v>44421</v>
      </c>
      <c r="B165">
        <v>95872.900410000002</v>
      </c>
      <c r="C165">
        <v>118257305.2</v>
      </c>
      <c r="D165" s="5">
        <v>137300500</v>
      </c>
    </row>
    <row r="166" spans="1:4" x14ac:dyDescent="0.3">
      <c r="A166" s="10">
        <v>44452</v>
      </c>
      <c r="B166">
        <v>2254.76739</v>
      </c>
      <c r="C166">
        <v>2781210.48</v>
      </c>
      <c r="D166" s="5">
        <v>3229074</v>
      </c>
    </row>
    <row r="167" spans="1:4" x14ac:dyDescent="0.3">
      <c r="A167" s="10">
        <v>44482</v>
      </c>
      <c r="B167">
        <v>249.27470829999999</v>
      </c>
      <c r="C167">
        <v>307475.36709999997</v>
      </c>
      <c r="D167" s="5">
        <v>356988.7</v>
      </c>
    </row>
    <row r="168" spans="1:4" x14ac:dyDescent="0.3">
      <c r="A168" s="10">
        <v>44513</v>
      </c>
      <c r="B168">
        <v>185.5112221</v>
      </c>
      <c r="C168">
        <v>228824.38219999999</v>
      </c>
      <c r="D168" s="5">
        <v>265672.40000000002</v>
      </c>
    </row>
    <row r="169" spans="1:4" x14ac:dyDescent="0.3">
      <c r="A169" s="10">
        <v>44543</v>
      </c>
      <c r="B169">
        <v>172.27997210000001</v>
      </c>
      <c r="C169">
        <v>212503.89989999999</v>
      </c>
      <c r="D169" s="5">
        <v>246723.8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0155-C7A1-42DF-8C01-AD3D037F3B96}">
  <dimension ref="A1:M434"/>
  <sheetViews>
    <sheetView workbookViewId="0">
      <selection activeCell="M3" sqref="M3"/>
    </sheetView>
  </sheetViews>
  <sheetFormatPr defaultRowHeight="14.4" x14ac:dyDescent="0.3"/>
  <cols>
    <col min="1" max="1" width="11.6640625" bestFit="1" customWidth="1"/>
    <col min="2" max="2" width="10.21875" bestFit="1" customWidth="1"/>
    <col min="3" max="3" width="11.33203125" bestFit="1" customWidth="1"/>
    <col min="4" max="4" width="13.5546875" bestFit="1" customWidth="1"/>
    <col min="5" max="5" width="11.33203125" bestFit="1" customWidth="1"/>
    <col min="6" max="6" width="13.5546875" bestFit="1" customWidth="1"/>
    <col min="10" max="10" width="8.88671875" style="7"/>
    <col min="12" max="12" width="9.6640625" bestFit="1" customWidth="1"/>
  </cols>
  <sheetData>
    <row r="1" spans="1:13" x14ac:dyDescent="0.3">
      <c r="C1" s="9" t="s">
        <v>31</v>
      </c>
      <c r="D1" s="9"/>
      <c r="E1" s="9" t="s">
        <v>32</v>
      </c>
      <c r="F1" s="9"/>
      <c r="H1" s="9" t="s">
        <v>35</v>
      </c>
      <c r="I1" s="9"/>
      <c r="J1" s="9"/>
      <c r="K1" s="9"/>
      <c r="L1" s="9"/>
    </row>
    <row r="2" spans="1:13" x14ac:dyDescent="0.3">
      <c r="A2" t="s">
        <v>6</v>
      </c>
      <c r="B2" t="s">
        <v>7</v>
      </c>
      <c r="C2" t="s">
        <v>11</v>
      </c>
      <c r="D2" t="s">
        <v>14</v>
      </c>
      <c r="E2" t="s">
        <v>11</v>
      </c>
      <c r="F2" t="s">
        <v>14</v>
      </c>
      <c r="I2" t="s">
        <v>33</v>
      </c>
      <c r="K2" t="s">
        <v>34</v>
      </c>
    </row>
    <row r="3" spans="1:13" x14ac:dyDescent="0.3">
      <c r="A3">
        <v>228</v>
      </c>
      <c r="B3">
        <v>1</v>
      </c>
      <c r="C3" s="5">
        <v>0</v>
      </c>
      <c r="D3" s="5">
        <v>22787960</v>
      </c>
      <c r="E3" s="5">
        <v>174269</v>
      </c>
      <c r="F3" s="5">
        <v>0</v>
      </c>
      <c r="H3" s="8">
        <v>36892</v>
      </c>
      <c r="I3">
        <f>AVERAGE(INDEX(E:E,1+3*(ROW()-ROW($I$3))):INDEX(E:E,3*(ROW()-ROW($I$3)+1)))</f>
        <v>174269</v>
      </c>
      <c r="J3" s="7">
        <v>228</v>
      </c>
      <c r="K3">
        <f>AVERAGE(INDEX(D:D,1+3*(ROW()-ROW($K$3))):INDEX(D:D,3*(ROW()-ROW($K$3)+1)))</f>
        <v>22787960</v>
      </c>
      <c r="L3">
        <f>I3-K3</f>
        <v>-22613691</v>
      </c>
      <c r="M3" s="5"/>
    </row>
    <row r="4" spans="1:13" x14ac:dyDescent="0.3">
      <c r="A4">
        <v>228</v>
      </c>
      <c r="B4">
        <v>2</v>
      </c>
      <c r="C4" s="5">
        <v>0</v>
      </c>
      <c r="D4" s="5">
        <v>22787960</v>
      </c>
      <c r="E4" s="5">
        <v>174269</v>
      </c>
      <c r="F4" s="5">
        <v>0</v>
      </c>
      <c r="H4" s="8">
        <v>36923</v>
      </c>
      <c r="I4">
        <f>AVERAGE(INDEX(E:E,1+3*(ROW()-ROW($I$3))):INDEX(E:E,3*(ROW()-ROW($I$3)+1)))</f>
        <v>168746.56666666668</v>
      </c>
      <c r="J4" s="7">
        <v>229</v>
      </c>
      <c r="K4">
        <f>AVERAGE(INDEX(D:D,1+3*(ROW()-ROW($K$3))):INDEX(D:D,3*(ROW()-ROW($K$3)+1)))</f>
        <v>23473446.666666668</v>
      </c>
      <c r="L4">
        <f t="shared" ref="L4:L67" si="0">I4-K4</f>
        <v>-23304700.100000001</v>
      </c>
    </row>
    <row r="5" spans="1:13" x14ac:dyDescent="0.3">
      <c r="A5">
        <v>228</v>
      </c>
      <c r="B5">
        <v>3</v>
      </c>
      <c r="C5" s="5">
        <v>0</v>
      </c>
      <c r="D5" s="5">
        <v>22787960</v>
      </c>
      <c r="E5" s="5">
        <v>174269</v>
      </c>
      <c r="F5" s="5">
        <v>0</v>
      </c>
      <c r="H5" s="8">
        <v>36951</v>
      </c>
      <c r="I5">
        <f>AVERAGE(INDEX(E:E,1+3*(ROW()-ROW($I$3))):INDEX(E:E,3*(ROW()-ROW($I$3)+1)))</f>
        <v>166733.16666666666</v>
      </c>
      <c r="J5" s="7">
        <v>230</v>
      </c>
      <c r="K5">
        <f>AVERAGE(INDEX(D:D,1+3*(ROW()-ROW($K$3))):INDEX(D:D,3*(ROW()-ROW($K$3)+1)))</f>
        <v>19111533</v>
      </c>
      <c r="L5">
        <f t="shared" si="0"/>
        <v>-18944799.833333332</v>
      </c>
    </row>
    <row r="6" spans="1:13" x14ac:dyDescent="0.3">
      <c r="A6">
        <v>229</v>
      </c>
      <c r="B6">
        <v>1</v>
      </c>
      <c r="C6" s="5">
        <v>0</v>
      </c>
      <c r="D6" s="5">
        <v>24844420</v>
      </c>
      <c r="E6" s="5">
        <v>157701.70000000001</v>
      </c>
      <c r="F6" s="5">
        <v>0</v>
      </c>
      <c r="H6" s="8">
        <v>36982</v>
      </c>
      <c r="I6">
        <f>AVERAGE(INDEX(E:E,1+3*(ROW()-ROW($I$3))):INDEX(E:E,3*(ROW()-ROW($I$3)+1)))</f>
        <v>294920.60000000003</v>
      </c>
      <c r="J6" s="7">
        <v>231</v>
      </c>
      <c r="K6">
        <f>AVERAGE(INDEX(D:D,1+3*(ROW()-ROW($K$3))):INDEX(D:D,3*(ROW()-ROW($K$3)+1)))</f>
        <v>51529606</v>
      </c>
      <c r="L6">
        <f t="shared" si="0"/>
        <v>-51234685.399999999</v>
      </c>
    </row>
    <row r="7" spans="1:13" x14ac:dyDescent="0.3">
      <c r="A7">
        <v>229</v>
      </c>
      <c r="B7">
        <v>2</v>
      </c>
      <c r="C7" s="5">
        <v>0</v>
      </c>
      <c r="D7" s="5">
        <v>24844420</v>
      </c>
      <c r="E7" s="5">
        <v>157701.70000000001</v>
      </c>
      <c r="F7" s="5">
        <v>0</v>
      </c>
      <c r="H7" s="8">
        <v>37012</v>
      </c>
      <c r="I7">
        <f>AVERAGE(INDEX(E:E,1+3*(ROW()-ROW($I$3))):INDEX(E:E,3*(ROW()-ROW($I$3)+1)))</f>
        <v>887307.4</v>
      </c>
      <c r="J7" s="7">
        <v>232</v>
      </c>
      <c r="K7">
        <f>AVERAGE(INDEX(D:D,1+3*(ROW()-ROW($K$3))):INDEX(D:D,3*(ROW()-ROW($K$3)+1)))</f>
        <v>148631666.66666666</v>
      </c>
      <c r="L7">
        <f t="shared" si="0"/>
        <v>-147744359.26666665</v>
      </c>
    </row>
    <row r="8" spans="1:13" x14ac:dyDescent="0.3">
      <c r="A8">
        <v>229</v>
      </c>
      <c r="B8">
        <v>3</v>
      </c>
      <c r="C8" s="5">
        <v>0</v>
      </c>
      <c r="D8" s="5">
        <v>24844420</v>
      </c>
      <c r="E8" s="5">
        <v>157701.70000000001</v>
      </c>
      <c r="F8" s="5">
        <v>0</v>
      </c>
      <c r="H8" s="8">
        <v>37043</v>
      </c>
      <c r="I8">
        <f>AVERAGE(INDEX(E:E,1+3*(ROW()-ROW($I$3))):INDEX(E:E,3*(ROW()-ROW($I$3)+1)))</f>
        <v>5871762</v>
      </c>
      <c r="J8" s="7">
        <v>233</v>
      </c>
      <c r="K8">
        <f>AVERAGE(INDEX(D:D,1+3*(ROW()-ROW($K$3))):INDEX(D:D,3*(ROW()-ROW($K$3)+1)))</f>
        <v>117669840</v>
      </c>
      <c r="L8">
        <f t="shared" si="0"/>
        <v>-111798078</v>
      </c>
    </row>
    <row r="9" spans="1:13" x14ac:dyDescent="0.3">
      <c r="A9">
        <v>230</v>
      </c>
      <c r="B9">
        <v>1</v>
      </c>
      <c r="C9" s="5">
        <v>0</v>
      </c>
      <c r="D9" s="5">
        <v>7645759</v>
      </c>
      <c r="E9" s="5">
        <v>184796.1</v>
      </c>
      <c r="F9" s="5">
        <v>0</v>
      </c>
      <c r="H9" s="8">
        <v>37073</v>
      </c>
      <c r="I9">
        <f>AVERAGE(INDEX(E:E,1+3*(ROW()-ROW($I$3))):INDEX(E:E,3*(ROW()-ROW($I$3)+1)))</f>
        <v>34403780</v>
      </c>
      <c r="J9" s="7">
        <v>234</v>
      </c>
      <c r="K9">
        <f>AVERAGE(INDEX(D:D,1+3*(ROW()-ROW($K$3))):INDEX(D:D,3*(ROW()-ROW($K$3)+1)))</f>
        <v>18519026.666666668</v>
      </c>
      <c r="L9">
        <f t="shared" si="0"/>
        <v>15884753.333333332</v>
      </c>
    </row>
    <row r="10" spans="1:13" x14ac:dyDescent="0.3">
      <c r="A10">
        <v>230</v>
      </c>
      <c r="B10">
        <v>2</v>
      </c>
      <c r="C10" s="5">
        <v>0</v>
      </c>
      <c r="D10" s="5">
        <v>7645759</v>
      </c>
      <c r="E10" s="5">
        <v>184796.1</v>
      </c>
      <c r="F10" s="5">
        <v>0</v>
      </c>
      <c r="H10" s="8">
        <v>37104</v>
      </c>
      <c r="I10">
        <f>AVERAGE(INDEX(E:E,1+3*(ROW()-ROW($I$3))):INDEX(E:E,3*(ROW()-ROW($I$3)+1)))</f>
        <v>75701216.666666672</v>
      </c>
      <c r="J10" s="7">
        <v>235</v>
      </c>
      <c r="K10">
        <f>AVERAGE(INDEX(D:D,1+3*(ROW()-ROW($K$3))):INDEX(D:D,3*(ROW()-ROW($K$3)+1)))</f>
        <v>19574813.333333332</v>
      </c>
      <c r="L10">
        <f t="shared" si="0"/>
        <v>56126403.333333343</v>
      </c>
    </row>
    <row r="11" spans="1:13" x14ac:dyDescent="0.3">
      <c r="A11">
        <v>230</v>
      </c>
      <c r="B11">
        <v>3</v>
      </c>
      <c r="C11" s="5">
        <v>0</v>
      </c>
      <c r="D11" s="5">
        <v>7645759</v>
      </c>
      <c r="E11" s="5">
        <v>184796.1</v>
      </c>
      <c r="F11" s="5">
        <v>0</v>
      </c>
      <c r="H11" s="8">
        <v>37135</v>
      </c>
      <c r="I11">
        <f>AVERAGE(INDEX(E:E,1+3*(ROW()-ROW($I$3))):INDEX(E:E,3*(ROW()-ROW($I$3)+1)))</f>
        <v>57821890</v>
      </c>
      <c r="J11" s="7">
        <v>236</v>
      </c>
      <c r="K11">
        <f>AVERAGE(INDEX(D:D,1+3*(ROW()-ROW($K$3))):INDEX(D:D,3*(ROW()-ROW($K$3)+1)))</f>
        <v>26053690</v>
      </c>
      <c r="L11">
        <f t="shared" si="0"/>
        <v>31768200</v>
      </c>
    </row>
    <row r="12" spans="1:13" x14ac:dyDescent="0.3">
      <c r="A12">
        <v>231</v>
      </c>
      <c r="B12">
        <v>1</v>
      </c>
      <c r="C12" s="5">
        <v>0</v>
      </c>
      <c r="D12" s="5">
        <v>139297300</v>
      </c>
      <c r="E12" s="5">
        <v>515169.6</v>
      </c>
      <c r="F12" s="5">
        <v>0</v>
      </c>
      <c r="H12" s="8">
        <v>37165</v>
      </c>
      <c r="I12">
        <f>AVERAGE(INDEX(E:E,1+3*(ROW()-ROW($I$3))):INDEX(E:E,3*(ROW()-ROW($I$3)+1)))</f>
        <v>11608588.966666667</v>
      </c>
      <c r="J12" s="7">
        <v>237</v>
      </c>
      <c r="K12">
        <f>AVERAGE(INDEX(D:D,1+3*(ROW()-ROW($K$3))):INDEX(D:D,3*(ROW()-ROW($K$3)+1)))</f>
        <v>26194688</v>
      </c>
      <c r="L12">
        <f t="shared" si="0"/>
        <v>-14586099.033333333</v>
      </c>
    </row>
    <row r="13" spans="1:13" x14ac:dyDescent="0.3">
      <c r="A13">
        <v>231</v>
      </c>
      <c r="B13">
        <v>2</v>
      </c>
      <c r="C13" s="5">
        <v>0</v>
      </c>
      <c r="D13" s="5">
        <v>139297300</v>
      </c>
      <c r="E13" s="5">
        <v>515169.6</v>
      </c>
      <c r="F13" s="5">
        <v>0</v>
      </c>
      <c r="H13" s="8">
        <v>37196</v>
      </c>
      <c r="I13">
        <f>AVERAGE(INDEX(E:E,1+3*(ROW()-ROW($I$3))):INDEX(E:E,3*(ROW()-ROW($I$3)+1)))</f>
        <v>229827.4</v>
      </c>
      <c r="J13" s="7">
        <v>238</v>
      </c>
      <c r="K13">
        <f>AVERAGE(INDEX(D:D,1+3*(ROW()-ROW($K$3))):INDEX(D:D,3*(ROW()-ROW($K$3)+1)))</f>
        <v>22766949.333333332</v>
      </c>
      <c r="L13">
        <f t="shared" si="0"/>
        <v>-22537121.933333334</v>
      </c>
    </row>
    <row r="14" spans="1:13" x14ac:dyDescent="0.3">
      <c r="A14">
        <v>231</v>
      </c>
      <c r="B14">
        <v>3</v>
      </c>
      <c r="C14" s="5">
        <v>0</v>
      </c>
      <c r="D14" s="5">
        <v>139297300</v>
      </c>
      <c r="E14" s="5">
        <v>515169.6</v>
      </c>
      <c r="F14" s="5">
        <v>0</v>
      </c>
      <c r="H14" s="8">
        <v>37226</v>
      </c>
      <c r="I14">
        <f>AVERAGE(INDEX(E:E,1+3*(ROW()-ROW($I$3))):INDEX(E:E,3*(ROW()-ROW($I$3)+1)))</f>
        <v>182226.03333333333</v>
      </c>
      <c r="J14" s="7">
        <v>239</v>
      </c>
      <c r="K14">
        <f>AVERAGE(INDEX(D:D,1+3*(ROW()-ROW($K$3))):INDEX(D:D,3*(ROW()-ROW($K$3)+1)))</f>
        <v>36344876.333333336</v>
      </c>
      <c r="L14">
        <f t="shared" si="0"/>
        <v>-36162650.300000004</v>
      </c>
    </row>
    <row r="15" spans="1:13" x14ac:dyDescent="0.3">
      <c r="A15">
        <v>232</v>
      </c>
      <c r="B15">
        <v>1</v>
      </c>
      <c r="C15" s="5">
        <v>0</v>
      </c>
      <c r="D15" s="5">
        <v>167300400</v>
      </c>
      <c r="E15" s="5">
        <v>1631583</v>
      </c>
      <c r="F15" s="5">
        <v>0</v>
      </c>
      <c r="H15" s="8">
        <v>37257</v>
      </c>
      <c r="I15">
        <f>AVERAGE(INDEX(E:E,1+3*(ROW()-ROW($I$3))):INDEX(E:E,3*(ROW()-ROW($I$3)+1)))</f>
        <v>175943.69999999998</v>
      </c>
      <c r="J15" s="7">
        <v>240</v>
      </c>
      <c r="K15">
        <f>AVERAGE(INDEX(D:D,1+3*(ROW()-ROW($K$3))):INDEX(D:D,3*(ROW()-ROW($K$3)+1)))</f>
        <v>1730604.6666666667</v>
      </c>
      <c r="L15">
        <f t="shared" si="0"/>
        <v>-1554660.9666666668</v>
      </c>
    </row>
    <row r="16" spans="1:13" x14ac:dyDescent="0.3">
      <c r="A16">
        <v>232</v>
      </c>
      <c r="B16">
        <v>2</v>
      </c>
      <c r="C16" s="5">
        <v>0</v>
      </c>
      <c r="D16" s="5">
        <v>167300400</v>
      </c>
      <c r="E16" s="5">
        <v>1631583</v>
      </c>
      <c r="F16" s="5">
        <v>0</v>
      </c>
      <c r="H16" s="8">
        <v>37288</v>
      </c>
      <c r="I16">
        <f>AVERAGE(INDEX(E:E,1+3*(ROW()-ROW($I$3))):INDEX(E:E,3*(ROW()-ROW($I$3)+1)))</f>
        <v>169032.16666666666</v>
      </c>
      <c r="J16" s="7">
        <v>241</v>
      </c>
      <c r="K16">
        <f>AVERAGE(INDEX(D:D,1+3*(ROW()-ROW($K$3))):INDEX(D:D,3*(ROW()-ROW($K$3)+1)))</f>
        <v>2784162.6666666665</v>
      </c>
      <c r="L16">
        <f t="shared" si="0"/>
        <v>-2615130.5</v>
      </c>
    </row>
    <row r="17" spans="1:12" x14ac:dyDescent="0.3">
      <c r="A17">
        <v>232</v>
      </c>
      <c r="B17">
        <v>3</v>
      </c>
      <c r="C17" s="5">
        <v>0</v>
      </c>
      <c r="D17" s="5">
        <v>167300400</v>
      </c>
      <c r="E17" s="5">
        <v>1631583</v>
      </c>
      <c r="F17" s="5">
        <v>0</v>
      </c>
      <c r="H17" s="8">
        <v>37316</v>
      </c>
      <c r="I17">
        <f>AVERAGE(INDEX(E:E,1+3*(ROW()-ROW($I$3))):INDEX(E:E,3*(ROW()-ROW($I$3)+1)))</f>
        <v>166960.63333333333</v>
      </c>
      <c r="J17" s="7">
        <v>242</v>
      </c>
      <c r="K17">
        <f>AVERAGE(INDEX(D:D,1+3*(ROW()-ROW($K$3))):INDEX(D:D,3*(ROW()-ROW($K$3)+1)))</f>
        <v>9367700.666666666</v>
      </c>
      <c r="L17">
        <f t="shared" si="0"/>
        <v>-9200740.0333333332</v>
      </c>
    </row>
    <row r="18" spans="1:12" x14ac:dyDescent="0.3">
      <c r="A18">
        <v>233</v>
      </c>
      <c r="B18">
        <v>1</v>
      </c>
      <c r="C18" s="5">
        <v>0</v>
      </c>
      <c r="D18" s="5">
        <v>18408720</v>
      </c>
      <c r="E18" s="5">
        <v>14352120</v>
      </c>
      <c r="F18" s="5">
        <v>0</v>
      </c>
      <c r="H18" s="8">
        <v>37347</v>
      </c>
      <c r="I18">
        <f>AVERAGE(INDEX(E:E,1+3*(ROW()-ROW($I$3))):INDEX(E:E,3*(ROW()-ROW($I$3)+1)))</f>
        <v>841458.2666666666</v>
      </c>
      <c r="J18" s="7">
        <v>243</v>
      </c>
      <c r="K18">
        <f>AVERAGE(INDEX(D:D,1+3*(ROW()-ROW($K$3))):INDEX(D:D,3*(ROW()-ROW($K$3)+1)))</f>
        <v>22026323.333333332</v>
      </c>
      <c r="L18">
        <f t="shared" si="0"/>
        <v>-21184865.066666666</v>
      </c>
    </row>
    <row r="19" spans="1:12" x14ac:dyDescent="0.3">
      <c r="A19">
        <v>233</v>
      </c>
      <c r="B19">
        <v>2</v>
      </c>
      <c r="C19" s="5">
        <v>0</v>
      </c>
      <c r="D19" s="5">
        <v>18408720</v>
      </c>
      <c r="E19" s="5">
        <v>14352120</v>
      </c>
      <c r="F19" s="5">
        <v>0</v>
      </c>
      <c r="H19" s="8">
        <v>37377</v>
      </c>
      <c r="I19">
        <f>AVERAGE(INDEX(E:E,1+3*(ROW()-ROW($I$3))):INDEX(E:E,3*(ROW()-ROW($I$3)+1)))</f>
        <v>2216546</v>
      </c>
      <c r="J19" s="7">
        <v>244</v>
      </c>
      <c r="K19">
        <f>AVERAGE(INDEX(D:D,1+3*(ROW()-ROW($K$3))):INDEX(D:D,3*(ROW()-ROW($K$3)+1)))</f>
        <v>34801086.666666664</v>
      </c>
      <c r="L19">
        <f t="shared" si="0"/>
        <v>-32584540.666666664</v>
      </c>
    </row>
    <row r="20" spans="1:12" x14ac:dyDescent="0.3">
      <c r="A20">
        <v>233</v>
      </c>
      <c r="B20">
        <v>3</v>
      </c>
      <c r="C20" s="5">
        <v>0</v>
      </c>
      <c r="D20" s="5">
        <v>18408720</v>
      </c>
      <c r="E20" s="5">
        <v>14352120</v>
      </c>
      <c r="F20" s="5">
        <v>0</v>
      </c>
      <c r="H20" s="8">
        <v>37408</v>
      </c>
      <c r="I20">
        <f>AVERAGE(INDEX(E:E,1+3*(ROW()-ROW($I$3))):INDEX(E:E,3*(ROW()-ROW($I$3)+1)))</f>
        <v>7704166.666666667</v>
      </c>
      <c r="J20" s="7">
        <v>245</v>
      </c>
      <c r="K20">
        <f>AVERAGE(INDEX(D:D,1+3*(ROW()-ROW($K$3))):INDEX(D:D,3*(ROW()-ROW($K$3)+1)))</f>
        <v>45023666.666666664</v>
      </c>
      <c r="L20">
        <f t="shared" si="0"/>
        <v>-37319500</v>
      </c>
    </row>
    <row r="21" spans="1:12" x14ac:dyDescent="0.3">
      <c r="A21">
        <v>234</v>
      </c>
      <c r="B21">
        <v>1</v>
      </c>
      <c r="C21" s="5">
        <v>0</v>
      </c>
      <c r="D21" s="5">
        <v>18739640</v>
      </c>
      <c r="E21" s="5">
        <v>74507100</v>
      </c>
      <c r="F21" s="5">
        <v>0</v>
      </c>
      <c r="H21" s="8">
        <v>37438</v>
      </c>
      <c r="I21">
        <f>AVERAGE(INDEX(E:E,1+3*(ROW()-ROW($I$3))):INDEX(E:E,3*(ROW()-ROW($I$3)+1)))</f>
        <v>58341086.666666664</v>
      </c>
      <c r="J21" s="7">
        <v>246</v>
      </c>
      <c r="K21">
        <f>AVERAGE(INDEX(D:D,1+3*(ROW()-ROW($K$3))):INDEX(D:D,3*(ROW()-ROW($K$3)+1)))</f>
        <v>21664310</v>
      </c>
      <c r="L21">
        <f t="shared" si="0"/>
        <v>36676776.666666664</v>
      </c>
    </row>
    <row r="22" spans="1:12" x14ac:dyDescent="0.3">
      <c r="A22">
        <v>234</v>
      </c>
      <c r="B22">
        <v>2</v>
      </c>
      <c r="C22" s="5">
        <v>0</v>
      </c>
      <c r="D22" s="5">
        <v>18739640</v>
      </c>
      <c r="E22" s="5">
        <v>74507100</v>
      </c>
      <c r="F22" s="5">
        <v>0</v>
      </c>
      <c r="H22" s="8">
        <v>37469</v>
      </c>
      <c r="I22">
        <f>AVERAGE(INDEX(E:E,1+3*(ROW()-ROW($I$3))):INDEX(E:E,3*(ROW()-ROW($I$3)+1)))</f>
        <v>114017136.66666667</v>
      </c>
      <c r="J22" s="7">
        <v>247</v>
      </c>
      <c r="K22">
        <f>AVERAGE(INDEX(D:D,1+3*(ROW()-ROW($K$3))):INDEX(D:D,3*(ROW()-ROW($K$3)+1)))</f>
        <v>17766110</v>
      </c>
      <c r="L22">
        <f t="shared" si="0"/>
        <v>96251026.666666672</v>
      </c>
    </row>
    <row r="23" spans="1:12" x14ac:dyDescent="0.3">
      <c r="A23">
        <v>234</v>
      </c>
      <c r="B23">
        <v>3</v>
      </c>
      <c r="C23" s="5">
        <v>0</v>
      </c>
      <c r="D23" s="5">
        <v>18739640</v>
      </c>
      <c r="E23" s="5">
        <v>74507100</v>
      </c>
      <c r="F23" s="5">
        <v>0</v>
      </c>
      <c r="H23" s="8">
        <v>37500</v>
      </c>
      <c r="I23">
        <f>AVERAGE(INDEX(E:E,1+3*(ROW()-ROW($I$3))):INDEX(E:E,3*(ROW()-ROW($I$3)+1)))</f>
        <v>47823050</v>
      </c>
      <c r="J23" s="7">
        <v>248</v>
      </c>
      <c r="K23">
        <f>AVERAGE(INDEX(D:D,1+3*(ROW()-ROW($K$3))):INDEX(D:D,3*(ROW()-ROW($K$3)+1)))</f>
        <v>13005660.333333334</v>
      </c>
      <c r="L23">
        <f t="shared" si="0"/>
        <v>34817389.666666664</v>
      </c>
    </row>
    <row r="24" spans="1:12" x14ac:dyDescent="0.3">
      <c r="A24">
        <v>235</v>
      </c>
      <c r="B24">
        <v>1</v>
      </c>
      <c r="C24" s="5">
        <v>0</v>
      </c>
      <c r="D24" s="5">
        <v>21245160</v>
      </c>
      <c r="E24" s="5">
        <v>78089450</v>
      </c>
      <c r="F24" s="5">
        <v>0</v>
      </c>
      <c r="H24" s="8">
        <v>37530</v>
      </c>
      <c r="I24">
        <f>AVERAGE(INDEX(E:E,1+3*(ROW()-ROW($I$3))):INDEX(E:E,3*(ROW()-ROW($I$3)+1)))</f>
        <v>8095049.4333333336</v>
      </c>
      <c r="J24" s="7">
        <v>249</v>
      </c>
      <c r="K24">
        <f>AVERAGE(INDEX(D:D,1+3*(ROW()-ROW($K$3))):INDEX(D:D,3*(ROW()-ROW($K$3)+1)))</f>
        <v>9993930.666666666</v>
      </c>
      <c r="L24">
        <f t="shared" si="0"/>
        <v>-1898881.2333333325</v>
      </c>
    </row>
    <row r="25" spans="1:12" x14ac:dyDescent="0.3">
      <c r="A25">
        <v>235</v>
      </c>
      <c r="B25">
        <v>2</v>
      </c>
      <c r="C25" s="5">
        <v>0</v>
      </c>
      <c r="D25" s="5">
        <v>21245160</v>
      </c>
      <c r="E25" s="5">
        <v>78089450</v>
      </c>
      <c r="F25" s="5">
        <v>0</v>
      </c>
      <c r="H25" s="8">
        <v>37561</v>
      </c>
      <c r="I25">
        <f>AVERAGE(INDEX(E:E,1+3*(ROW()-ROW($I$3))):INDEX(E:E,3*(ROW()-ROW($I$3)+1)))</f>
        <v>230074.26666666669</v>
      </c>
      <c r="J25" s="7">
        <v>250</v>
      </c>
      <c r="K25">
        <f>AVERAGE(INDEX(D:D,1+3*(ROW()-ROW($K$3))):INDEX(D:D,3*(ROW()-ROW($K$3)+1)))</f>
        <v>20842396.666666668</v>
      </c>
      <c r="L25">
        <f t="shared" si="0"/>
        <v>-20612322.400000002</v>
      </c>
    </row>
    <row r="26" spans="1:12" x14ac:dyDescent="0.3">
      <c r="A26">
        <v>235</v>
      </c>
      <c r="B26">
        <v>3</v>
      </c>
      <c r="C26" s="5">
        <v>0</v>
      </c>
      <c r="D26" s="5">
        <v>21245160</v>
      </c>
      <c r="E26" s="5">
        <v>78089450</v>
      </c>
      <c r="F26" s="5">
        <v>0</v>
      </c>
      <c r="H26" s="8">
        <v>37591</v>
      </c>
      <c r="I26">
        <f>AVERAGE(INDEX(E:E,1+3*(ROW()-ROW($I$3))):INDEX(E:E,3*(ROW()-ROW($I$3)+1)))</f>
        <v>182468.03333333335</v>
      </c>
      <c r="J26" s="7">
        <v>251</v>
      </c>
      <c r="K26">
        <f>AVERAGE(INDEX(D:D,1+3*(ROW()-ROW($K$3))):INDEX(D:D,3*(ROW()-ROW($K$3)+1)))</f>
        <v>22960947.866666663</v>
      </c>
      <c r="L26">
        <f t="shared" si="0"/>
        <v>-22778479.833333328</v>
      </c>
    </row>
    <row r="27" spans="1:12" x14ac:dyDescent="0.3">
      <c r="A27">
        <v>236</v>
      </c>
      <c r="B27">
        <v>1</v>
      </c>
      <c r="C27" s="5">
        <v>0</v>
      </c>
      <c r="D27" s="5">
        <v>35670750</v>
      </c>
      <c r="E27" s="5">
        <v>17286770</v>
      </c>
      <c r="F27" s="5">
        <v>0</v>
      </c>
      <c r="H27" s="8">
        <v>37622</v>
      </c>
      <c r="I27">
        <f>AVERAGE(INDEX(E:E,1+3*(ROW()-ROW($I$3))):INDEX(E:E,3*(ROW()-ROW($I$3)+1)))</f>
        <v>176030.80000000002</v>
      </c>
      <c r="J27" s="7">
        <v>252</v>
      </c>
      <c r="K27">
        <f>AVERAGE(INDEX(D:D,1+3*(ROW()-ROW($K$3))):INDEX(D:D,3*(ROW()-ROW($K$3)+1)))</f>
        <v>1367987.4000000001</v>
      </c>
      <c r="L27">
        <f t="shared" si="0"/>
        <v>-1191956.6000000001</v>
      </c>
    </row>
    <row r="28" spans="1:12" x14ac:dyDescent="0.3">
      <c r="A28">
        <v>236</v>
      </c>
      <c r="B28">
        <v>2</v>
      </c>
      <c r="C28" s="5">
        <v>0</v>
      </c>
      <c r="D28" s="5">
        <v>35670750</v>
      </c>
      <c r="E28" s="5">
        <v>17286770</v>
      </c>
      <c r="F28" s="5">
        <v>0</v>
      </c>
      <c r="H28" s="8">
        <v>37653</v>
      </c>
      <c r="I28">
        <f>AVERAGE(INDEX(E:E,1+3*(ROW()-ROW($I$3))):INDEX(E:E,3*(ROW()-ROW($I$3)+1)))</f>
        <v>168732.06666666668</v>
      </c>
      <c r="J28" s="7">
        <v>253</v>
      </c>
      <c r="K28">
        <f>AVERAGE(INDEX(D:D,1+3*(ROW()-ROW($K$3))):INDEX(D:D,3*(ROW()-ROW($K$3)+1)))</f>
        <v>5000055</v>
      </c>
      <c r="L28">
        <f t="shared" si="0"/>
        <v>-4831322.9333333336</v>
      </c>
    </row>
    <row r="29" spans="1:12" x14ac:dyDescent="0.3">
      <c r="A29">
        <v>236</v>
      </c>
      <c r="B29">
        <v>3</v>
      </c>
      <c r="C29" s="5">
        <v>0</v>
      </c>
      <c r="D29" s="5">
        <v>35670750</v>
      </c>
      <c r="E29" s="5">
        <v>17286770</v>
      </c>
      <c r="F29" s="5">
        <v>0</v>
      </c>
      <c r="H29" s="8">
        <v>37681</v>
      </c>
      <c r="I29">
        <f>AVERAGE(INDEX(E:E,1+3*(ROW()-ROW($I$3))):INDEX(E:E,3*(ROW()-ROW($I$3)+1)))</f>
        <v>166679.93333333335</v>
      </c>
      <c r="J29" s="7">
        <v>254</v>
      </c>
      <c r="K29">
        <f>AVERAGE(INDEX(D:D,1+3*(ROW()-ROW($K$3))):INDEX(D:D,3*(ROW()-ROW($K$3)+1)))</f>
        <v>9381440</v>
      </c>
      <c r="L29">
        <f t="shared" si="0"/>
        <v>-9214760.0666666664</v>
      </c>
    </row>
    <row r="30" spans="1:12" x14ac:dyDescent="0.3">
      <c r="A30">
        <v>237</v>
      </c>
      <c r="B30">
        <v>1</v>
      </c>
      <c r="C30" s="5">
        <v>0</v>
      </c>
      <c r="D30" s="5">
        <v>7242564</v>
      </c>
      <c r="E30" s="5">
        <v>252226.9</v>
      </c>
      <c r="F30" s="5">
        <v>0</v>
      </c>
      <c r="H30" s="8">
        <v>37712</v>
      </c>
      <c r="I30">
        <f>AVERAGE(INDEX(E:E,1+3*(ROW()-ROW($I$3))):INDEX(E:E,3*(ROW()-ROW($I$3)+1)))</f>
        <v>1173990.2666666666</v>
      </c>
      <c r="J30" s="7">
        <v>255</v>
      </c>
      <c r="K30">
        <f>AVERAGE(INDEX(D:D,1+3*(ROW()-ROW($K$3))):INDEX(D:D,3*(ROW()-ROW($K$3)+1)))</f>
        <v>28620040</v>
      </c>
      <c r="L30">
        <f t="shared" si="0"/>
        <v>-27446049.733333334</v>
      </c>
    </row>
    <row r="31" spans="1:12" x14ac:dyDescent="0.3">
      <c r="A31">
        <v>237</v>
      </c>
      <c r="B31">
        <v>2</v>
      </c>
      <c r="C31" s="5">
        <v>0</v>
      </c>
      <c r="D31" s="5">
        <v>7242564</v>
      </c>
      <c r="E31" s="5">
        <v>252226.9</v>
      </c>
      <c r="F31" s="5">
        <v>0</v>
      </c>
      <c r="H31" s="8">
        <v>37742</v>
      </c>
      <c r="I31">
        <f>AVERAGE(INDEX(E:E,1+3*(ROW()-ROW($I$3))):INDEX(E:E,3*(ROW()-ROW($I$3)+1)))</f>
        <v>2331534.2666666666</v>
      </c>
      <c r="J31" s="7">
        <v>256</v>
      </c>
      <c r="K31">
        <f>AVERAGE(INDEX(D:D,1+3*(ROW()-ROW($K$3))):INDEX(D:D,3*(ROW()-ROW($K$3)+1)))</f>
        <v>85043100</v>
      </c>
      <c r="L31">
        <f t="shared" si="0"/>
        <v>-82711565.733333334</v>
      </c>
    </row>
    <row r="32" spans="1:12" x14ac:dyDescent="0.3">
      <c r="A32">
        <v>237</v>
      </c>
      <c r="B32">
        <v>3</v>
      </c>
      <c r="C32" s="5">
        <v>0</v>
      </c>
      <c r="D32" s="5">
        <v>7242564</v>
      </c>
      <c r="E32" s="5">
        <v>252226.9</v>
      </c>
      <c r="F32" s="5">
        <v>0</v>
      </c>
      <c r="H32" s="8">
        <v>37773</v>
      </c>
      <c r="I32">
        <f>AVERAGE(INDEX(E:E,1+3*(ROW()-ROW($I$3))):INDEX(E:E,3*(ROW()-ROW($I$3)+1)))</f>
        <v>2070706.8666666665</v>
      </c>
      <c r="J32" s="7">
        <v>257</v>
      </c>
      <c r="K32">
        <f>AVERAGE(INDEX(D:D,1+3*(ROW()-ROW($K$3))):INDEX(D:D,3*(ROW()-ROW($K$3)+1)))</f>
        <v>94810803.333333328</v>
      </c>
      <c r="L32">
        <f t="shared" si="0"/>
        <v>-92740096.466666669</v>
      </c>
    </row>
    <row r="33" spans="1:12" x14ac:dyDescent="0.3">
      <c r="A33">
        <v>238</v>
      </c>
      <c r="B33">
        <v>1</v>
      </c>
      <c r="C33" s="5">
        <v>0</v>
      </c>
      <c r="D33" s="5">
        <v>53815720</v>
      </c>
      <c r="E33" s="5">
        <v>185028.4</v>
      </c>
      <c r="F33" s="5">
        <v>0</v>
      </c>
      <c r="H33" s="8">
        <v>37803</v>
      </c>
      <c r="I33">
        <f>AVERAGE(INDEX(E:E,1+3*(ROW()-ROW($I$3))):INDEX(E:E,3*(ROW()-ROW($I$3)+1)))</f>
        <v>23699490.666666668</v>
      </c>
      <c r="J33" s="7">
        <v>258</v>
      </c>
      <c r="K33">
        <f>AVERAGE(INDEX(D:D,1+3*(ROW()-ROW($K$3))):INDEX(D:D,3*(ROW()-ROW($K$3)+1)))</f>
        <v>30366926.666666668</v>
      </c>
      <c r="L33">
        <f t="shared" si="0"/>
        <v>-6667436</v>
      </c>
    </row>
    <row r="34" spans="1:12" x14ac:dyDescent="0.3">
      <c r="A34">
        <v>238</v>
      </c>
      <c r="B34">
        <v>2</v>
      </c>
      <c r="C34" s="5">
        <v>0</v>
      </c>
      <c r="D34" s="5">
        <v>53815720</v>
      </c>
      <c r="E34" s="5">
        <v>185028.4</v>
      </c>
      <c r="F34" s="5">
        <v>0</v>
      </c>
      <c r="H34" s="8">
        <v>37834</v>
      </c>
      <c r="I34">
        <f>AVERAGE(INDEX(E:E,1+3*(ROW()-ROW($I$3))):INDEX(E:E,3*(ROW()-ROW($I$3)+1)))</f>
        <v>81051200</v>
      </c>
      <c r="J34" s="7">
        <v>259</v>
      </c>
      <c r="K34">
        <f>AVERAGE(INDEX(D:D,1+3*(ROW()-ROW($K$3))):INDEX(D:D,3*(ROW()-ROW($K$3)+1)))</f>
        <v>18442836.666666668</v>
      </c>
      <c r="L34">
        <f t="shared" si="0"/>
        <v>62608363.333333328</v>
      </c>
    </row>
    <row r="35" spans="1:12" x14ac:dyDescent="0.3">
      <c r="A35">
        <v>238</v>
      </c>
      <c r="B35">
        <v>3</v>
      </c>
      <c r="C35" s="5">
        <v>0</v>
      </c>
      <c r="D35" s="5">
        <v>53815720</v>
      </c>
      <c r="E35" s="5">
        <v>185028.4</v>
      </c>
      <c r="F35" s="5">
        <v>0</v>
      </c>
      <c r="H35" s="8">
        <v>37865</v>
      </c>
      <c r="I35">
        <f>AVERAGE(INDEX(E:E,1+3*(ROW()-ROW($I$3))):INDEX(E:E,3*(ROW()-ROW($I$3)+1)))</f>
        <v>95272993.333333328</v>
      </c>
      <c r="J35" s="7">
        <v>260</v>
      </c>
      <c r="K35">
        <f>AVERAGE(INDEX(D:D,1+3*(ROW()-ROW($K$3))):INDEX(D:D,3*(ROW()-ROW($K$3)+1)))</f>
        <v>22359353.333333332</v>
      </c>
      <c r="L35">
        <f t="shared" si="0"/>
        <v>72913640</v>
      </c>
    </row>
    <row r="36" spans="1:12" x14ac:dyDescent="0.3">
      <c r="A36">
        <v>239</v>
      </c>
      <c r="B36">
        <v>1</v>
      </c>
      <c r="C36" s="5">
        <v>0</v>
      </c>
      <c r="D36" s="5">
        <v>1403189</v>
      </c>
      <c r="E36" s="5">
        <v>176621.3</v>
      </c>
      <c r="F36" s="5">
        <v>0</v>
      </c>
      <c r="H36" s="8">
        <v>37895</v>
      </c>
      <c r="I36">
        <f>AVERAGE(INDEX(E:E,1+3*(ROW()-ROW($I$3))):INDEX(E:E,3*(ROW()-ROW($I$3)+1)))</f>
        <v>30245109.599999998</v>
      </c>
      <c r="J36" s="7">
        <v>261</v>
      </c>
      <c r="K36">
        <f>AVERAGE(INDEX(D:D,1+3*(ROW()-ROW($K$3))):INDEX(D:D,3*(ROW()-ROW($K$3)+1)))</f>
        <v>21679933</v>
      </c>
      <c r="L36">
        <f t="shared" si="0"/>
        <v>8565176.5999999978</v>
      </c>
    </row>
    <row r="37" spans="1:12" x14ac:dyDescent="0.3">
      <c r="A37">
        <v>239</v>
      </c>
      <c r="B37">
        <v>2</v>
      </c>
      <c r="C37" s="5">
        <v>0</v>
      </c>
      <c r="D37" s="5">
        <v>1403189</v>
      </c>
      <c r="E37" s="5">
        <v>176621.3</v>
      </c>
      <c r="F37" s="5">
        <v>0</v>
      </c>
      <c r="H37" s="8">
        <v>37926</v>
      </c>
      <c r="I37">
        <f>AVERAGE(INDEX(E:E,1+3*(ROW()-ROW($I$3))):INDEX(E:E,3*(ROW()-ROW($I$3)+1)))</f>
        <v>229769.29999999996</v>
      </c>
      <c r="J37" s="7">
        <v>262</v>
      </c>
      <c r="K37">
        <f>AVERAGE(INDEX(D:D,1+3*(ROW()-ROW($K$3))):INDEX(D:D,3*(ROW()-ROW($K$3)+1)))</f>
        <v>3792082.3333333335</v>
      </c>
      <c r="L37">
        <f t="shared" si="0"/>
        <v>-3562313.0333333337</v>
      </c>
    </row>
    <row r="38" spans="1:12" x14ac:dyDescent="0.3">
      <c r="A38">
        <v>239</v>
      </c>
      <c r="B38">
        <v>3</v>
      </c>
      <c r="C38" s="5">
        <v>0</v>
      </c>
      <c r="D38" s="5">
        <v>1403189</v>
      </c>
      <c r="E38" s="5">
        <v>176621.3</v>
      </c>
      <c r="F38" s="5">
        <v>0</v>
      </c>
      <c r="H38" s="8">
        <v>37956</v>
      </c>
      <c r="I38">
        <f>AVERAGE(INDEX(E:E,1+3*(ROW()-ROW($I$3))):INDEX(E:E,3*(ROW()-ROW($I$3)+1)))</f>
        <v>182182.46666666665</v>
      </c>
      <c r="J38" s="7">
        <v>263</v>
      </c>
      <c r="K38">
        <f>AVERAGE(INDEX(D:D,1+3*(ROW()-ROW($K$3))):INDEX(D:D,3*(ROW()-ROW($K$3)+1)))</f>
        <v>2958178.6</v>
      </c>
      <c r="L38">
        <f t="shared" si="0"/>
        <v>-2775996.1333333333</v>
      </c>
    </row>
    <row r="39" spans="1:12" x14ac:dyDescent="0.3">
      <c r="A39">
        <v>240</v>
      </c>
      <c r="B39">
        <v>1</v>
      </c>
      <c r="C39" s="5">
        <v>0</v>
      </c>
      <c r="D39" s="5">
        <v>2385436</v>
      </c>
      <c r="E39" s="5">
        <v>174588.5</v>
      </c>
      <c r="F39" s="5">
        <v>0</v>
      </c>
      <c r="H39" s="8">
        <v>37987</v>
      </c>
      <c r="I39">
        <f>AVERAGE(INDEX(E:E,1+3*(ROW()-ROW($I$3))):INDEX(E:E,3*(ROW()-ROW($I$3)+1)))</f>
        <v>175977.60000000001</v>
      </c>
      <c r="J39" s="7">
        <v>264</v>
      </c>
      <c r="K39">
        <f>AVERAGE(INDEX(D:D,1+3*(ROW()-ROW($K$3))):INDEX(D:D,3*(ROW()-ROW($K$3)+1)))</f>
        <v>1292325.5333333334</v>
      </c>
      <c r="L39">
        <f t="shared" si="0"/>
        <v>-1116347.9333333333</v>
      </c>
    </row>
    <row r="40" spans="1:12" x14ac:dyDescent="0.3">
      <c r="A40">
        <v>240</v>
      </c>
      <c r="B40">
        <v>2</v>
      </c>
      <c r="C40" s="5">
        <v>0</v>
      </c>
      <c r="D40" s="5">
        <v>2385436</v>
      </c>
      <c r="E40" s="5">
        <v>174588.5</v>
      </c>
      <c r="F40" s="5">
        <v>0</v>
      </c>
      <c r="H40" s="8">
        <v>38018</v>
      </c>
      <c r="I40">
        <f>AVERAGE(INDEX(E:E,1+3*(ROW()-ROW($I$3))):INDEX(E:E,3*(ROW()-ROW($I$3)+1)))</f>
        <v>169172.56666666668</v>
      </c>
      <c r="J40" s="7">
        <v>265</v>
      </c>
      <c r="K40">
        <f>AVERAGE(INDEX(D:D,1+3*(ROW()-ROW($K$3))):INDEX(D:D,3*(ROW()-ROW($K$3)+1)))</f>
        <v>4314056.333333333</v>
      </c>
      <c r="L40">
        <f t="shared" si="0"/>
        <v>-4144883.7666666661</v>
      </c>
    </row>
    <row r="41" spans="1:12" x14ac:dyDescent="0.3">
      <c r="A41">
        <v>240</v>
      </c>
      <c r="B41">
        <v>3</v>
      </c>
      <c r="C41" s="5">
        <v>0</v>
      </c>
      <c r="D41" s="5">
        <v>2385436</v>
      </c>
      <c r="E41" s="5">
        <v>174588.5</v>
      </c>
      <c r="F41" s="5">
        <v>0</v>
      </c>
      <c r="H41" s="8">
        <v>38047</v>
      </c>
      <c r="I41">
        <f>AVERAGE(INDEX(E:E,1+3*(ROW()-ROW($I$3))):INDEX(E:E,3*(ROW()-ROW($I$3)+1)))</f>
        <v>167115.56666666665</v>
      </c>
      <c r="J41" s="7">
        <v>266</v>
      </c>
      <c r="K41">
        <f>AVERAGE(INDEX(D:D,1+3*(ROW()-ROW($K$3))):INDEX(D:D,3*(ROW()-ROW($K$3)+1)))</f>
        <v>23214748</v>
      </c>
      <c r="L41">
        <f t="shared" si="0"/>
        <v>-23047632.433333334</v>
      </c>
    </row>
    <row r="42" spans="1:12" x14ac:dyDescent="0.3">
      <c r="A42">
        <v>241</v>
      </c>
      <c r="B42">
        <v>1</v>
      </c>
      <c r="C42" s="5">
        <v>0</v>
      </c>
      <c r="D42" s="5">
        <v>3581616</v>
      </c>
      <c r="E42" s="5">
        <v>157919.5</v>
      </c>
      <c r="F42" s="5">
        <v>0</v>
      </c>
      <c r="H42" s="8">
        <v>38078</v>
      </c>
      <c r="I42">
        <f>AVERAGE(INDEX(E:E,1+3*(ROW()-ROW($I$3))):INDEX(E:E,3*(ROW()-ROW($I$3)+1)))</f>
        <v>991222.4</v>
      </c>
      <c r="J42" s="7">
        <v>267</v>
      </c>
      <c r="K42">
        <f>AVERAGE(INDEX(D:D,1+3*(ROW()-ROW($K$3))):INDEX(D:D,3*(ROW()-ROW($K$3)+1)))</f>
        <v>47245413.333333336</v>
      </c>
      <c r="L42">
        <f t="shared" si="0"/>
        <v>-46254190.933333337</v>
      </c>
    </row>
    <row r="43" spans="1:12" x14ac:dyDescent="0.3">
      <c r="A43">
        <v>241</v>
      </c>
      <c r="B43">
        <v>2</v>
      </c>
      <c r="C43" s="5">
        <v>0</v>
      </c>
      <c r="D43" s="5">
        <v>3581616</v>
      </c>
      <c r="E43" s="5">
        <v>157919.5</v>
      </c>
      <c r="F43" s="5">
        <v>0</v>
      </c>
      <c r="H43" s="8">
        <v>38108</v>
      </c>
      <c r="I43">
        <f>AVERAGE(INDEX(E:E,1+3*(ROW()-ROW($I$3))):INDEX(E:E,3*(ROW()-ROW($I$3)+1)))</f>
        <v>2638753.6666666665</v>
      </c>
      <c r="J43" s="7">
        <v>268</v>
      </c>
      <c r="K43">
        <f>AVERAGE(INDEX(D:D,1+3*(ROW()-ROW($K$3))):INDEX(D:D,3*(ROW()-ROW($K$3)+1)))</f>
        <v>55732833.333333336</v>
      </c>
      <c r="L43">
        <f t="shared" si="0"/>
        <v>-53094079.666666672</v>
      </c>
    </row>
    <row r="44" spans="1:12" x14ac:dyDescent="0.3">
      <c r="A44">
        <v>241</v>
      </c>
      <c r="B44">
        <v>3</v>
      </c>
      <c r="C44" s="5">
        <v>0</v>
      </c>
      <c r="D44" s="5">
        <v>3581616</v>
      </c>
      <c r="E44" s="5">
        <v>157919.5</v>
      </c>
      <c r="F44" s="5">
        <v>0</v>
      </c>
      <c r="H44" s="8">
        <v>38139</v>
      </c>
      <c r="I44">
        <f>AVERAGE(INDEX(E:E,1+3*(ROW()-ROW($I$3))):INDEX(E:E,3*(ROW()-ROW($I$3)+1)))</f>
        <v>2365995.3333333335</v>
      </c>
      <c r="J44" s="7">
        <v>269</v>
      </c>
      <c r="K44">
        <f>AVERAGE(INDEX(D:D,1+3*(ROW()-ROW($K$3))):INDEX(D:D,3*(ROW()-ROW($K$3)+1)))</f>
        <v>91803943.333333328</v>
      </c>
      <c r="L44">
        <f t="shared" si="0"/>
        <v>-89437948</v>
      </c>
    </row>
    <row r="45" spans="1:12" x14ac:dyDescent="0.3">
      <c r="A45">
        <v>242</v>
      </c>
      <c r="B45">
        <v>1</v>
      </c>
      <c r="C45" s="5">
        <v>0</v>
      </c>
      <c r="D45" s="5">
        <v>20939870</v>
      </c>
      <c r="E45" s="5">
        <v>185042.9</v>
      </c>
      <c r="F45" s="5">
        <v>0</v>
      </c>
      <c r="H45" s="8">
        <v>38169</v>
      </c>
      <c r="I45">
        <f>AVERAGE(INDEX(E:E,1+3*(ROW()-ROW($I$3))):INDEX(E:E,3*(ROW()-ROW($I$3)+1)))</f>
        <v>5935752</v>
      </c>
      <c r="J45" s="7">
        <v>270</v>
      </c>
      <c r="K45">
        <f>AVERAGE(INDEX(D:D,1+3*(ROW()-ROW($K$3))):INDEX(D:D,3*(ROW()-ROW($K$3)+1)))</f>
        <v>106271366.66666667</v>
      </c>
      <c r="L45">
        <f t="shared" si="0"/>
        <v>-100335614.66666667</v>
      </c>
    </row>
    <row r="46" spans="1:12" x14ac:dyDescent="0.3">
      <c r="A46">
        <v>242</v>
      </c>
      <c r="B46">
        <v>2</v>
      </c>
      <c r="C46" s="5">
        <v>0</v>
      </c>
      <c r="D46" s="5">
        <v>20939870</v>
      </c>
      <c r="E46" s="5">
        <v>185042.9</v>
      </c>
      <c r="F46" s="5">
        <v>0</v>
      </c>
      <c r="H46" s="8">
        <v>38200</v>
      </c>
      <c r="I46">
        <f>AVERAGE(INDEX(E:E,1+3*(ROW()-ROW($I$3))):INDEX(E:E,3*(ROW()-ROW($I$3)+1)))</f>
        <v>39391226.666666664</v>
      </c>
      <c r="J46" s="7">
        <v>271</v>
      </c>
      <c r="K46">
        <f>AVERAGE(INDEX(D:D,1+3*(ROW()-ROW($K$3))):INDEX(D:D,3*(ROW()-ROW($K$3)+1)))</f>
        <v>115323810</v>
      </c>
      <c r="L46">
        <f t="shared" si="0"/>
        <v>-75932583.333333343</v>
      </c>
    </row>
    <row r="47" spans="1:12" x14ac:dyDescent="0.3">
      <c r="A47">
        <v>242</v>
      </c>
      <c r="B47">
        <v>3</v>
      </c>
      <c r="C47" s="5">
        <v>0</v>
      </c>
      <c r="D47" s="5">
        <v>20939870</v>
      </c>
      <c r="E47" s="5">
        <v>185042.9</v>
      </c>
      <c r="F47" s="5">
        <v>0</v>
      </c>
      <c r="H47" s="8">
        <v>38231</v>
      </c>
      <c r="I47">
        <f>AVERAGE(INDEX(E:E,1+3*(ROW()-ROW($I$3))):INDEX(E:E,3*(ROW()-ROW($I$3)+1)))</f>
        <v>82008896.666666672</v>
      </c>
      <c r="J47" s="7">
        <v>272</v>
      </c>
      <c r="K47">
        <f>AVERAGE(INDEX(D:D,1+3*(ROW()-ROW($K$3))):INDEX(D:D,3*(ROW()-ROW($K$3)+1)))</f>
        <v>19685256.666666668</v>
      </c>
      <c r="L47">
        <f t="shared" si="0"/>
        <v>62323640</v>
      </c>
    </row>
    <row r="48" spans="1:12" x14ac:dyDescent="0.3">
      <c r="A48">
        <v>243</v>
      </c>
      <c r="B48">
        <v>1</v>
      </c>
      <c r="C48" s="5">
        <v>0</v>
      </c>
      <c r="D48" s="5">
        <v>24199230</v>
      </c>
      <c r="E48" s="5">
        <v>2154289</v>
      </c>
      <c r="F48" s="5">
        <v>0</v>
      </c>
      <c r="H48" s="8">
        <v>38261</v>
      </c>
      <c r="I48">
        <f>AVERAGE(INDEX(E:E,1+3*(ROW()-ROW($I$3))):INDEX(E:E,3*(ROW()-ROW($I$3)+1)))</f>
        <v>45070489.233333327</v>
      </c>
      <c r="J48" s="7">
        <v>273</v>
      </c>
      <c r="K48">
        <f>AVERAGE(INDEX(D:D,1+3*(ROW()-ROW($K$3))):INDEX(D:D,3*(ROW()-ROW($K$3)+1)))</f>
        <v>18678071.333333332</v>
      </c>
      <c r="L48">
        <f t="shared" si="0"/>
        <v>26392417.899999995</v>
      </c>
    </row>
    <row r="49" spans="1:12" x14ac:dyDescent="0.3">
      <c r="A49">
        <v>243</v>
      </c>
      <c r="B49">
        <v>2</v>
      </c>
      <c r="C49" s="5">
        <v>0</v>
      </c>
      <c r="D49" s="5">
        <v>24199230</v>
      </c>
      <c r="E49" s="5">
        <v>2154289</v>
      </c>
      <c r="F49" s="5">
        <v>0</v>
      </c>
      <c r="H49" s="8">
        <v>38292</v>
      </c>
      <c r="I49">
        <f>AVERAGE(INDEX(E:E,1+3*(ROW()-ROW($I$3))):INDEX(E:E,3*(ROW()-ROW($I$3)+1)))</f>
        <v>230345.26666666669</v>
      </c>
      <c r="J49" s="7">
        <v>274</v>
      </c>
      <c r="K49">
        <f>AVERAGE(INDEX(D:D,1+3*(ROW()-ROW($K$3))):INDEX(D:D,3*(ROW()-ROW($K$3)+1)))</f>
        <v>10984336</v>
      </c>
      <c r="L49">
        <f t="shared" si="0"/>
        <v>-10753990.733333332</v>
      </c>
    </row>
    <row r="50" spans="1:12" x14ac:dyDescent="0.3">
      <c r="A50">
        <v>243</v>
      </c>
      <c r="B50">
        <v>3</v>
      </c>
      <c r="C50" s="5">
        <v>0</v>
      </c>
      <c r="D50" s="5">
        <v>24199230</v>
      </c>
      <c r="E50" s="5">
        <v>2154289</v>
      </c>
      <c r="F50" s="5">
        <v>0</v>
      </c>
      <c r="H50" s="8">
        <v>38322</v>
      </c>
      <c r="I50">
        <f>AVERAGE(INDEX(E:E,1+3*(ROW()-ROW($I$3))):INDEX(E:E,3*(ROW()-ROW($I$3)+1)))</f>
        <v>182627.73333333331</v>
      </c>
      <c r="J50" s="7">
        <v>275</v>
      </c>
      <c r="K50">
        <f>AVERAGE(INDEX(D:D,1+3*(ROW()-ROW($K$3))):INDEX(D:D,3*(ROW()-ROW($K$3)+1)))</f>
        <v>22579263.333333332</v>
      </c>
      <c r="L50">
        <f t="shared" si="0"/>
        <v>-22396635.599999998</v>
      </c>
    </row>
    <row r="51" spans="1:12" x14ac:dyDescent="0.3">
      <c r="A51">
        <v>244</v>
      </c>
      <c r="B51">
        <v>1</v>
      </c>
      <c r="C51" s="5">
        <v>0</v>
      </c>
      <c r="D51" s="5">
        <v>56004800</v>
      </c>
      <c r="E51" s="5">
        <v>2341060</v>
      </c>
      <c r="F51" s="5">
        <v>0</v>
      </c>
      <c r="H51" s="8">
        <v>38353</v>
      </c>
      <c r="I51">
        <f>AVERAGE(INDEX(E:E,1+3*(ROW()-ROW($I$3))):INDEX(E:E,3*(ROW()-ROW($I$3)+1)))</f>
        <v>176369.63333333333</v>
      </c>
      <c r="J51" s="7">
        <v>276</v>
      </c>
      <c r="K51">
        <f>AVERAGE(INDEX(D:D,1+3*(ROW()-ROW($K$3))):INDEX(D:D,3*(ROW()-ROW($K$3)+1)))</f>
        <v>9538504.666666666</v>
      </c>
      <c r="L51">
        <f t="shared" si="0"/>
        <v>-9362135.0333333332</v>
      </c>
    </row>
    <row r="52" spans="1:12" x14ac:dyDescent="0.3">
      <c r="A52">
        <v>244</v>
      </c>
      <c r="B52">
        <v>2</v>
      </c>
      <c r="C52" s="5">
        <v>0</v>
      </c>
      <c r="D52" s="5">
        <v>56004800</v>
      </c>
      <c r="E52" s="5">
        <v>2341060</v>
      </c>
      <c r="F52" s="5">
        <v>0</v>
      </c>
      <c r="H52" s="8">
        <v>38384</v>
      </c>
      <c r="I52">
        <f>AVERAGE(INDEX(E:E,1+3*(ROW()-ROW($I$3))):INDEX(E:E,3*(ROW()-ROW($I$3)+1)))</f>
        <v>169462.93333333335</v>
      </c>
      <c r="J52" s="7">
        <v>277</v>
      </c>
      <c r="K52">
        <f>AVERAGE(INDEX(D:D,1+3*(ROW()-ROW($K$3))):INDEX(D:D,3*(ROW()-ROW($K$3)+1)))</f>
        <v>8164412.666666667</v>
      </c>
      <c r="L52">
        <f t="shared" si="0"/>
        <v>-7994949.7333333334</v>
      </c>
    </row>
    <row r="53" spans="1:12" x14ac:dyDescent="0.3">
      <c r="A53">
        <v>244</v>
      </c>
      <c r="B53">
        <v>3</v>
      </c>
      <c r="C53" s="5">
        <v>0</v>
      </c>
      <c r="D53" s="5">
        <v>56004800</v>
      </c>
      <c r="E53" s="5">
        <v>2341060</v>
      </c>
      <c r="F53" s="5">
        <v>0</v>
      </c>
      <c r="H53" s="8">
        <v>38412</v>
      </c>
      <c r="I53">
        <f>AVERAGE(INDEX(E:E,1+3*(ROW()-ROW($I$3))):INDEX(E:E,3*(ROW()-ROW($I$3)+1)))</f>
        <v>167372.03333333333</v>
      </c>
      <c r="J53" s="7">
        <v>278</v>
      </c>
      <c r="K53">
        <f>AVERAGE(INDEX(D:D,1+3*(ROW()-ROW($K$3))):INDEX(D:D,3*(ROW()-ROW($K$3)+1)))</f>
        <v>26756870</v>
      </c>
      <c r="L53">
        <f t="shared" si="0"/>
        <v>-26589497.966666665</v>
      </c>
    </row>
    <row r="54" spans="1:12" x14ac:dyDescent="0.3">
      <c r="A54">
        <v>245</v>
      </c>
      <c r="B54">
        <v>1</v>
      </c>
      <c r="C54" s="5">
        <v>0</v>
      </c>
      <c r="D54" s="5">
        <v>23061400</v>
      </c>
      <c r="E54" s="5">
        <v>18430380</v>
      </c>
      <c r="F54" s="5">
        <v>0</v>
      </c>
      <c r="H54" s="8">
        <v>38443</v>
      </c>
      <c r="I54">
        <f>AVERAGE(INDEX(E:E,1+3*(ROW()-ROW($I$3))):INDEX(E:E,3*(ROW()-ROW($I$3)+1)))</f>
        <v>274060.1333333333</v>
      </c>
      <c r="J54" s="7">
        <v>279</v>
      </c>
      <c r="K54">
        <f>AVERAGE(INDEX(D:D,1+3*(ROW()-ROW($K$3))):INDEX(D:D,3*(ROW()-ROW($K$3)+1)))</f>
        <v>69101193.333333328</v>
      </c>
      <c r="L54">
        <f t="shared" si="0"/>
        <v>-68827133.199999988</v>
      </c>
    </row>
    <row r="55" spans="1:12" x14ac:dyDescent="0.3">
      <c r="A55">
        <v>245</v>
      </c>
      <c r="B55">
        <v>2</v>
      </c>
      <c r="C55" s="5">
        <v>0</v>
      </c>
      <c r="D55" s="5">
        <v>23061400</v>
      </c>
      <c r="E55" s="5">
        <v>18430380</v>
      </c>
      <c r="F55" s="5">
        <v>0</v>
      </c>
      <c r="H55" s="8">
        <v>38473</v>
      </c>
      <c r="I55">
        <f>AVERAGE(INDEX(E:E,1+3*(ROW()-ROW($I$3))):INDEX(E:E,3*(ROW()-ROW($I$3)+1)))</f>
        <v>1341318.7333333334</v>
      </c>
      <c r="J55" s="7">
        <v>280</v>
      </c>
      <c r="K55">
        <f>AVERAGE(INDEX(D:D,1+3*(ROW()-ROW($K$3))):INDEX(D:D,3*(ROW()-ROW($K$3)+1)))</f>
        <v>101972873.33333333</v>
      </c>
      <c r="L55">
        <f t="shared" si="0"/>
        <v>-100631554.59999999</v>
      </c>
    </row>
    <row r="56" spans="1:12" x14ac:dyDescent="0.3">
      <c r="A56">
        <v>245</v>
      </c>
      <c r="B56">
        <v>3</v>
      </c>
      <c r="C56" s="5">
        <v>0</v>
      </c>
      <c r="D56" s="5">
        <v>23061400</v>
      </c>
      <c r="E56" s="5">
        <v>18430380</v>
      </c>
      <c r="F56" s="5">
        <v>0</v>
      </c>
      <c r="H56" s="8">
        <v>38504</v>
      </c>
      <c r="I56">
        <f>AVERAGE(INDEX(E:E,1+3*(ROW()-ROW($I$3))):INDEX(E:E,3*(ROW()-ROW($I$3)+1)))</f>
        <v>3565226</v>
      </c>
      <c r="J56" s="7">
        <v>281</v>
      </c>
      <c r="K56">
        <f>AVERAGE(INDEX(D:D,1+3*(ROW()-ROW($K$3))):INDEX(D:D,3*(ROW()-ROW($K$3)+1)))</f>
        <v>83473946.666666672</v>
      </c>
      <c r="L56">
        <f t="shared" si="0"/>
        <v>-79908720.666666672</v>
      </c>
    </row>
    <row r="57" spans="1:12" x14ac:dyDescent="0.3">
      <c r="A57">
        <v>246</v>
      </c>
      <c r="B57">
        <v>1</v>
      </c>
      <c r="C57" s="5">
        <v>0</v>
      </c>
      <c r="D57" s="5">
        <v>18870130</v>
      </c>
      <c r="E57" s="5">
        <v>138162500</v>
      </c>
      <c r="F57" s="5">
        <v>0</v>
      </c>
      <c r="H57" s="8">
        <v>38534</v>
      </c>
      <c r="I57">
        <f>AVERAGE(INDEX(E:E,1+3*(ROW()-ROW($I$3))):INDEX(E:E,3*(ROW()-ROW($I$3)+1)))</f>
        <v>35052582</v>
      </c>
      <c r="J57" s="7">
        <v>282</v>
      </c>
      <c r="K57">
        <f>AVERAGE(INDEX(D:D,1+3*(ROW()-ROW($K$3))):INDEX(D:D,3*(ROW()-ROW($K$3)+1)))</f>
        <v>88749000</v>
      </c>
      <c r="L57">
        <f t="shared" si="0"/>
        <v>-53696418</v>
      </c>
    </row>
    <row r="58" spans="1:12" x14ac:dyDescent="0.3">
      <c r="A58">
        <v>246</v>
      </c>
      <c r="B58">
        <v>2</v>
      </c>
      <c r="C58" s="5">
        <v>0</v>
      </c>
      <c r="D58" s="5">
        <v>18870130</v>
      </c>
      <c r="E58" s="5">
        <v>138162500</v>
      </c>
      <c r="F58" s="5">
        <v>0</v>
      </c>
      <c r="H58" s="8">
        <v>38565</v>
      </c>
      <c r="I58">
        <f>AVERAGE(INDEX(E:E,1+3*(ROW()-ROW($I$3))):INDEX(E:E,3*(ROW()-ROW($I$3)+1)))</f>
        <v>92465096.666666672</v>
      </c>
      <c r="J58" s="7">
        <v>283</v>
      </c>
      <c r="K58">
        <f>AVERAGE(INDEX(D:D,1+3*(ROW()-ROW($K$3))):INDEX(D:D,3*(ROW()-ROW($K$3)+1)))</f>
        <v>20343020</v>
      </c>
      <c r="L58">
        <f t="shared" si="0"/>
        <v>72122076.666666672</v>
      </c>
    </row>
    <row r="59" spans="1:12" x14ac:dyDescent="0.3">
      <c r="A59">
        <v>246</v>
      </c>
      <c r="B59">
        <v>3</v>
      </c>
      <c r="C59" s="5">
        <v>0</v>
      </c>
      <c r="D59" s="5">
        <v>18870130</v>
      </c>
      <c r="E59" s="5">
        <v>138162500</v>
      </c>
      <c r="F59" s="5">
        <v>0</v>
      </c>
      <c r="H59" s="8">
        <v>38596</v>
      </c>
      <c r="I59">
        <f>AVERAGE(INDEX(E:E,1+3*(ROW()-ROW($I$3))):INDEX(E:E,3*(ROW()-ROW($I$3)+1)))</f>
        <v>60290083.333333336</v>
      </c>
      <c r="J59" s="7">
        <v>284</v>
      </c>
      <c r="K59">
        <f>AVERAGE(INDEX(D:D,1+3*(ROW()-ROW($K$3))):INDEX(D:D,3*(ROW()-ROW($K$3)+1)))</f>
        <v>17578659.333333332</v>
      </c>
      <c r="L59">
        <f t="shared" si="0"/>
        <v>42711424</v>
      </c>
    </row>
    <row r="60" spans="1:12" x14ac:dyDescent="0.3">
      <c r="A60">
        <v>247</v>
      </c>
      <c r="B60">
        <v>1</v>
      </c>
      <c r="C60" s="5">
        <v>0</v>
      </c>
      <c r="D60" s="5">
        <v>15558070</v>
      </c>
      <c r="E60" s="5">
        <v>65726410</v>
      </c>
      <c r="F60" s="5">
        <v>0</v>
      </c>
      <c r="H60" s="8">
        <v>38626</v>
      </c>
      <c r="I60">
        <f>AVERAGE(INDEX(E:E,1+3*(ROW()-ROW($I$3))):INDEX(E:E,3*(ROW()-ROW($I$3)+1)))</f>
        <v>7475537.3666666672</v>
      </c>
      <c r="J60" s="7">
        <v>285</v>
      </c>
      <c r="K60">
        <f>AVERAGE(INDEX(D:D,1+3*(ROW()-ROW($K$3))):INDEX(D:D,3*(ROW()-ROW($K$3)+1)))</f>
        <v>7146500.666666667</v>
      </c>
      <c r="L60">
        <f t="shared" si="0"/>
        <v>329036.70000000019</v>
      </c>
    </row>
    <row r="61" spans="1:12" x14ac:dyDescent="0.3">
      <c r="A61">
        <v>247</v>
      </c>
      <c r="B61">
        <v>2</v>
      </c>
      <c r="C61" s="5">
        <v>0</v>
      </c>
      <c r="D61" s="5">
        <v>15558070</v>
      </c>
      <c r="E61" s="5">
        <v>65726410</v>
      </c>
      <c r="F61" s="5">
        <v>0</v>
      </c>
      <c r="H61" s="8">
        <v>38657</v>
      </c>
      <c r="I61">
        <f>AVERAGE(INDEX(E:E,1+3*(ROW()-ROW($I$3))):INDEX(E:E,3*(ROW()-ROW($I$3)+1)))</f>
        <v>230921.26666666669</v>
      </c>
      <c r="J61" s="7">
        <v>286</v>
      </c>
      <c r="K61">
        <f>AVERAGE(INDEX(D:D,1+3*(ROW()-ROW($K$3))):INDEX(D:D,3*(ROW()-ROW($K$3)+1)))</f>
        <v>3728903.3333333335</v>
      </c>
      <c r="L61">
        <f t="shared" si="0"/>
        <v>-3497982.0666666669</v>
      </c>
    </row>
    <row r="62" spans="1:12" x14ac:dyDescent="0.3">
      <c r="A62">
        <v>247</v>
      </c>
      <c r="B62">
        <v>3</v>
      </c>
      <c r="C62" s="5">
        <v>0</v>
      </c>
      <c r="D62" s="5">
        <v>15558070</v>
      </c>
      <c r="E62" s="5">
        <v>65726410</v>
      </c>
      <c r="F62" s="5">
        <v>0</v>
      </c>
      <c r="H62" s="8">
        <v>38687</v>
      </c>
      <c r="I62">
        <f>AVERAGE(INDEX(E:E,1+3*(ROW()-ROW($I$3))):INDEX(E:E,3*(ROW()-ROW($I$3)+1)))</f>
        <v>183068.19999999998</v>
      </c>
      <c r="J62" s="7">
        <v>287</v>
      </c>
      <c r="K62">
        <f>AVERAGE(INDEX(D:D,1+3*(ROW()-ROW($K$3))):INDEX(D:D,3*(ROW()-ROW($K$3)+1)))</f>
        <v>5656015</v>
      </c>
      <c r="L62">
        <f t="shared" si="0"/>
        <v>-5472946.7999999998</v>
      </c>
    </row>
    <row r="63" spans="1:12" x14ac:dyDescent="0.3">
      <c r="A63">
        <v>248</v>
      </c>
      <c r="B63">
        <v>1</v>
      </c>
      <c r="C63" s="5">
        <v>0</v>
      </c>
      <c r="D63" s="5">
        <v>7900841</v>
      </c>
      <c r="E63" s="5">
        <v>12016330</v>
      </c>
      <c r="F63" s="5">
        <v>0</v>
      </c>
      <c r="H63" s="8">
        <v>38718</v>
      </c>
      <c r="I63">
        <f>AVERAGE(INDEX(E:E,1+3*(ROW()-ROW($I$3))):INDEX(E:E,3*(ROW()-ROW($I$3)+1)))</f>
        <v>176660.03333333333</v>
      </c>
      <c r="J63" s="7">
        <v>288</v>
      </c>
      <c r="K63">
        <f>AVERAGE(INDEX(D:D,1+3*(ROW()-ROW($K$3))):INDEX(D:D,3*(ROW()-ROW($K$3)+1)))</f>
        <v>3263906.3333333335</v>
      </c>
      <c r="L63">
        <f t="shared" si="0"/>
        <v>-3087246.3000000003</v>
      </c>
    </row>
    <row r="64" spans="1:12" x14ac:dyDescent="0.3">
      <c r="A64">
        <v>248</v>
      </c>
      <c r="B64">
        <v>2</v>
      </c>
      <c r="C64" s="5">
        <v>0</v>
      </c>
      <c r="D64" s="5">
        <v>7900841</v>
      </c>
      <c r="E64" s="5">
        <v>12016330</v>
      </c>
      <c r="F64" s="5">
        <v>0</v>
      </c>
      <c r="H64" s="8">
        <v>38749</v>
      </c>
      <c r="I64">
        <f>AVERAGE(INDEX(E:E,1+3*(ROW()-ROW($I$3))):INDEX(E:E,3*(ROW()-ROW($I$3)+1)))</f>
        <v>169627.5</v>
      </c>
      <c r="J64" s="7">
        <v>289</v>
      </c>
      <c r="K64">
        <f>AVERAGE(INDEX(D:D,1+3*(ROW()-ROW($K$3))):INDEX(D:D,3*(ROW()-ROW($K$3)+1)))</f>
        <v>1362918.6333333333</v>
      </c>
      <c r="L64">
        <f t="shared" si="0"/>
        <v>-1193291.1333333333</v>
      </c>
    </row>
    <row r="65" spans="1:12" x14ac:dyDescent="0.3">
      <c r="A65">
        <v>248</v>
      </c>
      <c r="B65">
        <v>3</v>
      </c>
      <c r="C65" s="5">
        <v>0</v>
      </c>
      <c r="D65" s="5">
        <v>7900841</v>
      </c>
      <c r="E65" s="5">
        <v>12016330</v>
      </c>
      <c r="F65" s="5">
        <v>0</v>
      </c>
      <c r="H65" s="8">
        <v>38777</v>
      </c>
      <c r="I65">
        <f>AVERAGE(INDEX(E:E,1+3*(ROW()-ROW($I$3))):INDEX(E:E,3*(ROW()-ROW($I$3)+1)))</f>
        <v>169235.46666666667</v>
      </c>
      <c r="J65" s="7">
        <v>290</v>
      </c>
      <c r="K65">
        <f>AVERAGE(INDEX(D:D,1+3*(ROW()-ROW($K$3))):INDEX(D:D,3*(ROW()-ROW($K$3)+1)))</f>
        <v>23051292.599999998</v>
      </c>
      <c r="L65">
        <f t="shared" si="0"/>
        <v>-22882057.133333333</v>
      </c>
    </row>
    <row r="66" spans="1:12" x14ac:dyDescent="0.3">
      <c r="A66">
        <v>249</v>
      </c>
      <c r="B66">
        <v>1</v>
      </c>
      <c r="C66" s="5">
        <v>0</v>
      </c>
      <c r="D66" s="5">
        <v>14180110</v>
      </c>
      <c r="E66" s="5">
        <v>252488.3</v>
      </c>
      <c r="F66" s="5">
        <v>0</v>
      </c>
      <c r="H66" s="8">
        <v>38808</v>
      </c>
      <c r="I66">
        <f>AVERAGE(INDEX(E:E,1+3*(ROW()-ROW($I$3))):INDEX(E:E,3*(ROW()-ROW($I$3)+1)))</f>
        <v>357714.73333333334</v>
      </c>
      <c r="J66" s="7">
        <v>291</v>
      </c>
      <c r="K66">
        <f>AVERAGE(INDEX(D:D,1+3*(ROW()-ROW($K$3))):INDEX(D:D,3*(ROW()-ROW($K$3)+1)))</f>
        <v>76812430</v>
      </c>
      <c r="L66">
        <f t="shared" si="0"/>
        <v>-76454715.266666666</v>
      </c>
    </row>
    <row r="67" spans="1:12" x14ac:dyDescent="0.3">
      <c r="A67">
        <v>249</v>
      </c>
      <c r="B67">
        <v>2</v>
      </c>
      <c r="C67" s="5">
        <v>0</v>
      </c>
      <c r="D67" s="5">
        <v>14180110</v>
      </c>
      <c r="E67" s="5">
        <v>252488.3</v>
      </c>
      <c r="F67" s="5">
        <v>0</v>
      </c>
      <c r="H67" s="8">
        <v>38838</v>
      </c>
      <c r="I67">
        <f>AVERAGE(INDEX(E:E,1+3*(ROW()-ROW($I$3))):INDEX(E:E,3*(ROW()-ROW($I$3)+1)))</f>
        <v>2806430.3333333335</v>
      </c>
      <c r="J67" s="7">
        <v>292</v>
      </c>
      <c r="K67">
        <f>AVERAGE(INDEX(D:D,1+3*(ROW()-ROW($K$3))):INDEX(D:D,3*(ROW()-ROW($K$3)+1)))</f>
        <v>65886927</v>
      </c>
      <c r="L67">
        <f t="shared" si="0"/>
        <v>-63080496.666666664</v>
      </c>
    </row>
    <row r="68" spans="1:12" x14ac:dyDescent="0.3">
      <c r="A68">
        <v>249</v>
      </c>
      <c r="B68">
        <v>3</v>
      </c>
      <c r="C68" s="5">
        <v>0</v>
      </c>
      <c r="D68" s="5">
        <v>14180110</v>
      </c>
      <c r="E68" s="5">
        <v>252488.3</v>
      </c>
      <c r="F68" s="5">
        <v>0</v>
      </c>
      <c r="H68" s="8">
        <v>38869</v>
      </c>
      <c r="I68">
        <f>AVERAGE(INDEX(E:E,1+3*(ROW()-ROW($I$3))):INDEX(E:E,3*(ROW()-ROW($I$3)+1)))</f>
        <v>8174591.333333333</v>
      </c>
      <c r="J68" s="7">
        <v>293</v>
      </c>
      <c r="K68">
        <f>AVERAGE(INDEX(D:D,1+3*(ROW()-ROW($K$3))):INDEX(D:D,3*(ROW()-ROW($K$3)+1)))</f>
        <v>19592500.666666668</v>
      </c>
      <c r="L68">
        <f t="shared" ref="L68:L131" si="1">I68-K68</f>
        <v>-11417909.333333336</v>
      </c>
    </row>
    <row r="69" spans="1:12" x14ac:dyDescent="0.3">
      <c r="A69">
        <v>250</v>
      </c>
      <c r="B69">
        <v>1</v>
      </c>
      <c r="C69" s="5">
        <v>0</v>
      </c>
      <c r="D69" s="5">
        <v>34166970</v>
      </c>
      <c r="E69" s="5">
        <v>185246.2</v>
      </c>
      <c r="F69" s="5">
        <v>0</v>
      </c>
      <c r="H69" s="8">
        <v>38899</v>
      </c>
      <c r="I69">
        <f>AVERAGE(INDEX(E:E,1+3*(ROW()-ROW($I$3))):INDEX(E:E,3*(ROW()-ROW($I$3)+1)))</f>
        <v>46116480</v>
      </c>
      <c r="J69" s="7">
        <v>294</v>
      </c>
      <c r="K69">
        <f>AVERAGE(INDEX(D:D,1+3*(ROW()-ROW($K$3))):INDEX(D:D,3*(ROW()-ROW($K$3)+1)))</f>
        <v>35866353.333333336</v>
      </c>
      <c r="L69">
        <f t="shared" si="1"/>
        <v>10250126.666666664</v>
      </c>
    </row>
    <row r="70" spans="1:12" x14ac:dyDescent="0.3">
      <c r="A70">
        <v>250</v>
      </c>
      <c r="B70">
        <v>2</v>
      </c>
      <c r="C70" s="5">
        <v>0</v>
      </c>
      <c r="D70" s="5">
        <v>34166970</v>
      </c>
      <c r="E70" s="5">
        <v>185246.2</v>
      </c>
      <c r="F70" s="5">
        <v>0</v>
      </c>
      <c r="H70" s="8">
        <v>38930</v>
      </c>
      <c r="I70">
        <f>AVERAGE(INDEX(E:E,1+3*(ROW()-ROW($I$3))):INDEX(E:E,3*(ROW()-ROW($I$3)+1)))</f>
        <v>89327010</v>
      </c>
      <c r="J70" s="7">
        <v>295</v>
      </c>
      <c r="K70">
        <f>AVERAGE(INDEX(D:D,1+3*(ROW()-ROW($K$3))):INDEX(D:D,3*(ROW()-ROW($K$3)+1)))</f>
        <v>18868950</v>
      </c>
      <c r="L70">
        <f t="shared" si="1"/>
        <v>70458060</v>
      </c>
    </row>
    <row r="71" spans="1:12" x14ac:dyDescent="0.3">
      <c r="A71">
        <v>250</v>
      </c>
      <c r="B71">
        <v>3</v>
      </c>
      <c r="C71" s="5">
        <v>0</v>
      </c>
      <c r="D71" s="5">
        <v>34166970</v>
      </c>
      <c r="E71" s="5">
        <v>185246.2</v>
      </c>
      <c r="F71" s="5">
        <v>0</v>
      </c>
      <c r="H71" s="8">
        <v>38961</v>
      </c>
      <c r="I71">
        <f>AVERAGE(INDEX(E:E,1+3*(ROW()-ROW($I$3))):INDEX(E:E,3*(ROW()-ROW($I$3)+1)))</f>
        <v>22755215</v>
      </c>
      <c r="J71" s="7">
        <v>296</v>
      </c>
      <c r="K71">
        <f>AVERAGE(INDEX(D:D,1+3*(ROW()-ROW($K$3))):INDEX(D:D,3*(ROW()-ROW($K$3)+1)))</f>
        <v>31169170</v>
      </c>
      <c r="L71">
        <f t="shared" si="1"/>
        <v>-8413955</v>
      </c>
    </row>
    <row r="72" spans="1:12" x14ac:dyDescent="0.3">
      <c r="A72">
        <v>251</v>
      </c>
      <c r="B72">
        <v>1</v>
      </c>
      <c r="C72" s="5">
        <v>0</v>
      </c>
      <c r="D72" s="5">
        <v>548903.6</v>
      </c>
      <c r="E72" s="5">
        <v>176911.7</v>
      </c>
      <c r="F72" s="5">
        <v>0</v>
      </c>
      <c r="H72" s="8">
        <v>38991</v>
      </c>
      <c r="I72">
        <f>AVERAGE(INDEX(E:E,1+3*(ROW()-ROW($I$3))):INDEX(E:E,3*(ROW()-ROW($I$3)+1)))</f>
        <v>1477473.0333333332</v>
      </c>
      <c r="J72" s="7">
        <v>297</v>
      </c>
      <c r="K72">
        <f>AVERAGE(INDEX(D:D,1+3*(ROW()-ROW($K$3))):INDEX(D:D,3*(ROW()-ROW($K$3)+1)))</f>
        <v>47631066.666666664</v>
      </c>
      <c r="L72">
        <f t="shared" si="1"/>
        <v>-46153593.633333333</v>
      </c>
    </row>
    <row r="73" spans="1:12" x14ac:dyDescent="0.3">
      <c r="A73">
        <v>251</v>
      </c>
      <c r="B73">
        <v>2</v>
      </c>
      <c r="C73" s="5">
        <v>0</v>
      </c>
      <c r="D73" s="5">
        <v>548903.6</v>
      </c>
      <c r="E73" s="5">
        <v>176911.7</v>
      </c>
      <c r="F73" s="5">
        <v>0</v>
      </c>
      <c r="H73" s="8">
        <v>39022</v>
      </c>
      <c r="I73">
        <f>AVERAGE(INDEX(E:E,1+3*(ROW()-ROW($I$3))):INDEX(E:E,3*(ROW()-ROW($I$3)+1)))</f>
        <v>247764.46666666665</v>
      </c>
      <c r="J73" s="7">
        <v>298</v>
      </c>
      <c r="K73">
        <f>AVERAGE(INDEX(D:D,1+3*(ROW()-ROW($K$3))):INDEX(D:D,3*(ROW()-ROW($K$3)+1)))</f>
        <v>22099443.333333332</v>
      </c>
      <c r="L73">
        <f t="shared" si="1"/>
        <v>-21851678.866666667</v>
      </c>
    </row>
    <row r="74" spans="1:12" x14ac:dyDescent="0.3">
      <c r="A74">
        <v>251</v>
      </c>
      <c r="B74">
        <v>3</v>
      </c>
      <c r="C74" s="5">
        <v>0</v>
      </c>
      <c r="D74" s="5">
        <v>548903.6</v>
      </c>
      <c r="E74" s="5">
        <v>176911.7</v>
      </c>
      <c r="F74" s="5">
        <v>0</v>
      </c>
      <c r="H74" s="8">
        <v>39052</v>
      </c>
      <c r="I74">
        <f>AVERAGE(INDEX(E:E,1+3*(ROW()-ROW($I$3))):INDEX(E:E,3*(ROW()-ROW($I$3)+1)))</f>
        <v>188290.53333333335</v>
      </c>
      <c r="J74" s="7">
        <v>299</v>
      </c>
      <c r="K74">
        <f>AVERAGE(INDEX(D:D,1+3*(ROW()-ROW($K$3))):INDEX(D:D,3*(ROW()-ROW($K$3)+1)))</f>
        <v>44682180</v>
      </c>
      <c r="L74">
        <f t="shared" si="1"/>
        <v>-44493889.466666669</v>
      </c>
    </row>
    <row r="75" spans="1:12" x14ac:dyDescent="0.3">
      <c r="A75">
        <v>252</v>
      </c>
      <c r="B75">
        <v>1</v>
      </c>
      <c r="C75" s="5">
        <v>0</v>
      </c>
      <c r="D75" s="5">
        <v>3006155</v>
      </c>
      <c r="E75" s="5">
        <v>174269</v>
      </c>
      <c r="F75" s="5">
        <v>0</v>
      </c>
      <c r="H75" s="8">
        <v>39083</v>
      </c>
      <c r="I75">
        <f>AVERAGE(INDEX(E:E,1+3*(ROW()-ROW($I$3))):INDEX(E:E,3*(ROW()-ROW($I$3)+1)))</f>
        <v>196755.63333333333</v>
      </c>
      <c r="J75" s="7">
        <v>300</v>
      </c>
      <c r="K75">
        <f>AVERAGE(INDEX(D:D,1+3*(ROW()-ROW($K$3))):INDEX(D:D,3*(ROW()-ROW($K$3)+1)))</f>
        <v>99263353.333333328</v>
      </c>
      <c r="L75">
        <f t="shared" si="1"/>
        <v>-99066597.699999988</v>
      </c>
    </row>
    <row r="76" spans="1:12" x14ac:dyDescent="0.3">
      <c r="A76">
        <v>252</v>
      </c>
      <c r="B76">
        <v>2</v>
      </c>
      <c r="C76" s="5">
        <v>0</v>
      </c>
      <c r="D76" s="5">
        <v>3006155</v>
      </c>
      <c r="E76" s="5">
        <v>174269</v>
      </c>
      <c r="F76" s="5">
        <v>0</v>
      </c>
      <c r="H76" s="8">
        <v>39114</v>
      </c>
      <c r="I76">
        <f>AVERAGE(INDEX(E:E,1+3*(ROW()-ROW($I$3))):INDEX(E:E,3*(ROW()-ROW($I$3)+1)))</f>
        <v>227005.63333333333</v>
      </c>
      <c r="J76" s="7">
        <v>301</v>
      </c>
      <c r="K76">
        <f>AVERAGE(INDEX(D:D,1+3*(ROW()-ROW($K$3))):INDEX(D:D,3*(ROW()-ROW($K$3)+1)))</f>
        <v>70127860</v>
      </c>
      <c r="L76">
        <f t="shared" si="1"/>
        <v>-69900854.36666666</v>
      </c>
    </row>
    <row r="77" spans="1:12" x14ac:dyDescent="0.3">
      <c r="A77">
        <v>252</v>
      </c>
      <c r="B77">
        <v>3</v>
      </c>
      <c r="C77" s="5">
        <v>0</v>
      </c>
      <c r="D77" s="5">
        <v>3006155</v>
      </c>
      <c r="E77" s="5">
        <v>174269</v>
      </c>
      <c r="F77" s="5">
        <v>0</v>
      </c>
      <c r="H77" s="8">
        <v>39142</v>
      </c>
      <c r="I77">
        <f>AVERAGE(INDEX(E:E,1+3*(ROW()-ROW($I$3))):INDEX(E:E,3*(ROW()-ROW($I$3)+1)))</f>
        <v>223598.30000000002</v>
      </c>
      <c r="J77" s="7">
        <v>302</v>
      </c>
      <c r="K77">
        <f>AVERAGE(INDEX(D:D,1+3*(ROW()-ROW($K$3))):INDEX(D:D,3*(ROW()-ROW($K$3)+1)))</f>
        <v>67931306.666666672</v>
      </c>
      <c r="L77">
        <f t="shared" si="1"/>
        <v>-67707708.366666675</v>
      </c>
    </row>
    <row r="78" spans="1:12" x14ac:dyDescent="0.3">
      <c r="A78">
        <v>253</v>
      </c>
      <c r="B78">
        <v>1</v>
      </c>
      <c r="C78" s="5">
        <v>0</v>
      </c>
      <c r="D78" s="5">
        <v>8987855</v>
      </c>
      <c r="E78" s="5">
        <v>157658.20000000001</v>
      </c>
      <c r="F78" s="5">
        <v>0</v>
      </c>
      <c r="H78" s="8">
        <v>39173</v>
      </c>
      <c r="I78">
        <f>AVERAGE(INDEX(E:E,1+3*(ROW()-ROW($I$3))):INDEX(E:E,3*(ROW()-ROW($I$3)+1)))</f>
        <v>259482.06666666665</v>
      </c>
      <c r="J78" s="7">
        <v>303</v>
      </c>
      <c r="K78">
        <f>AVERAGE(INDEX(D:D,1+3*(ROW()-ROW($K$3))):INDEX(D:D,3*(ROW()-ROW($K$3)+1)))</f>
        <v>153748233.33333334</v>
      </c>
      <c r="L78">
        <f t="shared" si="1"/>
        <v>-153488751.26666668</v>
      </c>
    </row>
    <row r="79" spans="1:12" x14ac:dyDescent="0.3">
      <c r="A79">
        <v>253</v>
      </c>
      <c r="B79">
        <v>2</v>
      </c>
      <c r="C79" s="5">
        <v>0</v>
      </c>
      <c r="D79" s="5">
        <v>8987855</v>
      </c>
      <c r="E79" s="5">
        <v>157658.20000000001</v>
      </c>
      <c r="F79" s="5">
        <v>0</v>
      </c>
      <c r="H79" s="8">
        <v>39203</v>
      </c>
      <c r="I79">
        <f>AVERAGE(INDEX(E:E,1+3*(ROW()-ROW($I$3))):INDEX(E:E,3*(ROW()-ROW($I$3)+1)))</f>
        <v>540913.66666666663</v>
      </c>
      <c r="J79" s="7">
        <v>304</v>
      </c>
      <c r="K79">
        <f>AVERAGE(INDEX(D:D,1+3*(ROW()-ROW($K$3))):INDEX(D:D,3*(ROW()-ROW($K$3)+1)))</f>
        <v>216473633.33333334</v>
      </c>
      <c r="L79">
        <f t="shared" si="1"/>
        <v>-215932719.66666669</v>
      </c>
    </row>
    <row r="80" spans="1:12" x14ac:dyDescent="0.3">
      <c r="A80">
        <v>253</v>
      </c>
      <c r="B80">
        <v>3</v>
      </c>
      <c r="C80" s="5">
        <v>0</v>
      </c>
      <c r="D80" s="5">
        <v>8987855</v>
      </c>
      <c r="E80" s="5">
        <v>157658.20000000001</v>
      </c>
      <c r="F80" s="5">
        <v>0</v>
      </c>
      <c r="H80" s="8">
        <v>39234</v>
      </c>
      <c r="I80">
        <f>AVERAGE(INDEX(E:E,1+3*(ROW()-ROW($I$3))):INDEX(E:E,3*(ROW()-ROW($I$3)+1)))</f>
        <v>3921837.6666666665</v>
      </c>
      <c r="J80" s="7">
        <v>305</v>
      </c>
      <c r="K80">
        <f>AVERAGE(INDEX(D:D,1+3*(ROW()-ROW($K$3))):INDEX(D:D,3*(ROW()-ROW($K$3)+1)))</f>
        <v>143431110</v>
      </c>
      <c r="L80">
        <f t="shared" si="1"/>
        <v>-139509272.33333334</v>
      </c>
    </row>
    <row r="81" spans="1:12" x14ac:dyDescent="0.3">
      <c r="A81">
        <v>254</v>
      </c>
      <c r="B81">
        <v>1</v>
      </c>
      <c r="C81" s="5">
        <v>0</v>
      </c>
      <c r="D81" s="5">
        <v>10168610</v>
      </c>
      <c r="E81" s="5">
        <v>184723.4</v>
      </c>
      <c r="F81" s="5">
        <v>0</v>
      </c>
      <c r="H81" s="8">
        <v>39264</v>
      </c>
      <c r="I81">
        <f>AVERAGE(INDEX(E:E,1+3*(ROW()-ROW($I$3))):INDEX(E:E,3*(ROW()-ROW($I$3)+1)))</f>
        <v>37048298.666666664</v>
      </c>
      <c r="J81" s="7">
        <v>306</v>
      </c>
      <c r="K81">
        <f>AVERAGE(INDEX(D:D,1+3*(ROW()-ROW($K$3))):INDEX(D:D,3*(ROW()-ROW($K$3)+1)))</f>
        <v>50707330</v>
      </c>
      <c r="L81">
        <f t="shared" si="1"/>
        <v>-13659031.333333336</v>
      </c>
    </row>
    <row r="82" spans="1:12" x14ac:dyDescent="0.3">
      <c r="A82">
        <v>254</v>
      </c>
      <c r="B82">
        <v>2</v>
      </c>
      <c r="C82" s="5">
        <v>0</v>
      </c>
      <c r="D82" s="5">
        <v>10168610</v>
      </c>
      <c r="E82" s="5">
        <v>184723.4</v>
      </c>
      <c r="F82" s="5">
        <v>0</v>
      </c>
      <c r="H82" s="8">
        <v>39295</v>
      </c>
      <c r="I82">
        <f>AVERAGE(INDEX(E:E,1+3*(ROW()-ROW($I$3))):INDEX(E:E,3*(ROW()-ROW($I$3)+1)))</f>
        <v>70343943.333333328</v>
      </c>
      <c r="J82" s="7">
        <v>307</v>
      </c>
      <c r="K82">
        <f>AVERAGE(INDEX(D:D,1+3*(ROW()-ROW($K$3))):INDEX(D:D,3*(ROW()-ROW($K$3)+1)))</f>
        <v>31858020</v>
      </c>
      <c r="L82">
        <f t="shared" si="1"/>
        <v>38485923.333333328</v>
      </c>
    </row>
    <row r="83" spans="1:12" x14ac:dyDescent="0.3">
      <c r="A83">
        <v>254</v>
      </c>
      <c r="B83">
        <v>3</v>
      </c>
      <c r="C83" s="5">
        <v>0</v>
      </c>
      <c r="D83" s="5">
        <v>10168610</v>
      </c>
      <c r="E83" s="5">
        <v>184723.4</v>
      </c>
      <c r="F83" s="5">
        <v>0</v>
      </c>
      <c r="H83" s="8">
        <v>39326</v>
      </c>
      <c r="I83">
        <f>AVERAGE(INDEX(E:E,1+3*(ROW()-ROW($I$3))):INDEX(E:E,3*(ROW()-ROW($I$3)+1)))</f>
        <v>19542310.666666668</v>
      </c>
      <c r="J83" s="7">
        <v>308</v>
      </c>
      <c r="K83">
        <f>AVERAGE(INDEX(D:D,1+3*(ROW()-ROW($K$3))):INDEX(D:D,3*(ROW()-ROW($K$3)+1)))</f>
        <v>45002263.333333336</v>
      </c>
      <c r="L83">
        <f t="shared" si="1"/>
        <v>-25459952.666666668</v>
      </c>
    </row>
    <row r="84" spans="1:12" x14ac:dyDescent="0.3">
      <c r="A84">
        <v>255</v>
      </c>
      <c r="B84">
        <v>1</v>
      </c>
      <c r="C84" s="5">
        <v>0</v>
      </c>
      <c r="D84" s="5">
        <v>65522900</v>
      </c>
      <c r="E84" s="5">
        <v>3152524</v>
      </c>
      <c r="F84" s="5">
        <v>0</v>
      </c>
      <c r="H84" s="8">
        <v>39356</v>
      </c>
      <c r="I84">
        <f>AVERAGE(INDEX(E:E,1+3*(ROW()-ROW($I$3))):INDEX(E:E,3*(ROW()-ROW($I$3)+1)))</f>
        <v>2758984</v>
      </c>
      <c r="J84" s="7">
        <v>309</v>
      </c>
      <c r="K84">
        <f>AVERAGE(INDEX(D:D,1+3*(ROW()-ROW($K$3))):INDEX(D:D,3*(ROW()-ROW($K$3)+1)))</f>
        <v>59526893.333333336</v>
      </c>
      <c r="L84">
        <f t="shared" si="1"/>
        <v>-56767909.333333336</v>
      </c>
    </row>
    <row r="85" spans="1:12" x14ac:dyDescent="0.3">
      <c r="A85">
        <v>255</v>
      </c>
      <c r="B85">
        <v>2</v>
      </c>
      <c r="C85" s="5">
        <v>0</v>
      </c>
      <c r="D85" s="5">
        <v>65522900</v>
      </c>
      <c r="E85" s="5">
        <v>3152524</v>
      </c>
      <c r="F85" s="5">
        <v>0</v>
      </c>
      <c r="H85" s="8">
        <v>39387</v>
      </c>
      <c r="I85">
        <f>AVERAGE(INDEX(E:E,1+3*(ROW()-ROW($I$3))):INDEX(E:E,3*(ROW()-ROW($I$3)+1)))</f>
        <v>310669.93333333335</v>
      </c>
      <c r="J85" s="7">
        <v>310</v>
      </c>
      <c r="K85">
        <f>AVERAGE(INDEX(D:D,1+3*(ROW()-ROW($K$3))):INDEX(D:D,3*(ROW()-ROW($K$3)+1)))</f>
        <v>113717370</v>
      </c>
      <c r="L85">
        <f t="shared" si="1"/>
        <v>-113406700.06666666</v>
      </c>
    </row>
    <row r="86" spans="1:12" x14ac:dyDescent="0.3">
      <c r="A86">
        <v>255</v>
      </c>
      <c r="B86">
        <v>3</v>
      </c>
      <c r="C86" s="5">
        <v>0</v>
      </c>
      <c r="D86" s="5">
        <v>65522900</v>
      </c>
      <c r="E86" s="5">
        <v>3152524</v>
      </c>
      <c r="F86" s="5">
        <v>0</v>
      </c>
      <c r="H86" s="8">
        <v>39417</v>
      </c>
      <c r="I86">
        <f>AVERAGE(INDEX(E:E,1+3*(ROW()-ROW($I$3))):INDEX(E:E,3*(ROW()-ROW($I$3)+1)))</f>
        <v>247096.56666666665</v>
      </c>
      <c r="J86" s="7">
        <v>311</v>
      </c>
      <c r="K86">
        <f>AVERAGE(INDEX(D:D,1+3*(ROW()-ROW($K$3))):INDEX(D:D,3*(ROW()-ROW($K$3)+1)))</f>
        <v>40846833.333333336</v>
      </c>
      <c r="L86">
        <f t="shared" si="1"/>
        <v>-40599736.766666666</v>
      </c>
    </row>
    <row r="87" spans="1:12" x14ac:dyDescent="0.3">
      <c r="A87">
        <v>256</v>
      </c>
      <c r="B87">
        <v>1</v>
      </c>
      <c r="C87" s="5">
        <v>0</v>
      </c>
      <c r="D87" s="5">
        <v>124083500</v>
      </c>
      <c r="E87" s="5">
        <v>689554.8</v>
      </c>
      <c r="F87" s="5">
        <v>0</v>
      </c>
      <c r="H87" s="8">
        <v>39448</v>
      </c>
      <c r="I87">
        <f>AVERAGE(INDEX(E:E,1+3*(ROW()-ROW($I$3))):INDEX(E:E,3*(ROW()-ROW($I$3)+1)))</f>
        <v>235930.66666666666</v>
      </c>
      <c r="J87" s="7">
        <v>312</v>
      </c>
      <c r="K87">
        <f>AVERAGE(INDEX(D:D,1+3*(ROW()-ROW($K$3))):INDEX(D:D,3*(ROW()-ROW($K$3)+1)))</f>
        <v>38556953.666666664</v>
      </c>
      <c r="L87">
        <f t="shared" si="1"/>
        <v>-38321023</v>
      </c>
    </row>
    <row r="88" spans="1:12" x14ac:dyDescent="0.3">
      <c r="A88">
        <v>256</v>
      </c>
      <c r="B88">
        <v>2</v>
      </c>
      <c r="C88" s="5">
        <v>0</v>
      </c>
      <c r="D88" s="5">
        <v>124083500</v>
      </c>
      <c r="E88" s="5">
        <v>689554.8</v>
      </c>
      <c r="F88" s="5">
        <v>0</v>
      </c>
      <c r="H88" s="8">
        <v>39479</v>
      </c>
      <c r="I88">
        <f>AVERAGE(INDEX(E:E,1+3*(ROW()-ROW($I$3))):INDEX(E:E,3*(ROW()-ROW($I$3)+1)))</f>
        <v>227184.73333333331</v>
      </c>
      <c r="J88" s="7">
        <v>313</v>
      </c>
      <c r="K88">
        <f>AVERAGE(INDEX(D:D,1+3*(ROW()-ROW($K$3))):INDEX(D:D,3*(ROW()-ROW($K$3)+1)))</f>
        <v>3135814.3333333335</v>
      </c>
      <c r="L88">
        <f t="shared" si="1"/>
        <v>-2908629.6</v>
      </c>
    </row>
    <row r="89" spans="1:12" x14ac:dyDescent="0.3">
      <c r="A89">
        <v>256</v>
      </c>
      <c r="B89">
        <v>3</v>
      </c>
      <c r="C89" s="5">
        <v>0</v>
      </c>
      <c r="D89" s="5">
        <v>124083500</v>
      </c>
      <c r="E89" s="5">
        <v>689554.8</v>
      </c>
      <c r="F89" s="5">
        <v>0</v>
      </c>
      <c r="H89" s="8">
        <v>39508</v>
      </c>
      <c r="I89">
        <f>AVERAGE(INDEX(E:E,1+3*(ROW()-ROW($I$3))):INDEX(E:E,3*(ROW()-ROW($I$3)+1)))</f>
        <v>223743.5</v>
      </c>
      <c r="J89" s="7">
        <v>314</v>
      </c>
      <c r="K89">
        <f>AVERAGE(INDEX(D:D,1+3*(ROW()-ROW($K$3))):INDEX(D:D,3*(ROW()-ROW($K$3)+1)))</f>
        <v>2390628.3333333335</v>
      </c>
      <c r="L89">
        <f t="shared" si="1"/>
        <v>-2166884.8333333335</v>
      </c>
    </row>
    <row r="90" spans="1:12" x14ac:dyDescent="0.3">
      <c r="A90">
        <v>257</v>
      </c>
      <c r="B90">
        <v>1</v>
      </c>
      <c r="C90" s="5">
        <v>0</v>
      </c>
      <c r="D90" s="5">
        <v>36265410</v>
      </c>
      <c r="E90" s="5">
        <v>4833011</v>
      </c>
      <c r="F90" s="5">
        <v>0</v>
      </c>
      <c r="H90" s="8">
        <v>39539</v>
      </c>
      <c r="I90">
        <f>AVERAGE(INDEX(E:E,1+3*(ROW()-ROW($I$3))):INDEX(E:E,3*(ROW()-ROW($I$3)+1)))</f>
        <v>272249.96666666662</v>
      </c>
      <c r="J90" s="7">
        <v>315</v>
      </c>
      <c r="K90">
        <f>AVERAGE(INDEX(D:D,1+3*(ROW()-ROW($K$3))):INDEX(D:D,3*(ROW()-ROW($K$3)+1)))</f>
        <v>28399568.666666668</v>
      </c>
      <c r="L90">
        <f t="shared" si="1"/>
        <v>-28127318.700000003</v>
      </c>
    </row>
    <row r="91" spans="1:12" x14ac:dyDescent="0.3">
      <c r="A91">
        <v>257</v>
      </c>
      <c r="B91">
        <v>2</v>
      </c>
      <c r="C91" s="5">
        <v>0</v>
      </c>
      <c r="D91" s="5">
        <v>36265410</v>
      </c>
      <c r="E91" s="5">
        <v>4833011</v>
      </c>
      <c r="F91" s="5">
        <v>0</v>
      </c>
      <c r="H91" s="8">
        <v>39569</v>
      </c>
      <c r="I91">
        <f>AVERAGE(INDEX(E:E,1+3*(ROW()-ROW($I$3))):INDEX(E:E,3*(ROW()-ROW($I$3)+1)))</f>
        <v>885734.53333333333</v>
      </c>
      <c r="J91" s="7">
        <v>316</v>
      </c>
      <c r="K91">
        <f>AVERAGE(INDEX(D:D,1+3*(ROW()-ROW($K$3))):INDEX(D:D,3*(ROW()-ROW($K$3)+1)))</f>
        <v>129615766.66666667</v>
      </c>
      <c r="L91">
        <f t="shared" si="1"/>
        <v>-128730032.13333334</v>
      </c>
    </row>
    <row r="92" spans="1:12" x14ac:dyDescent="0.3">
      <c r="A92">
        <v>257</v>
      </c>
      <c r="B92">
        <v>3</v>
      </c>
      <c r="C92" s="5">
        <v>0</v>
      </c>
      <c r="D92" s="5">
        <v>36265410</v>
      </c>
      <c r="E92" s="5">
        <v>4833011</v>
      </c>
      <c r="F92" s="5">
        <v>0</v>
      </c>
      <c r="H92" s="8">
        <v>39600</v>
      </c>
      <c r="I92">
        <f>AVERAGE(INDEX(E:E,1+3*(ROW()-ROW($I$3))):INDEX(E:E,3*(ROW()-ROW($I$3)+1)))</f>
        <v>2375898</v>
      </c>
      <c r="J92" s="7">
        <v>317</v>
      </c>
      <c r="K92">
        <f>AVERAGE(INDEX(D:D,1+3*(ROW()-ROW($K$3))):INDEX(D:D,3*(ROW()-ROW($K$3)+1)))</f>
        <v>194147566.66666666</v>
      </c>
      <c r="L92">
        <f t="shared" si="1"/>
        <v>-191771668.66666666</v>
      </c>
    </row>
    <row r="93" spans="1:12" x14ac:dyDescent="0.3">
      <c r="A93">
        <v>258</v>
      </c>
      <c r="B93">
        <v>1</v>
      </c>
      <c r="C93" s="5">
        <v>0</v>
      </c>
      <c r="D93" s="5">
        <v>18569960</v>
      </c>
      <c r="E93" s="5">
        <v>61432450</v>
      </c>
      <c r="F93" s="5">
        <v>0</v>
      </c>
      <c r="H93" s="8">
        <v>39630</v>
      </c>
      <c r="I93">
        <f>AVERAGE(INDEX(E:E,1+3*(ROW()-ROW($I$3))):INDEX(E:E,3*(ROW()-ROW($I$3)+1)))</f>
        <v>25794846.666666668</v>
      </c>
      <c r="J93" s="7">
        <v>318</v>
      </c>
      <c r="K93">
        <f>AVERAGE(INDEX(D:D,1+3*(ROW()-ROW($K$3))):INDEX(D:D,3*(ROW()-ROW($K$3)+1)))</f>
        <v>87518433.333333328</v>
      </c>
      <c r="L93">
        <f t="shared" si="1"/>
        <v>-61723586.666666657</v>
      </c>
    </row>
    <row r="94" spans="1:12" x14ac:dyDescent="0.3">
      <c r="A94">
        <v>258</v>
      </c>
      <c r="B94">
        <v>2</v>
      </c>
      <c r="C94" s="5">
        <v>0</v>
      </c>
      <c r="D94" s="5">
        <v>18569960</v>
      </c>
      <c r="E94" s="5">
        <v>61432450</v>
      </c>
      <c r="F94" s="5">
        <v>0</v>
      </c>
      <c r="H94" s="8">
        <v>39661</v>
      </c>
      <c r="I94">
        <f>AVERAGE(INDEX(E:E,1+3*(ROW()-ROW($I$3))):INDEX(E:E,3*(ROW()-ROW($I$3)+1)))</f>
        <v>78160670</v>
      </c>
      <c r="J94" s="7">
        <v>319</v>
      </c>
      <c r="K94">
        <f>AVERAGE(INDEX(D:D,1+3*(ROW()-ROW($K$3))):INDEX(D:D,3*(ROW()-ROW($K$3)+1)))</f>
        <v>16166156.666666666</v>
      </c>
      <c r="L94">
        <f t="shared" si="1"/>
        <v>61994513.333333336</v>
      </c>
    </row>
    <row r="95" spans="1:12" x14ac:dyDescent="0.3">
      <c r="A95">
        <v>258</v>
      </c>
      <c r="B95">
        <v>3</v>
      </c>
      <c r="C95" s="5">
        <v>0</v>
      </c>
      <c r="D95" s="5">
        <v>18569960</v>
      </c>
      <c r="E95" s="5">
        <v>61432450</v>
      </c>
      <c r="F95" s="5">
        <v>0</v>
      </c>
      <c r="H95" s="8">
        <v>39692</v>
      </c>
      <c r="I95">
        <f>AVERAGE(INDEX(E:E,1+3*(ROW()-ROW($I$3))):INDEX(E:E,3*(ROW()-ROW($I$3)+1)))</f>
        <v>69105856.666666672</v>
      </c>
      <c r="J95" s="7">
        <v>320</v>
      </c>
      <c r="K95">
        <f>AVERAGE(INDEX(D:D,1+3*(ROW()-ROW($K$3))):INDEX(D:D,3*(ROW()-ROW($K$3)+1)))</f>
        <v>15473620</v>
      </c>
      <c r="L95">
        <f t="shared" si="1"/>
        <v>53632236.666666672</v>
      </c>
    </row>
    <row r="96" spans="1:12" x14ac:dyDescent="0.3">
      <c r="A96">
        <v>259</v>
      </c>
      <c r="B96">
        <v>1</v>
      </c>
      <c r="C96" s="5">
        <v>0</v>
      </c>
      <c r="D96" s="5">
        <v>18188590</v>
      </c>
      <c r="E96" s="5">
        <v>120288700</v>
      </c>
      <c r="F96" s="5">
        <v>0</v>
      </c>
      <c r="H96" s="8">
        <v>39722</v>
      </c>
      <c r="I96">
        <f>AVERAGE(INDEX(E:E,1+3*(ROW()-ROW($I$3))):INDEX(E:E,3*(ROW()-ROW($I$3)+1)))</f>
        <v>16260919</v>
      </c>
      <c r="J96" s="7">
        <v>321</v>
      </c>
      <c r="K96">
        <f>AVERAGE(INDEX(D:D,1+3*(ROW()-ROW($K$3))):INDEX(D:D,3*(ROW()-ROW($K$3)+1)))</f>
        <v>27256206.666666668</v>
      </c>
      <c r="L96">
        <f t="shared" si="1"/>
        <v>-10995287.666666668</v>
      </c>
    </row>
    <row r="97" spans="1:12" x14ac:dyDescent="0.3">
      <c r="A97">
        <v>259</v>
      </c>
      <c r="B97">
        <v>2</v>
      </c>
      <c r="C97" s="5">
        <v>0</v>
      </c>
      <c r="D97" s="5">
        <v>18188590</v>
      </c>
      <c r="E97" s="5">
        <v>120288700</v>
      </c>
      <c r="F97" s="5">
        <v>0</v>
      </c>
      <c r="H97" s="8">
        <v>39753</v>
      </c>
      <c r="I97">
        <f>AVERAGE(INDEX(E:E,1+3*(ROW()-ROW($I$3))):INDEX(E:E,3*(ROW()-ROW($I$3)+1)))</f>
        <v>1730295.2</v>
      </c>
      <c r="J97" s="7">
        <v>322</v>
      </c>
      <c r="K97">
        <f>AVERAGE(INDEX(D:D,1+3*(ROW()-ROW($K$3))):INDEX(D:D,3*(ROW()-ROW($K$3)+1)))</f>
        <v>45804520</v>
      </c>
      <c r="L97">
        <f t="shared" si="1"/>
        <v>-44074224.799999997</v>
      </c>
    </row>
    <row r="98" spans="1:12" x14ac:dyDescent="0.3">
      <c r="A98">
        <v>259</v>
      </c>
      <c r="B98">
        <v>3</v>
      </c>
      <c r="C98" s="5">
        <v>0</v>
      </c>
      <c r="D98" s="5">
        <v>18188590</v>
      </c>
      <c r="E98" s="5">
        <v>120288700</v>
      </c>
      <c r="F98" s="5">
        <v>0</v>
      </c>
      <c r="H98" s="8">
        <v>39783</v>
      </c>
      <c r="I98">
        <f>AVERAGE(INDEX(E:E,1+3*(ROW()-ROW($I$3))):INDEX(E:E,3*(ROW()-ROW($I$3)+1)))</f>
        <v>247328.86666666667</v>
      </c>
      <c r="J98" s="7">
        <v>323</v>
      </c>
      <c r="K98">
        <f>AVERAGE(INDEX(D:D,1+3*(ROW()-ROW($K$3))):INDEX(D:D,3*(ROW()-ROW($K$3)+1)))</f>
        <v>20504260</v>
      </c>
      <c r="L98">
        <f t="shared" si="1"/>
        <v>-20256931.133333333</v>
      </c>
    </row>
    <row r="99" spans="1:12" x14ac:dyDescent="0.3">
      <c r="A99">
        <v>260</v>
      </c>
      <c r="B99">
        <v>1</v>
      </c>
      <c r="C99" s="5">
        <v>0</v>
      </c>
      <c r="D99" s="5">
        <v>30700880</v>
      </c>
      <c r="E99" s="5">
        <v>45241580</v>
      </c>
      <c r="F99" s="5">
        <v>0</v>
      </c>
      <c r="H99" s="8">
        <v>39814</v>
      </c>
      <c r="I99">
        <f>AVERAGE(INDEX(E:E,1+3*(ROW()-ROW($I$3))):INDEX(E:E,3*(ROW()-ROW($I$3)+1)))</f>
        <v>236162.96666666667</v>
      </c>
      <c r="J99" s="7">
        <v>324</v>
      </c>
      <c r="K99">
        <f>AVERAGE(INDEX(D:D,1+3*(ROW()-ROW($K$3))):INDEX(D:D,3*(ROW()-ROW($K$3)+1)))</f>
        <v>20463951.333333332</v>
      </c>
      <c r="L99">
        <f t="shared" si="1"/>
        <v>-20227788.366666667</v>
      </c>
    </row>
    <row r="100" spans="1:12" x14ac:dyDescent="0.3">
      <c r="A100">
        <v>260</v>
      </c>
      <c r="B100">
        <v>2</v>
      </c>
      <c r="C100" s="5">
        <v>0</v>
      </c>
      <c r="D100" s="5">
        <v>30700880</v>
      </c>
      <c r="E100" s="5">
        <v>45241580</v>
      </c>
      <c r="F100" s="5">
        <v>0</v>
      </c>
      <c r="H100" s="8">
        <v>39845</v>
      </c>
      <c r="I100">
        <f>AVERAGE(INDEX(E:E,1+3*(ROW()-ROW($I$3))):INDEX(E:E,3*(ROW()-ROW($I$3)+1)))</f>
        <v>227373.53333333333</v>
      </c>
      <c r="J100" s="7">
        <v>325</v>
      </c>
      <c r="K100">
        <f>AVERAGE(INDEX(D:D,1+3*(ROW()-ROW($K$3))):INDEX(D:D,3*(ROW()-ROW($K$3)+1)))</f>
        <v>5495475.333333333</v>
      </c>
      <c r="L100">
        <f t="shared" si="1"/>
        <v>-5268101.8</v>
      </c>
    </row>
    <row r="101" spans="1:12" x14ac:dyDescent="0.3">
      <c r="A101">
        <v>260</v>
      </c>
      <c r="B101">
        <v>3</v>
      </c>
      <c r="C101" s="5">
        <v>0</v>
      </c>
      <c r="D101" s="5">
        <v>30700880</v>
      </c>
      <c r="E101" s="5">
        <v>45241580</v>
      </c>
      <c r="F101" s="5">
        <v>0</v>
      </c>
      <c r="H101" s="8">
        <v>39873</v>
      </c>
      <c r="I101">
        <f>AVERAGE(INDEX(E:E,1+3*(ROW()-ROW($I$3))):INDEX(E:E,3*(ROW()-ROW($I$3)+1)))</f>
        <v>223971</v>
      </c>
      <c r="J101" s="7">
        <v>326</v>
      </c>
      <c r="K101">
        <f>AVERAGE(INDEX(D:D,1+3*(ROW()-ROW($K$3))):INDEX(D:D,3*(ROW()-ROW($K$3)+1)))</f>
        <v>7001157.333333333</v>
      </c>
      <c r="L101">
        <f t="shared" si="1"/>
        <v>-6777186.333333333</v>
      </c>
    </row>
    <row r="102" spans="1:12" x14ac:dyDescent="0.3">
      <c r="A102">
        <v>261</v>
      </c>
      <c r="B102">
        <v>1</v>
      </c>
      <c r="C102" s="5">
        <v>0</v>
      </c>
      <c r="D102" s="5">
        <v>3638039</v>
      </c>
      <c r="E102" s="5">
        <v>252168.8</v>
      </c>
      <c r="F102" s="5">
        <v>0</v>
      </c>
      <c r="H102" s="8">
        <v>39904</v>
      </c>
      <c r="I102">
        <f>AVERAGE(INDEX(E:E,1+3*(ROW()-ROW($I$3))):INDEX(E:E,3*(ROW()-ROW($I$3)+1)))</f>
        <v>473250.3666666667</v>
      </c>
      <c r="J102" s="7">
        <v>327</v>
      </c>
      <c r="K102">
        <f>AVERAGE(INDEX(D:D,1+3*(ROW()-ROW($K$3))):INDEX(D:D,3*(ROW()-ROW($K$3)+1)))</f>
        <v>14677150.666666666</v>
      </c>
      <c r="L102">
        <f t="shared" si="1"/>
        <v>-14203900.299999999</v>
      </c>
    </row>
    <row r="103" spans="1:12" x14ac:dyDescent="0.3">
      <c r="A103">
        <v>261</v>
      </c>
      <c r="B103">
        <v>2</v>
      </c>
      <c r="C103" s="5">
        <v>0</v>
      </c>
      <c r="D103" s="5">
        <v>3638039</v>
      </c>
      <c r="E103" s="5">
        <v>252168.8</v>
      </c>
      <c r="F103" s="5">
        <v>0</v>
      </c>
      <c r="H103" s="8">
        <v>39934</v>
      </c>
      <c r="I103">
        <f>AVERAGE(INDEX(E:E,1+3*(ROW()-ROW($I$3))):INDEX(E:E,3*(ROW()-ROW($I$3)+1)))</f>
        <v>1604789.1333333335</v>
      </c>
      <c r="J103" s="7">
        <v>328</v>
      </c>
      <c r="K103">
        <f>AVERAGE(INDEX(D:D,1+3*(ROW()-ROW($K$3))):INDEX(D:D,3*(ROW()-ROW($K$3)+1)))</f>
        <v>22292516.666666668</v>
      </c>
      <c r="L103">
        <f t="shared" si="1"/>
        <v>-20687727.533333335</v>
      </c>
    </row>
    <row r="104" spans="1:12" x14ac:dyDescent="0.3">
      <c r="A104">
        <v>261</v>
      </c>
      <c r="B104">
        <v>3</v>
      </c>
      <c r="C104" s="5">
        <v>0</v>
      </c>
      <c r="D104" s="5">
        <v>3638039</v>
      </c>
      <c r="E104" s="5">
        <v>252168.8</v>
      </c>
      <c r="F104" s="5">
        <v>0</v>
      </c>
      <c r="H104" s="8">
        <v>39965</v>
      </c>
      <c r="I104">
        <f>AVERAGE(INDEX(E:E,1+3*(ROW()-ROW($I$3))):INDEX(E:E,3*(ROW()-ROW($I$3)+1)))</f>
        <v>3053454.3333333335</v>
      </c>
      <c r="J104" s="7">
        <v>329</v>
      </c>
      <c r="K104">
        <f>AVERAGE(INDEX(D:D,1+3*(ROW()-ROW($K$3))):INDEX(D:D,3*(ROW()-ROW($K$3)+1)))</f>
        <v>37846280</v>
      </c>
      <c r="L104">
        <f t="shared" si="1"/>
        <v>-34792825.666666664</v>
      </c>
    </row>
    <row r="105" spans="1:12" x14ac:dyDescent="0.3">
      <c r="A105">
        <v>262</v>
      </c>
      <c r="B105">
        <v>1</v>
      </c>
      <c r="C105" s="5">
        <v>0</v>
      </c>
      <c r="D105" s="5">
        <v>4100169</v>
      </c>
      <c r="E105" s="5">
        <v>184970.3</v>
      </c>
      <c r="F105" s="5">
        <v>0</v>
      </c>
      <c r="H105" s="8">
        <v>39995</v>
      </c>
      <c r="I105">
        <f>AVERAGE(INDEX(E:E,1+3*(ROW()-ROW($I$3))):INDEX(E:E,3*(ROW()-ROW($I$3)+1)))</f>
        <v>21807457.333333332</v>
      </c>
      <c r="J105" s="7">
        <v>330</v>
      </c>
      <c r="K105">
        <f>AVERAGE(INDEX(D:D,1+3*(ROW()-ROW($K$3))):INDEX(D:D,3*(ROW()-ROW($K$3)+1)))</f>
        <v>64094330</v>
      </c>
      <c r="L105">
        <f t="shared" si="1"/>
        <v>-42286872.666666672</v>
      </c>
    </row>
    <row r="106" spans="1:12" x14ac:dyDescent="0.3">
      <c r="A106">
        <v>262</v>
      </c>
      <c r="B106">
        <v>2</v>
      </c>
      <c r="C106" s="5">
        <v>0</v>
      </c>
      <c r="D106" s="5">
        <v>4100169</v>
      </c>
      <c r="E106" s="5">
        <v>184970.3</v>
      </c>
      <c r="F106" s="5">
        <v>0</v>
      </c>
      <c r="H106" s="8">
        <v>40026</v>
      </c>
      <c r="I106">
        <f>AVERAGE(INDEX(E:E,1+3*(ROW()-ROW($I$3))):INDEX(E:E,3*(ROW()-ROW($I$3)+1)))</f>
        <v>46930193.333333336</v>
      </c>
      <c r="J106" s="7">
        <v>331</v>
      </c>
      <c r="K106">
        <f>AVERAGE(INDEX(D:D,1+3*(ROW()-ROW($K$3))):INDEX(D:D,3*(ROW()-ROW($K$3)+1)))</f>
        <v>24447753.333333332</v>
      </c>
      <c r="L106">
        <f t="shared" si="1"/>
        <v>22482440.000000004</v>
      </c>
    </row>
    <row r="107" spans="1:12" x14ac:dyDescent="0.3">
      <c r="A107">
        <v>262</v>
      </c>
      <c r="B107">
        <v>3</v>
      </c>
      <c r="C107" s="5">
        <v>0</v>
      </c>
      <c r="D107" s="5">
        <v>4100169</v>
      </c>
      <c r="E107" s="5">
        <v>184970.3</v>
      </c>
      <c r="F107" s="5">
        <v>0</v>
      </c>
      <c r="H107" s="8">
        <v>40057</v>
      </c>
      <c r="I107">
        <f>AVERAGE(INDEX(E:E,1+3*(ROW()-ROW($I$3))):INDEX(E:E,3*(ROW()-ROW($I$3)+1)))</f>
        <v>34058900</v>
      </c>
      <c r="J107" s="7">
        <v>332</v>
      </c>
      <c r="K107">
        <f>AVERAGE(INDEX(D:D,1+3*(ROW()-ROW($K$3))):INDEX(D:D,3*(ROW()-ROW($K$3)+1)))</f>
        <v>33638418.666666664</v>
      </c>
      <c r="L107">
        <f t="shared" si="1"/>
        <v>420481.33333333582</v>
      </c>
    </row>
    <row r="108" spans="1:12" x14ac:dyDescent="0.3">
      <c r="A108">
        <v>263</v>
      </c>
      <c r="B108">
        <v>1</v>
      </c>
      <c r="C108" s="5">
        <v>0</v>
      </c>
      <c r="D108" s="5">
        <v>674197.8</v>
      </c>
      <c r="E108" s="5">
        <v>176606.8</v>
      </c>
      <c r="F108" s="5">
        <v>0</v>
      </c>
      <c r="H108" s="8">
        <v>40087</v>
      </c>
      <c r="I108">
        <f>AVERAGE(INDEX(E:E,1+3*(ROW()-ROW($I$3))):INDEX(E:E,3*(ROW()-ROW($I$3)+1)))</f>
        <v>38580346.666666664</v>
      </c>
      <c r="J108" s="7">
        <v>333</v>
      </c>
      <c r="K108">
        <f>AVERAGE(INDEX(D:D,1+3*(ROW()-ROW($K$3))):INDEX(D:D,3*(ROW()-ROW($K$3)+1)))</f>
        <v>31922630.666666668</v>
      </c>
      <c r="L108">
        <f t="shared" si="1"/>
        <v>6657715.9999999963</v>
      </c>
    </row>
    <row r="109" spans="1:12" x14ac:dyDescent="0.3">
      <c r="A109">
        <v>263</v>
      </c>
      <c r="B109">
        <v>2</v>
      </c>
      <c r="C109" s="5">
        <v>0</v>
      </c>
      <c r="D109" s="5">
        <v>674197.8</v>
      </c>
      <c r="E109" s="5">
        <v>176606.8</v>
      </c>
      <c r="F109" s="5">
        <v>0</v>
      </c>
      <c r="H109" s="8">
        <v>40118</v>
      </c>
      <c r="I109">
        <f>AVERAGE(INDEX(E:E,1+3*(ROW()-ROW($I$3))):INDEX(E:E,3*(ROW()-ROW($I$3)+1)))</f>
        <v>1880761.3</v>
      </c>
      <c r="J109" s="7">
        <v>334</v>
      </c>
      <c r="K109">
        <f>AVERAGE(INDEX(D:D,1+3*(ROW()-ROW($K$3))):INDEX(D:D,3*(ROW()-ROW($K$3)+1)))</f>
        <v>52163180</v>
      </c>
      <c r="L109">
        <f t="shared" si="1"/>
        <v>-50282418.700000003</v>
      </c>
    </row>
    <row r="110" spans="1:12" x14ac:dyDescent="0.3">
      <c r="A110">
        <v>263</v>
      </c>
      <c r="B110">
        <v>3</v>
      </c>
      <c r="C110" s="5">
        <v>0</v>
      </c>
      <c r="D110" s="5">
        <v>674197.8</v>
      </c>
      <c r="E110" s="5">
        <v>176606.8</v>
      </c>
      <c r="F110" s="5">
        <v>0</v>
      </c>
      <c r="H110" s="8">
        <v>40148</v>
      </c>
      <c r="I110">
        <f>AVERAGE(INDEX(E:E,1+3*(ROW()-ROW($I$3))):INDEX(E:E,3*(ROW()-ROW($I$3)+1)))</f>
        <v>247556.33333333334</v>
      </c>
      <c r="J110" s="7">
        <v>335</v>
      </c>
      <c r="K110">
        <f>AVERAGE(INDEX(D:D,1+3*(ROW()-ROW($K$3))):INDEX(D:D,3*(ROW()-ROW($K$3)+1)))</f>
        <v>8155306.666666667</v>
      </c>
      <c r="L110">
        <f t="shared" si="1"/>
        <v>-7907750.333333334</v>
      </c>
    </row>
    <row r="111" spans="1:12" x14ac:dyDescent="0.3">
      <c r="A111">
        <v>264</v>
      </c>
      <c r="B111">
        <v>1</v>
      </c>
      <c r="C111" s="5">
        <v>0</v>
      </c>
      <c r="D111" s="5">
        <v>2528581</v>
      </c>
      <c r="E111" s="5">
        <v>174719.2</v>
      </c>
      <c r="F111" s="5">
        <v>0</v>
      </c>
      <c r="H111" s="8">
        <v>40179</v>
      </c>
      <c r="I111">
        <f>AVERAGE(INDEX(E:E,1+3*(ROW()-ROW($I$3))):INDEX(E:E,3*(ROW()-ROW($I$3)+1)))</f>
        <v>236400.13333333333</v>
      </c>
      <c r="J111" s="7">
        <v>336</v>
      </c>
      <c r="K111">
        <f>AVERAGE(INDEX(D:D,1+3*(ROW()-ROW($K$3))):INDEX(D:D,3*(ROW()-ROW($K$3)+1)))</f>
        <v>62519673.333333336</v>
      </c>
      <c r="L111">
        <f t="shared" si="1"/>
        <v>-62283273.200000003</v>
      </c>
    </row>
    <row r="112" spans="1:12" x14ac:dyDescent="0.3">
      <c r="A112">
        <v>264</v>
      </c>
      <c r="B112">
        <v>2</v>
      </c>
      <c r="C112" s="5">
        <v>0</v>
      </c>
      <c r="D112" s="5">
        <v>2528581</v>
      </c>
      <c r="E112" s="5">
        <v>174719.2</v>
      </c>
      <c r="F112" s="5">
        <v>0</v>
      </c>
      <c r="H112" s="8">
        <v>40210</v>
      </c>
      <c r="I112">
        <f>AVERAGE(INDEX(E:E,1+3*(ROW()-ROW($I$3))):INDEX(E:E,3*(ROW()-ROW($I$3)+1)))</f>
        <v>227596.16666666666</v>
      </c>
      <c r="J112" s="7">
        <v>337</v>
      </c>
      <c r="K112">
        <f>AVERAGE(INDEX(D:D,1+3*(ROW()-ROW($K$3))):INDEX(D:D,3*(ROW()-ROW($K$3)+1)))</f>
        <v>105152012.33333333</v>
      </c>
      <c r="L112">
        <f t="shared" si="1"/>
        <v>-104924416.16666666</v>
      </c>
    </row>
    <row r="113" spans="1:12" x14ac:dyDescent="0.3">
      <c r="A113">
        <v>264</v>
      </c>
      <c r="B113">
        <v>3</v>
      </c>
      <c r="C113" s="5">
        <v>0</v>
      </c>
      <c r="D113" s="5">
        <v>2528581</v>
      </c>
      <c r="E113" s="5">
        <v>174719.2</v>
      </c>
      <c r="F113" s="5">
        <v>0</v>
      </c>
      <c r="H113" s="8">
        <v>40238</v>
      </c>
      <c r="I113">
        <f>AVERAGE(INDEX(E:E,1+3*(ROW()-ROW($I$3))):INDEX(E:E,3*(ROW()-ROW($I$3)+1)))</f>
        <v>224121</v>
      </c>
      <c r="J113" s="7">
        <v>338</v>
      </c>
      <c r="K113">
        <f>AVERAGE(INDEX(D:D,1+3*(ROW()-ROW($K$3))):INDEX(D:D,3*(ROW()-ROW($K$3)+1)))</f>
        <v>13158214.666666666</v>
      </c>
      <c r="L113">
        <f t="shared" si="1"/>
        <v>-12934093.666666666</v>
      </c>
    </row>
    <row r="114" spans="1:12" x14ac:dyDescent="0.3">
      <c r="A114">
        <v>265</v>
      </c>
      <c r="B114">
        <v>1</v>
      </c>
      <c r="C114" s="5">
        <v>0</v>
      </c>
      <c r="D114" s="5">
        <v>7885007</v>
      </c>
      <c r="E114" s="5">
        <v>158079.29999999999</v>
      </c>
      <c r="F114" s="5">
        <v>0</v>
      </c>
      <c r="H114" s="8">
        <v>40269</v>
      </c>
      <c r="I114">
        <f>AVERAGE(INDEX(E:E,1+3*(ROW()-ROW($I$3))):INDEX(E:E,3*(ROW()-ROW($I$3)+1)))</f>
        <v>558802.33333333337</v>
      </c>
      <c r="J114" s="7">
        <v>339</v>
      </c>
      <c r="K114">
        <f>AVERAGE(INDEX(D:D,1+3*(ROW()-ROW($K$3))):INDEX(D:D,3*(ROW()-ROW($K$3)+1)))</f>
        <v>32582853.333333332</v>
      </c>
      <c r="L114">
        <f t="shared" si="1"/>
        <v>-32024051</v>
      </c>
    </row>
    <row r="115" spans="1:12" x14ac:dyDescent="0.3">
      <c r="A115">
        <v>265</v>
      </c>
      <c r="B115">
        <v>2</v>
      </c>
      <c r="C115" s="5">
        <v>0</v>
      </c>
      <c r="D115" s="5">
        <v>7885007</v>
      </c>
      <c r="E115" s="5">
        <v>158079.29999999999</v>
      </c>
      <c r="F115" s="5">
        <v>0</v>
      </c>
      <c r="H115" s="8">
        <v>40299</v>
      </c>
      <c r="I115">
        <f>AVERAGE(INDEX(E:E,1+3*(ROW()-ROW($I$3))):INDEX(E:E,3*(ROW()-ROW($I$3)+1)))</f>
        <v>1468790.3333333333</v>
      </c>
      <c r="J115" s="7">
        <v>340</v>
      </c>
      <c r="K115">
        <f>AVERAGE(INDEX(D:D,1+3*(ROW()-ROW($K$3))):INDEX(D:D,3*(ROW()-ROW($K$3)+1)))</f>
        <v>50186256.666666664</v>
      </c>
      <c r="L115">
        <f t="shared" si="1"/>
        <v>-48717466.333333328</v>
      </c>
    </row>
    <row r="116" spans="1:12" x14ac:dyDescent="0.3">
      <c r="A116">
        <v>265</v>
      </c>
      <c r="B116">
        <v>3</v>
      </c>
      <c r="C116" s="5">
        <v>0</v>
      </c>
      <c r="D116" s="5">
        <v>7885007</v>
      </c>
      <c r="E116" s="5">
        <v>158079.29999999999</v>
      </c>
      <c r="F116" s="5">
        <v>0</v>
      </c>
      <c r="H116" s="8">
        <v>40330</v>
      </c>
      <c r="I116">
        <f>AVERAGE(INDEX(E:E,1+3*(ROW()-ROW($I$3))):INDEX(E:E,3*(ROW()-ROW($I$3)+1)))</f>
        <v>2763688.6666666665</v>
      </c>
      <c r="J116" s="7">
        <v>341</v>
      </c>
      <c r="K116">
        <f>AVERAGE(INDEX(D:D,1+3*(ROW()-ROW($K$3))):INDEX(D:D,3*(ROW()-ROW($K$3)+1)))</f>
        <v>193936286.66666666</v>
      </c>
      <c r="L116">
        <f t="shared" si="1"/>
        <v>-191172598</v>
      </c>
    </row>
    <row r="117" spans="1:12" x14ac:dyDescent="0.3">
      <c r="A117">
        <v>266</v>
      </c>
      <c r="B117">
        <v>1</v>
      </c>
      <c r="C117" s="5">
        <v>0</v>
      </c>
      <c r="D117" s="5">
        <v>53874230</v>
      </c>
      <c r="E117" s="5">
        <v>185188.1</v>
      </c>
      <c r="F117" s="5">
        <v>0</v>
      </c>
      <c r="H117" s="8">
        <v>40360</v>
      </c>
      <c r="I117">
        <f>AVERAGE(INDEX(E:E,1+3*(ROW()-ROW($I$3))):INDEX(E:E,3*(ROW()-ROW($I$3)+1)))</f>
        <v>8114115.333333333</v>
      </c>
      <c r="J117" s="7">
        <v>342</v>
      </c>
      <c r="K117">
        <f>AVERAGE(INDEX(D:D,1+3*(ROW()-ROW($K$3))):INDEX(D:D,3*(ROW()-ROW($K$3)+1)))</f>
        <v>339304373.33333331</v>
      </c>
      <c r="L117">
        <f t="shared" si="1"/>
        <v>-331190258</v>
      </c>
    </row>
    <row r="118" spans="1:12" x14ac:dyDescent="0.3">
      <c r="A118">
        <v>266</v>
      </c>
      <c r="B118">
        <v>2</v>
      </c>
      <c r="C118" s="5">
        <v>0</v>
      </c>
      <c r="D118" s="5">
        <v>53874230</v>
      </c>
      <c r="E118" s="5">
        <v>185188.1</v>
      </c>
      <c r="F118" s="5">
        <v>0</v>
      </c>
      <c r="H118" s="8">
        <v>40391</v>
      </c>
      <c r="I118">
        <f>AVERAGE(INDEX(E:E,1+3*(ROW()-ROW($I$3))):INDEX(E:E,3*(ROW()-ROW($I$3)+1)))</f>
        <v>44222920</v>
      </c>
      <c r="J118" s="7">
        <v>343</v>
      </c>
      <c r="K118">
        <f>AVERAGE(INDEX(D:D,1+3*(ROW()-ROW($K$3))):INDEX(D:D,3*(ROW()-ROW($K$3)+1)))</f>
        <v>18970940</v>
      </c>
      <c r="L118">
        <f t="shared" si="1"/>
        <v>25251980</v>
      </c>
    </row>
    <row r="119" spans="1:12" x14ac:dyDescent="0.3">
      <c r="A119">
        <v>266</v>
      </c>
      <c r="B119">
        <v>3</v>
      </c>
      <c r="C119" s="5">
        <v>0</v>
      </c>
      <c r="D119" s="5">
        <v>53874230</v>
      </c>
      <c r="E119" s="5">
        <v>185188.1</v>
      </c>
      <c r="F119" s="5">
        <v>0</v>
      </c>
      <c r="H119" s="8">
        <v>40422</v>
      </c>
      <c r="I119">
        <f>AVERAGE(INDEX(E:E,1+3*(ROW()-ROW($I$3))):INDEX(E:E,3*(ROW()-ROW($I$3)+1)))</f>
        <v>71181990</v>
      </c>
      <c r="J119" s="7">
        <v>344</v>
      </c>
      <c r="K119">
        <f>AVERAGE(INDEX(D:D,1+3*(ROW()-ROW($K$3))):INDEX(D:D,3*(ROW()-ROW($K$3)+1)))</f>
        <v>13141416.666666666</v>
      </c>
      <c r="L119">
        <f t="shared" si="1"/>
        <v>58040573.333333336</v>
      </c>
    </row>
    <row r="120" spans="1:12" x14ac:dyDescent="0.3">
      <c r="A120">
        <v>267</v>
      </c>
      <c r="B120">
        <v>1</v>
      </c>
      <c r="C120" s="5">
        <v>0</v>
      </c>
      <c r="D120" s="5">
        <v>33987780</v>
      </c>
      <c r="E120" s="5">
        <v>2603291</v>
      </c>
      <c r="F120" s="5">
        <v>0</v>
      </c>
      <c r="H120" s="8">
        <v>40452</v>
      </c>
      <c r="I120">
        <f>AVERAGE(INDEX(E:E,1+3*(ROW()-ROW($I$3))):INDEX(E:E,3*(ROW()-ROW($I$3)+1)))</f>
        <v>8200147.7000000002</v>
      </c>
      <c r="J120" s="7">
        <v>345</v>
      </c>
      <c r="K120">
        <f>AVERAGE(INDEX(D:D,1+3*(ROW()-ROW($K$3))):INDEX(D:D,3*(ROW()-ROW($K$3)+1)))</f>
        <v>9102752.333333334</v>
      </c>
      <c r="L120">
        <f t="shared" si="1"/>
        <v>-902604.63333333377</v>
      </c>
    </row>
    <row r="121" spans="1:12" x14ac:dyDescent="0.3">
      <c r="A121">
        <v>267</v>
      </c>
      <c r="B121">
        <v>2</v>
      </c>
      <c r="C121" s="5">
        <v>0</v>
      </c>
      <c r="D121" s="5">
        <v>33987780</v>
      </c>
      <c r="E121" s="5">
        <v>2603291</v>
      </c>
      <c r="F121" s="5">
        <v>0</v>
      </c>
      <c r="H121" s="8">
        <v>40483</v>
      </c>
      <c r="I121">
        <f>AVERAGE(INDEX(E:E,1+3*(ROW()-ROW($I$3))):INDEX(E:E,3*(ROW()-ROW($I$3)+1)))</f>
        <v>426839.60000000003</v>
      </c>
      <c r="J121" s="7">
        <v>346</v>
      </c>
      <c r="K121">
        <f>AVERAGE(INDEX(D:D,1+3*(ROW()-ROW($K$3))):INDEX(D:D,3*(ROW()-ROW($K$3)+1)))</f>
        <v>1694138</v>
      </c>
      <c r="L121">
        <f t="shared" si="1"/>
        <v>-1267298.3999999999</v>
      </c>
    </row>
    <row r="122" spans="1:12" x14ac:dyDescent="0.3">
      <c r="A122">
        <v>267</v>
      </c>
      <c r="B122">
        <v>3</v>
      </c>
      <c r="C122" s="5">
        <v>0</v>
      </c>
      <c r="D122" s="5">
        <v>33987780</v>
      </c>
      <c r="E122" s="5">
        <v>2603291</v>
      </c>
      <c r="F122" s="5">
        <v>0</v>
      </c>
      <c r="H122" s="8">
        <v>40513</v>
      </c>
      <c r="I122">
        <f>AVERAGE(INDEX(E:E,1+3*(ROW()-ROW($I$3))):INDEX(E:E,3*(ROW()-ROW($I$3)+1)))</f>
        <v>247759.56666666665</v>
      </c>
      <c r="J122" s="7">
        <v>347</v>
      </c>
      <c r="K122">
        <f>AVERAGE(INDEX(D:D,1+3*(ROW()-ROW($K$3))):INDEX(D:D,3*(ROW()-ROW($K$3)+1)))</f>
        <v>862743.56666666677</v>
      </c>
      <c r="L122">
        <f t="shared" si="1"/>
        <v>-614984.00000000012</v>
      </c>
    </row>
    <row r="123" spans="1:12" x14ac:dyDescent="0.3">
      <c r="A123">
        <v>268</v>
      </c>
      <c r="B123">
        <v>1</v>
      </c>
      <c r="C123" s="5">
        <v>0</v>
      </c>
      <c r="D123" s="5">
        <v>99222940</v>
      </c>
      <c r="E123" s="5">
        <v>2709679</v>
      </c>
      <c r="F123" s="5">
        <v>0</v>
      </c>
      <c r="H123" s="8">
        <v>40544</v>
      </c>
      <c r="I123">
        <f>AVERAGE(INDEX(E:E,1+3*(ROW()-ROW($I$3))):INDEX(E:E,3*(ROW()-ROW($I$3)+1)))</f>
        <v>239333.13333333333</v>
      </c>
      <c r="J123" s="7">
        <v>348</v>
      </c>
      <c r="K123">
        <f>AVERAGE(INDEX(D:D,1+3*(ROW()-ROW($K$3))):INDEX(D:D,3*(ROW()-ROW($K$3)+1)))</f>
        <v>2489317.8000000003</v>
      </c>
      <c r="L123">
        <f t="shared" si="1"/>
        <v>-2249984.666666667</v>
      </c>
    </row>
    <row r="124" spans="1:12" x14ac:dyDescent="0.3">
      <c r="A124">
        <v>268</v>
      </c>
      <c r="B124">
        <v>2</v>
      </c>
      <c r="C124" s="5">
        <v>0</v>
      </c>
      <c r="D124" s="5">
        <v>99222940</v>
      </c>
      <c r="E124" s="5">
        <v>2709679</v>
      </c>
      <c r="F124" s="5">
        <v>0</v>
      </c>
      <c r="H124" s="8">
        <v>40575</v>
      </c>
      <c r="I124">
        <f>AVERAGE(INDEX(E:E,1+3*(ROW()-ROW($I$3))):INDEX(E:E,3*(ROW()-ROW($I$3)+1)))</f>
        <v>235979</v>
      </c>
      <c r="J124" s="7">
        <v>349</v>
      </c>
      <c r="K124">
        <f>AVERAGE(INDEX(D:D,1+3*(ROW()-ROW($K$3))):INDEX(D:D,3*(ROW()-ROW($K$3)+1)))</f>
        <v>5087438.333333333</v>
      </c>
      <c r="L124">
        <f t="shared" si="1"/>
        <v>-4851459.333333333</v>
      </c>
    </row>
    <row r="125" spans="1:12" x14ac:dyDescent="0.3">
      <c r="A125">
        <v>268</v>
      </c>
      <c r="B125">
        <v>3</v>
      </c>
      <c r="C125" s="5">
        <v>0</v>
      </c>
      <c r="D125" s="5">
        <v>99222940</v>
      </c>
      <c r="E125" s="5">
        <v>2709679</v>
      </c>
      <c r="F125" s="5">
        <v>0</v>
      </c>
      <c r="H125" s="8">
        <v>40603</v>
      </c>
      <c r="I125">
        <f>AVERAGE(INDEX(E:E,1+3*(ROW()-ROW($I$3))):INDEX(E:E,3*(ROW()-ROW($I$3)+1)))</f>
        <v>232954</v>
      </c>
      <c r="J125" s="7">
        <v>350</v>
      </c>
      <c r="K125">
        <f>AVERAGE(INDEX(D:D,1+3*(ROW()-ROW($K$3))):INDEX(D:D,3*(ROW()-ROW($K$3)+1)))</f>
        <v>3505452</v>
      </c>
      <c r="L125">
        <f t="shared" si="1"/>
        <v>-3272498</v>
      </c>
    </row>
    <row r="126" spans="1:12" x14ac:dyDescent="0.3">
      <c r="A126">
        <v>269</v>
      </c>
      <c r="B126">
        <v>1</v>
      </c>
      <c r="C126" s="5">
        <v>0</v>
      </c>
      <c r="D126" s="5">
        <v>76965950</v>
      </c>
      <c r="E126" s="5">
        <v>1678628</v>
      </c>
      <c r="F126" s="5">
        <v>0</v>
      </c>
      <c r="H126" s="8">
        <v>40634</v>
      </c>
      <c r="I126">
        <f>AVERAGE(INDEX(E:E,1+3*(ROW()-ROW($I$3))):INDEX(E:E,3*(ROW()-ROW($I$3)+1)))</f>
        <v>507580.39999999997</v>
      </c>
      <c r="J126" s="7">
        <v>351</v>
      </c>
      <c r="K126">
        <f>AVERAGE(INDEX(D:D,1+3*(ROW()-ROW($K$3))):INDEX(D:D,3*(ROW()-ROW($K$3)+1)))</f>
        <v>17225746</v>
      </c>
      <c r="L126">
        <f t="shared" si="1"/>
        <v>-16718165.6</v>
      </c>
    </row>
    <row r="127" spans="1:12" x14ac:dyDescent="0.3">
      <c r="A127">
        <v>269</v>
      </c>
      <c r="B127">
        <v>2</v>
      </c>
      <c r="C127" s="5">
        <v>0</v>
      </c>
      <c r="D127" s="5">
        <v>76965950</v>
      </c>
      <c r="E127" s="5">
        <v>1678628</v>
      </c>
      <c r="F127" s="5">
        <v>0</v>
      </c>
      <c r="H127" s="8">
        <v>40664</v>
      </c>
      <c r="I127">
        <f>AVERAGE(INDEX(E:E,1+3*(ROW()-ROW($I$3))):INDEX(E:E,3*(ROW()-ROW($I$3)+1)))</f>
        <v>1102024.3333333333</v>
      </c>
      <c r="J127" s="7">
        <v>352</v>
      </c>
      <c r="K127">
        <f>AVERAGE(INDEX(D:D,1+3*(ROW()-ROW($K$3))):INDEX(D:D,3*(ROW()-ROW($K$3)+1)))</f>
        <v>97619320</v>
      </c>
      <c r="L127">
        <f t="shared" si="1"/>
        <v>-96517295.666666672</v>
      </c>
    </row>
    <row r="128" spans="1:12" x14ac:dyDescent="0.3">
      <c r="A128">
        <v>269</v>
      </c>
      <c r="B128">
        <v>3</v>
      </c>
      <c r="C128" s="5">
        <v>0</v>
      </c>
      <c r="D128" s="5">
        <v>76965950</v>
      </c>
      <c r="E128" s="5">
        <v>1678628</v>
      </c>
      <c r="F128" s="5">
        <v>0</v>
      </c>
      <c r="H128" s="8">
        <v>40695</v>
      </c>
      <c r="I128">
        <f>AVERAGE(INDEX(E:E,1+3*(ROW()-ROW($I$3))):INDEX(E:E,3*(ROW()-ROW($I$3)+1)))</f>
        <v>1419030</v>
      </c>
      <c r="J128" s="7">
        <v>353</v>
      </c>
      <c r="K128">
        <f>AVERAGE(INDEX(D:D,1+3*(ROW()-ROW($K$3))):INDEX(D:D,3*(ROW()-ROW($K$3)+1)))</f>
        <v>172465186.66666666</v>
      </c>
      <c r="L128">
        <f t="shared" si="1"/>
        <v>-171046156.66666666</v>
      </c>
    </row>
    <row r="129" spans="1:12" x14ac:dyDescent="0.3">
      <c r="A129">
        <v>270</v>
      </c>
      <c r="B129">
        <v>1</v>
      </c>
      <c r="C129" s="5">
        <v>0</v>
      </c>
      <c r="D129" s="5">
        <v>164882200</v>
      </c>
      <c r="E129" s="5">
        <v>14450000</v>
      </c>
      <c r="F129" s="5">
        <v>0</v>
      </c>
      <c r="H129" s="8">
        <v>40725</v>
      </c>
      <c r="I129">
        <f>AVERAGE(INDEX(E:E,1+3*(ROW()-ROW($I$3))):INDEX(E:E,3*(ROW()-ROW($I$3)+1)))</f>
        <v>10022262</v>
      </c>
      <c r="J129" s="7">
        <v>354</v>
      </c>
      <c r="K129">
        <f>AVERAGE(INDEX(D:D,1+3*(ROW()-ROW($K$3))):INDEX(D:D,3*(ROW()-ROW($K$3)+1)))</f>
        <v>79719106.666666672</v>
      </c>
      <c r="L129">
        <f t="shared" si="1"/>
        <v>-69696844.666666672</v>
      </c>
    </row>
    <row r="130" spans="1:12" x14ac:dyDescent="0.3">
      <c r="A130">
        <v>270</v>
      </c>
      <c r="B130">
        <v>2</v>
      </c>
      <c r="C130" s="5">
        <v>0</v>
      </c>
      <c r="D130" s="5">
        <v>164882200</v>
      </c>
      <c r="E130" s="5">
        <v>14450000</v>
      </c>
      <c r="F130" s="5">
        <v>0</v>
      </c>
      <c r="H130" s="8">
        <v>40756</v>
      </c>
      <c r="I130">
        <f>AVERAGE(INDEX(E:E,1+3*(ROW()-ROW($I$3))):INDEX(E:E,3*(ROW()-ROW($I$3)+1)))</f>
        <v>36769380</v>
      </c>
      <c r="J130" s="7">
        <v>355</v>
      </c>
      <c r="K130">
        <f>AVERAGE(INDEX(D:D,1+3*(ROW()-ROW($K$3))):INDEX(D:D,3*(ROW()-ROW($K$3)+1)))</f>
        <v>48587276.666666664</v>
      </c>
      <c r="L130">
        <f t="shared" si="1"/>
        <v>-11817896.666666664</v>
      </c>
    </row>
    <row r="131" spans="1:12" x14ac:dyDescent="0.3">
      <c r="A131">
        <v>270</v>
      </c>
      <c r="B131">
        <v>3</v>
      </c>
      <c r="C131" s="5">
        <v>0</v>
      </c>
      <c r="D131" s="5">
        <v>164882200</v>
      </c>
      <c r="E131" s="5">
        <v>14450000</v>
      </c>
      <c r="F131" s="5">
        <v>0</v>
      </c>
      <c r="H131" s="8">
        <v>40787</v>
      </c>
      <c r="I131">
        <f>AVERAGE(INDEX(E:E,1+3*(ROW()-ROW($I$3))):INDEX(E:E,3*(ROW()-ROW($I$3)+1)))</f>
        <v>44320386.666666664</v>
      </c>
      <c r="J131" s="7">
        <v>356</v>
      </c>
      <c r="K131">
        <f>AVERAGE(INDEX(D:D,1+3*(ROW()-ROW($K$3))):INDEX(D:D,3*(ROW()-ROW($K$3)+1)))</f>
        <v>12360930</v>
      </c>
      <c r="L131">
        <f t="shared" si="1"/>
        <v>31959456.666666664</v>
      </c>
    </row>
    <row r="132" spans="1:12" x14ac:dyDescent="0.3">
      <c r="A132">
        <v>271</v>
      </c>
      <c r="B132">
        <v>1</v>
      </c>
      <c r="C132" s="5">
        <v>0</v>
      </c>
      <c r="D132" s="5">
        <v>16207030</v>
      </c>
      <c r="E132" s="5">
        <v>89273680</v>
      </c>
      <c r="F132" s="5">
        <v>0</v>
      </c>
      <c r="H132" s="8">
        <v>40817</v>
      </c>
      <c r="I132">
        <f>AVERAGE(INDEX(E:E,1+3*(ROW()-ROW($I$3))):INDEX(E:E,3*(ROW()-ROW($I$3)+1)))</f>
        <v>13014982.933333332</v>
      </c>
      <c r="J132" s="7">
        <v>357</v>
      </c>
      <c r="K132">
        <f>AVERAGE(INDEX(D:D,1+3*(ROW()-ROW($K$3))):INDEX(D:D,3*(ROW()-ROW($K$3)+1)))</f>
        <v>11958210</v>
      </c>
      <c r="L132">
        <f t="shared" ref="L132:L146" si="2">I132-K132</f>
        <v>1056772.9333333317</v>
      </c>
    </row>
    <row r="133" spans="1:12" x14ac:dyDescent="0.3">
      <c r="A133">
        <v>271</v>
      </c>
      <c r="B133">
        <v>2</v>
      </c>
      <c r="C133" s="5">
        <v>0</v>
      </c>
      <c r="D133" s="5">
        <v>16207030</v>
      </c>
      <c r="E133" s="5">
        <v>89273680</v>
      </c>
      <c r="F133" s="5">
        <v>0</v>
      </c>
      <c r="H133" s="8">
        <v>40848</v>
      </c>
      <c r="I133">
        <f>AVERAGE(INDEX(E:E,1+3*(ROW()-ROW($I$3))):INDEX(E:E,3*(ROW()-ROW($I$3)+1)))</f>
        <v>421864.06666666665</v>
      </c>
      <c r="J133" s="7">
        <v>358</v>
      </c>
      <c r="K133">
        <f>AVERAGE(INDEX(D:D,1+3*(ROW()-ROW($K$3))):INDEX(D:D,3*(ROW()-ROW($K$3)+1)))</f>
        <v>10391460.1</v>
      </c>
      <c r="L133">
        <f t="shared" si="2"/>
        <v>-9969596.0333333332</v>
      </c>
    </row>
    <row r="134" spans="1:12" x14ac:dyDescent="0.3">
      <c r="A134">
        <v>271</v>
      </c>
      <c r="B134">
        <v>3</v>
      </c>
      <c r="C134" s="5">
        <v>0</v>
      </c>
      <c r="D134" s="5">
        <v>16207030</v>
      </c>
      <c r="E134" s="5">
        <v>89273680</v>
      </c>
      <c r="F134" s="5">
        <v>0</v>
      </c>
      <c r="H134" s="8">
        <v>40878</v>
      </c>
      <c r="I134">
        <f>AVERAGE(INDEX(E:E,1+3*(ROW()-ROW($I$3))):INDEX(E:E,3*(ROW()-ROW($I$3)+1)))</f>
        <v>259119.06666666665</v>
      </c>
      <c r="J134" s="7">
        <v>359</v>
      </c>
      <c r="K134">
        <f>AVERAGE(INDEX(D:D,1+3*(ROW()-ROW($K$3))):INDEX(D:D,3*(ROW()-ROW($K$3)+1)))</f>
        <v>1351309.5333333334</v>
      </c>
      <c r="L134">
        <f t="shared" si="2"/>
        <v>-1092190.4666666668</v>
      </c>
    </row>
    <row r="135" spans="1:12" x14ac:dyDescent="0.3">
      <c r="A135">
        <v>272</v>
      </c>
      <c r="B135">
        <v>1</v>
      </c>
      <c r="C135" s="5">
        <v>0</v>
      </c>
      <c r="D135" s="5">
        <v>26641710</v>
      </c>
      <c r="E135" s="5">
        <v>67479330</v>
      </c>
      <c r="F135" s="5">
        <v>0</v>
      </c>
      <c r="H135" s="8">
        <v>40909</v>
      </c>
      <c r="I135">
        <f>AVERAGE(INDEX(E:E,1+3*(ROW()-ROW($I$3))):INDEX(E:E,3*(ROW()-ROW($I$3)+1)))</f>
        <v>245678.43333333335</v>
      </c>
      <c r="J135" s="7">
        <v>360</v>
      </c>
      <c r="K135">
        <f>AVERAGE(INDEX(D:D,1+3*(ROW()-ROW($K$3))):INDEX(D:D,3*(ROW()-ROW($K$3)+1)))</f>
        <v>2598119.7333333334</v>
      </c>
      <c r="L135">
        <f t="shared" si="2"/>
        <v>-2352441.2999999998</v>
      </c>
    </row>
    <row r="136" spans="1:12" x14ac:dyDescent="0.3">
      <c r="A136">
        <v>272</v>
      </c>
      <c r="B136">
        <v>2</v>
      </c>
      <c r="C136" s="5">
        <v>0</v>
      </c>
      <c r="D136" s="5">
        <v>26641710</v>
      </c>
      <c r="E136" s="5">
        <v>67479330</v>
      </c>
      <c r="F136" s="5">
        <v>0</v>
      </c>
      <c r="H136" s="8">
        <v>40940</v>
      </c>
      <c r="I136">
        <f>AVERAGE(INDEX(E:E,1+3*(ROW()-ROW($I$3))):INDEX(E:E,3*(ROW()-ROW($I$3)+1)))</f>
        <v>236192</v>
      </c>
      <c r="J136" s="7">
        <v>361</v>
      </c>
      <c r="K136">
        <f>AVERAGE(INDEX(D:D,1+3*(ROW()-ROW($K$3))):INDEX(D:D,3*(ROW()-ROW($K$3)+1)))</f>
        <v>2680290.1333333333</v>
      </c>
      <c r="L136">
        <f t="shared" si="2"/>
        <v>-2444098.1333333333</v>
      </c>
    </row>
    <row r="137" spans="1:12" x14ac:dyDescent="0.3">
      <c r="A137">
        <v>272</v>
      </c>
      <c r="B137">
        <v>3</v>
      </c>
      <c r="C137" s="5">
        <v>0</v>
      </c>
      <c r="D137" s="5">
        <v>26641710</v>
      </c>
      <c r="E137" s="5">
        <v>67479330</v>
      </c>
      <c r="F137" s="5">
        <v>0</v>
      </c>
      <c r="H137" s="8">
        <v>40969</v>
      </c>
      <c r="I137">
        <f>AVERAGE(INDEX(E:E,1+3*(ROW()-ROW($I$3))):INDEX(E:E,3*(ROW()-ROW($I$3)+1)))</f>
        <v>423093.43333333335</v>
      </c>
      <c r="J137" s="7">
        <v>362</v>
      </c>
      <c r="K137">
        <f>AVERAGE(INDEX(D:D,1+3*(ROW()-ROW($K$3))):INDEX(D:D,3*(ROW()-ROW($K$3)+1)))</f>
        <v>5512597</v>
      </c>
      <c r="L137">
        <f t="shared" si="2"/>
        <v>-5089503.5666666664</v>
      </c>
    </row>
    <row r="138" spans="1:12" x14ac:dyDescent="0.3">
      <c r="A138">
        <v>273</v>
      </c>
      <c r="B138">
        <v>1</v>
      </c>
      <c r="C138" s="5">
        <v>0</v>
      </c>
      <c r="D138" s="5">
        <v>2750794</v>
      </c>
      <c r="E138" s="5">
        <v>252807.7</v>
      </c>
      <c r="F138" s="5">
        <v>0</v>
      </c>
      <c r="H138" s="8">
        <v>41000</v>
      </c>
      <c r="I138">
        <f>AVERAGE(INDEX(E:E,1+3*(ROW()-ROW($I$3))):INDEX(E:E,3*(ROW()-ROW($I$3)+1)))</f>
        <v>1109023</v>
      </c>
      <c r="J138" s="7">
        <v>363</v>
      </c>
      <c r="K138">
        <f>AVERAGE(INDEX(D:D,1+3*(ROW()-ROW($K$3))):INDEX(D:D,3*(ROW()-ROW($K$3)+1)))</f>
        <v>18323255.333333332</v>
      </c>
      <c r="L138">
        <f t="shared" si="2"/>
        <v>-17214232.333333332</v>
      </c>
    </row>
    <row r="139" spans="1:12" x14ac:dyDescent="0.3">
      <c r="A139">
        <v>273</v>
      </c>
      <c r="B139">
        <v>2</v>
      </c>
      <c r="C139" s="5">
        <v>0</v>
      </c>
      <c r="D139" s="5">
        <v>2750794</v>
      </c>
      <c r="E139" s="5">
        <v>252807.7</v>
      </c>
      <c r="F139" s="5">
        <v>0</v>
      </c>
      <c r="H139" s="8">
        <v>41030</v>
      </c>
      <c r="I139">
        <f>AVERAGE(INDEX(E:E,1+3*(ROW()-ROW($I$3))):INDEX(E:E,3*(ROW()-ROW($I$3)+1)))</f>
        <v>1981578</v>
      </c>
      <c r="J139" s="7">
        <v>364</v>
      </c>
      <c r="K139">
        <f>AVERAGE(INDEX(D:D,1+3*(ROW()-ROW($K$3))):INDEX(D:D,3*(ROW()-ROW($K$3)+1)))</f>
        <v>48352396.666666664</v>
      </c>
      <c r="L139">
        <f t="shared" si="2"/>
        <v>-46370818.666666664</v>
      </c>
    </row>
    <row r="140" spans="1:12" x14ac:dyDescent="0.3">
      <c r="A140">
        <v>273</v>
      </c>
      <c r="B140">
        <v>3</v>
      </c>
      <c r="C140" s="5">
        <v>0</v>
      </c>
      <c r="D140" s="5">
        <v>2750794</v>
      </c>
      <c r="E140" s="5">
        <v>252807.7</v>
      </c>
      <c r="F140" s="5">
        <v>0</v>
      </c>
      <c r="H140" s="8">
        <v>41061</v>
      </c>
      <c r="I140">
        <f>AVERAGE(INDEX(E:E,1+3*(ROW()-ROW($I$3))):INDEX(E:E,3*(ROW()-ROW($I$3)+1)))</f>
        <v>8710645.333333334</v>
      </c>
      <c r="J140" s="7">
        <v>365</v>
      </c>
      <c r="K140">
        <f>AVERAGE(INDEX(D:D,1+3*(ROW()-ROW($K$3))):INDEX(D:D,3*(ROW()-ROW($K$3)+1)))</f>
        <v>39311476.666666664</v>
      </c>
      <c r="L140">
        <f t="shared" si="2"/>
        <v>-30600831.333333328</v>
      </c>
    </row>
    <row r="141" spans="1:12" x14ac:dyDescent="0.3">
      <c r="A141">
        <v>274</v>
      </c>
      <c r="B141">
        <v>1</v>
      </c>
      <c r="C141" s="5">
        <v>0</v>
      </c>
      <c r="D141" s="5">
        <v>27451420</v>
      </c>
      <c r="E141" s="5">
        <v>185420.4</v>
      </c>
      <c r="F141" s="5">
        <v>0</v>
      </c>
      <c r="H141" s="8">
        <v>41091</v>
      </c>
      <c r="I141">
        <f>AVERAGE(INDEX(E:E,1+3*(ROW()-ROW($I$3))):INDEX(E:E,3*(ROW()-ROW($I$3)+1)))</f>
        <v>81366373.333333328</v>
      </c>
      <c r="J141" s="7">
        <v>366</v>
      </c>
      <c r="K141">
        <f>AVERAGE(INDEX(D:D,1+3*(ROW()-ROW($K$3))):INDEX(D:D,3*(ROW()-ROW($K$3)+1)))</f>
        <v>18284926.666666668</v>
      </c>
      <c r="L141">
        <f t="shared" si="2"/>
        <v>63081446.666666657</v>
      </c>
    </row>
    <row r="142" spans="1:12" x14ac:dyDescent="0.3">
      <c r="A142">
        <v>274</v>
      </c>
      <c r="B142">
        <v>2</v>
      </c>
      <c r="C142" s="5">
        <v>0</v>
      </c>
      <c r="D142" s="5">
        <v>27451420</v>
      </c>
      <c r="E142" s="5">
        <v>185420.4</v>
      </c>
      <c r="F142" s="5">
        <v>0</v>
      </c>
      <c r="H142" s="8">
        <v>41122</v>
      </c>
      <c r="I142">
        <f>AVERAGE(INDEX(E:E,1+3*(ROW()-ROW($I$3))):INDEX(E:E,3*(ROW()-ROW($I$3)+1)))</f>
        <v>180604566.66666666</v>
      </c>
      <c r="J142" s="7">
        <v>367</v>
      </c>
      <c r="K142">
        <f>AVERAGE(INDEX(D:D,1+3*(ROW()-ROW($K$3))):INDEX(D:D,3*(ROW()-ROW($K$3)+1)))</f>
        <v>27260370</v>
      </c>
      <c r="L142">
        <f t="shared" si="2"/>
        <v>153344196.66666666</v>
      </c>
    </row>
    <row r="143" spans="1:12" x14ac:dyDescent="0.3">
      <c r="A143">
        <v>274</v>
      </c>
      <c r="B143">
        <v>3</v>
      </c>
      <c r="C143" s="5">
        <v>0</v>
      </c>
      <c r="D143" s="5">
        <v>27451420</v>
      </c>
      <c r="E143" s="5">
        <v>185420.4</v>
      </c>
      <c r="F143" s="5">
        <v>0</v>
      </c>
      <c r="H143" s="8">
        <v>41153</v>
      </c>
      <c r="I143">
        <f>AVERAGE(INDEX(E:E,1+3*(ROW()-ROW($I$3))):INDEX(E:E,3*(ROW()-ROW($I$3)+1)))</f>
        <v>92610024.666666672</v>
      </c>
      <c r="J143" s="7">
        <v>368</v>
      </c>
      <c r="K143">
        <f>AVERAGE(INDEX(D:D,1+3*(ROW()-ROW($K$3))):INDEX(D:D,3*(ROW()-ROW($K$3)+1)))</f>
        <v>17078533.666666668</v>
      </c>
      <c r="L143">
        <f t="shared" si="2"/>
        <v>75531491</v>
      </c>
    </row>
    <row r="144" spans="1:12" x14ac:dyDescent="0.3">
      <c r="A144">
        <v>275</v>
      </c>
      <c r="B144">
        <v>1</v>
      </c>
      <c r="C144" s="5">
        <v>0</v>
      </c>
      <c r="D144" s="5">
        <v>12834950</v>
      </c>
      <c r="E144" s="5">
        <v>177042.4</v>
      </c>
      <c r="F144" s="5">
        <v>0</v>
      </c>
      <c r="H144" s="8">
        <v>41183</v>
      </c>
      <c r="I144">
        <f>AVERAGE(INDEX(E:E,1+3*(ROW()-ROW($I$3))):INDEX(E:E,3*(ROW()-ROW($I$3)+1)))</f>
        <v>2271712.2333333334</v>
      </c>
      <c r="J144" s="7">
        <v>369</v>
      </c>
      <c r="K144">
        <f>AVERAGE(INDEX(D:D,1+3*(ROW()-ROW($K$3))):INDEX(D:D,3*(ROW()-ROW($K$3)+1)))</f>
        <v>6644734.8999999994</v>
      </c>
      <c r="L144">
        <f t="shared" si="2"/>
        <v>-4373022.666666666</v>
      </c>
    </row>
    <row r="145" spans="1:12" x14ac:dyDescent="0.3">
      <c r="A145">
        <v>275</v>
      </c>
      <c r="B145">
        <v>2</v>
      </c>
      <c r="C145" s="5">
        <v>0</v>
      </c>
      <c r="D145" s="5">
        <v>12834950</v>
      </c>
      <c r="E145" s="5">
        <v>177042.4</v>
      </c>
      <c r="F145" s="5">
        <v>0</v>
      </c>
      <c r="H145" s="8">
        <v>41214</v>
      </c>
      <c r="I145">
        <f>AVERAGE(INDEX(E:E,1+3*(ROW()-ROW($I$3))):INDEX(E:E,3*(ROW()-ROW($I$3)+1)))</f>
        <v>326549.93333333335</v>
      </c>
      <c r="J145" s="7">
        <v>370</v>
      </c>
      <c r="K145">
        <f>AVERAGE(INDEX(D:D,1+3*(ROW()-ROW($K$3))):INDEX(D:D,3*(ROW()-ROW($K$3)+1)))</f>
        <v>949502.46666666667</v>
      </c>
      <c r="L145">
        <f t="shared" si="2"/>
        <v>-622952.53333333333</v>
      </c>
    </row>
    <row r="146" spans="1:12" x14ac:dyDescent="0.3">
      <c r="A146">
        <v>275</v>
      </c>
      <c r="B146">
        <v>3</v>
      </c>
      <c r="C146" s="5">
        <v>0</v>
      </c>
      <c r="D146" s="5">
        <v>12834950</v>
      </c>
      <c r="E146" s="5">
        <v>177042.4</v>
      </c>
      <c r="F146" s="5">
        <v>0</v>
      </c>
      <c r="H146" s="8">
        <v>41244</v>
      </c>
      <c r="I146">
        <f>AVERAGE(INDEX(E:E,1+3*(ROW()-ROW($I$3))):INDEX(E:E,3*(ROW()-ROW($I$3)+1)))</f>
        <v>259356.20000000004</v>
      </c>
      <c r="J146" s="7">
        <v>371</v>
      </c>
      <c r="K146">
        <f>AVERAGE(INDEX(D:D,1+3*(ROW()-ROW($K$3))):INDEX(D:D,3*(ROW()-ROW($K$3)+1)))</f>
        <v>940268.2333333334</v>
      </c>
      <c r="L146">
        <f t="shared" si="2"/>
        <v>-680912.03333333333</v>
      </c>
    </row>
    <row r="147" spans="1:12" x14ac:dyDescent="0.3">
      <c r="A147">
        <v>276</v>
      </c>
      <c r="B147">
        <v>1</v>
      </c>
      <c r="C147" s="5">
        <v>0</v>
      </c>
      <c r="D147" s="5">
        <v>2945614</v>
      </c>
      <c r="E147" s="5">
        <v>175024.1</v>
      </c>
      <c r="F147" s="5">
        <v>0</v>
      </c>
    </row>
    <row r="148" spans="1:12" x14ac:dyDescent="0.3">
      <c r="A148">
        <v>276</v>
      </c>
      <c r="B148">
        <v>2</v>
      </c>
      <c r="C148" s="5">
        <v>0</v>
      </c>
      <c r="D148" s="5">
        <v>2945614</v>
      </c>
      <c r="E148" s="5">
        <v>175024.1</v>
      </c>
      <c r="F148" s="5">
        <v>0</v>
      </c>
    </row>
    <row r="149" spans="1:12" x14ac:dyDescent="0.3">
      <c r="A149">
        <v>276</v>
      </c>
      <c r="B149">
        <v>3</v>
      </c>
      <c r="C149" s="5">
        <v>0</v>
      </c>
      <c r="D149" s="5">
        <v>2945614</v>
      </c>
      <c r="E149" s="5">
        <v>175024.1</v>
      </c>
      <c r="F149" s="5">
        <v>0</v>
      </c>
    </row>
    <row r="150" spans="1:12" x14ac:dyDescent="0.3">
      <c r="A150">
        <v>277</v>
      </c>
      <c r="B150">
        <v>1</v>
      </c>
      <c r="C150" s="5">
        <v>0</v>
      </c>
      <c r="D150" s="5">
        <v>18602010</v>
      </c>
      <c r="E150" s="5">
        <v>158340.6</v>
      </c>
      <c r="F150" s="5">
        <v>0</v>
      </c>
    </row>
    <row r="151" spans="1:12" x14ac:dyDescent="0.3">
      <c r="A151">
        <v>277</v>
      </c>
      <c r="B151">
        <v>2</v>
      </c>
      <c r="C151" s="5">
        <v>0</v>
      </c>
      <c r="D151" s="5">
        <v>18602010</v>
      </c>
      <c r="E151" s="5">
        <v>158340.6</v>
      </c>
      <c r="F151" s="5">
        <v>0</v>
      </c>
    </row>
    <row r="152" spans="1:12" x14ac:dyDescent="0.3">
      <c r="A152">
        <v>277</v>
      </c>
      <c r="B152">
        <v>3</v>
      </c>
      <c r="C152" s="5">
        <v>0</v>
      </c>
      <c r="D152" s="5">
        <v>18602010</v>
      </c>
      <c r="E152" s="5">
        <v>158340.6</v>
      </c>
      <c r="F152" s="5">
        <v>0</v>
      </c>
    </row>
    <row r="153" spans="1:12" x14ac:dyDescent="0.3">
      <c r="A153">
        <v>278</v>
      </c>
      <c r="B153">
        <v>1</v>
      </c>
      <c r="C153" s="5">
        <v>0</v>
      </c>
      <c r="D153" s="5">
        <v>43066590</v>
      </c>
      <c r="E153" s="5">
        <v>185434.9</v>
      </c>
      <c r="F153" s="5">
        <v>0</v>
      </c>
    </row>
    <row r="154" spans="1:12" x14ac:dyDescent="0.3">
      <c r="A154">
        <v>278</v>
      </c>
      <c r="B154">
        <v>2</v>
      </c>
      <c r="C154" s="5">
        <v>0</v>
      </c>
      <c r="D154" s="5">
        <v>43066590</v>
      </c>
      <c r="E154" s="5">
        <v>185434.9</v>
      </c>
      <c r="F154" s="5">
        <v>0</v>
      </c>
    </row>
    <row r="155" spans="1:12" x14ac:dyDescent="0.3">
      <c r="A155">
        <v>278</v>
      </c>
      <c r="B155">
        <v>3</v>
      </c>
      <c r="C155" s="5">
        <v>0</v>
      </c>
      <c r="D155" s="5">
        <v>43066590</v>
      </c>
      <c r="E155" s="5">
        <v>185434.9</v>
      </c>
      <c r="F155" s="5">
        <v>0</v>
      </c>
    </row>
    <row r="156" spans="1:12" x14ac:dyDescent="0.3">
      <c r="A156">
        <v>279</v>
      </c>
      <c r="B156">
        <v>1</v>
      </c>
      <c r="C156" s="5">
        <v>0</v>
      </c>
      <c r="D156" s="5">
        <v>121170400</v>
      </c>
      <c r="E156" s="5">
        <v>451310.6</v>
      </c>
      <c r="F156" s="5">
        <v>0</v>
      </c>
    </row>
    <row r="157" spans="1:12" x14ac:dyDescent="0.3">
      <c r="A157">
        <v>279</v>
      </c>
      <c r="B157">
        <v>2</v>
      </c>
      <c r="C157" s="5">
        <v>0</v>
      </c>
      <c r="D157" s="5">
        <v>121170400</v>
      </c>
      <c r="E157" s="5">
        <v>451310.6</v>
      </c>
      <c r="F157" s="5">
        <v>0</v>
      </c>
    </row>
    <row r="158" spans="1:12" x14ac:dyDescent="0.3">
      <c r="A158">
        <v>279</v>
      </c>
      <c r="B158">
        <v>3</v>
      </c>
      <c r="C158" s="5">
        <v>0</v>
      </c>
      <c r="D158" s="5">
        <v>121170400</v>
      </c>
      <c r="E158" s="5">
        <v>451310.6</v>
      </c>
      <c r="F158" s="5">
        <v>0</v>
      </c>
    </row>
    <row r="159" spans="1:12" x14ac:dyDescent="0.3">
      <c r="A159">
        <v>280</v>
      </c>
      <c r="B159">
        <v>1</v>
      </c>
      <c r="C159" s="5">
        <v>0</v>
      </c>
      <c r="D159" s="5">
        <v>63577820</v>
      </c>
      <c r="E159" s="5">
        <v>3121335</v>
      </c>
      <c r="F159" s="5">
        <v>0</v>
      </c>
    </row>
    <row r="160" spans="1:12" x14ac:dyDescent="0.3">
      <c r="A160">
        <v>280</v>
      </c>
      <c r="B160">
        <v>2</v>
      </c>
      <c r="C160" s="5">
        <v>0</v>
      </c>
      <c r="D160" s="5">
        <v>63577820</v>
      </c>
      <c r="E160" s="5">
        <v>3121335</v>
      </c>
      <c r="F160" s="5">
        <v>0</v>
      </c>
    </row>
    <row r="161" spans="1:6" x14ac:dyDescent="0.3">
      <c r="A161">
        <v>280</v>
      </c>
      <c r="B161">
        <v>3</v>
      </c>
      <c r="C161" s="5">
        <v>0</v>
      </c>
      <c r="D161" s="5">
        <v>63577820</v>
      </c>
      <c r="E161" s="5">
        <v>3121335</v>
      </c>
      <c r="F161" s="5">
        <v>0</v>
      </c>
    </row>
    <row r="162" spans="1:6" x14ac:dyDescent="0.3">
      <c r="A162">
        <v>281</v>
      </c>
      <c r="B162">
        <v>1</v>
      </c>
      <c r="C162" s="5">
        <v>0</v>
      </c>
      <c r="D162" s="5">
        <v>123266200</v>
      </c>
      <c r="E162" s="5">
        <v>4453008</v>
      </c>
      <c r="F162" s="5">
        <v>0</v>
      </c>
    </row>
    <row r="163" spans="1:6" x14ac:dyDescent="0.3">
      <c r="A163">
        <v>281</v>
      </c>
      <c r="B163">
        <v>2</v>
      </c>
      <c r="C163" s="5">
        <v>0</v>
      </c>
      <c r="D163" s="5">
        <v>123266200</v>
      </c>
      <c r="E163" s="5">
        <v>4453008</v>
      </c>
      <c r="F163" s="5">
        <v>0</v>
      </c>
    </row>
    <row r="164" spans="1:6" x14ac:dyDescent="0.3">
      <c r="A164">
        <v>281</v>
      </c>
      <c r="B164">
        <v>3</v>
      </c>
      <c r="C164" s="5">
        <v>0</v>
      </c>
      <c r="D164" s="5">
        <v>123266200</v>
      </c>
      <c r="E164" s="5">
        <v>4453008</v>
      </c>
      <c r="F164" s="5">
        <v>0</v>
      </c>
    </row>
    <row r="165" spans="1:6" x14ac:dyDescent="0.3">
      <c r="A165">
        <v>282</v>
      </c>
      <c r="B165">
        <v>1</v>
      </c>
      <c r="C165" s="5">
        <v>0</v>
      </c>
      <c r="D165" s="5">
        <v>19714600</v>
      </c>
      <c r="E165" s="5">
        <v>96251730</v>
      </c>
      <c r="F165" s="5">
        <v>0</v>
      </c>
    </row>
    <row r="166" spans="1:6" x14ac:dyDescent="0.3">
      <c r="A166">
        <v>282</v>
      </c>
      <c r="B166">
        <v>2</v>
      </c>
      <c r="C166" s="5">
        <v>0</v>
      </c>
      <c r="D166" s="5">
        <v>19714600</v>
      </c>
      <c r="E166" s="5">
        <v>96251730</v>
      </c>
      <c r="F166" s="5">
        <v>0</v>
      </c>
    </row>
    <row r="167" spans="1:6" x14ac:dyDescent="0.3">
      <c r="A167">
        <v>282</v>
      </c>
      <c r="B167">
        <v>3</v>
      </c>
      <c r="C167" s="5">
        <v>0</v>
      </c>
      <c r="D167" s="5">
        <v>19714600</v>
      </c>
      <c r="E167" s="5">
        <v>96251730</v>
      </c>
      <c r="F167" s="5">
        <v>0</v>
      </c>
    </row>
    <row r="168" spans="1:6" x14ac:dyDescent="0.3">
      <c r="A168">
        <v>283</v>
      </c>
      <c r="B168">
        <v>1</v>
      </c>
      <c r="C168" s="5">
        <v>0</v>
      </c>
      <c r="D168" s="5">
        <v>21599860</v>
      </c>
      <c r="E168" s="5">
        <v>84891830</v>
      </c>
      <c r="F168" s="5">
        <v>0</v>
      </c>
    </row>
    <row r="169" spans="1:6" x14ac:dyDescent="0.3">
      <c r="A169">
        <v>283</v>
      </c>
      <c r="B169">
        <v>2</v>
      </c>
      <c r="C169" s="5">
        <v>0</v>
      </c>
      <c r="D169" s="5">
        <v>21599860</v>
      </c>
      <c r="E169" s="5">
        <v>84891830</v>
      </c>
      <c r="F169" s="5">
        <v>0</v>
      </c>
    </row>
    <row r="170" spans="1:6" x14ac:dyDescent="0.3">
      <c r="A170">
        <v>283</v>
      </c>
      <c r="B170">
        <v>3</v>
      </c>
      <c r="C170" s="5">
        <v>0</v>
      </c>
      <c r="D170" s="5">
        <v>21599860</v>
      </c>
      <c r="E170" s="5">
        <v>84891830</v>
      </c>
      <c r="F170" s="5">
        <v>0</v>
      </c>
    </row>
    <row r="171" spans="1:6" x14ac:dyDescent="0.3">
      <c r="A171">
        <v>284</v>
      </c>
      <c r="B171">
        <v>1</v>
      </c>
      <c r="C171" s="5">
        <v>0</v>
      </c>
      <c r="D171" s="5">
        <v>9536258</v>
      </c>
      <c r="E171" s="5">
        <v>11086590</v>
      </c>
      <c r="F171" s="5">
        <v>0</v>
      </c>
    </row>
    <row r="172" spans="1:6" x14ac:dyDescent="0.3">
      <c r="A172">
        <v>284</v>
      </c>
      <c r="B172">
        <v>2</v>
      </c>
      <c r="C172" s="5">
        <v>0</v>
      </c>
      <c r="D172" s="5">
        <v>9536258</v>
      </c>
      <c r="E172" s="5">
        <v>11086590</v>
      </c>
      <c r="F172" s="5">
        <v>0</v>
      </c>
    </row>
    <row r="173" spans="1:6" x14ac:dyDescent="0.3">
      <c r="A173">
        <v>284</v>
      </c>
      <c r="B173">
        <v>3</v>
      </c>
      <c r="C173" s="5">
        <v>0</v>
      </c>
      <c r="D173" s="5">
        <v>9536258</v>
      </c>
      <c r="E173" s="5">
        <v>11086590</v>
      </c>
      <c r="F173" s="5">
        <v>0</v>
      </c>
    </row>
    <row r="174" spans="1:6" x14ac:dyDescent="0.3">
      <c r="A174">
        <v>285</v>
      </c>
      <c r="B174">
        <v>1</v>
      </c>
      <c r="C174" s="5">
        <v>0</v>
      </c>
      <c r="D174" s="5">
        <v>2366986</v>
      </c>
      <c r="E174" s="5">
        <v>253432.1</v>
      </c>
      <c r="F174" s="5">
        <v>0</v>
      </c>
    </row>
    <row r="175" spans="1:6" x14ac:dyDescent="0.3">
      <c r="A175">
        <v>285</v>
      </c>
      <c r="B175">
        <v>2</v>
      </c>
      <c r="C175" s="5">
        <v>0</v>
      </c>
      <c r="D175" s="5">
        <v>2366986</v>
      </c>
      <c r="E175" s="5">
        <v>253432.1</v>
      </c>
      <c r="F175" s="5">
        <v>0</v>
      </c>
    </row>
    <row r="176" spans="1:6" x14ac:dyDescent="0.3">
      <c r="A176">
        <v>285</v>
      </c>
      <c r="B176">
        <v>3</v>
      </c>
      <c r="C176" s="5">
        <v>0</v>
      </c>
      <c r="D176" s="5">
        <v>2366986</v>
      </c>
      <c r="E176" s="5">
        <v>253432.1</v>
      </c>
      <c r="F176" s="5">
        <v>0</v>
      </c>
    </row>
    <row r="177" spans="1:6" x14ac:dyDescent="0.3">
      <c r="A177">
        <v>286</v>
      </c>
      <c r="B177">
        <v>1</v>
      </c>
      <c r="C177" s="5">
        <v>0</v>
      </c>
      <c r="D177" s="5">
        <v>6452738</v>
      </c>
      <c r="E177" s="5">
        <v>185899.6</v>
      </c>
      <c r="F177" s="5">
        <v>0</v>
      </c>
    </row>
    <row r="178" spans="1:6" x14ac:dyDescent="0.3">
      <c r="A178">
        <v>286</v>
      </c>
      <c r="B178">
        <v>2</v>
      </c>
      <c r="C178" s="5">
        <v>0</v>
      </c>
      <c r="D178" s="5">
        <v>6452738</v>
      </c>
      <c r="E178" s="5">
        <v>185899.6</v>
      </c>
      <c r="F178" s="5">
        <v>0</v>
      </c>
    </row>
    <row r="179" spans="1:6" x14ac:dyDescent="0.3">
      <c r="A179">
        <v>286</v>
      </c>
      <c r="B179">
        <v>3</v>
      </c>
      <c r="C179" s="5">
        <v>0</v>
      </c>
      <c r="D179" s="5">
        <v>6452738</v>
      </c>
      <c r="E179" s="5">
        <v>185899.6</v>
      </c>
      <c r="F179" s="5">
        <v>0</v>
      </c>
    </row>
    <row r="180" spans="1:6" x14ac:dyDescent="0.3">
      <c r="A180">
        <v>287</v>
      </c>
      <c r="B180">
        <v>1</v>
      </c>
      <c r="C180" s="5">
        <v>0</v>
      </c>
      <c r="D180" s="5">
        <v>4062569</v>
      </c>
      <c r="E180" s="5">
        <v>177405.4</v>
      </c>
      <c r="F180" s="5">
        <v>0</v>
      </c>
    </row>
    <row r="181" spans="1:6" x14ac:dyDescent="0.3">
      <c r="A181">
        <v>287</v>
      </c>
      <c r="B181">
        <v>2</v>
      </c>
      <c r="C181" s="5">
        <v>0</v>
      </c>
      <c r="D181" s="5">
        <v>4062569</v>
      </c>
      <c r="E181" s="5">
        <v>177405.4</v>
      </c>
      <c r="F181" s="5">
        <v>0</v>
      </c>
    </row>
    <row r="182" spans="1:6" x14ac:dyDescent="0.3">
      <c r="A182">
        <v>287</v>
      </c>
      <c r="B182">
        <v>3</v>
      </c>
      <c r="C182" s="5">
        <v>0</v>
      </c>
      <c r="D182" s="5">
        <v>4062569</v>
      </c>
      <c r="E182" s="5">
        <v>177405.4</v>
      </c>
      <c r="F182" s="5">
        <v>0</v>
      </c>
    </row>
    <row r="183" spans="1:6" x14ac:dyDescent="0.3">
      <c r="A183">
        <v>288</v>
      </c>
      <c r="B183">
        <v>1</v>
      </c>
      <c r="C183" s="5">
        <v>0</v>
      </c>
      <c r="D183" s="5">
        <v>1666581</v>
      </c>
      <c r="E183" s="5">
        <v>175169.3</v>
      </c>
      <c r="F183" s="5">
        <v>0</v>
      </c>
    </row>
    <row r="184" spans="1:6" x14ac:dyDescent="0.3">
      <c r="A184">
        <v>288</v>
      </c>
      <c r="B184">
        <v>2</v>
      </c>
      <c r="C184" s="5">
        <v>0</v>
      </c>
      <c r="D184" s="5">
        <v>1666581</v>
      </c>
      <c r="E184" s="5">
        <v>175169.3</v>
      </c>
      <c r="F184" s="5">
        <v>0</v>
      </c>
    </row>
    <row r="185" spans="1:6" x14ac:dyDescent="0.3">
      <c r="A185">
        <v>288</v>
      </c>
      <c r="B185">
        <v>3</v>
      </c>
      <c r="C185" s="5">
        <v>0</v>
      </c>
      <c r="D185" s="5">
        <v>1666581</v>
      </c>
      <c r="E185" s="5">
        <v>175169.3</v>
      </c>
      <c r="F185" s="5">
        <v>0</v>
      </c>
    </row>
    <row r="186" spans="1:6" x14ac:dyDescent="0.3">
      <c r="A186">
        <v>289</v>
      </c>
      <c r="B186">
        <v>1</v>
      </c>
      <c r="C186" s="5">
        <v>0</v>
      </c>
      <c r="D186" s="5">
        <v>755593.9</v>
      </c>
      <c r="E186" s="5">
        <v>158543.9</v>
      </c>
      <c r="F186" s="5">
        <v>0</v>
      </c>
    </row>
    <row r="187" spans="1:6" x14ac:dyDescent="0.3">
      <c r="A187">
        <v>289</v>
      </c>
      <c r="B187">
        <v>2</v>
      </c>
      <c r="C187" s="5">
        <v>0</v>
      </c>
      <c r="D187" s="5">
        <v>755593.9</v>
      </c>
      <c r="E187" s="5">
        <v>158543.9</v>
      </c>
      <c r="F187" s="5">
        <v>0</v>
      </c>
    </row>
    <row r="188" spans="1:6" x14ac:dyDescent="0.3">
      <c r="A188">
        <v>289</v>
      </c>
      <c r="B188">
        <v>3</v>
      </c>
      <c r="C188" s="5">
        <v>0</v>
      </c>
      <c r="D188" s="5">
        <v>755593.9</v>
      </c>
      <c r="E188" s="5">
        <v>158543.9</v>
      </c>
      <c r="F188" s="5">
        <v>0</v>
      </c>
    </row>
    <row r="189" spans="1:6" x14ac:dyDescent="0.3">
      <c r="A189">
        <v>290</v>
      </c>
      <c r="B189">
        <v>1</v>
      </c>
      <c r="C189" s="5">
        <v>0</v>
      </c>
      <c r="D189" s="5">
        <v>67642690</v>
      </c>
      <c r="E189" s="5">
        <v>190618.6</v>
      </c>
      <c r="F189" s="5">
        <v>0</v>
      </c>
    </row>
    <row r="190" spans="1:6" x14ac:dyDescent="0.3">
      <c r="A190">
        <v>290</v>
      </c>
      <c r="B190">
        <v>2</v>
      </c>
      <c r="C190" s="5">
        <v>0</v>
      </c>
      <c r="D190" s="5">
        <v>67642690</v>
      </c>
      <c r="E190" s="5">
        <v>190618.6</v>
      </c>
      <c r="F190" s="5">
        <v>0</v>
      </c>
    </row>
    <row r="191" spans="1:6" x14ac:dyDescent="0.3">
      <c r="A191">
        <v>290</v>
      </c>
      <c r="B191">
        <v>3</v>
      </c>
      <c r="C191" s="5">
        <v>0</v>
      </c>
      <c r="D191" s="5">
        <v>67642690</v>
      </c>
      <c r="E191" s="5">
        <v>190618.6</v>
      </c>
      <c r="F191" s="5">
        <v>0</v>
      </c>
    </row>
    <row r="192" spans="1:6" x14ac:dyDescent="0.3">
      <c r="A192">
        <v>291</v>
      </c>
      <c r="B192">
        <v>1</v>
      </c>
      <c r="C192" s="5">
        <v>0</v>
      </c>
      <c r="D192" s="5">
        <v>95151910</v>
      </c>
      <c r="E192" s="5">
        <v>691907</v>
      </c>
      <c r="F192" s="5">
        <v>0</v>
      </c>
    </row>
    <row r="193" spans="1:6" x14ac:dyDescent="0.3">
      <c r="A193">
        <v>291</v>
      </c>
      <c r="B193">
        <v>2</v>
      </c>
      <c r="C193" s="5">
        <v>0</v>
      </c>
      <c r="D193" s="5">
        <v>95151910</v>
      </c>
      <c r="E193" s="5">
        <v>691907</v>
      </c>
      <c r="F193" s="5">
        <v>0</v>
      </c>
    </row>
    <row r="194" spans="1:6" x14ac:dyDescent="0.3">
      <c r="A194">
        <v>291</v>
      </c>
      <c r="B194">
        <v>3</v>
      </c>
      <c r="C194" s="5">
        <v>0</v>
      </c>
      <c r="D194" s="5">
        <v>95151910</v>
      </c>
      <c r="E194" s="5">
        <v>691907</v>
      </c>
      <c r="F194" s="5">
        <v>0</v>
      </c>
    </row>
    <row r="195" spans="1:6" x14ac:dyDescent="0.3">
      <c r="A195">
        <v>292</v>
      </c>
      <c r="B195">
        <v>1</v>
      </c>
      <c r="C195" s="5">
        <v>0</v>
      </c>
      <c r="D195" s="5">
        <v>7356961</v>
      </c>
      <c r="E195" s="5">
        <v>7035477</v>
      </c>
      <c r="F195" s="5">
        <v>0</v>
      </c>
    </row>
    <row r="196" spans="1:6" x14ac:dyDescent="0.3">
      <c r="A196">
        <v>292</v>
      </c>
      <c r="B196">
        <v>2</v>
      </c>
      <c r="C196" s="5">
        <v>0</v>
      </c>
      <c r="D196" s="5">
        <v>7356961</v>
      </c>
      <c r="E196" s="5">
        <v>7035477</v>
      </c>
      <c r="F196" s="5">
        <v>0</v>
      </c>
    </row>
    <row r="197" spans="1:6" x14ac:dyDescent="0.3">
      <c r="A197">
        <v>292</v>
      </c>
      <c r="B197">
        <v>3</v>
      </c>
      <c r="C197" s="5">
        <v>0</v>
      </c>
      <c r="D197" s="5">
        <v>7356961</v>
      </c>
      <c r="E197" s="5">
        <v>7035477</v>
      </c>
      <c r="F197" s="5">
        <v>0</v>
      </c>
    </row>
    <row r="198" spans="1:6" x14ac:dyDescent="0.3">
      <c r="A198">
        <v>293</v>
      </c>
      <c r="B198">
        <v>1</v>
      </c>
      <c r="C198" s="5">
        <v>0</v>
      </c>
      <c r="D198" s="5">
        <v>44063580</v>
      </c>
      <c r="E198" s="5">
        <v>10452820</v>
      </c>
      <c r="F198" s="5">
        <v>0</v>
      </c>
    </row>
    <row r="199" spans="1:6" x14ac:dyDescent="0.3">
      <c r="A199">
        <v>293</v>
      </c>
      <c r="B199">
        <v>2</v>
      </c>
      <c r="C199" s="5">
        <v>0</v>
      </c>
      <c r="D199" s="5">
        <v>44063580</v>
      </c>
      <c r="E199" s="5">
        <v>10452820</v>
      </c>
      <c r="F199" s="5">
        <v>0</v>
      </c>
    </row>
    <row r="200" spans="1:6" x14ac:dyDescent="0.3">
      <c r="A200">
        <v>293</v>
      </c>
      <c r="B200">
        <v>3</v>
      </c>
      <c r="C200" s="5">
        <v>0</v>
      </c>
      <c r="D200" s="5">
        <v>44063580</v>
      </c>
      <c r="E200" s="5">
        <v>10452820</v>
      </c>
      <c r="F200" s="5">
        <v>0</v>
      </c>
    </row>
    <row r="201" spans="1:6" x14ac:dyDescent="0.3">
      <c r="A201">
        <v>294</v>
      </c>
      <c r="B201">
        <v>1</v>
      </c>
      <c r="C201" s="5">
        <v>0</v>
      </c>
      <c r="D201" s="5">
        <v>19471900</v>
      </c>
      <c r="E201" s="5">
        <v>117443800</v>
      </c>
      <c r="F201" s="5">
        <v>0</v>
      </c>
    </row>
    <row r="202" spans="1:6" x14ac:dyDescent="0.3">
      <c r="A202">
        <v>294</v>
      </c>
      <c r="B202">
        <v>2</v>
      </c>
      <c r="C202" s="5">
        <v>0</v>
      </c>
      <c r="D202" s="5">
        <v>19471900</v>
      </c>
      <c r="E202" s="5">
        <v>117443800</v>
      </c>
      <c r="F202" s="5">
        <v>0</v>
      </c>
    </row>
    <row r="203" spans="1:6" x14ac:dyDescent="0.3">
      <c r="A203">
        <v>294</v>
      </c>
      <c r="B203">
        <v>3</v>
      </c>
      <c r="C203" s="5">
        <v>0</v>
      </c>
      <c r="D203" s="5">
        <v>19471900</v>
      </c>
      <c r="E203" s="5">
        <v>117443800</v>
      </c>
      <c r="F203" s="5">
        <v>0</v>
      </c>
    </row>
    <row r="204" spans="1:6" x14ac:dyDescent="0.3">
      <c r="A204">
        <v>295</v>
      </c>
      <c r="B204">
        <v>1</v>
      </c>
      <c r="C204" s="5">
        <v>0</v>
      </c>
      <c r="D204" s="5">
        <v>17663050</v>
      </c>
      <c r="E204" s="5">
        <v>33093430</v>
      </c>
      <c r="F204" s="5">
        <v>0</v>
      </c>
    </row>
    <row r="205" spans="1:6" x14ac:dyDescent="0.3">
      <c r="A205">
        <v>295</v>
      </c>
      <c r="B205">
        <v>2</v>
      </c>
      <c r="C205" s="5">
        <v>0</v>
      </c>
      <c r="D205" s="5">
        <v>17663050</v>
      </c>
      <c r="E205" s="5">
        <v>33093430</v>
      </c>
      <c r="F205" s="5">
        <v>0</v>
      </c>
    </row>
    <row r="206" spans="1:6" x14ac:dyDescent="0.3">
      <c r="A206">
        <v>295</v>
      </c>
      <c r="B206">
        <v>3</v>
      </c>
      <c r="C206" s="5">
        <v>0</v>
      </c>
      <c r="D206" s="5">
        <v>17663050</v>
      </c>
      <c r="E206" s="5">
        <v>33093430</v>
      </c>
      <c r="F206" s="5">
        <v>0</v>
      </c>
    </row>
    <row r="207" spans="1:6" x14ac:dyDescent="0.3">
      <c r="A207">
        <v>296</v>
      </c>
      <c r="B207">
        <v>1</v>
      </c>
      <c r="C207" s="5">
        <v>0</v>
      </c>
      <c r="D207" s="5">
        <v>58181410</v>
      </c>
      <c r="E207" s="5">
        <v>2078785</v>
      </c>
      <c r="F207" s="5">
        <v>0</v>
      </c>
    </row>
    <row r="208" spans="1:6" x14ac:dyDescent="0.3">
      <c r="A208">
        <v>296</v>
      </c>
      <c r="B208">
        <v>2</v>
      </c>
      <c r="C208" s="5">
        <v>0</v>
      </c>
      <c r="D208" s="5">
        <v>58181410</v>
      </c>
      <c r="E208" s="5">
        <v>2078785</v>
      </c>
      <c r="F208" s="5">
        <v>0</v>
      </c>
    </row>
    <row r="209" spans="1:6" x14ac:dyDescent="0.3">
      <c r="A209">
        <v>296</v>
      </c>
      <c r="B209">
        <v>3</v>
      </c>
      <c r="C209" s="5">
        <v>0</v>
      </c>
      <c r="D209" s="5">
        <v>58181410</v>
      </c>
      <c r="E209" s="5">
        <v>2078785</v>
      </c>
      <c r="F209" s="5">
        <v>0</v>
      </c>
    </row>
    <row r="210" spans="1:6" x14ac:dyDescent="0.3">
      <c r="A210">
        <v>297</v>
      </c>
      <c r="B210">
        <v>1</v>
      </c>
      <c r="C210" s="5">
        <v>0</v>
      </c>
      <c r="D210" s="5">
        <v>26530380</v>
      </c>
      <c r="E210" s="5">
        <v>274849.09999999998</v>
      </c>
      <c r="F210" s="5">
        <v>0</v>
      </c>
    </row>
    <row r="211" spans="1:6" x14ac:dyDescent="0.3">
      <c r="A211">
        <v>297</v>
      </c>
      <c r="B211">
        <v>2</v>
      </c>
      <c r="C211" s="5">
        <v>0</v>
      </c>
      <c r="D211" s="5">
        <v>26530380</v>
      </c>
      <c r="E211" s="5">
        <v>274849.09999999998</v>
      </c>
      <c r="F211" s="5">
        <v>0</v>
      </c>
    </row>
    <row r="212" spans="1:6" x14ac:dyDescent="0.3">
      <c r="A212">
        <v>297</v>
      </c>
      <c r="B212">
        <v>3</v>
      </c>
      <c r="C212" s="5">
        <v>0</v>
      </c>
      <c r="D212" s="5">
        <v>26530380</v>
      </c>
      <c r="E212" s="5">
        <v>274849.09999999998</v>
      </c>
      <c r="F212" s="5">
        <v>0</v>
      </c>
    </row>
    <row r="213" spans="1:6" x14ac:dyDescent="0.3">
      <c r="A213">
        <v>298</v>
      </c>
      <c r="B213">
        <v>1</v>
      </c>
      <c r="C213" s="5">
        <v>0</v>
      </c>
      <c r="D213" s="5">
        <v>13237570</v>
      </c>
      <c r="E213" s="5">
        <v>193595.2</v>
      </c>
      <c r="F213" s="5">
        <v>0</v>
      </c>
    </row>
    <row r="214" spans="1:6" x14ac:dyDescent="0.3">
      <c r="A214">
        <v>298</v>
      </c>
      <c r="B214">
        <v>2</v>
      </c>
      <c r="C214" s="5">
        <v>0</v>
      </c>
      <c r="D214" s="5">
        <v>13237570</v>
      </c>
      <c r="E214" s="5">
        <v>193595.2</v>
      </c>
      <c r="F214" s="5">
        <v>0</v>
      </c>
    </row>
    <row r="215" spans="1:6" x14ac:dyDescent="0.3">
      <c r="A215">
        <v>298</v>
      </c>
      <c r="B215">
        <v>3</v>
      </c>
      <c r="C215" s="5">
        <v>0</v>
      </c>
      <c r="D215" s="5">
        <v>13237570</v>
      </c>
      <c r="E215" s="5">
        <v>193595.2</v>
      </c>
      <c r="F215" s="5">
        <v>0</v>
      </c>
    </row>
    <row r="216" spans="1:6" x14ac:dyDescent="0.3">
      <c r="A216">
        <v>299</v>
      </c>
      <c r="B216">
        <v>1</v>
      </c>
      <c r="C216" s="5">
        <v>0</v>
      </c>
      <c r="D216" s="5">
        <v>107571400</v>
      </c>
      <c r="E216" s="5">
        <v>177681.2</v>
      </c>
      <c r="F216" s="5">
        <v>0</v>
      </c>
    </row>
    <row r="217" spans="1:6" x14ac:dyDescent="0.3">
      <c r="A217">
        <v>299</v>
      </c>
      <c r="B217">
        <v>2</v>
      </c>
      <c r="C217" s="5">
        <v>0</v>
      </c>
      <c r="D217" s="5">
        <v>107571400</v>
      </c>
      <c r="E217" s="5">
        <v>177681.2</v>
      </c>
      <c r="F217" s="5">
        <v>0</v>
      </c>
    </row>
    <row r="218" spans="1:6" x14ac:dyDescent="0.3">
      <c r="A218">
        <v>299</v>
      </c>
      <c r="B218">
        <v>3</v>
      </c>
      <c r="C218" s="5">
        <v>0</v>
      </c>
      <c r="D218" s="5">
        <v>107571400</v>
      </c>
      <c r="E218" s="5">
        <v>177681.2</v>
      </c>
      <c r="F218" s="5">
        <v>0</v>
      </c>
    </row>
    <row r="219" spans="1:6" x14ac:dyDescent="0.3">
      <c r="A219">
        <v>300</v>
      </c>
      <c r="B219">
        <v>1</v>
      </c>
      <c r="C219" s="5">
        <v>0</v>
      </c>
      <c r="D219" s="5">
        <v>82647260</v>
      </c>
      <c r="E219" s="5">
        <v>234904.5</v>
      </c>
      <c r="F219" s="5">
        <v>0</v>
      </c>
    </row>
    <row r="220" spans="1:6" x14ac:dyDescent="0.3">
      <c r="A220">
        <v>300</v>
      </c>
      <c r="B220">
        <v>2</v>
      </c>
      <c r="C220" s="5">
        <v>0</v>
      </c>
      <c r="D220" s="5">
        <v>82647260</v>
      </c>
      <c r="E220" s="5">
        <v>234904.5</v>
      </c>
      <c r="F220" s="5">
        <v>0</v>
      </c>
    </row>
    <row r="221" spans="1:6" x14ac:dyDescent="0.3">
      <c r="A221">
        <v>300</v>
      </c>
      <c r="B221">
        <v>3</v>
      </c>
      <c r="C221" s="5">
        <v>0</v>
      </c>
      <c r="D221" s="5">
        <v>82647260</v>
      </c>
      <c r="E221" s="5">
        <v>234904.5</v>
      </c>
      <c r="F221" s="5">
        <v>0</v>
      </c>
    </row>
    <row r="222" spans="1:6" x14ac:dyDescent="0.3">
      <c r="A222">
        <v>301</v>
      </c>
      <c r="B222">
        <v>1</v>
      </c>
      <c r="C222" s="5">
        <v>0</v>
      </c>
      <c r="D222" s="5">
        <v>45089060</v>
      </c>
      <c r="E222" s="5">
        <v>211207.9</v>
      </c>
      <c r="F222" s="5">
        <v>0</v>
      </c>
    </row>
    <row r="223" spans="1:6" x14ac:dyDescent="0.3">
      <c r="A223">
        <v>301</v>
      </c>
      <c r="B223">
        <v>2</v>
      </c>
      <c r="C223" s="5">
        <v>0</v>
      </c>
      <c r="D223" s="5">
        <v>45089060</v>
      </c>
      <c r="E223" s="5">
        <v>211207.9</v>
      </c>
      <c r="F223" s="5">
        <v>0</v>
      </c>
    </row>
    <row r="224" spans="1:6" x14ac:dyDescent="0.3">
      <c r="A224">
        <v>301</v>
      </c>
      <c r="B224">
        <v>3</v>
      </c>
      <c r="C224" s="5">
        <v>0</v>
      </c>
      <c r="D224" s="5">
        <v>45089060</v>
      </c>
      <c r="E224" s="5">
        <v>211207.9</v>
      </c>
      <c r="F224" s="5">
        <v>0</v>
      </c>
    </row>
    <row r="225" spans="1:6" x14ac:dyDescent="0.3">
      <c r="A225">
        <v>302</v>
      </c>
      <c r="B225">
        <v>1</v>
      </c>
      <c r="C225" s="5">
        <v>0</v>
      </c>
      <c r="D225" s="5">
        <v>113615800</v>
      </c>
      <c r="E225" s="5">
        <v>248379.1</v>
      </c>
      <c r="F225" s="5">
        <v>0</v>
      </c>
    </row>
    <row r="226" spans="1:6" x14ac:dyDescent="0.3">
      <c r="A226">
        <v>302</v>
      </c>
      <c r="B226">
        <v>2</v>
      </c>
      <c r="C226" s="5">
        <v>0</v>
      </c>
      <c r="D226" s="5">
        <v>113615800</v>
      </c>
      <c r="E226" s="5">
        <v>248379.1</v>
      </c>
      <c r="F226" s="5">
        <v>0</v>
      </c>
    </row>
    <row r="227" spans="1:6" x14ac:dyDescent="0.3">
      <c r="A227">
        <v>302</v>
      </c>
      <c r="B227">
        <v>3</v>
      </c>
      <c r="C227" s="5">
        <v>0</v>
      </c>
      <c r="D227" s="5">
        <v>113615800</v>
      </c>
      <c r="E227" s="5">
        <v>248379.1</v>
      </c>
      <c r="F227" s="5">
        <v>0</v>
      </c>
    </row>
    <row r="228" spans="1:6" x14ac:dyDescent="0.3">
      <c r="A228">
        <v>303</v>
      </c>
      <c r="B228">
        <v>1</v>
      </c>
      <c r="C228" s="5">
        <v>0</v>
      </c>
      <c r="D228" s="5">
        <v>234013100</v>
      </c>
      <c r="E228" s="5">
        <v>281688</v>
      </c>
      <c r="F228" s="5">
        <v>0</v>
      </c>
    </row>
    <row r="229" spans="1:6" x14ac:dyDescent="0.3">
      <c r="A229">
        <v>303</v>
      </c>
      <c r="B229">
        <v>2</v>
      </c>
      <c r="C229" s="5">
        <v>0</v>
      </c>
      <c r="D229" s="5">
        <v>234013100</v>
      </c>
      <c r="E229" s="5">
        <v>281688</v>
      </c>
      <c r="F229" s="5">
        <v>0</v>
      </c>
    </row>
    <row r="230" spans="1:6" x14ac:dyDescent="0.3">
      <c r="A230">
        <v>303</v>
      </c>
      <c r="B230">
        <v>3</v>
      </c>
      <c r="C230" s="5">
        <v>0</v>
      </c>
      <c r="D230" s="5">
        <v>234013100</v>
      </c>
      <c r="E230" s="5">
        <v>281688</v>
      </c>
      <c r="F230" s="5">
        <v>0</v>
      </c>
    </row>
    <row r="231" spans="1:6" x14ac:dyDescent="0.3">
      <c r="A231">
        <v>304</v>
      </c>
      <c r="B231">
        <v>1</v>
      </c>
      <c r="C231" s="5">
        <v>0</v>
      </c>
      <c r="D231" s="5">
        <v>181394700</v>
      </c>
      <c r="E231" s="5">
        <v>1059365</v>
      </c>
      <c r="F231" s="5">
        <v>0</v>
      </c>
    </row>
    <row r="232" spans="1:6" x14ac:dyDescent="0.3">
      <c r="A232">
        <v>304</v>
      </c>
      <c r="B232">
        <v>2</v>
      </c>
      <c r="C232" s="5">
        <v>0</v>
      </c>
      <c r="D232" s="5">
        <v>181394700</v>
      </c>
      <c r="E232" s="5">
        <v>1059365</v>
      </c>
      <c r="F232" s="5">
        <v>0</v>
      </c>
    </row>
    <row r="233" spans="1:6" x14ac:dyDescent="0.3">
      <c r="A233">
        <v>304</v>
      </c>
      <c r="B233">
        <v>3</v>
      </c>
      <c r="C233" s="5">
        <v>0</v>
      </c>
      <c r="D233" s="5">
        <v>181394700</v>
      </c>
      <c r="E233" s="5">
        <v>1059365</v>
      </c>
      <c r="F233" s="5">
        <v>0</v>
      </c>
    </row>
    <row r="234" spans="1:6" x14ac:dyDescent="0.3">
      <c r="A234">
        <v>305</v>
      </c>
      <c r="B234">
        <v>1</v>
      </c>
      <c r="C234" s="5">
        <v>0</v>
      </c>
      <c r="D234" s="5">
        <v>67503930</v>
      </c>
      <c r="E234" s="5">
        <v>9646783</v>
      </c>
      <c r="F234" s="5">
        <v>0</v>
      </c>
    </row>
    <row r="235" spans="1:6" x14ac:dyDescent="0.3">
      <c r="A235">
        <v>305</v>
      </c>
      <c r="B235">
        <v>2</v>
      </c>
      <c r="C235" s="5">
        <v>0</v>
      </c>
      <c r="D235" s="5">
        <v>67503930</v>
      </c>
      <c r="E235" s="5">
        <v>9646783</v>
      </c>
      <c r="F235" s="5">
        <v>0</v>
      </c>
    </row>
    <row r="236" spans="1:6" x14ac:dyDescent="0.3">
      <c r="A236">
        <v>305</v>
      </c>
      <c r="B236">
        <v>3</v>
      </c>
      <c r="C236" s="5">
        <v>0</v>
      </c>
      <c r="D236" s="5">
        <v>67503930</v>
      </c>
      <c r="E236" s="5">
        <v>9646783</v>
      </c>
      <c r="F236" s="5">
        <v>0</v>
      </c>
    </row>
    <row r="237" spans="1:6" x14ac:dyDescent="0.3">
      <c r="A237">
        <v>306</v>
      </c>
      <c r="B237">
        <v>1</v>
      </c>
      <c r="C237" s="5">
        <v>0</v>
      </c>
      <c r="D237" s="5">
        <v>17114130</v>
      </c>
      <c r="E237" s="5">
        <v>91851330</v>
      </c>
      <c r="F237" s="5">
        <v>0</v>
      </c>
    </row>
    <row r="238" spans="1:6" x14ac:dyDescent="0.3">
      <c r="A238">
        <v>306</v>
      </c>
      <c r="B238">
        <v>2</v>
      </c>
      <c r="C238" s="5">
        <v>0</v>
      </c>
      <c r="D238" s="5">
        <v>17114130</v>
      </c>
      <c r="E238" s="5">
        <v>91851330</v>
      </c>
      <c r="F238" s="5">
        <v>0</v>
      </c>
    </row>
    <row r="239" spans="1:6" x14ac:dyDescent="0.3">
      <c r="A239">
        <v>306</v>
      </c>
      <c r="B239">
        <v>3</v>
      </c>
      <c r="C239" s="5">
        <v>0</v>
      </c>
      <c r="D239" s="5">
        <v>17114130</v>
      </c>
      <c r="E239" s="5">
        <v>91851330</v>
      </c>
      <c r="F239" s="5">
        <v>0</v>
      </c>
    </row>
    <row r="240" spans="1:6" x14ac:dyDescent="0.3">
      <c r="A240">
        <v>307</v>
      </c>
      <c r="B240">
        <v>1</v>
      </c>
      <c r="C240" s="5">
        <v>0</v>
      </c>
      <c r="D240" s="5">
        <v>61345800</v>
      </c>
      <c r="E240" s="5">
        <v>27329170</v>
      </c>
      <c r="F240" s="5">
        <v>0</v>
      </c>
    </row>
    <row r="241" spans="1:6" x14ac:dyDescent="0.3">
      <c r="A241">
        <v>307</v>
      </c>
      <c r="B241">
        <v>2</v>
      </c>
      <c r="C241" s="5">
        <v>0</v>
      </c>
      <c r="D241" s="5">
        <v>61345800</v>
      </c>
      <c r="E241" s="5">
        <v>27329170</v>
      </c>
      <c r="F241" s="5">
        <v>0</v>
      </c>
    </row>
    <row r="242" spans="1:6" x14ac:dyDescent="0.3">
      <c r="A242">
        <v>307</v>
      </c>
      <c r="B242">
        <v>3</v>
      </c>
      <c r="C242" s="5">
        <v>0</v>
      </c>
      <c r="D242" s="5">
        <v>61345800</v>
      </c>
      <c r="E242" s="5">
        <v>27329170</v>
      </c>
      <c r="F242" s="5">
        <v>0</v>
      </c>
    </row>
    <row r="243" spans="1:6" x14ac:dyDescent="0.3">
      <c r="A243">
        <v>308</v>
      </c>
      <c r="B243">
        <v>1</v>
      </c>
      <c r="C243" s="5">
        <v>0</v>
      </c>
      <c r="D243" s="5">
        <v>12315190</v>
      </c>
      <c r="E243" s="5">
        <v>3968592</v>
      </c>
      <c r="F243" s="5">
        <v>0</v>
      </c>
    </row>
    <row r="244" spans="1:6" x14ac:dyDescent="0.3">
      <c r="A244">
        <v>308</v>
      </c>
      <c r="B244">
        <v>2</v>
      </c>
      <c r="C244" s="5">
        <v>0</v>
      </c>
      <c r="D244" s="5">
        <v>12315190</v>
      </c>
      <c r="E244" s="5">
        <v>3968592</v>
      </c>
      <c r="F244" s="5">
        <v>0</v>
      </c>
    </row>
    <row r="245" spans="1:6" x14ac:dyDescent="0.3">
      <c r="A245">
        <v>308</v>
      </c>
      <c r="B245">
        <v>3</v>
      </c>
      <c r="C245" s="5">
        <v>0</v>
      </c>
      <c r="D245" s="5">
        <v>12315190</v>
      </c>
      <c r="E245" s="5">
        <v>3968592</v>
      </c>
      <c r="F245" s="5">
        <v>0</v>
      </c>
    </row>
    <row r="246" spans="1:6" x14ac:dyDescent="0.3">
      <c r="A246">
        <v>309</v>
      </c>
      <c r="B246">
        <v>1</v>
      </c>
      <c r="C246" s="5">
        <v>0</v>
      </c>
      <c r="D246" s="5">
        <v>153950300</v>
      </c>
      <c r="E246" s="5">
        <v>339768</v>
      </c>
      <c r="F246" s="5">
        <v>0</v>
      </c>
    </row>
    <row r="247" spans="1:6" x14ac:dyDescent="0.3">
      <c r="A247">
        <v>309</v>
      </c>
      <c r="B247">
        <v>2</v>
      </c>
      <c r="C247" s="5">
        <v>0</v>
      </c>
      <c r="D247" s="5">
        <v>153950300</v>
      </c>
      <c r="E247" s="5">
        <v>339768</v>
      </c>
      <c r="F247" s="5">
        <v>0</v>
      </c>
    </row>
    <row r="248" spans="1:6" x14ac:dyDescent="0.3">
      <c r="A248">
        <v>309</v>
      </c>
      <c r="B248">
        <v>3</v>
      </c>
      <c r="C248" s="5">
        <v>0</v>
      </c>
      <c r="D248" s="5">
        <v>153950300</v>
      </c>
      <c r="E248" s="5">
        <v>339768</v>
      </c>
      <c r="F248" s="5">
        <v>0</v>
      </c>
    </row>
    <row r="249" spans="1:6" x14ac:dyDescent="0.3">
      <c r="A249">
        <v>310</v>
      </c>
      <c r="B249">
        <v>1</v>
      </c>
      <c r="C249" s="5">
        <v>0</v>
      </c>
      <c r="D249" s="5">
        <v>33251510</v>
      </c>
      <c r="E249" s="5">
        <v>252473.8</v>
      </c>
      <c r="F249" s="5">
        <v>0</v>
      </c>
    </row>
    <row r="250" spans="1:6" x14ac:dyDescent="0.3">
      <c r="A250">
        <v>310</v>
      </c>
      <c r="B250">
        <v>2</v>
      </c>
      <c r="C250" s="5">
        <v>0</v>
      </c>
      <c r="D250" s="5">
        <v>33251510</v>
      </c>
      <c r="E250" s="5">
        <v>252473.8</v>
      </c>
      <c r="F250" s="5">
        <v>0</v>
      </c>
    </row>
    <row r="251" spans="1:6" x14ac:dyDescent="0.3">
      <c r="A251">
        <v>310</v>
      </c>
      <c r="B251">
        <v>3</v>
      </c>
      <c r="C251" s="5">
        <v>0</v>
      </c>
      <c r="D251" s="5">
        <v>33251510</v>
      </c>
      <c r="E251" s="5">
        <v>252473.8</v>
      </c>
      <c r="F251" s="5">
        <v>0</v>
      </c>
    </row>
    <row r="252" spans="1:6" x14ac:dyDescent="0.3">
      <c r="A252">
        <v>311</v>
      </c>
      <c r="B252">
        <v>1</v>
      </c>
      <c r="C252" s="5">
        <v>0</v>
      </c>
      <c r="D252" s="5">
        <v>56037480</v>
      </c>
      <c r="E252" s="5">
        <v>236342.1</v>
      </c>
      <c r="F252" s="5">
        <v>0</v>
      </c>
    </row>
    <row r="253" spans="1:6" x14ac:dyDescent="0.3">
      <c r="A253">
        <v>311</v>
      </c>
      <c r="B253">
        <v>2</v>
      </c>
      <c r="C253" s="5">
        <v>0</v>
      </c>
      <c r="D253" s="5">
        <v>56037480</v>
      </c>
      <c r="E253" s="5">
        <v>236342.1</v>
      </c>
      <c r="F253" s="5">
        <v>0</v>
      </c>
    </row>
    <row r="254" spans="1:6" x14ac:dyDescent="0.3">
      <c r="A254">
        <v>311</v>
      </c>
      <c r="B254">
        <v>3</v>
      </c>
      <c r="C254" s="5">
        <v>0</v>
      </c>
      <c r="D254" s="5">
        <v>56037480</v>
      </c>
      <c r="E254" s="5">
        <v>236342.1</v>
      </c>
      <c r="F254" s="5">
        <v>0</v>
      </c>
    </row>
    <row r="255" spans="1:6" x14ac:dyDescent="0.3">
      <c r="A255">
        <v>312</v>
      </c>
      <c r="B255">
        <v>1</v>
      </c>
      <c r="C255" s="5">
        <v>0</v>
      </c>
      <c r="D255" s="5">
        <v>3595901</v>
      </c>
      <c r="E255" s="5">
        <v>235107.8</v>
      </c>
      <c r="F255" s="5">
        <v>0</v>
      </c>
    </row>
    <row r="256" spans="1:6" x14ac:dyDescent="0.3">
      <c r="A256">
        <v>312</v>
      </c>
      <c r="B256">
        <v>2</v>
      </c>
      <c r="C256" s="5">
        <v>0</v>
      </c>
      <c r="D256" s="5">
        <v>3595901</v>
      </c>
      <c r="E256" s="5">
        <v>235107.8</v>
      </c>
      <c r="F256" s="5">
        <v>0</v>
      </c>
    </row>
    <row r="257" spans="1:6" x14ac:dyDescent="0.3">
      <c r="A257">
        <v>312</v>
      </c>
      <c r="B257">
        <v>3</v>
      </c>
      <c r="C257" s="5">
        <v>0</v>
      </c>
      <c r="D257" s="5">
        <v>3595901</v>
      </c>
      <c r="E257" s="5">
        <v>235107.8</v>
      </c>
      <c r="F257" s="5">
        <v>0</v>
      </c>
    </row>
    <row r="258" spans="1:6" x14ac:dyDescent="0.3">
      <c r="A258">
        <v>313</v>
      </c>
      <c r="B258">
        <v>1</v>
      </c>
      <c r="C258" s="5">
        <v>0</v>
      </c>
      <c r="D258" s="5">
        <v>2215641</v>
      </c>
      <c r="E258" s="5">
        <v>211338.6</v>
      </c>
      <c r="F258" s="5">
        <v>0</v>
      </c>
    </row>
    <row r="259" spans="1:6" x14ac:dyDescent="0.3">
      <c r="A259">
        <v>313</v>
      </c>
      <c r="B259">
        <v>2</v>
      </c>
      <c r="C259" s="5">
        <v>0</v>
      </c>
      <c r="D259" s="5">
        <v>2215641</v>
      </c>
      <c r="E259" s="5">
        <v>211338.6</v>
      </c>
      <c r="F259" s="5">
        <v>0</v>
      </c>
    </row>
    <row r="260" spans="1:6" x14ac:dyDescent="0.3">
      <c r="A260">
        <v>313</v>
      </c>
      <c r="B260">
        <v>3</v>
      </c>
      <c r="C260" s="5">
        <v>0</v>
      </c>
      <c r="D260" s="5">
        <v>2215641</v>
      </c>
      <c r="E260" s="5">
        <v>211338.6</v>
      </c>
      <c r="F260" s="5">
        <v>0</v>
      </c>
    </row>
    <row r="261" spans="1:6" x14ac:dyDescent="0.3">
      <c r="A261">
        <v>314</v>
      </c>
      <c r="B261">
        <v>1</v>
      </c>
      <c r="C261" s="5">
        <v>0</v>
      </c>
      <c r="D261" s="5">
        <v>2740603</v>
      </c>
      <c r="E261" s="5">
        <v>248553.3</v>
      </c>
      <c r="F261" s="5">
        <v>0</v>
      </c>
    </row>
    <row r="262" spans="1:6" x14ac:dyDescent="0.3">
      <c r="A262">
        <v>314</v>
      </c>
      <c r="B262">
        <v>2</v>
      </c>
      <c r="C262" s="5">
        <v>0</v>
      </c>
      <c r="D262" s="5">
        <v>2740603</v>
      </c>
      <c r="E262" s="5">
        <v>248553.3</v>
      </c>
      <c r="F262" s="5">
        <v>0</v>
      </c>
    </row>
    <row r="263" spans="1:6" x14ac:dyDescent="0.3">
      <c r="A263">
        <v>314</v>
      </c>
      <c r="B263">
        <v>3</v>
      </c>
      <c r="C263" s="5">
        <v>0</v>
      </c>
      <c r="D263" s="5">
        <v>2740603</v>
      </c>
      <c r="E263" s="5">
        <v>248553.3</v>
      </c>
      <c r="F263" s="5">
        <v>0</v>
      </c>
    </row>
    <row r="264" spans="1:6" x14ac:dyDescent="0.3">
      <c r="A264">
        <v>315</v>
      </c>
      <c r="B264">
        <v>1</v>
      </c>
      <c r="C264" s="5">
        <v>0</v>
      </c>
      <c r="D264" s="5">
        <v>79717500</v>
      </c>
      <c r="E264" s="5">
        <v>319643.3</v>
      </c>
      <c r="F264" s="5">
        <v>0</v>
      </c>
    </row>
    <row r="265" spans="1:6" x14ac:dyDescent="0.3">
      <c r="A265">
        <v>315</v>
      </c>
      <c r="B265">
        <v>2</v>
      </c>
      <c r="C265" s="5">
        <v>0</v>
      </c>
      <c r="D265" s="5">
        <v>79717500</v>
      </c>
      <c r="E265" s="5">
        <v>319643.3</v>
      </c>
      <c r="F265" s="5">
        <v>0</v>
      </c>
    </row>
    <row r="266" spans="1:6" x14ac:dyDescent="0.3">
      <c r="A266">
        <v>315</v>
      </c>
      <c r="B266">
        <v>3</v>
      </c>
      <c r="C266" s="5">
        <v>0</v>
      </c>
      <c r="D266" s="5">
        <v>79717500</v>
      </c>
      <c r="E266" s="5">
        <v>319643.3</v>
      </c>
      <c r="F266" s="5">
        <v>0</v>
      </c>
    </row>
    <row r="267" spans="1:6" x14ac:dyDescent="0.3">
      <c r="A267">
        <v>316</v>
      </c>
      <c r="B267">
        <v>1</v>
      </c>
      <c r="C267" s="5">
        <v>0</v>
      </c>
      <c r="D267" s="5">
        <v>229412300</v>
      </c>
      <c r="E267" s="5">
        <v>2017917</v>
      </c>
      <c r="F267" s="5">
        <v>0</v>
      </c>
    </row>
    <row r="268" spans="1:6" x14ac:dyDescent="0.3">
      <c r="A268">
        <v>316</v>
      </c>
      <c r="B268">
        <v>2</v>
      </c>
      <c r="C268" s="5">
        <v>0</v>
      </c>
      <c r="D268" s="5">
        <v>229412300</v>
      </c>
      <c r="E268" s="5">
        <v>2017917</v>
      </c>
      <c r="F268" s="5">
        <v>0</v>
      </c>
    </row>
    <row r="269" spans="1:6" x14ac:dyDescent="0.3">
      <c r="A269">
        <v>316</v>
      </c>
      <c r="B269">
        <v>3</v>
      </c>
      <c r="C269" s="5">
        <v>0</v>
      </c>
      <c r="D269" s="5">
        <v>229412300</v>
      </c>
      <c r="E269" s="5">
        <v>2017917</v>
      </c>
      <c r="F269" s="5">
        <v>0</v>
      </c>
    </row>
    <row r="270" spans="1:6" x14ac:dyDescent="0.3">
      <c r="A270">
        <v>317</v>
      </c>
      <c r="B270">
        <v>1</v>
      </c>
      <c r="C270" s="5">
        <v>0</v>
      </c>
      <c r="D270" s="5">
        <v>123618100</v>
      </c>
      <c r="E270" s="5">
        <v>3091860</v>
      </c>
      <c r="F270" s="5">
        <v>0</v>
      </c>
    </row>
    <row r="271" spans="1:6" x14ac:dyDescent="0.3">
      <c r="A271">
        <v>317</v>
      </c>
      <c r="B271">
        <v>2</v>
      </c>
      <c r="C271" s="5">
        <v>0</v>
      </c>
      <c r="D271" s="5">
        <v>123618100</v>
      </c>
      <c r="E271" s="5">
        <v>3091860</v>
      </c>
      <c r="F271" s="5">
        <v>0</v>
      </c>
    </row>
    <row r="272" spans="1:6" x14ac:dyDescent="0.3">
      <c r="A272">
        <v>317</v>
      </c>
      <c r="B272">
        <v>3</v>
      </c>
      <c r="C272" s="5">
        <v>0</v>
      </c>
      <c r="D272" s="5">
        <v>123618100</v>
      </c>
      <c r="E272" s="5">
        <v>3091860</v>
      </c>
      <c r="F272" s="5">
        <v>0</v>
      </c>
    </row>
    <row r="273" spans="1:6" x14ac:dyDescent="0.3">
      <c r="A273">
        <v>318</v>
      </c>
      <c r="B273">
        <v>1</v>
      </c>
      <c r="C273" s="5">
        <v>0</v>
      </c>
      <c r="D273" s="5">
        <v>15319100</v>
      </c>
      <c r="E273" s="5">
        <v>71200820</v>
      </c>
      <c r="F273" s="5">
        <v>0</v>
      </c>
    </row>
    <row r="274" spans="1:6" x14ac:dyDescent="0.3">
      <c r="A274">
        <v>318</v>
      </c>
      <c r="B274">
        <v>2</v>
      </c>
      <c r="C274" s="5">
        <v>0</v>
      </c>
      <c r="D274" s="5">
        <v>15319100</v>
      </c>
      <c r="E274" s="5">
        <v>71200820</v>
      </c>
      <c r="F274" s="5">
        <v>0</v>
      </c>
    </row>
    <row r="275" spans="1:6" x14ac:dyDescent="0.3">
      <c r="A275">
        <v>318</v>
      </c>
      <c r="B275">
        <v>3</v>
      </c>
      <c r="C275" s="5">
        <v>0</v>
      </c>
      <c r="D275" s="5">
        <v>15319100</v>
      </c>
      <c r="E275" s="5">
        <v>71200820</v>
      </c>
      <c r="F275" s="5">
        <v>0</v>
      </c>
    </row>
    <row r="276" spans="1:6" x14ac:dyDescent="0.3">
      <c r="A276">
        <v>319</v>
      </c>
      <c r="B276">
        <v>1</v>
      </c>
      <c r="C276" s="5">
        <v>0</v>
      </c>
      <c r="D276" s="5">
        <v>17860270</v>
      </c>
      <c r="E276" s="5">
        <v>92080370</v>
      </c>
      <c r="F276" s="5">
        <v>0</v>
      </c>
    </row>
    <row r="277" spans="1:6" x14ac:dyDescent="0.3">
      <c r="A277">
        <v>319</v>
      </c>
      <c r="B277">
        <v>2</v>
      </c>
      <c r="C277" s="5">
        <v>0</v>
      </c>
      <c r="D277" s="5">
        <v>17860270</v>
      </c>
      <c r="E277" s="5">
        <v>92080370</v>
      </c>
      <c r="F277" s="5">
        <v>0</v>
      </c>
    </row>
    <row r="278" spans="1:6" x14ac:dyDescent="0.3">
      <c r="A278">
        <v>319</v>
      </c>
      <c r="B278">
        <v>3</v>
      </c>
      <c r="C278" s="5">
        <v>0</v>
      </c>
      <c r="D278" s="5">
        <v>17860270</v>
      </c>
      <c r="E278" s="5">
        <v>92080370</v>
      </c>
      <c r="F278" s="5">
        <v>0</v>
      </c>
    </row>
    <row r="279" spans="1:6" x14ac:dyDescent="0.3">
      <c r="A279">
        <v>320</v>
      </c>
      <c r="B279">
        <v>1</v>
      </c>
      <c r="C279" s="5">
        <v>0</v>
      </c>
      <c r="D279" s="5">
        <v>10700320</v>
      </c>
      <c r="E279" s="5">
        <v>23156830</v>
      </c>
      <c r="F279" s="5">
        <v>0</v>
      </c>
    </row>
    <row r="280" spans="1:6" x14ac:dyDescent="0.3">
      <c r="A280">
        <v>320</v>
      </c>
      <c r="B280">
        <v>2</v>
      </c>
      <c r="C280" s="5">
        <v>0</v>
      </c>
      <c r="D280" s="5">
        <v>10700320</v>
      </c>
      <c r="E280" s="5">
        <v>23156830</v>
      </c>
      <c r="F280" s="5">
        <v>0</v>
      </c>
    </row>
    <row r="281" spans="1:6" x14ac:dyDescent="0.3">
      <c r="A281">
        <v>320</v>
      </c>
      <c r="B281">
        <v>3</v>
      </c>
      <c r="C281" s="5">
        <v>0</v>
      </c>
      <c r="D281" s="5">
        <v>10700320</v>
      </c>
      <c r="E281" s="5">
        <v>23156830</v>
      </c>
      <c r="F281" s="5">
        <v>0</v>
      </c>
    </row>
    <row r="282" spans="1:6" x14ac:dyDescent="0.3">
      <c r="A282">
        <v>321</v>
      </c>
      <c r="B282">
        <v>1</v>
      </c>
      <c r="C282" s="5">
        <v>0</v>
      </c>
      <c r="D282" s="5">
        <v>60367980</v>
      </c>
      <c r="E282" s="5">
        <v>2469097</v>
      </c>
      <c r="F282" s="5">
        <v>0</v>
      </c>
    </row>
    <row r="283" spans="1:6" x14ac:dyDescent="0.3">
      <c r="A283">
        <v>321</v>
      </c>
      <c r="B283">
        <v>2</v>
      </c>
      <c r="C283" s="5">
        <v>0</v>
      </c>
      <c r="D283" s="5">
        <v>60367980</v>
      </c>
      <c r="E283" s="5">
        <v>2469097</v>
      </c>
      <c r="F283" s="5">
        <v>0</v>
      </c>
    </row>
    <row r="284" spans="1:6" x14ac:dyDescent="0.3">
      <c r="A284">
        <v>321</v>
      </c>
      <c r="B284">
        <v>3</v>
      </c>
      <c r="C284" s="5">
        <v>0</v>
      </c>
      <c r="D284" s="5">
        <v>60367980</v>
      </c>
      <c r="E284" s="5">
        <v>2469097</v>
      </c>
      <c r="F284" s="5">
        <v>0</v>
      </c>
    </row>
    <row r="285" spans="1:6" x14ac:dyDescent="0.3">
      <c r="A285">
        <v>322</v>
      </c>
      <c r="B285">
        <v>1</v>
      </c>
      <c r="C285" s="5">
        <v>0</v>
      </c>
      <c r="D285" s="5">
        <v>16677600</v>
      </c>
      <c r="E285" s="5">
        <v>252691.6</v>
      </c>
      <c r="F285" s="5">
        <v>0</v>
      </c>
    </row>
    <row r="286" spans="1:6" x14ac:dyDescent="0.3">
      <c r="A286">
        <v>322</v>
      </c>
      <c r="B286">
        <v>2</v>
      </c>
      <c r="C286" s="5">
        <v>0</v>
      </c>
      <c r="D286" s="5">
        <v>16677600</v>
      </c>
      <c r="E286" s="5">
        <v>252691.6</v>
      </c>
      <c r="F286" s="5">
        <v>0</v>
      </c>
    </row>
    <row r="287" spans="1:6" x14ac:dyDescent="0.3">
      <c r="A287">
        <v>322</v>
      </c>
      <c r="B287">
        <v>3</v>
      </c>
      <c r="C287" s="5">
        <v>0</v>
      </c>
      <c r="D287" s="5">
        <v>16677600</v>
      </c>
      <c r="E287" s="5">
        <v>252691.6</v>
      </c>
      <c r="F287" s="5">
        <v>0</v>
      </c>
    </row>
    <row r="288" spans="1:6" x14ac:dyDescent="0.3">
      <c r="A288">
        <v>323</v>
      </c>
      <c r="B288">
        <v>1</v>
      </c>
      <c r="C288" s="5">
        <v>0</v>
      </c>
      <c r="D288" s="5">
        <v>28157580</v>
      </c>
      <c r="E288" s="5">
        <v>236603.4</v>
      </c>
      <c r="F288" s="5">
        <v>0</v>
      </c>
    </row>
    <row r="289" spans="1:6" x14ac:dyDescent="0.3">
      <c r="A289">
        <v>323</v>
      </c>
      <c r="B289">
        <v>2</v>
      </c>
      <c r="C289" s="5">
        <v>0</v>
      </c>
      <c r="D289" s="5">
        <v>28157580</v>
      </c>
      <c r="E289" s="5">
        <v>236603.4</v>
      </c>
      <c r="F289" s="5">
        <v>0</v>
      </c>
    </row>
    <row r="290" spans="1:6" x14ac:dyDescent="0.3">
      <c r="A290">
        <v>323</v>
      </c>
      <c r="B290">
        <v>3</v>
      </c>
      <c r="C290" s="5">
        <v>0</v>
      </c>
      <c r="D290" s="5">
        <v>28157580</v>
      </c>
      <c r="E290" s="5">
        <v>236603.4</v>
      </c>
      <c r="F290" s="5">
        <v>0</v>
      </c>
    </row>
    <row r="291" spans="1:6" x14ac:dyDescent="0.3">
      <c r="A291">
        <v>324</v>
      </c>
      <c r="B291">
        <v>1</v>
      </c>
      <c r="C291" s="5">
        <v>0</v>
      </c>
      <c r="D291" s="5">
        <v>5076694</v>
      </c>
      <c r="E291" s="5">
        <v>235282.1</v>
      </c>
      <c r="F291" s="5">
        <v>0</v>
      </c>
    </row>
    <row r="292" spans="1:6" x14ac:dyDescent="0.3">
      <c r="A292">
        <v>324</v>
      </c>
      <c r="B292">
        <v>2</v>
      </c>
      <c r="C292" s="5">
        <v>0</v>
      </c>
      <c r="D292" s="5">
        <v>5076694</v>
      </c>
      <c r="E292" s="5">
        <v>235282.1</v>
      </c>
      <c r="F292" s="5">
        <v>0</v>
      </c>
    </row>
    <row r="293" spans="1:6" x14ac:dyDescent="0.3">
      <c r="A293">
        <v>324</v>
      </c>
      <c r="B293">
        <v>3</v>
      </c>
      <c r="C293" s="5">
        <v>0</v>
      </c>
      <c r="D293" s="5">
        <v>5076694</v>
      </c>
      <c r="E293" s="5">
        <v>235282.1</v>
      </c>
      <c r="F293" s="5">
        <v>0</v>
      </c>
    </row>
    <row r="294" spans="1:6" x14ac:dyDescent="0.3">
      <c r="A294">
        <v>325</v>
      </c>
      <c r="B294">
        <v>1</v>
      </c>
      <c r="C294" s="5">
        <v>0</v>
      </c>
      <c r="D294" s="5">
        <v>6333038</v>
      </c>
      <c r="E294" s="5">
        <v>211556.4</v>
      </c>
      <c r="F294" s="5">
        <v>0</v>
      </c>
    </row>
    <row r="295" spans="1:6" x14ac:dyDescent="0.3">
      <c r="A295">
        <v>325</v>
      </c>
      <c r="B295">
        <v>2</v>
      </c>
      <c r="C295" s="5">
        <v>0</v>
      </c>
      <c r="D295" s="5">
        <v>6333038</v>
      </c>
      <c r="E295" s="5">
        <v>211556.4</v>
      </c>
      <c r="F295" s="5">
        <v>0</v>
      </c>
    </row>
    <row r="296" spans="1:6" x14ac:dyDescent="0.3">
      <c r="A296">
        <v>325</v>
      </c>
      <c r="B296">
        <v>3</v>
      </c>
      <c r="C296" s="5">
        <v>0</v>
      </c>
      <c r="D296" s="5">
        <v>6333038</v>
      </c>
      <c r="E296" s="5">
        <v>211556.4</v>
      </c>
      <c r="F296" s="5">
        <v>0</v>
      </c>
    </row>
    <row r="297" spans="1:6" x14ac:dyDescent="0.3">
      <c r="A297">
        <v>326</v>
      </c>
      <c r="B297">
        <v>1</v>
      </c>
      <c r="C297" s="5">
        <v>0</v>
      </c>
      <c r="D297" s="5">
        <v>8337396</v>
      </c>
      <c r="E297" s="5">
        <v>248800.2</v>
      </c>
      <c r="F297" s="5">
        <v>0</v>
      </c>
    </row>
    <row r="298" spans="1:6" x14ac:dyDescent="0.3">
      <c r="A298">
        <v>326</v>
      </c>
      <c r="B298">
        <v>2</v>
      </c>
      <c r="C298" s="5">
        <v>0</v>
      </c>
      <c r="D298" s="5">
        <v>8337396</v>
      </c>
      <c r="E298" s="5">
        <v>248800.2</v>
      </c>
      <c r="F298" s="5">
        <v>0</v>
      </c>
    </row>
    <row r="299" spans="1:6" x14ac:dyDescent="0.3">
      <c r="A299">
        <v>326</v>
      </c>
      <c r="B299">
        <v>3</v>
      </c>
      <c r="C299" s="5">
        <v>0</v>
      </c>
      <c r="D299" s="5">
        <v>8337396</v>
      </c>
      <c r="E299" s="5">
        <v>248800.2</v>
      </c>
      <c r="F299" s="5">
        <v>0</v>
      </c>
    </row>
    <row r="300" spans="1:6" x14ac:dyDescent="0.3">
      <c r="A300">
        <v>327</v>
      </c>
      <c r="B300">
        <v>1</v>
      </c>
      <c r="C300" s="5">
        <v>0</v>
      </c>
      <c r="D300" s="5">
        <v>27356660</v>
      </c>
      <c r="E300" s="5">
        <v>922150.7</v>
      </c>
      <c r="F300" s="5">
        <v>0</v>
      </c>
    </row>
    <row r="301" spans="1:6" x14ac:dyDescent="0.3">
      <c r="A301">
        <v>327</v>
      </c>
      <c r="B301">
        <v>2</v>
      </c>
      <c r="C301" s="5">
        <v>0</v>
      </c>
      <c r="D301" s="5">
        <v>27356660</v>
      </c>
      <c r="E301" s="5">
        <v>922150.7</v>
      </c>
      <c r="F301" s="5">
        <v>0</v>
      </c>
    </row>
    <row r="302" spans="1:6" x14ac:dyDescent="0.3">
      <c r="A302">
        <v>327</v>
      </c>
      <c r="B302">
        <v>3</v>
      </c>
      <c r="C302" s="5">
        <v>0</v>
      </c>
      <c r="D302" s="5">
        <v>27356660</v>
      </c>
      <c r="E302" s="5">
        <v>922150.7</v>
      </c>
      <c r="F302" s="5">
        <v>0</v>
      </c>
    </row>
    <row r="303" spans="1:6" x14ac:dyDescent="0.3">
      <c r="A303">
        <v>328</v>
      </c>
      <c r="B303">
        <v>1</v>
      </c>
      <c r="C303" s="5">
        <v>0</v>
      </c>
      <c r="D303" s="5">
        <v>12164230</v>
      </c>
      <c r="E303" s="5">
        <v>2970066</v>
      </c>
      <c r="F303" s="5">
        <v>0</v>
      </c>
    </row>
    <row r="304" spans="1:6" x14ac:dyDescent="0.3">
      <c r="A304">
        <v>328</v>
      </c>
      <c r="B304">
        <v>2</v>
      </c>
      <c r="C304" s="5">
        <v>0</v>
      </c>
      <c r="D304" s="5">
        <v>12164230</v>
      </c>
      <c r="E304" s="5">
        <v>2970066</v>
      </c>
      <c r="F304" s="5">
        <v>0</v>
      </c>
    </row>
    <row r="305" spans="1:6" x14ac:dyDescent="0.3">
      <c r="A305">
        <v>328</v>
      </c>
      <c r="B305">
        <v>3</v>
      </c>
      <c r="C305" s="5">
        <v>0</v>
      </c>
      <c r="D305" s="5">
        <v>12164230</v>
      </c>
      <c r="E305" s="5">
        <v>2970066</v>
      </c>
      <c r="F305" s="5">
        <v>0</v>
      </c>
    </row>
    <row r="306" spans="1:6" x14ac:dyDescent="0.3">
      <c r="A306">
        <v>329</v>
      </c>
      <c r="B306">
        <v>1</v>
      </c>
      <c r="C306" s="5">
        <v>0</v>
      </c>
      <c r="D306" s="5">
        <v>89210380</v>
      </c>
      <c r="E306" s="5">
        <v>3220231</v>
      </c>
      <c r="F306" s="5">
        <v>0</v>
      </c>
    </row>
    <row r="307" spans="1:6" x14ac:dyDescent="0.3">
      <c r="A307">
        <v>329</v>
      </c>
      <c r="B307">
        <v>2</v>
      </c>
      <c r="C307" s="5">
        <v>0</v>
      </c>
      <c r="D307" s="5">
        <v>89210380</v>
      </c>
      <c r="E307" s="5">
        <v>3220231</v>
      </c>
      <c r="F307" s="5">
        <v>0</v>
      </c>
    </row>
    <row r="308" spans="1:6" x14ac:dyDescent="0.3">
      <c r="A308">
        <v>329</v>
      </c>
      <c r="B308">
        <v>3</v>
      </c>
      <c r="C308" s="5">
        <v>0</v>
      </c>
      <c r="D308" s="5">
        <v>89210380</v>
      </c>
      <c r="E308" s="5">
        <v>3220231</v>
      </c>
      <c r="F308" s="5">
        <v>0</v>
      </c>
    </row>
    <row r="309" spans="1:6" x14ac:dyDescent="0.3">
      <c r="A309">
        <v>330</v>
      </c>
      <c r="B309">
        <v>1</v>
      </c>
      <c r="C309" s="5">
        <v>0</v>
      </c>
      <c r="D309" s="5">
        <v>13862230</v>
      </c>
      <c r="E309" s="5">
        <v>58981910</v>
      </c>
      <c r="F309" s="5">
        <v>0</v>
      </c>
    </row>
    <row r="310" spans="1:6" x14ac:dyDescent="0.3">
      <c r="A310">
        <v>330</v>
      </c>
      <c r="B310">
        <v>2</v>
      </c>
      <c r="C310" s="5">
        <v>0</v>
      </c>
      <c r="D310" s="5">
        <v>13862230</v>
      </c>
      <c r="E310" s="5">
        <v>58981910</v>
      </c>
      <c r="F310" s="5">
        <v>0</v>
      </c>
    </row>
    <row r="311" spans="1:6" x14ac:dyDescent="0.3">
      <c r="A311">
        <v>330</v>
      </c>
      <c r="B311">
        <v>3</v>
      </c>
      <c r="C311" s="5">
        <v>0</v>
      </c>
      <c r="D311" s="5">
        <v>13862230</v>
      </c>
      <c r="E311" s="5">
        <v>58981910</v>
      </c>
      <c r="F311" s="5">
        <v>0</v>
      </c>
    </row>
    <row r="312" spans="1:6" x14ac:dyDescent="0.3">
      <c r="A312">
        <v>331</v>
      </c>
      <c r="B312">
        <v>1</v>
      </c>
      <c r="C312" s="5">
        <v>0</v>
      </c>
      <c r="D312" s="5">
        <v>45618800</v>
      </c>
      <c r="E312" s="5">
        <v>22826760</v>
      </c>
      <c r="F312" s="5">
        <v>0</v>
      </c>
    </row>
    <row r="313" spans="1:6" x14ac:dyDescent="0.3">
      <c r="A313">
        <v>331</v>
      </c>
      <c r="B313">
        <v>2</v>
      </c>
      <c r="C313" s="5">
        <v>0</v>
      </c>
      <c r="D313" s="5">
        <v>45618800</v>
      </c>
      <c r="E313" s="5">
        <v>22826760</v>
      </c>
      <c r="F313" s="5">
        <v>0</v>
      </c>
    </row>
    <row r="314" spans="1:6" x14ac:dyDescent="0.3">
      <c r="A314">
        <v>331</v>
      </c>
      <c r="B314">
        <v>3</v>
      </c>
      <c r="C314" s="5">
        <v>0</v>
      </c>
      <c r="D314" s="5">
        <v>45618800</v>
      </c>
      <c r="E314" s="5">
        <v>22826760</v>
      </c>
      <c r="F314" s="5">
        <v>0</v>
      </c>
    </row>
    <row r="315" spans="1:6" x14ac:dyDescent="0.3">
      <c r="A315">
        <v>332</v>
      </c>
      <c r="B315">
        <v>1</v>
      </c>
      <c r="C315" s="5">
        <v>0</v>
      </c>
      <c r="D315" s="5">
        <v>9677656</v>
      </c>
      <c r="E315" s="5">
        <v>56523180</v>
      </c>
      <c r="F315" s="5">
        <v>0</v>
      </c>
    </row>
    <row r="316" spans="1:6" x14ac:dyDescent="0.3">
      <c r="A316">
        <v>332</v>
      </c>
      <c r="B316">
        <v>2</v>
      </c>
      <c r="C316" s="5">
        <v>0</v>
      </c>
      <c r="D316" s="5">
        <v>9677656</v>
      </c>
      <c r="E316" s="5">
        <v>56523180</v>
      </c>
      <c r="F316" s="5">
        <v>0</v>
      </c>
    </row>
    <row r="317" spans="1:6" x14ac:dyDescent="0.3">
      <c r="A317">
        <v>332</v>
      </c>
      <c r="B317">
        <v>3</v>
      </c>
      <c r="C317" s="5">
        <v>0</v>
      </c>
      <c r="D317" s="5">
        <v>9677656</v>
      </c>
      <c r="E317" s="5">
        <v>56523180</v>
      </c>
      <c r="F317" s="5">
        <v>0</v>
      </c>
    </row>
    <row r="318" spans="1:6" x14ac:dyDescent="0.3">
      <c r="A318">
        <v>333</v>
      </c>
      <c r="B318">
        <v>1</v>
      </c>
      <c r="C318" s="5">
        <v>0</v>
      </c>
      <c r="D318" s="5">
        <v>76412580</v>
      </c>
      <c r="E318" s="5">
        <v>2694680</v>
      </c>
      <c r="F318" s="5">
        <v>0</v>
      </c>
    </row>
    <row r="319" spans="1:6" x14ac:dyDescent="0.3">
      <c r="A319">
        <v>333</v>
      </c>
      <c r="B319">
        <v>2</v>
      </c>
      <c r="C319" s="5">
        <v>0</v>
      </c>
      <c r="D319" s="5">
        <v>76412580</v>
      </c>
      <c r="E319" s="5">
        <v>2694680</v>
      </c>
      <c r="F319" s="5">
        <v>0</v>
      </c>
    </row>
    <row r="320" spans="1:6" x14ac:dyDescent="0.3">
      <c r="A320">
        <v>333</v>
      </c>
      <c r="B320">
        <v>3</v>
      </c>
      <c r="C320" s="5">
        <v>0</v>
      </c>
      <c r="D320" s="5">
        <v>76412580</v>
      </c>
      <c r="E320" s="5">
        <v>2694680</v>
      </c>
      <c r="F320" s="5">
        <v>0</v>
      </c>
    </row>
    <row r="321" spans="1:6" x14ac:dyDescent="0.3">
      <c r="A321">
        <v>334</v>
      </c>
      <c r="B321">
        <v>1</v>
      </c>
      <c r="C321" s="5">
        <v>0</v>
      </c>
      <c r="D321" s="5">
        <v>3664380</v>
      </c>
      <c r="E321" s="5">
        <v>252923.9</v>
      </c>
      <c r="F321" s="5">
        <v>0</v>
      </c>
    </row>
    <row r="322" spans="1:6" x14ac:dyDescent="0.3">
      <c r="A322">
        <v>334</v>
      </c>
      <c r="B322">
        <v>2</v>
      </c>
      <c r="C322" s="5">
        <v>0</v>
      </c>
      <c r="D322" s="5">
        <v>3664380</v>
      </c>
      <c r="E322" s="5">
        <v>252923.9</v>
      </c>
      <c r="F322" s="5">
        <v>0</v>
      </c>
    </row>
    <row r="323" spans="1:6" x14ac:dyDescent="0.3">
      <c r="A323">
        <v>334</v>
      </c>
      <c r="B323">
        <v>3</v>
      </c>
      <c r="C323" s="5">
        <v>0</v>
      </c>
      <c r="D323" s="5">
        <v>3664380</v>
      </c>
      <c r="E323" s="5">
        <v>252923.9</v>
      </c>
      <c r="F323" s="5">
        <v>0</v>
      </c>
    </row>
    <row r="324" spans="1:6" x14ac:dyDescent="0.3">
      <c r="A324">
        <v>335</v>
      </c>
      <c r="B324">
        <v>1</v>
      </c>
      <c r="C324" s="5">
        <v>0</v>
      </c>
      <c r="D324" s="5">
        <v>17137160</v>
      </c>
      <c r="E324" s="5">
        <v>236821.2</v>
      </c>
      <c r="F324" s="5">
        <v>0</v>
      </c>
    </row>
    <row r="325" spans="1:6" x14ac:dyDescent="0.3">
      <c r="A325">
        <v>335</v>
      </c>
      <c r="B325">
        <v>2</v>
      </c>
      <c r="C325" s="5">
        <v>0</v>
      </c>
      <c r="D325" s="5">
        <v>17137160</v>
      </c>
      <c r="E325" s="5">
        <v>236821.2</v>
      </c>
      <c r="F325" s="5">
        <v>0</v>
      </c>
    </row>
    <row r="326" spans="1:6" x14ac:dyDescent="0.3">
      <c r="A326">
        <v>335</v>
      </c>
      <c r="B326">
        <v>3</v>
      </c>
      <c r="C326" s="5">
        <v>0</v>
      </c>
      <c r="D326" s="5">
        <v>17137160</v>
      </c>
      <c r="E326" s="5">
        <v>236821.2</v>
      </c>
      <c r="F326" s="5">
        <v>0</v>
      </c>
    </row>
    <row r="327" spans="1:6" x14ac:dyDescent="0.3">
      <c r="A327">
        <v>336</v>
      </c>
      <c r="B327">
        <v>1</v>
      </c>
      <c r="C327" s="5">
        <v>0</v>
      </c>
      <c r="D327" s="5">
        <v>153284700</v>
      </c>
      <c r="E327" s="5">
        <v>235558</v>
      </c>
      <c r="F327" s="5">
        <v>0</v>
      </c>
    </row>
    <row r="328" spans="1:6" x14ac:dyDescent="0.3">
      <c r="A328">
        <v>336</v>
      </c>
      <c r="B328">
        <v>2</v>
      </c>
      <c r="C328" s="5">
        <v>0</v>
      </c>
      <c r="D328" s="5">
        <v>153284700</v>
      </c>
      <c r="E328" s="5">
        <v>235558</v>
      </c>
      <c r="F328" s="5">
        <v>0</v>
      </c>
    </row>
    <row r="329" spans="1:6" x14ac:dyDescent="0.3">
      <c r="A329">
        <v>336</v>
      </c>
      <c r="B329">
        <v>3</v>
      </c>
      <c r="C329" s="5">
        <v>0</v>
      </c>
      <c r="D329" s="5">
        <v>153284700</v>
      </c>
      <c r="E329" s="5">
        <v>235558</v>
      </c>
      <c r="F329" s="5">
        <v>0</v>
      </c>
    </row>
    <row r="330" spans="1:6" x14ac:dyDescent="0.3">
      <c r="A330">
        <v>337</v>
      </c>
      <c r="B330">
        <v>1</v>
      </c>
      <c r="C330" s="5">
        <v>0</v>
      </c>
      <c r="D330" s="5">
        <v>8886637</v>
      </c>
      <c r="E330" s="5">
        <v>211672.5</v>
      </c>
      <c r="F330" s="5">
        <v>0</v>
      </c>
    </row>
    <row r="331" spans="1:6" x14ac:dyDescent="0.3">
      <c r="A331">
        <v>337</v>
      </c>
      <c r="B331">
        <v>2</v>
      </c>
      <c r="C331" s="5">
        <v>0</v>
      </c>
      <c r="D331" s="5">
        <v>8886637</v>
      </c>
      <c r="E331" s="5">
        <v>211672.5</v>
      </c>
      <c r="F331" s="5">
        <v>0</v>
      </c>
    </row>
    <row r="332" spans="1:6" x14ac:dyDescent="0.3">
      <c r="A332">
        <v>337</v>
      </c>
      <c r="B332">
        <v>3</v>
      </c>
      <c r="C332" s="5">
        <v>0</v>
      </c>
      <c r="D332" s="5">
        <v>8886637</v>
      </c>
      <c r="E332" s="5">
        <v>211672.5</v>
      </c>
      <c r="F332" s="5">
        <v>0</v>
      </c>
    </row>
    <row r="333" spans="1:6" x14ac:dyDescent="0.3">
      <c r="A333">
        <v>338</v>
      </c>
      <c r="B333">
        <v>1</v>
      </c>
      <c r="C333" s="5">
        <v>0</v>
      </c>
      <c r="D333" s="5">
        <v>21701370</v>
      </c>
      <c r="E333" s="5">
        <v>249018</v>
      </c>
      <c r="F333" s="5">
        <v>0</v>
      </c>
    </row>
    <row r="334" spans="1:6" x14ac:dyDescent="0.3">
      <c r="A334">
        <v>338</v>
      </c>
      <c r="B334">
        <v>2</v>
      </c>
      <c r="C334" s="5">
        <v>0</v>
      </c>
      <c r="D334" s="5">
        <v>21701370</v>
      </c>
      <c r="E334" s="5">
        <v>249018</v>
      </c>
      <c r="F334" s="5">
        <v>0</v>
      </c>
    </row>
    <row r="335" spans="1:6" x14ac:dyDescent="0.3">
      <c r="A335">
        <v>338</v>
      </c>
      <c r="B335">
        <v>3</v>
      </c>
      <c r="C335" s="5">
        <v>0</v>
      </c>
      <c r="D335" s="5">
        <v>21701370</v>
      </c>
      <c r="E335" s="5">
        <v>249018</v>
      </c>
      <c r="F335" s="5">
        <v>0</v>
      </c>
    </row>
    <row r="336" spans="1:6" x14ac:dyDescent="0.3">
      <c r="A336">
        <v>339</v>
      </c>
      <c r="B336">
        <v>1</v>
      </c>
      <c r="C336" s="5">
        <v>0</v>
      </c>
      <c r="D336" s="5">
        <v>54345820</v>
      </c>
      <c r="E336" s="5">
        <v>1178371</v>
      </c>
      <c r="F336" s="5">
        <v>0</v>
      </c>
    </row>
    <row r="337" spans="1:6" x14ac:dyDescent="0.3">
      <c r="A337">
        <v>339</v>
      </c>
      <c r="B337">
        <v>2</v>
      </c>
      <c r="C337" s="5">
        <v>0</v>
      </c>
      <c r="D337" s="5">
        <v>54345820</v>
      </c>
      <c r="E337" s="5">
        <v>1178371</v>
      </c>
      <c r="F337" s="5">
        <v>0</v>
      </c>
    </row>
    <row r="338" spans="1:6" x14ac:dyDescent="0.3">
      <c r="A338">
        <v>339</v>
      </c>
      <c r="B338">
        <v>3</v>
      </c>
      <c r="C338" s="5">
        <v>0</v>
      </c>
      <c r="D338" s="5">
        <v>54345820</v>
      </c>
      <c r="E338" s="5">
        <v>1178371</v>
      </c>
      <c r="F338" s="5">
        <v>0</v>
      </c>
    </row>
    <row r="339" spans="1:6" x14ac:dyDescent="0.3">
      <c r="A339">
        <v>340</v>
      </c>
      <c r="B339">
        <v>1</v>
      </c>
      <c r="C339" s="5">
        <v>0</v>
      </c>
      <c r="D339" s="5">
        <v>41867130</v>
      </c>
      <c r="E339" s="5">
        <v>2049629</v>
      </c>
      <c r="F339" s="5">
        <v>0</v>
      </c>
    </row>
    <row r="340" spans="1:6" x14ac:dyDescent="0.3">
      <c r="A340">
        <v>340</v>
      </c>
      <c r="B340">
        <v>2</v>
      </c>
      <c r="C340" s="5">
        <v>0</v>
      </c>
      <c r="D340" s="5">
        <v>41867130</v>
      </c>
      <c r="E340" s="5">
        <v>2049629</v>
      </c>
      <c r="F340" s="5">
        <v>0</v>
      </c>
    </row>
    <row r="341" spans="1:6" x14ac:dyDescent="0.3">
      <c r="A341">
        <v>340</v>
      </c>
      <c r="B341">
        <v>3</v>
      </c>
      <c r="C341" s="5">
        <v>0</v>
      </c>
      <c r="D341" s="5">
        <v>41867130</v>
      </c>
      <c r="E341" s="5">
        <v>2049629</v>
      </c>
      <c r="F341" s="5">
        <v>0</v>
      </c>
    </row>
    <row r="342" spans="1:6" x14ac:dyDescent="0.3">
      <c r="A342">
        <v>341</v>
      </c>
      <c r="B342">
        <v>1</v>
      </c>
      <c r="C342" s="5">
        <v>0</v>
      </c>
      <c r="D342" s="5">
        <v>498074600</v>
      </c>
      <c r="E342" s="5">
        <v>4191808</v>
      </c>
      <c r="F342" s="5">
        <v>0</v>
      </c>
    </row>
    <row r="343" spans="1:6" x14ac:dyDescent="0.3">
      <c r="A343">
        <v>341</v>
      </c>
      <c r="B343">
        <v>2</v>
      </c>
      <c r="C343" s="5">
        <v>0</v>
      </c>
      <c r="D343" s="5">
        <v>498074600</v>
      </c>
      <c r="E343" s="5">
        <v>4191808</v>
      </c>
      <c r="F343" s="5">
        <v>0</v>
      </c>
    </row>
    <row r="344" spans="1:6" x14ac:dyDescent="0.3">
      <c r="A344">
        <v>341</v>
      </c>
      <c r="B344">
        <v>3</v>
      </c>
      <c r="C344" s="5">
        <v>0</v>
      </c>
      <c r="D344" s="5">
        <v>498074600</v>
      </c>
      <c r="E344" s="5">
        <v>4191808</v>
      </c>
      <c r="F344" s="5">
        <v>0</v>
      </c>
    </row>
    <row r="345" spans="1:6" x14ac:dyDescent="0.3">
      <c r="A345">
        <v>342</v>
      </c>
      <c r="B345">
        <v>1</v>
      </c>
      <c r="C345" s="5">
        <v>0</v>
      </c>
      <c r="D345" s="5">
        <v>21763920</v>
      </c>
      <c r="E345" s="5">
        <v>15958730</v>
      </c>
      <c r="F345" s="5">
        <v>0</v>
      </c>
    </row>
    <row r="346" spans="1:6" x14ac:dyDescent="0.3">
      <c r="A346">
        <v>342</v>
      </c>
      <c r="B346">
        <v>2</v>
      </c>
      <c r="C346" s="5">
        <v>0</v>
      </c>
      <c r="D346" s="5">
        <v>21763920</v>
      </c>
      <c r="E346" s="5">
        <v>15958730</v>
      </c>
      <c r="F346" s="5">
        <v>0</v>
      </c>
    </row>
    <row r="347" spans="1:6" x14ac:dyDescent="0.3">
      <c r="A347">
        <v>342</v>
      </c>
      <c r="B347">
        <v>3</v>
      </c>
      <c r="C347" s="5">
        <v>0</v>
      </c>
      <c r="D347" s="5">
        <v>21763920</v>
      </c>
      <c r="E347" s="5">
        <v>15958730</v>
      </c>
      <c r="F347" s="5">
        <v>0</v>
      </c>
    </row>
    <row r="348" spans="1:6" x14ac:dyDescent="0.3">
      <c r="A348">
        <v>343</v>
      </c>
      <c r="B348">
        <v>1</v>
      </c>
      <c r="C348" s="5">
        <v>0</v>
      </c>
      <c r="D348" s="5">
        <v>13384980</v>
      </c>
      <c r="E348" s="5">
        <v>100751300</v>
      </c>
      <c r="F348" s="5">
        <v>0</v>
      </c>
    </row>
    <row r="349" spans="1:6" x14ac:dyDescent="0.3">
      <c r="A349">
        <v>343</v>
      </c>
      <c r="B349">
        <v>2</v>
      </c>
      <c r="C349" s="5">
        <v>0</v>
      </c>
      <c r="D349" s="5">
        <v>13384980</v>
      </c>
      <c r="E349" s="5">
        <v>100751300</v>
      </c>
      <c r="F349" s="5">
        <v>0</v>
      </c>
    </row>
    <row r="350" spans="1:6" x14ac:dyDescent="0.3">
      <c r="A350">
        <v>343</v>
      </c>
      <c r="B350">
        <v>3</v>
      </c>
      <c r="C350" s="5">
        <v>0</v>
      </c>
      <c r="D350" s="5">
        <v>13384980</v>
      </c>
      <c r="E350" s="5">
        <v>100751300</v>
      </c>
      <c r="F350" s="5">
        <v>0</v>
      </c>
    </row>
    <row r="351" spans="1:6" x14ac:dyDescent="0.3">
      <c r="A351">
        <v>344</v>
      </c>
      <c r="B351">
        <v>1</v>
      </c>
      <c r="C351" s="5">
        <v>0</v>
      </c>
      <c r="D351" s="5">
        <v>12654290</v>
      </c>
      <c r="E351" s="5">
        <v>12043370</v>
      </c>
      <c r="F351" s="5">
        <v>0</v>
      </c>
    </row>
    <row r="352" spans="1:6" x14ac:dyDescent="0.3">
      <c r="A352">
        <v>344</v>
      </c>
      <c r="B352">
        <v>2</v>
      </c>
      <c r="C352" s="5">
        <v>0</v>
      </c>
      <c r="D352" s="5">
        <v>12654290</v>
      </c>
      <c r="E352" s="5">
        <v>12043370</v>
      </c>
      <c r="F352" s="5">
        <v>0</v>
      </c>
    </row>
    <row r="353" spans="1:6" x14ac:dyDescent="0.3">
      <c r="A353">
        <v>344</v>
      </c>
      <c r="B353">
        <v>3</v>
      </c>
      <c r="C353" s="5">
        <v>0</v>
      </c>
      <c r="D353" s="5">
        <v>12654290</v>
      </c>
      <c r="E353" s="5">
        <v>12043370</v>
      </c>
      <c r="F353" s="5">
        <v>0</v>
      </c>
    </row>
    <row r="354" spans="1:6" x14ac:dyDescent="0.3">
      <c r="A354">
        <v>345</v>
      </c>
      <c r="B354">
        <v>1</v>
      </c>
      <c r="C354" s="5">
        <v>0</v>
      </c>
      <c r="D354" s="5">
        <v>1999677</v>
      </c>
      <c r="E354" s="5">
        <v>513703.1</v>
      </c>
      <c r="F354" s="5">
        <v>0</v>
      </c>
    </row>
    <row r="355" spans="1:6" x14ac:dyDescent="0.3">
      <c r="A355">
        <v>345</v>
      </c>
      <c r="B355">
        <v>2</v>
      </c>
      <c r="C355" s="5">
        <v>0</v>
      </c>
      <c r="D355" s="5">
        <v>1999677</v>
      </c>
      <c r="E355" s="5">
        <v>513703.1</v>
      </c>
      <c r="F355" s="5">
        <v>0</v>
      </c>
    </row>
    <row r="356" spans="1:6" x14ac:dyDescent="0.3">
      <c r="A356">
        <v>345</v>
      </c>
      <c r="B356">
        <v>3</v>
      </c>
      <c r="C356" s="5">
        <v>0</v>
      </c>
      <c r="D356" s="5">
        <v>1999677</v>
      </c>
      <c r="E356" s="5">
        <v>513703.1</v>
      </c>
      <c r="F356" s="5">
        <v>0</v>
      </c>
    </row>
    <row r="357" spans="1:6" x14ac:dyDescent="0.3">
      <c r="A357">
        <v>346</v>
      </c>
      <c r="B357">
        <v>1</v>
      </c>
      <c r="C357" s="5">
        <v>0</v>
      </c>
      <c r="D357" s="5">
        <v>1083060</v>
      </c>
      <c r="E357" s="5">
        <v>253112.6</v>
      </c>
      <c r="F357" s="5">
        <v>0</v>
      </c>
    </row>
    <row r="358" spans="1:6" x14ac:dyDescent="0.3">
      <c r="A358">
        <v>346</v>
      </c>
      <c r="B358">
        <v>2</v>
      </c>
      <c r="C358" s="5">
        <v>0</v>
      </c>
      <c r="D358" s="5">
        <v>1083060</v>
      </c>
      <c r="E358" s="5">
        <v>253112.6</v>
      </c>
      <c r="F358" s="5">
        <v>0</v>
      </c>
    </row>
    <row r="359" spans="1:6" x14ac:dyDescent="0.3">
      <c r="A359">
        <v>346</v>
      </c>
      <c r="B359">
        <v>3</v>
      </c>
      <c r="C359" s="5">
        <v>0</v>
      </c>
      <c r="D359" s="5">
        <v>1083060</v>
      </c>
      <c r="E359" s="5">
        <v>253112.6</v>
      </c>
      <c r="F359" s="5">
        <v>0</v>
      </c>
    </row>
    <row r="360" spans="1:6" x14ac:dyDescent="0.3">
      <c r="A360">
        <v>347</v>
      </c>
      <c r="B360">
        <v>1</v>
      </c>
      <c r="C360" s="5">
        <v>0</v>
      </c>
      <c r="D360" s="5">
        <v>422110.7</v>
      </c>
      <c r="E360" s="5">
        <v>237053.5</v>
      </c>
      <c r="F360" s="5">
        <v>0</v>
      </c>
    </row>
    <row r="361" spans="1:6" x14ac:dyDescent="0.3">
      <c r="A361">
        <v>347</v>
      </c>
      <c r="B361">
        <v>2</v>
      </c>
      <c r="C361" s="5">
        <v>0</v>
      </c>
      <c r="D361" s="5">
        <v>422110.7</v>
      </c>
      <c r="E361" s="5">
        <v>237053.5</v>
      </c>
      <c r="F361" s="5">
        <v>0</v>
      </c>
    </row>
    <row r="362" spans="1:6" x14ac:dyDescent="0.3">
      <c r="A362">
        <v>347</v>
      </c>
      <c r="B362">
        <v>3</v>
      </c>
      <c r="C362" s="5">
        <v>0</v>
      </c>
      <c r="D362" s="5">
        <v>422110.7</v>
      </c>
      <c r="E362" s="5">
        <v>237053.5</v>
      </c>
      <c r="F362" s="5">
        <v>0</v>
      </c>
    </row>
    <row r="363" spans="1:6" x14ac:dyDescent="0.3">
      <c r="A363">
        <v>348</v>
      </c>
      <c r="B363">
        <v>1</v>
      </c>
      <c r="C363" s="5">
        <v>0</v>
      </c>
      <c r="D363" s="5">
        <v>6623732</v>
      </c>
      <c r="E363" s="5">
        <v>243892.4</v>
      </c>
      <c r="F363" s="5">
        <v>0</v>
      </c>
    </row>
    <row r="364" spans="1:6" x14ac:dyDescent="0.3">
      <c r="A364">
        <v>348</v>
      </c>
      <c r="B364">
        <v>2</v>
      </c>
      <c r="C364" s="5">
        <v>0</v>
      </c>
      <c r="D364" s="5">
        <v>6623732</v>
      </c>
      <c r="E364" s="5">
        <v>243892.4</v>
      </c>
      <c r="F364" s="5">
        <v>0</v>
      </c>
    </row>
    <row r="365" spans="1:6" x14ac:dyDescent="0.3">
      <c r="A365">
        <v>348</v>
      </c>
      <c r="B365">
        <v>3</v>
      </c>
      <c r="C365" s="5">
        <v>0</v>
      </c>
      <c r="D365" s="5">
        <v>6623732</v>
      </c>
      <c r="E365" s="5">
        <v>243892.4</v>
      </c>
      <c r="F365" s="5">
        <v>0</v>
      </c>
    </row>
    <row r="366" spans="1:6" x14ac:dyDescent="0.3">
      <c r="A366">
        <v>349</v>
      </c>
      <c r="B366">
        <v>1</v>
      </c>
      <c r="C366" s="5">
        <v>0</v>
      </c>
      <c r="D366" s="5">
        <v>2014851</v>
      </c>
      <c r="E366" s="5">
        <v>220152.2</v>
      </c>
      <c r="F366" s="5">
        <v>0</v>
      </c>
    </row>
    <row r="367" spans="1:6" x14ac:dyDescent="0.3">
      <c r="A367">
        <v>349</v>
      </c>
      <c r="B367">
        <v>2</v>
      </c>
      <c r="C367" s="5">
        <v>0</v>
      </c>
      <c r="D367" s="5">
        <v>2014851</v>
      </c>
      <c r="E367" s="5">
        <v>220152.2</v>
      </c>
      <c r="F367" s="5">
        <v>0</v>
      </c>
    </row>
    <row r="368" spans="1:6" x14ac:dyDescent="0.3">
      <c r="A368">
        <v>349</v>
      </c>
      <c r="B368">
        <v>3</v>
      </c>
      <c r="C368" s="5">
        <v>0</v>
      </c>
      <c r="D368" s="5">
        <v>2014851</v>
      </c>
      <c r="E368" s="5">
        <v>220152.2</v>
      </c>
      <c r="F368" s="5">
        <v>0</v>
      </c>
    </row>
    <row r="369" spans="1:6" x14ac:dyDescent="0.3">
      <c r="A369">
        <v>350</v>
      </c>
      <c r="B369">
        <v>1</v>
      </c>
      <c r="C369" s="5">
        <v>0</v>
      </c>
      <c r="D369" s="5">
        <v>6486654</v>
      </c>
      <c r="E369" s="5">
        <v>258557.6</v>
      </c>
      <c r="F369" s="5">
        <v>0</v>
      </c>
    </row>
    <row r="370" spans="1:6" x14ac:dyDescent="0.3">
      <c r="A370">
        <v>350</v>
      </c>
      <c r="B370">
        <v>2</v>
      </c>
      <c r="C370" s="5">
        <v>0</v>
      </c>
      <c r="D370" s="5">
        <v>6486654</v>
      </c>
      <c r="E370" s="5">
        <v>258557.6</v>
      </c>
      <c r="F370" s="5">
        <v>0</v>
      </c>
    </row>
    <row r="371" spans="1:6" x14ac:dyDescent="0.3">
      <c r="A371">
        <v>350</v>
      </c>
      <c r="B371">
        <v>3</v>
      </c>
      <c r="C371" s="5">
        <v>0</v>
      </c>
      <c r="D371" s="5">
        <v>6486654</v>
      </c>
      <c r="E371" s="5">
        <v>258557.6</v>
      </c>
      <c r="F371" s="5">
        <v>0</v>
      </c>
    </row>
    <row r="372" spans="1:6" x14ac:dyDescent="0.3">
      <c r="A372">
        <v>351</v>
      </c>
      <c r="B372">
        <v>1</v>
      </c>
      <c r="C372" s="5">
        <v>0</v>
      </c>
      <c r="D372" s="5">
        <v>38703930</v>
      </c>
      <c r="E372" s="5">
        <v>1005626</v>
      </c>
      <c r="F372" s="5">
        <v>0</v>
      </c>
    </row>
    <row r="373" spans="1:6" x14ac:dyDescent="0.3">
      <c r="A373">
        <v>351</v>
      </c>
      <c r="B373">
        <v>2</v>
      </c>
      <c r="C373" s="5">
        <v>0</v>
      </c>
      <c r="D373" s="5">
        <v>38703930</v>
      </c>
      <c r="E373" s="5">
        <v>1005626</v>
      </c>
      <c r="F373" s="5">
        <v>0</v>
      </c>
    </row>
    <row r="374" spans="1:6" x14ac:dyDescent="0.3">
      <c r="A374">
        <v>351</v>
      </c>
      <c r="B374">
        <v>3</v>
      </c>
      <c r="C374" s="5">
        <v>0</v>
      </c>
      <c r="D374" s="5">
        <v>38703930</v>
      </c>
      <c r="E374" s="5">
        <v>1005626</v>
      </c>
      <c r="F374" s="5">
        <v>0</v>
      </c>
    </row>
    <row r="375" spans="1:6" x14ac:dyDescent="0.3">
      <c r="A375">
        <v>352</v>
      </c>
      <c r="B375">
        <v>1</v>
      </c>
      <c r="C375" s="5">
        <v>0</v>
      </c>
      <c r="D375" s="5">
        <v>215450100</v>
      </c>
      <c r="E375" s="5">
        <v>1294821</v>
      </c>
      <c r="F375" s="5">
        <v>0</v>
      </c>
    </row>
    <row r="376" spans="1:6" x14ac:dyDescent="0.3">
      <c r="A376">
        <v>352</v>
      </c>
      <c r="B376">
        <v>2</v>
      </c>
      <c r="C376" s="5">
        <v>0</v>
      </c>
      <c r="D376" s="5">
        <v>215450100</v>
      </c>
      <c r="E376" s="5">
        <v>1294821</v>
      </c>
      <c r="F376" s="5">
        <v>0</v>
      </c>
    </row>
    <row r="377" spans="1:6" x14ac:dyDescent="0.3">
      <c r="A377">
        <v>352</v>
      </c>
      <c r="B377">
        <v>3</v>
      </c>
      <c r="C377" s="5">
        <v>0</v>
      </c>
      <c r="D377" s="5">
        <v>215450100</v>
      </c>
      <c r="E377" s="5">
        <v>1294821</v>
      </c>
      <c r="F377" s="5">
        <v>0</v>
      </c>
    </row>
    <row r="378" spans="1:6" x14ac:dyDescent="0.3">
      <c r="A378">
        <v>353</v>
      </c>
      <c r="B378">
        <v>1</v>
      </c>
      <c r="C378" s="5">
        <v>0</v>
      </c>
      <c r="D378" s="5">
        <v>86495360</v>
      </c>
      <c r="E378" s="5">
        <v>1667448</v>
      </c>
      <c r="F378" s="5">
        <v>0</v>
      </c>
    </row>
    <row r="379" spans="1:6" x14ac:dyDescent="0.3">
      <c r="A379">
        <v>353</v>
      </c>
      <c r="B379">
        <v>2</v>
      </c>
      <c r="C379" s="5">
        <v>0</v>
      </c>
      <c r="D379" s="5">
        <v>86495360</v>
      </c>
      <c r="E379" s="5">
        <v>1667448</v>
      </c>
      <c r="F379" s="5">
        <v>0</v>
      </c>
    </row>
    <row r="380" spans="1:6" x14ac:dyDescent="0.3">
      <c r="A380">
        <v>353</v>
      </c>
      <c r="B380">
        <v>3</v>
      </c>
      <c r="C380" s="5">
        <v>0</v>
      </c>
      <c r="D380" s="5">
        <v>86495360</v>
      </c>
      <c r="E380" s="5">
        <v>1667448</v>
      </c>
      <c r="F380" s="5">
        <v>0</v>
      </c>
    </row>
    <row r="381" spans="1:6" x14ac:dyDescent="0.3">
      <c r="A381">
        <v>354</v>
      </c>
      <c r="B381">
        <v>1</v>
      </c>
      <c r="C381" s="5">
        <v>0</v>
      </c>
      <c r="D381" s="5">
        <v>66166600</v>
      </c>
      <c r="E381" s="5">
        <v>26731890</v>
      </c>
      <c r="F381" s="5">
        <v>0</v>
      </c>
    </row>
    <row r="382" spans="1:6" x14ac:dyDescent="0.3">
      <c r="A382">
        <v>354</v>
      </c>
      <c r="B382">
        <v>2</v>
      </c>
      <c r="C382" s="5">
        <v>0</v>
      </c>
      <c r="D382" s="5">
        <v>66166600</v>
      </c>
      <c r="E382" s="5">
        <v>26731890</v>
      </c>
      <c r="F382" s="5">
        <v>0</v>
      </c>
    </row>
    <row r="383" spans="1:6" x14ac:dyDescent="0.3">
      <c r="A383">
        <v>354</v>
      </c>
      <c r="B383">
        <v>3</v>
      </c>
      <c r="C383" s="5">
        <v>0</v>
      </c>
      <c r="D383" s="5">
        <v>66166600</v>
      </c>
      <c r="E383" s="5">
        <v>26731890</v>
      </c>
      <c r="F383" s="5">
        <v>0</v>
      </c>
    </row>
    <row r="384" spans="1:6" x14ac:dyDescent="0.3">
      <c r="A384">
        <v>355</v>
      </c>
      <c r="B384">
        <v>1</v>
      </c>
      <c r="C384" s="5">
        <v>0</v>
      </c>
      <c r="D384" s="5">
        <v>13428630</v>
      </c>
      <c r="E384" s="5">
        <v>56844360</v>
      </c>
      <c r="F384" s="5">
        <v>0</v>
      </c>
    </row>
    <row r="385" spans="1:6" x14ac:dyDescent="0.3">
      <c r="A385">
        <v>355</v>
      </c>
      <c r="B385">
        <v>2</v>
      </c>
      <c r="C385" s="5">
        <v>0</v>
      </c>
      <c r="D385" s="5">
        <v>13428630</v>
      </c>
      <c r="E385" s="5">
        <v>56844360</v>
      </c>
      <c r="F385" s="5">
        <v>0</v>
      </c>
    </row>
    <row r="386" spans="1:6" x14ac:dyDescent="0.3">
      <c r="A386">
        <v>355</v>
      </c>
      <c r="B386">
        <v>3</v>
      </c>
      <c r="C386" s="5">
        <v>0</v>
      </c>
      <c r="D386" s="5">
        <v>13428630</v>
      </c>
      <c r="E386" s="5">
        <v>56844360</v>
      </c>
      <c r="F386" s="5">
        <v>0</v>
      </c>
    </row>
    <row r="387" spans="1:6" x14ac:dyDescent="0.3">
      <c r="A387">
        <v>356</v>
      </c>
      <c r="B387">
        <v>1</v>
      </c>
      <c r="C387" s="5">
        <v>0</v>
      </c>
      <c r="D387" s="5">
        <v>10225530</v>
      </c>
      <c r="E387" s="5">
        <v>19272440</v>
      </c>
      <c r="F387" s="5">
        <v>0</v>
      </c>
    </row>
    <row r="388" spans="1:6" x14ac:dyDescent="0.3">
      <c r="A388">
        <v>356</v>
      </c>
      <c r="B388">
        <v>2</v>
      </c>
      <c r="C388" s="5">
        <v>0</v>
      </c>
      <c r="D388" s="5">
        <v>10225530</v>
      </c>
      <c r="E388" s="5">
        <v>19272440</v>
      </c>
      <c r="F388" s="5">
        <v>0</v>
      </c>
    </row>
    <row r="389" spans="1:6" x14ac:dyDescent="0.3">
      <c r="A389">
        <v>356</v>
      </c>
      <c r="B389">
        <v>3</v>
      </c>
      <c r="C389" s="5">
        <v>0</v>
      </c>
      <c r="D389" s="5">
        <v>10225530</v>
      </c>
      <c r="E389" s="5">
        <v>19272440</v>
      </c>
      <c r="F389" s="5">
        <v>0</v>
      </c>
    </row>
    <row r="390" spans="1:6" x14ac:dyDescent="0.3">
      <c r="A390">
        <v>357</v>
      </c>
      <c r="B390">
        <v>1</v>
      </c>
      <c r="C390" s="5">
        <v>0</v>
      </c>
      <c r="D390" s="5">
        <v>15423570</v>
      </c>
      <c r="E390" s="5">
        <v>500068.8</v>
      </c>
      <c r="F390" s="5">
        <v>0</v>
      </c>
    </row>
    <row r="391" spans="1:6" x14ac:dyDescent="0.3">
      <c r="A391">
        <v>357</v>
      </c>
      <c r="B391">
        <v>2</v>
      </c>
      <c r="C391" s="5">
        <v>0</v>
      </c>
      <c r="D391" s="5">
        <v>15423570</v>
      </c>
      <c r="E391" s="5">
        <v>500068.8</v>
      </c>
      <c r="F391" s="5">
        <v>0</v>
      </c>
    </row>
    <row r="392" spans="1:6" x14ac:dyDescent="0.3">
      <c r="A392">
        <v>357</v>
      </c>
      <c r="B392">
        <v>3</v>
      </c>
      <c r="C392" s="5">
        <v>0</v>
      </c>
      <c r="D392" s="5">
        <v>15423570</v>
      </c>
      <c r="E392" s="5">
        <v>500068.8</v>
      </c>
      <c r="F392" s="5">
        <v>0</v>
      </c>
    </row>
    <row r="393" spans="1:6" x14ac:dyDescent="0.3">
      <c r="A393">
        <v>358</v>
      </c>
      <c r="B393">
        <v>1</v>
      </c>
      <c r="C393" s="5">
        <v>0</v>
      </c>
      <c r="D393" s="5">
        <v>327240.3</v>
      </c>
      <c r="E393" s="5">
        <v>265454.59999999998</v>
      </c>
      <c r="F393" s="5">
        <v>0</v>
      </c>
    </row>
    <row r="394" spans="1:6" x14ac:dyDescent="0.3">
      <c r="A394">
        <v>358</v>
      </c>
      <c r="B394">
        <v>2</v>
      </c>
      <c r="C394" s="5">
        <v>0</v>
      </c>
      <c r="D394" s="5">
        <v>327240.3</v>
      </c>
      <c r="E394" s="5">
        <v>265454.59999999998</v>
      </c>
      <c r="F394" s="5">
        <v>0</v>
      </c>
    </row>
    <row r="395" spans="1:6" x14ac:dyDescent="0.3">
      <c r="A395">
        <v>358</v>
      </c>
      <c r="B395">
        <v>3</v>
      </c>
      <c r="C395" s="5">
        <v>0</v>
      </c>
      <c r="D395" s="5">
        <v>327240.3</v>
      </c>
      <c r="E395" s="5">
        <v>265454.59999999998</v>
      </c>
      <c r="F395" s="5">
        <v>0</v>
      </c>
    </row>
    <row r="396" spans="1:6" x14ac:dyDescent="0.3">
      <c r="A396">
        <v>359</v>
      </c>
      <c r="B396">
        <v>1</v>
      </c>
      <c r="C396" s="5">
        <v>0</v>
      </c>
      <c r="D396" s="5">
        <v>3399448</v>
      </c>
      <c r="E396" s="5">
        <v>246448</v>
      </c>
      <c r="F396" s="5">
        <v>0</v>
      </c>
    </row>
    <row r="397" spans="1:6" x14ac:dyDescent="0.3">
      <c r="A397">
        <v>359</v>
      </c>
      <c r="B397">
        <v>2</v>
      </c>
      <c r="C397" s="5">
        <v>0</v>
      </c>
      <c r="D397" s="5">
        <v>3399448</v>
      </c>
      <c r="E397" s="5">
        <v>246448</v>
      </c>
      <c r="F397" s="5">
        <v>0</v>
      </c>
    </row>
    <row r="398" spans="1:6" x14ac:dyDescent="0.3">
      <c r="A398">
        <v>359</v>
      </c>
      <c r="B398">
        <v>3</v>
      </c>
      <c r="C398" s="5">
        <v>0</v>
      </c>
      <c r="D398" s="5">
        <v>3399448</v>
      </c>
      <c r="E398" s="5">
        <v>246448</v>
      </c>
      <c r="F398" s="5">
        <v>0</v>
      </c>
    </row>
    <row r="399" spans="1:6" x14ac:dyDescent="0.3">
      <c r="A399">
        <v>360</v>
      </c>
      <c r="B399">
        <v>1</v>
      </c>
      <c r="C399" s="5">
        <v>0</v>
      </c>
      <c r="D399" s="5">
        <v>995463.2</v>
      </c>
      <c r="E399" s="5">
        <v>244139.3</v>
      </c>
      <c r="F399" s="5">
        <v>0</v>
      </c>
    </row>
    <row r="400" spans="1:6" x14ac:dyDescent="0.3">
      <c r="A400">
        <v>360</v>
      </c>
      <c r="B400">
        <v>2</v>
      </c>
      <c r="C400" s="5">
        <v>0</v>
      </c>
      <c r="D400" s="5">
        <v>995463.2</v>
      </c>
      <c r="E400" s="5">
        <v>244139.3</v>
      </c>
      <c r="F400" s="5">
        <v>0</v>
      </c>
    </row>
    <row r="401" spans="1:6" x14ac:dyDescent="0.3">
      <c r="A401">
        <v>360</v>
      </c>
      <c r="B401">
        <v>3</v>
      </c>
      <c r="C401" s="5">
        <v>0</v>
      </c>
      <c r="D401" s="5">
        <v>995463.2</v>
      </c>
      <c r="E401" s="5">
        <v>244139.3</v>
      </c>
      <c r="F401" s="5">
        <v>0</v>
      </c>
    </row>
    <row r="402" spans="1:6" x14ac:dyDescent="0.3">
      <c r="A402">
        <v>361</v>
      </c>
      <c r="B402">
        <v>1</v>
      </c>
      <c r="C402" s="5">
        <v>0</v>
      </c>
      <c r="D402" s="5">
        <v>6049944</v>
      </c>
      <c r="E402" s="5">
        <v>220297.4</v>
      </c>
      <c r="F402" s="5">
        <v>0</v>
      </c>
    </row>
    <row r="403" spans="1:6" x14ac:dyDescent="0.3">
      <c r="A403">
        <v>361</v>
      </c>
      <c r="B403">
        <v>2</v>
      </c>
      <c r="C403" s="5">
        <v>0</v>
      </c>
      <c r="D403" s="5">
        <v>6049944</v>
      </c>
      <c r="E403" s="5">
        <v>220297.4</v>
      </c>
      <c r="F403" s="5">
        <v>0</v>
      </c>
    </row>
    <row r="404" spans="1:6" x14ac:dyDescent="0.3">
      <c r="A404">
        <v>361</v>
      </c>
      <c r="B404">
        <v>3</v>
      </c>
      <c r="C404" s="5">
        <v>0</v>
      </c>
      <c r="D404" s="5">
        <v>6049944</v>
      </c>
      <c r="E404" s="5">
        <v>220297.4</v>
      </c>
      <c r="F404" s="5">
        <v>0</v>
      </c>
    </row>
    <row r="405" spans="1:6" x14ac:dyDescent="0.3">
      <c r="A405">
        <v>362</v>
      </c>
      <c r="B405">
        <v>1</v>
      </c>
      <c r="C405" s="5">
        <v>0</v>
      </c>
      <c r="D405" s="5">
        <v>4437903</v>
      </c>
      <c r="E405" s="5">
        <v>828685.5</v>
      </c>
      <c r="F405" s="5">
        <v>0</v>
      </c>
    </row>
    <row r="406" spans="1:6" x14ac:dyDescent="0.3">
      <c r="A406">
        <v>362</v>
      </c>
      <c r="B406">
        <v>2</v>
      </c>
      <c r="C406" s="5">
        <v>0</v>
      </c>
      <c r="D406" s="5">
        <v>4437903</v>
      </c>
      <c r="E406" s="5">
        <v>828685.5</v>
      </c>
      <c r="F406" s="5">
        <v>0</v>
      </c>
    </row>
    <row r="407" spans="1:6" x14ac:dyDescent="0.3">
      <c r="A407">
        <v>362</v>
      </c>
      <c r="B407">
        <v>3</v>
      </c>
      <c r="C407" s="5">
        <v>0</v>
      </c>
      <c r="D407" s="5">
        <v>4437903</v>
      </c>
      <c r="E407" s="5">
        <v>828685.5</v>
      </c>
      <c r="F407" s="5">
        <v>0</v>
      </c>
    </row>
    <row r="408" spans="1:6" x14ac:dyDescent="0.3">
      <c r="A408">
        <v>363</v>
      </c>
      <c r="B408">
        <v>1</v>
      </c>
      <c r="C408" s="5">
        <v>0</v>
      </c>
      <c r="D408" s="5">
        <v>46093960</v>
      </c>
      <c r="E408" s="5">
        <v>1669698</v>
      </c>
      <c r="F408" s="5">
        <v>0</v>
      </c>
    </row>
    <row r="409" spans="1:6" x14ac:dyDescent="0.3">
      <c r="A409">
        <v>363</v>
      </c>
      <c r="B409">
        <v>2</v>
      </c>
      <c r="C409" s="5">
        <v>0</v>
      </c>
      <c r="D409" s="5">
        <v>46093960</v>
      </c>
      <c r="E409" s="5">
        <v>1669698</v>
      </c>
      <c r="F409" s="5">
        <v>0</v>
      </c>
    </row>
    <row r="410" spans="1:6" x14ac:dyDescent="0.3">
      <c r="A410">
        <v>363</v>
      </c>
      <c r="B410">
        <v>3</v>
      </c>
      <c r="C410" s="5">
        <v>0</v>
      </c>
      <c r="D410" s="5">
        <v>46093960</v>
      </c>
      <c r="E410" s="5">
        <v>1669698</v>
      </c>
      <c r="F410" s="5">
        <v>0</v>
      </c>
    </row>
    <row r="411" spans="1:6" x14ac:dyDescent="0.3">
      <c r="A411">
        <v>364</v>
      </c>
      <c r="B411">
        <v>1</v>
      </c>
      <c r="C411" s="5">
        <v>0</v>
      </c>
      <c r="D411" s="5">
        <v>52869270</v>
      </c>
      <c r="E411" s="5">
        <v>2605338</v>
      </c>
      <c r="F411" s="5">
        <v>0</v>
      </c>
    </row>
    <row r="412" spans="1:6" x14ac:dyDescent="0.3">
      <c r="A412">
        <v>364</v>
      </c>
      <c r="B412">
        <v>2</v>
      </c>
      <c r="C412" s="5">
        <v>0</v>
      </c>
      <c r="D412" s="5">
        <v>52869270</v>
      </c>
      <c r="E412" s="5">
        <v>2605338</v>
      </c>
      <c r="F412" s="5">
        <v>0</v>
      </c>
    </row>
    <row r="413" spans="1:6" x14ac:dyDescent="0.3">
      <c r="A413">
        <v>364</v>
      </c>
      <c r="B413">
        <v>3</v>
      </c>
      <c r="C413" s="5">
        <v>0</v>
      </c>
      <c r="D413" s="5">
        <v>52869270</v>
      </c>
      <c r="E413" s="5">
        <v>2605338</v>
      </c>
      <c r="F413" s="5">
        <v>0</v>
      </c>
    </row>
    <row r="414" spans="1:6" x14ac:dyDescent="0.3">
      <c r="A414">
        <v>365</v>
      </c>
      <c r="B414">
        <v>1</v>
      </c>
      <c r="C414" s="5">
        <v>0</v>
      </c>
      <c r="D414" s="5">
        <v>12195890</v>
      </c>
      <c r="E414" s="5">
        <v>20921260</v>
      </c>
      <c r="F414" s="5">
        <v>0</v>
      </c>
    </row>
    <row r="415" spans="1:6" x14ac:dyDescent="0.3">
      <c r="A415">
        <v>365</v>
      </c>
      <c r="B415">
        <v>2</v>
      </c>
      <c r="C415" s="5">
        <v>0</v>
      </c>
      <c r="D415" s="5">
        <v>12195890</v>
      </c>
      <c r="E415" s="5">
        <v>20921260</v>
      </c>
      <c r="F415" s="5">
        <v>0</v>
      </c>
    </row>
    <row r="416" spans="1:6" x14ac:dyDescent="0.3">
      <c r="A416">
        <v>365</v>
      </c>
      <c r="B416">
        <v>3</v>
      </c>
      <c r="C416" s="5">
        <v>0</v>
      </c>
      <c r="D416" s="5">
        <v>12195890</v>
      </c>
      <c r="E416" s="5">
        <v>20921260</v>
      </c>
      <c r="F416" s="5">
        <v>0</v>
      </c>
    </row>
    <row r="417" spans="1:6" x14ac:dyDescent="0.3">
      <c r="A417">
        <v>366</v>
      </c>
      <c r="B417">
        <v>1</v>
      </c>
      <c r="C417" s="5">
        <v>0</v>
      </c>
      <c r="D417" s="5">
        <v>30463000</v>
      </c>
      <c r="E417" s="5">
        <v>202256600</v>
      </c>
      <c r="F417" s="5">
        <v>0</v>
      </c>
    </row>
    <row r="418" spans="1:6" x14ac:dyDescent="0.3">
      <c r="A418">
        <v>366</v>
      </c>
      <c r="B418">
        <v>2</v>
      </c>
      <c r="C418" s="5">
        <v>0</v>
      </c>
      <c r="D418" s="5">
        <v>30463000</v>
      </c>
      <c r="E418" s="5">
        <v>202256600</v>
      </c>
      <c r="F418" s="5">
        <v>0</v>
      </c>
    </row>
    <row r="419" spans="1:6" x14ac:dyDescent="0.3">
      <c r="A419">
        <v>366</v>
      </c>
      <c r="B419">
        <v>3</v>
      </c>
      <c r="C419" s="5">
        <v>0</v>
      </c>
      <c r="D419" s="5">
        <v>30463000</v>
      </c>
      <c r="E419" s="5">
        <v>202256600</v>
      </c>
      <c r="F419" s="5">
        <v>0</v>
      </c>
    </row>
    <row r="420" spans="1:6" x14ac:dyDescent="0.3">
      <c r="A420">
        <v>367</v>
      </c>
      <c r="B420">
        <v>1</v>
      </c>
      <c r="C420" s="5">
        <v>0</v>
      </c>
      <c r="D420" s="5">
        <v>20855110</v>
      </c>
      <c r="E420" s="5">
        <v>137300500</v>
      </c>
      <c r="F420" s="5">
        <v>0</v>
      </c>
    </row>
    <row r="421" spans="1:6" x14ac:dyDescent="0.3">
      <c r="A421">
        <v>367</v>
      </c>
      <c r="B421">
        <v>2</v>
      </c>
      <c r="C421" s="5">
        <v>0</v>
      </c>
      <c r="D421" s="5">
        <v>20855110</v>
      </c>
      <c r="E421" s="5">
        <v>137300500</v>
      </c>
      <c r="F421" s="5">
        <v>0</v>
      </c>
    </row>
    <row r="422" spans="1:6" x14ac:dyDescent="0.3">
      <c r="A422">
        <v>367</v>
      </c>
      <c r="B422">
        <v>3</v>
      </c>
      <c r="C422" s="5">
        <v>0</v>
      </c>
      <c r="D422" s="5">
        <v>20855110</v>
      </c>
      <c r="E422" s="5">
        <v>137300500</v>
      </c>
      <c r="F422" s="5">
        <v>0</v>
      </c>
    </row>
    <row r="423" spans="1:6" x14ac:dyDescent="0.3">
      <c r="A423">
        <v>368</v>
      </c>
      <c r="B423">
        <v>1</v>
      </c>
      <c r="C423" s="5">
        <v>0</v>
      </c>
      <c r="D423" s="5">
        <v>9525381</v>
      </c>
      <c r="E423" s="5">
        <v>3229074</v>
      </c>
      <c r="F423" s="5">
        <v>0</v>
      </c>
    </row>
    <row r="424" spans="1:6" x14ac:dyDescent="0.3">
      <c r="A424">
        <v>368</v>
      </c>
      <c r="B424">
        <v>2</v>
      </c>
      <c r="C424" s="5">
        <v>0</v>
      </c>
      <c r="D424" s="5">
        <v>9525381</v>
      </c>
      <c r="E424" s="5">
        <v>3229074</v>
      </c>
      <c r="F424" s="5">
        <v>0</v>
      </c>
    </row>
    <row r="425" spans="1:6" x14ac:dyDescent="0.3">
      <c r="A425">
        <v>368</v>
      </c>
      <c r="B425">
        <v>3</v>
      </c>
      <c r="C425" s="5">
        <v>0</v>
      </c>
      <c r="D425" s="5">
        <v>9525381</v>
      </c>
      <c r="E425" s="5">
        <v>3229074</v>
      </c>
      <c r="F425" s="5">
        <v>0</v>
      </c>
    </row>
    <row r="426" spans="1:6" x14ac:dyDescent="0.3">
      <c r="A426">
        <v>369</v>
      </c>
      <c r="B426">
        <v>1</v>
      </c>
      <c r="C426" s="5">
        <v>0</v>
      </c>
      <c r="D426" s="5">
        <v>883442.7</v>
      </c>
      <c r="E426" s="5">
        <v>356988.7</v>
      </c>
      <c r="F426" s="5">
        <v>0</v>
      </c>
    </row>
    <row r="427" spans="1:6" x14ac:dyDescent="0.3">
      <c r="A427">
        <v>369</v>
      </c>
      <c r="B427">
        <v>2</v>
      </c>
      <c r="C427" s="5">
        <v>0</v>
      </c>
      <c r="D427" s="5">
        <v>883442.7</v>
      </c>
      <c r="E427" s="5">
        <v>356988.7</v>
      </c>
      <c r="F427" s="5">
        <v>0</v>
      </c>
    </row>
    <row r="428" spans="1:6" x14ac:dyDescent="0.3">
      <c r="A428">
        <v>369</v>
      </c>
      <c r="B428">
        <v>3</v>
      </c>
      <c r="C428" s="5">
        <v>0</v>
      </c>
      <c r="D428" s="5">
        <v>883442.7</v>
      </c>
      <c r="E428" s="5">
        <v>356988.7</v>
      </c>
      <c r="F428" s="5">
        <v>0</v>
      </c>
    </row>
    <row r="429" spans="1:6" x14ac:dyDescent="0.3">
      <c r="A429">
        <v>370</v>
      </c>
      <c r="B429">
        <v>1</v>
      </c>
      <c r="C429" s="5">
        <v>0</v>
      </c>
      <c r="D429" s="5">
        <v>1081622</v>
      </c>
      <c r="E429" s="5">
        <v>265672.40000000002</v>
      </c>
      <c r="F429" s="5">
        <v>0</v>
      </c>
    </row>
    <row r="430" spans="1:6" x14ac:dyDescent="0.3">
      <c r="A430">
        <v>370</v>
      </c>
      <c r="B430">
        <v>2</v>
      </c>
      <c r="C430" s="5">
        <v>0</v>
      </c>
      <c r="D430" s="5">
        <v>1081622</v>
      </c>
      <c r="E430" s="5">
        <v>265672.40000000002</v>
      </c>
      <c r="F430" s="5">
        <v>0</v>
      </c>
    </row>
    <row r="431" spans="1:6" x14ac:dyDescent="0.3">
      <c r="A431">
        <v>370</v>
      </c>
      <c r="B431">
        <v>3</v>
      </c>
      <c r="C431" s="5">
        <v>0</v>
      </c>
      <c r="D431" s="5">
        <v>1081622</v>
      </c>
      <c r="E431" s="5">
        <v>265672.40000000002</v>
      </c>
      <c r="F431" s="5">
        <v>0</v>
      </c>
    </row>
    <row r="432" spans="1:6" x14ac:dyDescent="0.3">
      <c r="A432">
        <v>371</v>
      </c>
      <c r="B432">
        <v>1</v>
      </c>
      <c r="C432" s="5">
        <v>0</v>
      </c>
      <c r="D432" s="5">
        <v>657560.69999999995</v>
      </c>
      <c r="E432" s="5">
        <v>246723.8</v>
      </c>
      <c r="F432" s="5">
        <v>0</v>
      </c>
    </row>
    <row r="433" spans="1:6" x14ac:dyDescent="0.3">
      <c r="A433">
        <v>371</v>
      </c>
      <c r="B433">
        <v>2</v>
      </c>
      <c r="C433" s="5">
        <v>0</v>
      </c>
      <c r="D433" s="5">
        <v>657560.69999999995</v>
      </c>
      <c r="E433" s="5">
        <v>246723.8</v>
      </c>
      <c r="F433" s="5">
        <v>0</v>
      </c>
    </row>
    <row r="434" spans="1:6" x14ac:dyDescent="0.3">
      <c r="A434">
        <v>371</v>
      </c>
      <c r="B434">
        <v>3</v>
      </c>
      <c r="C434" s="5">
        <v>0</v>
      </c>
      <c r="D434" s="5">
        <v>657560.69999999995</v>
      </c>
      <c r="E434" s="5">
        <v>246723.8</v>
      </c>
      <c r="F434" s="5">
        <v>0</v>
      </c>
    </row>
  </sheetData>
  <mergeCells count="3">
    <mergeCell ref="C1:D1"/>
    <mergeCell ref="E1:F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</vt:lpstr>
      <vt:lpstr>Raw2</vt:lpstr>
      <vt:lpstr>S1</vt:lpstr>
      <vt:lpstr>Sheet6</vt:lpstr>
      <vt:lpstr>main</vt:lpstr>
      <vt:lpstr>S2</vt:lpstr>
      <vt:lpstr>S3</vt:lpstr>
      <vt:lpstr>S4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</dc:creator>
  <cp:lastModifiedBy>Aastha</cp:lastModifiedBy>
  <dcterms:created xsi:type="dcterms:W3CDTF">2019-02-09T23:39:17Z</dcterms:created>
  <dcterms:modified xsi:type="dcterms:W3CDTF">2021-02-09T10:57:25Z</dcterms:modified>
</cp:coreProperties>
</file>