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defaultThemeVersion="124226"/>
  <mc:AlternateContent xmlns:mc="http://schemas.openxmlformats.org/markup-compatibility/2006">
    <mc:Choice Requires="x15">
      <x15ac:absPath xmlns:x15ac="http://schemas.microsoft.com/office/spreadsheetml/2010/11/ac" url="https://niva365-my.sharepoint.com/personal/astha_bista_niva_no/Documents/PhD_Work/Work/PartII/Loren/BGF/"/>
    </mc:Choice>
  </mc:AlternateContent>
  <xr:revisionPtr revIDLastSave="14" documentId="13_ncr:1_{C0C129EC-0AE0-4E58-8245-07BEF6501F67}" xr6:coauthVersionLast="47" xr6:coauthVersionMax="47" xr10:uidLastSave="{076A9795-A6CE-4B89-A3A1-63E7FBD23F2E}"/>
  <bookViews>
    <workbookView xWindow="-108" yWindow="-108" windowWidth="23256" windowHeight="12576" xr2:uid="{00000000-000D-0000-FFFF-FFFF00000000}"/>
  </bookViews>
  <sheets>
    <sheet name="Norm" sheetId="1" r:id="rId1"/>
    <sheet name="(DagMånedÅr-assistent)" sheetId="2" r:id="rId2"/>
  </sheets>
  <definedNames>
    <definedName name="_xlnm._FilterDatabase" localSheetId="0" hidden="1">Norm!$B$4:$G$37</definedName>
    <definedName name="Dag">'(DagMånedÅr-assistent)'!$A$2:$A$32</definedName>
    <definedName name="Måned">'(DagMånedÅr-assistent)'!$B$2:$B$13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 l="1"/>
  <c r="G11" i="1"/>
  <c r="G7" i="1"/>
  <c r="G10" i="1"/>
  <c r="G9" i="1"/>
  <c r="G8" i="1"/>
  <c r="G22" i="1"/>
  <c r="G21" i="1"/>
  <c r="G15" i="1" l="1"/>
  <c r="G23" i="1" l="1"/>
  <c r="G28" i="1"/>
  <c r="G27" i="1"/>
  <c r="G26" i="1"/>
  <c r="G25" i="1"/>
  <c r="G30" i="1"/>
  <c r="G31" i="1"/>
  <c r="G32" i="1"/>
  <c r="G34" i="1"/>
  <c r="G33" i="1"/>
  <c r="G24" i="1"/>
  <c r="G16" i="1"/>
  <c r="G14" i="1"/>
  <c r="G17" i="1"/>
  <c r="G18" i="1"/>
  <c r="G19" i="1" l="1"/>
  <c r="G20" i="1"/>
  <c r="G35" i="1" l="1"/>
</calcChain>
</file>

<file path=xl/sharedStrings.xml><?xml version="1.0" encoding="utf-8"?>
<sst xmlns="http://schemas.openxmlformats.org/spreadsheetml/2006/main" count="62" uniqueCount="55">
  <si>
    <t>BLÅGRØNN FAKTOR</t>
  </si>
  <si>
    <t xml:space="preserve"> Prosjekttittel</t>
  </si>
  <si>
    <t xml:space="preserve"> Gateadresse</t>
  </si>
  <si>
    <t>Tomteareal m²</t>
  </si>
  <si>
    <t>Dato</t>
  </si>
  <si>
    <t xml:space="preserve"> Fyll inn</t>
  </si>
  <si>
    <t>Dag</t>
  </si>
  <si>
    <t>Måned</t>
  </si>
  <si>
    <t>År</t>
  </si>
  <si>
    <t xml:space="preserve"> Tiltak</t>
  </si>
  <si>
    <t xml:space="preserve"> Beskrivelse</t>
  </si>
  <si>
    <t>STYRKE BLÅGRØNN STRUKTUR OG BIOLOGISK MANGFOLD</t>
  </si>
  <si>
    <t>Stykk</t>
  </si>
  <si>
    <t>Verdi pr stk</t>
  </si>
  <si>
    <t>Vegetasjon og vannhåndtering</t>
  </si>
  <si>
    <t>Fysisk utvidelse av eksisterende blågrønn struktur</t>
  </si>
  <si>
    <t>Restaurering eller etablering av nye leveområder for biologisk mangfold</t>
  </si>
  <si>
    <t>Oppsamling av overvann for vanning og annen gjenbruk</t>
  </si>
  <si>
    <t>Samordning av tiltak med tilgrensende områder og/eller eiere av nabogrunn</t>
  </si>
  <si>
    <t>Gjenåpning av lukkede vassdrag bekker og elver i rør</t>
  </si>
  <si>
    <t xml:space="preserve"> TERRENG OG FLATER</t>
  </si>
  <si>
    <t>Areal m²</t>
  </si>
  <si>
    <t>Verdi pr m²</t>
  </si>
  <si>
    <t>Grønt terreng</t>
  </si>
  <si>
    <t>Eksisterende felt- og busksjikt inntil to meters høyde (urbant landbruk og vegetert mark)</t>
  </si>
  <si>
    <t>Nytt  felt- og busksjikt inntil to meters høyde (urbant landbruk og vegetert mark)</t>
  </si>
  <si>
    <t>Eksisterende bunnsjikt som plen, sedum, mose og lav</t>
  </si>
  <si>
    <t>Nytt bunnsjikt som plen, sedum, mose og lav</t>
  </si>
  <si>
    <t>Grønt tak</t>
  </si>
  <si>
    <r>
      <t xml:space="preserve">Dybde vekstmedium </t>
    </r>
    <r>
      <rPr>
        <sz val="11"/>
        <color indexed="8"/>
        <rFont val="Calibri"/>
        <family val="2"/>
      </rPr>
      <t>≥</t>
    </r>
    <r>
      <rPr>
        <sz val="11"/>
        <color indexed="8"/>
        <rFont val="Oslo Sans Office"/>
      </rPr>
      <t xml:space="preserve"> 80 cm</t>
    </r>
  </si>
  <si>
    <r>
      <t>Dybde vekstmedium 40</t>
    </r>
    <r>
      <rPr>
        <sz val="11"/>
        <color indexed="8"/>
        <rFont val="Calibri"/>
        <family val="2"/>
      </rPr>
      <t>–</t>
    </r>
    <r>
      <rPr>
        <sz val="11"/>
        <color indexed="8"/>
        <rFont val="Oslo Sans Office"/>
      </rPr>
      <t>80 cm</t>
    </r>
  </si>
  <si>
    <t>Dybde vekstmedium 10–39 cm</t>
  </si>
  <si>
    <t>Dybde vekstmedium 3–9 cm</t>
  </si>
  <si>
    <t>Grønn vegg</t>
  </si>
  <si>
    <t>Plantevegg og vertikalt urbant landbruk</t>
  </si>
  <si>
    <t>Slyng- og klatreplanter</t>
  </si>
  <si>
    <t>Regnbed, vannspeil og våtmark</t>
  </si>
  <si>
    <t xml:space="preserve">Regnbed er frodige og variert beplantede fordypninger for oppsamling og infiltrering av overvann. Vannspeil (elv, bekk, dam) skal ha bunnsubstrat og kantvegetasjon. Våtmark er fuktig mark som er overflommet eller har vann nær overflaten store deler av året. </t>
  </si>
  <si>
    <t>Terreng-
forsenkning og vadi</t>
  </si>
  <si>
    <t xml:space="preserve">Terrengforsenkning er en fordypning i terreng eller flate, i form av vegetert overfalte, lekeplass, torg og lignende, som er opparbeidet for uteopphold, der overvann kan fordrøyes og infiltreres gjennom permeabel overflate. Vadier er grønne grøfter, eventuelt beplantet, og de er velegnet for oppsamling og bortledning av overvann. </t>
  </si>
  <si>
    <t>Delvis åpen flate</t>
  </si>
  <si>
    <t>Permeable grønne overflater (gressarmert dekke)</t>
  </si>
  <si>
    <t>Semi-permeabel grå flate (sand, grus, singel, pukk og gjennomhullede faste dekker)</t>
  </si>
  <si>
    <t xml:space="preserve">Delvis permeabel grå flate (gatestein satt  i pukk og lignende på permeabel undergrunn) </t>
  </si>
  <si>
    <t>Tett flate</t>
  </si>
  <si>
    <t>Tette flater der regnvann ledes til blågrønt tiltak på tomten med infiltrasjons- og fordrøyningskapasitet etter krav til overvannshåndtering (dokumentasjonsbehov) eller til vannoppsamler</t>
  </si>
  <si>
    <t>TRÆR</t>
  </si>
  <si>
    <t>Eksister-
ende trær</t>
  </si>
  <si>
    <t>Svært store trær – stammeomkrets over 200 cm</t>
  </si>
  <si>
    <t>Store trær – stammeomkrets 90–200 cm</t>
  </si>
  <si>
    <t>Små trær – stammeomkrets under 90 cm</t>
  </si>
  <si>
    <t>Nye trær</t>
  </si>
  <si>
    <r>
      <t xml:space="preserve">Store trær – fremtidig høyde </t>
    </r>
    <r>
      <rPr>
        <sz val="11"/>
        <color indexed="8"/>
        <rFont val="Calibri"/>
        <family val="2"/>
      </rPr>
      <t>over</t>
    </r>
    <r>
      <rPr>
        <sz val="11"/>
        <color indexed="8"/>
        <rFont val="Oslo Sans Office"/>
      </rPr>
      <t xml:space="preserve"> 10 meter</t>
    </r>
  </si>
  <si>
    <t>Små trær – fremtidig høyde under 10 meter</t>
  </si>
  <si>
    <t xml:space="preserve"> Utarbeidet av Plan- og bygningsetaten. Versjon 27.09.2023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</si>
</sst>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1"/>
      <color theme="1"/>
      <name val="Calibri"/>
      <family val="2"/>
      <scheme val="minor"/>
    </font>
    <font>
      <sz val="11"/>
      <color rgb="FFC00000"/>
      <name val="Calibri"/>
      <family val="2"/>
      <scheme val="minor"/>
    </font>
    <font>
      <i/>
      <sz val="11"/>
      <color rgb="FFC00000"/>
      <name val="Calibri"/>
      <family val="2"/>
      <scheme val="minor"/>
    </font>
    <font>
      <b/>
      <sz val="11"/>
      <color theme="1"/>
      <name val="Arial Narrow"/>
      <family val="2"/>
    </font>
    <font>
      <b/>
      <sz val="10"/>
      <color rgb="FF0070C0"/>
      <name val="Oslo Sans Office"/>
    </font>
    <font>
      <i/>
      <sz val="11"/>
      <color theme="8" tint="-0.249977111117893"/>
      <name val="Calibri"/>
      <family val="2"/>
      <scheme val="minor"/>
    </font>
    <font>
      <sz val="11"/>
      <color theme="8" tint="-0.249977111117893"/>
      <name val="Calibri"/>
      <family val="2"/>
      <scheme val="minor"/>
    </font>
    <font>
      <sz val="14"/>
      <color theme="1"/>
      <name val="Oslo Sans Office"/>
    </font>
    <font>
      <b/>
      <sz val="14"/>
      <name val="Oslo Sans Office"/>
    </font>
    <font>
      <sz val="11"/>
      <color theme="1"/>
      <name val="Oslo Sans Office"/>
    </font>
    <font>
      <b/>
      <sz val="11"/>
      <name val="Oslo Sans Office"/>
    </font>
    <font>
      <b/>
      <sz val="11"/>
      <color rgb="FF0070C0"/>
      <name val="Oslo Sans Office"/>
    </font>
    <font>
      <b/>
      <sz val="10"/>
      <name val="Oslo Sans Office"/>
    </font>
    <font>
      <b/>
      <sz val="11"/>
      <color indexed="8"/>
      <name val="Oslo Sans Office"/>
    </font>
    <font>
      <sz val="11"/>
      <name val="Oslo Sans Office"/>
    </font>
    <font>
      <sz val="11"/>
      <color rgb="FF0070C0"/>
      <name val="Oslo Sans Office"/>
    </font>
    <font>
      <b/>
      <sz val="10"/>
      <color theme="1"/>
      <name val="Oslo Sans Office"/>
    </font>
    <font>
      <b/>
      <sz val="11"/>
      <color theme="1"/>
      <name val="Oslo Sans Office"/>
    </font>
    <font>
      <sz val="11"/>
      <color indexed="8"/>
      <name val="Oslo Sans Office"/>
    </font>
    <font>
      <b/>
      <sz val="14"/>
      <color indexed="8"/>
      <name val="Oslo Sans Office"/>
    </font>
    <font>
      <sz val="11"/>
      <color indexed="8"/>
      <name val="Calibri"/>
      <family val="2"/>
    </font>
    <font>
      <sz val="11"/>
      <name val="Calibri"/>
      <family val="2"/>
      <scheme val="minor"/>
    </font>
    <font>
      <b/>
      <sz val="14"/>
      <color theme="1"/>
      <name val="Oslo Sans Office"/>
    </font>
    <font>
      <i/>
      <sz val="14"/>
      <name val="Calibri"/>
      <family val="2"/>
      <scheme val="minor"/>
    </font>
    <font>
      <i/>
      <sz val="20"/>
      <color rgb="FFC00000"/>
      <name val="Calibri"/>
      <family val="2"/>
      <scheme val="minor"/>
    </font>
    <font>
      <sz val="14"/>
      <color theme="0"/>
      <name val="Oslo Sans Office"/>
    </font>
    <font>
      <b/>
      <sz val="14"/>
      <color theme="0"/>
      <name val="Oslo Sans Office"/>
    </font>
    <font>
      <sz val="11"/>
      <color theme="0"/>
      <name val="Oslo Sans Office"/>
    </font>
    <font>
      <b/>
      <sz val="16"/>
      <name val="Oslo Sans Office"/>
    </font>
  </fonts>
  <fills count="7">
    <fill>
      <patternFill patternType="none"/>
    </fill>
    <fill>
      <patternFill patternType="gray125"/>
    </fill>
    <fill>
      <patternFill patternType="solid">
        <fgColor theme="0" tint="-0.249977111117893"/>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2F2F2"/>
        <bgColor indexed="64"/>
      </patternFill>
    </fill>
  </fills>
  <borders count="6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style="thin">
        <color indexed="64"/>
      </left>
      <right/>
      <top style="dotted">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thin">
        <color indexed="64"/>
      </left>
      <right/>
      <top style="thin">
        <color indexed="64"/>
      </top>
      <bottom style="dotted">
        <color indexed="64"/>
      </bottom>
      <diagonal/>
    </border>
    <border>
      <left style="thin">
        <color indexed="64"/>
      </left>
      <right style="thin">
        <color indexed="64"/>
      </right>
      <top style="dotted">
        <color indexed="64"/>
      </top>
      <bottom/>
      <diagonal/>
    </border>
    <border>
      <left/>
      <right style="thin">
        <color indexed="64"/>
      </right>
      <top style="thin">
        <color indexed="64"/>
      </top>
      <bottom/>
      <diagonal/>
    </border>
    <border>
      <left/>
      <right style="medium">
        <color indexed="64"/>
      </right>
      <top/>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dotted">
        <color indexed="64"/>
      </bottom>
      <diagonal/>
    </border>
    <border>
      <left style="thin">
        <color indexed="64"/>
      </left>
      <right style="medium">
        <color indexed="64"/>
      </right>
      <top/>
      <bottom/>
      <diagonal/>
    </border>
    <border>
      <left style="thin">
        <color indexed="64"/>
      </left>
      <right style="medium">
        <color indexed="64"/>
      </right>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style="thin">
        <color indexed="64"/>
      </left>
      <right/>
      <top/>
      <bottom style="dotted">
        <color indexed="64"/>
      </bottom>
      <diagonal/>
    </border>
    <border>
      <left/>
      <right style="thin">
        <color indexed="64"/>
      </right>
      <top/>
      <bottom style="dotted">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thin">
        <color indexed="64"/>
      </bottom>
      <diagonal/>
    </border>
    <border>
      <left/>
      <right style="thin">
        <color indexed="64"/>
      </right>
      <top style="dotted">
        <color indexed="64"/>
      </top>
      <bottom style="dotted">
        <color indexed="64"/>
      </bottom>
      <diagonal/>
    </border>
    <border>
      <left style="thin">
        <color indexed="64"/>
      </left>
      <right style="medium">
        <color indexed="64"/>
      </right>
      <top style="dotted">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style="hair">
        <color indexed="64"/>
      </bottom>
      <diagonal/>
    </border>
    <border>
      <left style="medium">
        <color indexed="64"/>
      </left>
      <right/>
      <top style="medium">
        <color indexed="64"/>
      </top>
      <bottom style="thin">
        <color indexed="64"/>
      </bottom>
      <diagonal/>
    </border>
    <border>
      <left style="thin">
        <color indexed="64"/>
      </left>
      <right/>
      <top style="dotted">
        <color indexed="64"/>
      </top>
      <bottom style="hair">
        <color indexed="64"/>
      </bottom>
      <diagonal/>
    </border>
    <border>
      <left/>
      <right style="thin">
        <color indexed="64"/>
      </right>
      <top style="dotted">
        <color indexed="64"/>
      </top>
      <bottom style="hair">
        <color indexed="64"/>
      </bottom>
      <diagonal/>
    </border>
    <border>
      <left style="thin">
        <color indexed="64"/>
      </left>
      <right style="thin">
        <color indexed="64"/>
      </right>
      <top/>
      <bottom style="hair">
        <color indexed="64"/>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0" xfId="0" applyAlignment="1">
      <alignment horizontal="center"/>
    </xf>
    <xf numFmtId="0" fontId="2" fillId="0" borderId="0" xfId="0" applyFont="1" applyAlignment="1">
      <alignment horizontal="center" vertical="center"/>
    </xf>
    <xf numFmtId="0" fontId="1" fillId="0" borderId="0" xfId="0" applyFont="1" applyAlignment="1">
      <alignment horizontal="center" vertical="top"/>
    </xf>
    <xf numFmtId="2" fontId="2" fillId="0" borderId="0" xfId="0" applyNumberFormat="1" applyFont="1" applyAlignment="1">
      <alignment horizontal="center" vertical="center"/>
    </xf>
    <xf numFmtId="1" fontId="0" fillId="0" borderId="0" xfId="0" applyNumberFormat="1" applyAlignment="1">
      <alignment horizontal="center"/>
    </xf>
    <xf numFmtId="0" fontId="0" fillId="0" borderId="22" xfId="0" applyBorder="1" applyAlignment="1">
      <alignment vertical="center"/>
    </xf>
    <xf numFmtId="0" fontId="3" fillId="0" borderId="0" xfId="0" applyFont="1" applyAlignment="1">
      <alignment vertical="center" wrapText="1"/>
    </xf>
    <xf numFmtId="0" fontId="0" fillId="0" borderId="22" xfId="0" applyBorder="1" applyAlignment="1">
      <alignment horizontal="center" vertical="center"/>
    </xf>
    <xf numFmtId="2" fontId="5" fillId="0" borderId="0" xfId="0" applyNumberFormat="1" applyFont="1" applyAlignment="1">
      <alignment horizontal="center" vertical="center"/>
    </xf>
    <xf numFmtId="0" fontId="6" fillId="0" borderId="0" xfId="0" applyFont="1" applyAlignment="1">
      <alignment horizontal="center" vertical="top"/>
    </xf>
    <xf numFmtId="0" fontId="10" fillId="2" borderId="24" xfId="0" applyFont="1" applyFill="1" applyBorder="1" applyAlignment="1">
      <alignment horizontal="left" vertical="center"/>
    </xf>
    <xf numFmtId="0" fontId="10" fillId="2" borderId="2" xfId="0" applyFont="1" applyFill="1" applyBorder="1" applyAlignment="1">
      <alignment horizontal="left" vertical="center"/>
    </xf>
    <xf numFmtId="0" fontId="10" fillId="2" borderId="2" xfId="0" applyFont="1" applyFill="1" applyBorder="1" applyAlignment="1">
      <alignment horizontal="center" vertical="center"/>
    </xf>
    <xf numFmtId="0" fontId="11" fillId="0" borderId="25" xfId="0" applyFont="1" applyBorder="1" applyAlignment="1">
      <alignment horizontal="left" vertical="center"/>
    </xf>
    <xf numFmtId="1" fontId="4" fillId="0" borderId="15" xfId="0" applyNumberFormat="1" applyFont="1" applyBorder="1" applyAlignment="1">
      <alignment horizontal="center" vertical="center"/>
    </xf>
    <xf numFmtId="0" fontId="10" fillId="2" borderId="24" xfId="0" applyFont="1" applyFill="1" applyBorder="1" applyAlignment="1">
      <alignment vertical="center"/>
    </xf>
    <xf numFmtId="0" fontId="10" fillId="2" borderId="1" xfId="0" applyFont="1" applyFill="1" applyBorder="1" applyAlignment="1">
      <alignment vertical="center"/>
    </xf>
    <xf numFmtId="0" fontId="12" fillId="2" borderId="3" xfId="0" applyFont="1" applyFill="1" applyBorder="1" applyAlignment="1">
      <alignment vertical="center"/>
    </xf>
    <xf numFmtId="2" fontId="14" fillId="4" borderId="29" xfId="0" applyNumberFormat="1" applyFont="1" applyFill="1" applyBorder="1" applyAlignment="1">
      <alignment horizontal="center" vertical="center"/>
    </xf>
    <xf numFmtId="0" fontId="15" fillId="0" borderId="13" xfId="0" applyFont="1" applyBorder="1" applyAlignment="1">
      <alignment horizontal="center" vertical="center"/>
    </xf>
    <xf numFmtId="164" fontId="10" fillId="4" borderId="20" xfId="0" applyNumberFormat="1" applyFont="1" applyFill="1" applyBorder="1" applyAlignment="1">
      <alignment horizontal="center" vertical="center"/>
    </xf>
    <xf numFmtId="0" fontId="15" fillId="0" borderId="35" xfId="0" applyFont="1" applyBorder="1" applyAlignment="1">
      <alignment horizontal="center" vertical="center"/>
    </xf>
    <xf numFmtId="0" fontId="10" fillId="4" borderId="35" xfId="0" applyFont="1" applyFill="1" applyBorder="1" applyAlignment="1">
      <alignment horizontal="center" vertical="center"/>
    </xf>
    <xf numFmtId="0" fontId="15" fillId="0" borderId="8" xfId="0" applyFont="1" applyBorder="1" applyAlignment="1">
      <alignment horizontal="center" vertical="center"/>
    </xf>
    <xf numFmtId="0" fontId="10" fillId="4" borderId="15" xfId="0" applyFont="1" applyFill="1" applyBorder="1" applyAlignment="1">
      <alignment horizontal="center" vertical="center"/>
    </xf>
    <xf numFmtId="0" fontId="10" fillId="4" borderId="20" xfId="0" applyFont="1" applyFill="1" applyBorder="1" applyAlignment="1">
      <alignment horizontal="center" vertical="center"/>
    </xf>
    <xf numFmtId="2" fontId="14" fillId="4" borderId="31" xfId="0" applyNumberFormat="1" applyFont="1" applyFill="1" applyBorder="1" applyAlignment="1">
      <alignment horizontal="center" vertical="center"/>
    </xf>
    <xf numFmtId="2" fontId="14" fillId="4" borderId="30" xfId="0" applyNumberFormat="1" applyFont="1" applyFill="1" applyBorder="1" applyAlignment="1">
      <alignment horizontal="center" vertical="center"/>
    </xf>
    <xf numFmtId="0" fontId="15" fillId="0" borderId="11" xfId="0" applyFont="1" applyBorder="1" applyAlignment="1">
      <alignment horizontal="center" vertical="center"/>
    </xf>
    <xf numFmtId="0" fontId="10" fillId="4" borderId="11" xfId="0" applyFont="1" applyFill="1" applyBorder="1" applyAlignment="1">
      <alignment horizontal="center" vertical="center"/>
    </xf>
    <xf numFmtId="0" fontId="15" fillId="0" borderId="14" xfId="0" applyFont="1" applyBorder="1" applyAlignment="1">
      <alignment horizontal="center" vertical="center"/>
    </xf>
    <xf numFmtId="0" fontId="10" fillId="4" borderId="10" xfId="0" applyFont="1" applyFill="1" applyBorder="1" applyAlignment="1">
      <alignment horizontal="center" vertical="center"/>
    </xf>
    <xf numFmtId="2" fontId="14" fillId="4" borderId="7" xfId="0" applyNumberFormat="1" applyFont="1" applyFill="1" applyBorder="1" applyAlignment="1">
      <alignment horizontal="center" vertical="center"/>
    </xf>
    <xf numFmtId="0" fontId="15" fillId="0" borderId="40" xfId="0" applyFont="1" applyBorder="1" applyAlignment="1">
      <alignment horizontal="center" vertical="center"/>
    </xf>
    <xf numFmtId="0" fontId="10" fillId="4" borderId="40" xfId="0" applyFont="1" applyFill="1" applyBorder="1" applyAlignment="1">
      <alignment horizontal="center" vertical="center"/>
    </xf>
    <xf numFmtId="2" fontId="14" fillId="4" borderId="9" xfId="0" applyNumberFormat="1" applyFont="1" applyFill="1" applyBorder="1" applyAlignment="1">
      <alignment horizontal="center" vertical="center"/>
    </xf>
    <xf numFmtId="0" fontId="16" fillId="3" borderId="36" xfId="0" applyFont="1" applyFill="1" applyBorder="1" applyAlignment="1">
      <alignment horizontal="left" vertical="center"/>
    </xf>
    <xf numFmtId="0" fontId="17" fillId="3" borderId="37" xfId="0" applyFont="1" applyFill="1" applyBorder="1" applyAlignment="1">
      <alignment vertical="center"/>
    </xf>
    <xf numFmtId="0" fontId="13" fillId="3" borderId="37" xfId="0" applyFont="1" applyFill="1" applyBorder="1" applyAlignment="1">
      <alignment horizontal="right" vertical="center"/>
    </xf>
    <xf numFmtId="0" fontId="9" fillId="3" borderId="38" xfId="0" applyFont="1" applyFill="1" applyBorder="1" applyAlignment="1">
      <alignment horizontal="center" vertical="center"/>
    </xf>
    <xf numFmtId="0" fontId="10" fillId="3" borderId="38" xfId="0" applyFont="1" applyFill="1" applyBorder="1" applyAlignment="1">
      <alignment horizontal="right" vertical="center"/>
    </xf>
    <xf numFmtId="2" fontId="10" fillId="3" borderId="39" xfId="0" applyNumberFormat="1" applyFont="1" applyFill="1" applyBorder="1" applyAlignment="1">
      <alignment horizontal="center" vertical="center"/>
    </xf>
    <xf numFmtId="0" fontId="15" fillId="0" borderId="1" xfId="0" applyFont="1" applyBorder="1" applyAlignment="1">
      <alignment horizontal="center" vertical="center"/>
    </xf>
    <xf numFmtId="0" fontId="15" fillId="0" borderId="15" xfId="0" applyFont="1" applyBorder="1" applyAlignment="1">
      <alignment horizontal="center" vertical="center"/>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9" xfId="0" applyFont="1" applyFill="1" applyBorder="1" applyAlignment="1">
      <alignment vertical="center"/>
    </xf>
    <xf numFmtId="0" fontId="15" fillId="0" borderId="42" xfId="0" applyFont="1" applyBorder="1" applyAlignment="1">
      <alignment horizontal="center" vertical="center"/>
    </xf>
    <xf numFmtId="0" fontId="10" fillId="4" borderId="41" xfId="0" applyFont="1" applyFill="1" applyBorder="1" applyAlignment="1">
      <alignment horizontal="center" vertical="center"/>
    </xf>
    <xf numFmtId="0" fontId="9" fillId="5" borderId="5" xfId="0" applyFont="1" applyFill="1" applyBorder="1" applyAlignment="1">
      <alignment vertical="center"/>
    </xf>
    <xf numFmtId="0" fontId="15" fillId="0" borderId="41" xfId="0" applyFont="1" applyBorder="1" applyAlignment="1">
      <alignment horizontal="center" vertical="center"/>
    </xf>
    <xf numFmtId="0" fontId="15" fillId="0" borderId="34" xfId="0" applyFont="1" applyBorder="1" applyAlignment="1">
      <alignment horizontal="center" vertical="center"/>
    </xf>
    <xf numFmtId="0" fontId="21" fillId="0" borderId="0" xfId="0" applyFont="1" applyAlignment="1">
      <alignment horizontal="left" vertical="center"/>
    </xf>
    <xf numFmtId="0" fontId="23" fillId="0" borderId="0" xfId="0" applyFont="1" applyAlignment="1">
      <alignment horizontal="center" vertical="center"/>
    </xf>
    <xf numFmtId="49" fontId="23" fillId="0" borderId="0" xfId="0" applyNumberFormat="1" applyFont="1" applyAlignment="1">
      <alignment horizontal="center" vertical="center"/>
    </xf>
    <xf numFmtId="2" fontId="23" fillId="0" borderId="0" xfId="0" applyNumberFormat="1" applyFont="1" applyAlignment="1">
      <alignment horizontal="center" vertical="center"/>
    </xf>
    <xf numFmtId="0" fontId="0" fillId="2" borderId="10" xfId="0" applyFill="1" applyBorder="1" applyAlignment="1">
      <alignment horizontal="center" vertical="center"/>
    </xf>
    <xf numFmtId="0" fontId="0" fillId="2" borderId="7" xfId="0" applyFill="1" applyBorder="1" applyAlignment="1">
      <alignment horizontal="center" vertical="center"/>
    </xf>
    <xf numFmtId="0" fontId="11" fillId="0" borderId="2" xfId="0" applyFont="1" applyBorder="1" applyAlignment="1">
      <alignment horizontal="center" vertical="center"/>
    </xf>
    <xf numFmtId="49" fontId="11" fillId="0" borderId="5" xfId="0" applyNumberFormat="1" applyFont="1" applyBorder="1" applyAlignment="1">
      <alignment horizontal="center" vertical="center"/>
    </xf>
    <xf numFmtId="0" fontId="15" fillId="0" borderId="50" xfId="0" applyFont="1" applyBorder="1" applyAlignment="1">
      <alignment horizontal="center" vertical="center"/>
    </xf>
    <xf numFmtId="0" fontId="15" fillId="0" borderId="19" xfId="0" applyFont="1" applyBorder="1" applyAlignment="1">
      <alignment horizontal="center" vertical="center"/>
    </xf>
    <xf numFmtId="0" fontId="15" fillId="0" borderId="33" xfId="0" applyFont="1" applyBorder="1" applyAlignment="1">
      <alignment horizontal="center" vertical="center"/>
    </xf>
    <xf numFmtId="0" fontId="15" fillId="0" borderId="43" xfId="0" applyFont="1" applyBorder="1" applyAlignment="1">
      <alignment horizontal="center" vertical="center"/>
    </xf>
    <xf numFmtId="0" fontId="11" fillId="0" borderId="2" xfId="0" applyFont="1" applyBorder="1" applyAlignment="1">
      <alignment horizontal="left" vertical="center"/>
    </xf>
    <xf numFmtId="0" fontId="23" fillId="0" borderId="0" xfId="0" applyFont="1" applyAlignment="1">
      <alignment vertical="center"/>
    </xf>
    <xf numFmtId="2" fontId="14" fillId="4" borderId="54" xfId="0" applyNumberFormat="1" applyFont="1" applyFill="1" applyBorder="1" applyAlignment="1">
      <alignment horizontal="center" vertical="center"/>
    </xf>
    <xf numFmtId="2" fontId="14" fillId="4" borderId="55" xfId="0" applyNumberFormat="1" applyFont="1" applyFill="1" applyBorder="1" applyAlignment="1">
      <alignment horizontal="center" vertical="center"/>
    </xf>
    <xf numFmtId="2" fontId="21" fillId="0" borderId="0" xfId="0" applyNumberFormat="1" applyFont="1" applyAlignment="1">
      <alignment horizontal="left" vertical="center"/>
    </xf>
    <xf numFmtId="0" fontId="10" fillId="6" borderId="15" xfId="0" applyFont="1" applyFill="1" applyBorder="1" applyAlignment="1">
      <alignment horizontal="center" vertical="center"/>
    </xf>
    <xf numFmtId="2" fontId="14" fillId="6" borderId="9" xfId="0" applyNumberFormat="1" applyFont="1" applyFill="1" applyBorder="1" applyAlignment="1">
      <alignment horizontal="center" vertical="center"/>
    </xf>
    <xf numFmtId="0" fontId="10" fillId="6" borderId="2" xfId="0" applyFont="1" applyFill="1" applyBorder="1" applyAlignment="1">
      <alignment horizontal="center" vertical="center"/>
    </xf>
    <xf numFmtId="2" fontId="14" fillId="6" borderId="5" xfId="0" applyNumberFormat="1" applyFont="1" applyFill="1" applyBorder="1" applyAlignment="1">
      <alignment horizontal="center" vertical="center"/>
    </xf>
    <xf numFmtId="0" fontId="8" fillId="6" borderId="26" xfId="0" applyFont="1" applyFill="1" applyBorder="1" applyAlignment="1">
      <alignment horizontal="left" vertical="center" wrapText="1" indent="9"/>
    </xf>
    <xf numFmtId="2" fontId="24" fillId="0" borderId="0" xfId="0" applyNumberFormat="1" applyFont="1" applyAlignment="1">
      <alignment horizontal="left" vertical="center"/>
    </xf>
    <xf numFmtId="0" fontId="19" fillId="6" borderId="24" xfId="0" applyFont="1" applyFill="1" applyBorder="1" applyAlignment="1">
      <alignment horizontal="left" vertical="center" wrapText="1" indent="9"/>
    </xf>
    <xf numFmtId="0" fontId="8" fillId="4" borderId="24" xfId="0" applyFont="1" applyFill="1" applyBorder="1" applyAlignment="1">
      <alignment horizontal="left" vertical="center" wrapText="1" indent="9"/>
    </xf>
    <xf numFmtId="0" fontId="10" fillId="4" borderId="49" xfId="0" applyFont="1" applyFill="1" applyBorder="1" applyAlignment="1">
      <alignment horizontal="center" vertical="center"/>
    </xf>
    <xf numFmtId="0" fontId="25" fillId="3" borderId="56" xfId="0" applyFont="1" applyFill="1" applyBorder="1" applyAlignment="1">
      <alignment horizontal="left" vertical="center" wrapText="1"/>
    </xf>
    <xf numFmtId="0" fontId="26" fillId="3" borderId="23" xfId="0" applyFont="1" applyFill="1" applyBorder="1" applyAlignment="1">
      <alignment horizontal="right" vertical="center"/>
    </xf>
    <xf numFmtId="0" fontId="27" fillId="3" borderId="18" xfId="0" applyFont="1" applyFill="1" applyBorder="1" applyAlignment="1">
      <alignment horizontal="center" vertical="center"/>
    </xf>
    <xf numFmtId="0" fontId="27" fillId="3" borderId="17" xfId="0" applyFont="1" applyFill="1" applyBorder="1" applyAlignment="1">
      <alignment vertical="center"/>
    </xf>
    <xf numFmtId="0" fontId="28" fillId="3" borderId="18" xfId="0" applyFont="1" applyFill="1" applyBorder="1" applyAlignment="1">
      <alignment horizontal="center" vertical="center"/>
    </xf>
    <xf numFmtId="2" fontId="14" fillId="4" borderId="32" xfId="0" applyNumberFormat="1" applyFont="1" applyFill="1" applyBorder="1" applyAlignment="1">
      <alignment horizontal="center" vertical="center"/>
    </xf>
    <xf numFmtId="2" fontId="14" fillId="4" borderId="48"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18" fillId="4" borderId="19" xfId="0" applyFont="1" applyFill="1" applyBorder="1" applyAlignment="1">
      <alignment horizontal="left" vertical="center" wrapText="1"/>
    </xf>
    <xf numFmtId="0" fontId="18" fillId="4" borderId="45" xfId="0" applyFont="1" applyFill="1" applyBorder="1" applyAlignment="1">
      <alignment horizontal="left" vertical="center" wrapText="1"/>
    </xf>
    <xf numFmtId="0" fontId="13" fillId="5" borderId="16" xfId="0" applyFont="1" applyFill="1" applyBorder="1" applyAlignment="1">
      <alignment horizontal="left" vertical="center"/>
    </xf>
    <xf numFmtId="0" fontId="13" fillId="5" borderId="12" xfId="0" applyFont="1" applyFill="1" applyBorder="1" applyAlignment="1">
      <alignment horizontal="left" vertical="center"/>
    </xf>
    <xf numFmtId="0" fontId="13" fillId="5" borderId="3" xfId="0" applyFont="1" applyFill="1" applyBorder="1" applyAlignment="1">
      <alignment horizontal="left" vertical="center"/>
    </xf>
    <xf numFmtId="0" fontId="8" fillId="4" borderId="26" xfId="0" applyFont="1" applyFill="1" applyBorder="1" applyAlignment="1">
      <alignment horizontal="left" vertical="center" wrapText="1" indent="9"/>
    </xf>
    <xf numFmtId="0" fontId="0" fillId="0" borderId="28" xfId="0" applyBorder="1" applyAlignment="1">
      <alignment horizontal="left" vertical="center" wrapText="1" indent="9"/>
    </xf>
    <xf numFmtId="0" fontId="0" fillId="0" borderId="27" xfId="0" applyBorder="1" applyAlignment="1">
      <alignment horizontal="left" vertical="center" wrapText="1" indent="9"/>
    </xf>
    <xf numFmtId="0" fontId="18" fillId="4" borderId="43" xfId="0" applyFont="1" applyFill="1" applyBorder="1" applyAlignment="1">
      <alignment horizontal="left" vertical="center" wrapText="1"/>
    </xf>
    <xf numFmtId="0" fontId="0" fillId="0" borderId="44" xfId="0" applyBorder="1" applyAlignment="1">
      <alignment horizontal="left" vertical="center" wrapText="1"/>
    </xf>
    <xf numFmtId="0" fontId="18" fillId="4" borderId="57" xfId="0" applyFont="1" applyFill="1" applyBorder="1" applyAlignment="1">
      <alignment horizontal="left" vertical="center" wrapText="1"/>
    </xf>
    <xf numFmtId="0" fontId="0" fillId="0" borderId="58" xfId="0" applyBorder="1" applyAlignment="1">
      <alignment horizontal="left" vertical="center" wrapText="1"/>
    </xf>
    <xf numFmtId="0" fontId="18" fillId="4" borderId="33" xfId="0" applyFont="1" applyFill="1" applyBorder="1" applyAlignment="1">
      <alignment horizontal="left" vertical="center" wrapText="1"/>
    </xf>
    <xf numFmtId="0" fontId="0" fillId="0" borderId="47" xfId="0" applyBorder="1" applyAlignment="1">
      <alignment horizontal="left" vertical="center" wrapText="1"/>
    </xf>
    <xf numFmtId="0" fontId="10" fillId="4" borderId="15" xfId="0" applyFont="1" applyFill="1" applyBorder="1" applyAlignment="1">
      <alignment horizontal="center" vertical="center"/>
    </xf>
    <xf numFmtId="0" fontId="10" fillId="4" borderId="49" xfId="0" applyFont="1" applyFill="1" applyBorder="1" applyAlignment="1">
      <alignment horizontal="center" vertical="center"/>
    </xf>
    <xf numFmtId="0" fontId="10" fillId="4" borderId="59" xfId="0" applyFont="1" applyFill="1" applyBorder="1" applyAlignment="1">
      <alignment horizontal="center" vertical="center"/>
    </xf>
    <xf numFmtId="0" fontId="22" fillId="4" borderId="26" xfId="0" applyFont="1" applyFill="1" applyBorder="1" applyAlignment="1">
      <alignment horizontal="left" vertical="center" wrapText="1" indent="9"/>
    </xf>
    <xf numFmtId="0" fontId="7" fillId="4" borderId="53" xfId="0" applyFont="1" applyFill="1" applyBorder="1" applyAlignment="1">
      <alignment horizontal="left" vertical="center" wrapText="1" indent="9"/>
    </xf>
    <xf numFmtId="0" fontId="19" fillId="4" borderId="26" xfId="0" applyFont="1" applyFill="1" applyBorder="1" applyAlignment="1">
      <alignment horizontal="left" vertical="center" wrapText="1" indent="9"/>
    </xf>
    <xf numFmtId="0" fontId="19" fillId="4" borderId="28" xfId="0" applyFont="1" applyFill="1" applyBorder="1" applyAlignment="1">
      <alignment horizontal="left" vertical="center" wrapText="1" indent="9"/>
    </xf>
    <xf numFmtId="0" fontId="0" fillId="0" borderId="45" xfId="0" applyBorder="1" applyAlignment="1">
      <alignment horizontal="left" vertical="center" wrapText="1"/>
    </xf>
    <xf numFmtId="0" fontId="18" fillId="4" borderId="42" xfId="0" applyFont="1" applyFill="1" applyBorder="1" applyAlignment="1">
      <alignment horizontal="left" vertical="center" wrapText="1"/>
    </xf>
    <xf numFmtId="0" fontId="0" fillId="0" borderId="46" xfId="0" applyBorder="1" applyAlignment="1">
      <alignment horizontal="left" vertical="center" wrapText="1"/>
    </xf>
    <xf numFmtId="0" fontId="19" fillId="4" borderId="27" xfId="0" applyFont="1" applyFill="1" applyBorder="1" applyAlignment="1">
      <alignment horizontal="left" vertical="center" wrapText="1" indent="9"/>
    </xf>
    <xf numFmtId="0" fontId="13" fillId="5" borderId="4" xfId="0" applyFont="1" applyFill="1" applyBorder="1" applyAlignment="1">
      <alignment horizontal="left" vertical="center"/>
    </xf>
    <xf numFmtId="0" fontId="7" fillId="4" borderId="27" xfId="0" applyFont="1" applyFill="1" applyBorder="1" applyAlignment="1">
      <alignment horizontal="left" vertical="center" wrapText="1" indent="9"/>
    </xf>
    <xf numFmtId="0" fontId="18" fillId="4" borderId="51" xfId="0" applyFont="1" applyFill="1" applyBorder="1" applyAlignment="1">
      <alignment horizontal="left" vertical="center" wrapText="1"/>
    </xf>
    <xf numFmtId="0" fontId="0" fillId="0" borderId="52" xfId="0" applyBorder="1" applyAlignment="1">
      <alignment horizontal="left" vertical="center" wrapText="1"/>
    </xf>
    <xf numFmtId="0" fontId="18" fillId="4" borderId="8" xfId="0" applyFont="1" applyFill="1" applyBorder="1" applyAlignment="1">
      <alignment horizontal="left" vertical="center" wrapText="1"/>
    </xf>
    <xf numFmtId="0" fontId="18" fillId="4" borderId="21" xfId="0" applyFont="1" applyFill="1" applyBorder="1" applyAlignment="1">
      <alignment horizontal="left" vertical="center" wrapText="1"/>
    </xf>
    <xf numFmtId="0" fontId="14" fillId="6" borderId="1" xfId="0" applyFont="1" applyFill="1" applyBorder="1" applyAlignment="1">
      <alignment vertical="center" wrapText="1"/>
    </xf>
    <xf numFmtId="0" fontId="0" fillId="6" borderId="3" xfId="0" applyFill="1" applyBorder="1" applyAlignment="1">
      <alignment vertical="center" wrapText="1"/>
    </xf>
    <xf numFmtId="0" fontId="9" fillId="6" borderId="42" xfId="0" applyFont="1" applyFill="1" applyBorder="1" applyAlignment="1">
      <alignment horizontal="left" vertical="center" wrapText="1"/>
    </xf>
    <xf numFmtId="0" fontId="9" fillId="6" borderId="46" xfId="0" applyFont="1" applyFill="1" applyBorder="1" applyAlignment="1">
      <alignment horizontal="left" vertical="center" wrapText="1"/>
    </xf>
    <xf numFmtId="0" fontId="9" fillId="6" borderId="33" xfId="0" applyFont="1" applyFill="1" applyBorder="1" applyAlignment="1">
      <alignment vertical="center"/>
    </xf>
    <xf numFmtId="0" fontId="0" fillId="6" borderId="47" xfId="0" applyFill="1" applyBorder="1" applyAlignment="1">
      <alignment vertical="center"/>
    </xf>
  </cellXfs>
  <cellStyles count="1">
    <cellStyle name="Normal" xfId="0" builtinId="0"/>
  </cellStyles>
  <dxfs count="0"/>
  <tableStyles count="0" defaultTableStyle="TableStyleMedium2" defaultPivotStyle="PivotStyleLight16"/>
  <colors>
    <mruColors>
      <color rgb="FF2A2859"/>
      <color rgb="FF43F8B6"/>
      <color rgb="FF2A5A59"/>
      <color rgb="FF6FE9FF"/>
      <color rgb="FFD0BFAE"/>
      <color rgb="FFF8F0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32420</xdr:colOff>
      <xdr:row>16</xdr:row>
      <xdr:rowOff>165652</xdr:rowOff>
    </xdr:from>
    <xdr:to>
      <xdr:col>1</xdr:col>
      <xdr:colOff>752420</xdr:colOff>
      <xdr:row>18</xdr:row>
      <xdr:rowOff>264889</xdr:rowOff>
    </xdr:to>
    <xdr:pic>
      <xdr:nvPicPr>
        <xdr:cNvPr id="3" name="Bild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6246" y="4464326"/>
          <a:ext cx="720000" cy="645889"/>
        </a:xfrm>
        <a:prstGeom prst="rect">
          <a:avLst/>
        </a:prstGeom>
      </xdr:spPr>
    </xdr:pic>
    <xdr:clientData/>
  </xdr:twoCellAnchor>
  <xdr:twoCellAnchor editAs="oneCell">
    <xdr:from>
      <xdr:col>1</xdr:col>
      <xdr:colOff>36420</xdr:colOff>
      <xdr:row>22</xdr:row>
      <xdr:rowOff>81005</xdr:rowOff>
    </xdr:from>
    <xdr:to>
      <xdr:col>1</xdr:col>
      <xdr:colOff>750070</xdr:colOff>
      <xdr:row>22</xdr:row>
      <xdr:rowOff>769083</xdr:rowOff>
    </xdr:to>
    <xdr:pic>
      <xdr:nvPicPr>
        <xdr:cNvPr id="11" name="Bild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4011" y="5466960"/>
          <a:ext cx="720000" cy="688078"/>
        </a:xfrm>
        <a:prstGeom prst="rect">
          <a:avLst/>
        </a:prstGeom>
      </xdr:spPr>
    </xdr:pic>
    <xdr:clientData/>
  </xdr:twoCellAnchor>
  <xdr:twoCellAnchor editAs="oneCell">
    <xdr:from>
      <xdr:col>1</xdr:col>
      <xdr:colOff>209551</xdr:colOff>
      <xdr:row>1</xdr:row>
      <xdr:rowOff>38100</xdr:rowOff>
    </xdr:from>
    <xdr:to>
      <xdr:col>1</xdr:col>
      <xdr:colOff>1352550</xdr:colOff>
      <xdr:row>1</xdr:row>
      <xdr:rowOff>655831</xdr:rowOff>
    </xdr:to>
    <xdr:pic>
      <xdr:nvPicPr>
        <xdr:cNvPr id="6" name="Bild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7142" y="367145"/>
          <a:ext cx="1142999" cy="617731"/>
        </a:xfrm>
        <a:prstGeom prst="rect">
          <a:avLst/>
        </a:prstGeom>
        <a:noFill/>
      </xdr:spPr>
    </xdr:pic>
    <xdr:clientData/>
  </xdr:twoCellAnchor>
  <xdr:oneCellAnchor>
    <xdr:from>
      <xdr:col>1</xdr:col>
      <xdr:colOff>23530</xdr:colOff>
      <xdr:row>12</xdr:row>
      <xdr:rowOff>82827</xdr:rowOff>
    </xdr:from>
    <xdr:ext cx="720000" cy="720000"/>
    <xdr:pic>
      <xdr:nvPicPr>
        <xdr:cNvPr id="24" name="Bilde 23">
          <a:extLst>
            <a:ext uri="{FF2B5EF4-FFF2-40B4-BE49-F238E27FC236}">
              <a16:creationId xmlns:a16="http://schemas.microsoft.com/office/drawing/2014/main" id="{179FA55C-B5CF-4613-AC35-FECC32FE6D5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7356" y="3288197"/>
          <a:ext cx="720000" cy="720000"/>
        </a:xfrm>
        <a:prstGeom prst="rect">
          <a:avLst/>
        </a:prstGeom>
      </xdr:spPr>
    </xdr:pic>
    <xdr:clientData/>
  </xdr:oneCellAnchor>
  <xdr:oneCellAnchor>
    <xdr:from>
      <xdr:col>1</xdr:col>
      <xdr:colOff>31811</xdr:colOff>
      <xdr:row>23</xdr:row>
      <xdr:rowOff>53370</xdr:rowOff>
    </xdr:from>
    <xdr:ext cx="720000" cy="720000"/>
    <xdr:pic>
      <xdr:nvPicPr>
        <xdr:cNvPr id="28" name="Bilde 27">
          <a:extLst>
            <a:ext uri="{FF2B5EF4-FFF2-40B4-BE49-F238E27FC236}">
              <a16:creationId xmlns:a16="http://schemas.microsoft.com/office/drawing/2014/main" id="{2AF9830F-B1DF-4645-8544-E9993ADC1B9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95637" y="6281892"/>
          <a:ext cx="720000" cy="720000"/>
        </a:xfrm>
        <a:prstGeom prst="rect">
          <a:avLst/>
        </a:prstGeom>
      </xdr:spPr>
    </xdr:pic>
    <xdr:clientData/>
  </xdr:oneCellAnchor>
  <xdr:oneCellAnchor>
    <xdr:from>
      <xdr:col>1</xdr:col>
      <xdr:colOff>38801</xdr:colOff>
      <xdr:row>29</xdr:row>
      <xdr:rowOff>49969</xdr:rowOff>
    </xdr:from>
    <xdr:ext cx="714732" cy="720000"/>
    <xdr:pic>
      <xdr:nvPicPr>
        <xdr:cNvPr id="32" name="Bilde 31">
          <a:extLst>
            <a:ext uri="{FF2B5EF4-FFF2-40B4-BE49-F238E27FC236}">
              <a16:creationId xmlns:a16="http://schemas.microsoft.com/office/drawing/2014/main" id="{9A74E201-8908-4479-87EB-406048AAFFF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2627" y="9044882"/>
          <a:ext cx="714732" cy="720000"/>
        </a:xfrm>
        <a:prstGeom prst="rect">
          <a:avLst/>
        </a:prstGeom>
      </xdr:spPr>
    </xdr:pic>
    <xdr:clientData/>
  </xdr:oneCellAnchor>
  <xdr:oneCellAnchor>
    <xdr:from>
      <xdr:col>1</xdr:col>
      <xdr:colOff>36833</xdr:colOff>
      <xdr:row>32</xdr:row>
      <xdr:rowOff>44823</xdr:rowOff>
    </xdr:from>
    <xdr:ext cx="730459" cy="720000"/>
    <xdr:pic>
      <xdr:nvPicPr>
        <xdr:cNvPr id="33" name="Bilde 32">
          <a:extLst>
            <a:ext uri="{FF2B5EF4-FFF2-40B4-BE49-F238E27FC236}">
              <a16:creationId xmlns:a16="http://schemas.microsoft.com/office/drawing/2014/main" id="{CB585849-830D-4074-BE36-1B68D3E46F8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7480" y="10992970"/>
          <a:ext cx="730459" cy="720000"/>
        </a:xfrm>
        <a:prstGeom prst="rect">
          <a:avLst/>
        </a:prstGeom>
      </xdr:spPr>
    </xdr:pic>
    <xdr:clientData/>
  </xdr:oneCellAnchor>
  <xdr:oneCellAnchor>
    <xdr:from>
      <xdr:col>1</xdr:col>
      <xdr:colOff>54930</xdr:colOff>
      <xdr:row>6</xdr:row>
      <xdr:rowOff>186154</xdr:rowOff>
    </xdr:from>
    <xdr:ext cx="720000" cy="720000"/>
    <xdr:pic>
      <xdr:nvPicPr>
        <xdr:cNvPr id="37" name="Bilde 36">
          <a:extLst>
            <a:ext uri="{FF2B5EF4-FFF2-40B4-BE49-F238E27FC236}">
              <a16:creationId xmlns:a16="http://schemas.microsoft.com/office/drawing/2014/main" id="{CFE46511-1770-4C12-BCEC-C1E2C45A61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25577" y="2180801"/>
          <a:ext cx="720000" cy="720000"/>
        </a:xfrm>
        <a:prstGeom prst="rect">
          <a:avLst/>
        </a:prstGeom>
      </xdr:spPr>
    </xdr:pic>
    <xdr:clientData/>
  </xdr:oneCellAnchor>
  <xdr:oneCellAnchor>
    <xdr:from>
      <xdr:col>1</xdr:col>
      <xdr:colOff>39342</xdr:colOff>
      <xdr:row>24</xdr:row>
      <xdr:rowOff>49583</xdr:rowOff>
    </xdr:from>
    <xdr:ext cx="720000" cy="725485"/>
    <xdr:pic>
      <xdr:nvPicPr>
        <xdr:cNvPr id="17" name="Bilde 16">
          <a:extLst>
            <a:ext uri="{FF2B5EF4-FFF2-40B4-BE49-F238E27FC236}">
              <a16:creationId xmlns:a16="http://schemas.microsoft.com/office/drawing/2014/main" id="{10C4764C-C7EC-4D76-BBD5-5604F6A8855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03168" y="7114648"/>
          <a:ext cx="720000" cy="725485"/>
        </a:xfrm>
        <a:prstGeom prst="rect">
          <a:avLst/>
        </a:prstGeom>
      </xdr:spPr>
    </xdr:pic>
    <xdr:clientData/>
  </xdr:oneCellAnchor>
  <xdr:oneCellAnchor>
    <xdr:from>
      <xdr:col>1</xdr:col>
      <xdr:colOff>48377</xdr:colOff>
      <xdr:row>27</xdr:row>
      <xdr:rowOff>110427</xdr:rowOff>
    </xdr:from>
    <xdr:ext cx="651577" cy="651577"/>
    <xdr:pic>
      <xdr:nvPicPr>
        <xdr:cNvPr id="18" name="Bilde 17">
          <a:extLst>
            <a:ext uri="{FF2B5EF4-FFF2-40B4-BE49-F238E27FC236}">
              <a16:creationId xmlns:a16="http://schemas.microsoft.com/office/drawing/2014/main" id="{EA825D75-963F-4342-9E65-82F5284966F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12203" y="7995470"/>
          <a:ext cx="651577" cy="651577"/>
        </a:xfrm>
        <a:prstGeom prst="rect">
          <a:avLst/>
        </a:prstGeom>
      </xdr:spPr>
    </xdr:pic>
    <xdr:clientData/>
  </xdr:oneCellAnchor>
  <xdr:oneCellAnchor>
    <xdr:from>
      <xdr:col>1</xdr:col>
      <xdr:colOff>27379</xdr:colOff>
      <xdr:row>20</xdr:row>
      <xdr:rowOff>57995</xdr:rowOff>
    </xdr:from>
    <xdr:ext cx="727200" cy="720311"/>
    <xdr:pic>
      <xdr:nvPicPr>
        <xdr:cNvPr id="19" name="Bilde 18">
          <a:extLst>
            <a:ext uri="{FF2B5EF4-FFF2-40B4-BE49-F238E27FC236}">
              <a16:creationId xmlns:a16="http://schemas.microsoft.com/office/drawing/2014/main" id="{2A5E5EAB-E4CC-4CDD-A7B8-547B206749B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98026" y="5492848"/>
          <a:ext cx="727200" cy="720311"/>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O37"/>
  <sheetViews>
    <sheetView tabSelected="1" topLeftCell="A3" zoomScaleNormal="100" workbookViewId="0">
      <selection activeCell="D35" sqref="D1:D1048576"/>
    </sheetView>
  </sheetViews>
  <sheetFormatPr defaultColWidth="11.44140625" defaultRowHeight="14.4"/>
  <cols>
    <col min="1" max="1" width="7" style="1" customWidth="1"/>
    <col min="2" max="2" width="40" style="1" customWidth="1"/>
    <col min="3" max="3" width="72.6640625" style="1" customWidth="1"/>
    <col min="4" max="4" width="19.6640625" style="1" customWidth="1"/>
    <col min="5" max="5" width="9.6640625" style="2" customWidth="1"/>
    <col min="6" max="6" width="12.33203125" style="2" customWidth="1"/>
    <col min="7" max="7" width="8.6640625" customWidth="1"/>
    <col min="8" max="67" width="10" style="3" customWidth="1"/>
    <col min="68" max="16384" width="11.44140625" style="1"/>
  </cols>
  <sheetData>
    <row r="1" spans="1:67" ht="26.25" customHeight="1"/>
    <row r="2" spans="1:67" ht="55.2" customHeight="1">
      <c r="A2" s="7"/>
      <c r="B2" s="80"/>
      <c r="C2" s="84" t="s">
        <v>0</v>
      </c>
      <c r="D2" s="81"/>
      <c r="E2" s="82"/>
      <c r="F2" s="82"/>
      <c r="G2" s="83"/>
    </row>
    <row r="3" spans="1:67" ht="18" customHeight="1">
      <c r="A3" s="9"/>
      <c r="B3" s="12" t="s">
        <v>1</v>
      </c>
      <c r="C3" s="13" t="s">
        <v>2</v>
      </c>
      <c r="D3" s="14" t="s">
        <v>3</v>
      </c>
      <c r="E3" s="87" t="s">
        <v>4</v>
      </c>
      <c r="F3" s="88"/>
      <c r="G3" s="89"/>
    </row>
    <row r="4" spans="1:67" ht="18" customHeight="1">
      <c r="A4" s="7"/>
      <c r="B4" s="15" t="s">
        <v>5</v>
      </c>
      <c r="C4" s="66" t="s">
        <v>5</v>
      </c>
      <c r="D4" s="16">
        <v>4000</v>
      </c>
      <c r="E4" s="60" t="s">
        <v>6</v>
      </c>
      <c r="F4" s="60" t="s">
        <v>7</v>
      </c>
      <c r="G4" s="61" t="s">
        <v>8</v>
      </c>
    </row>
    <row r="5" spans="1:67" ht="18" customHeight="1">
      <c r="A5" s="7"/>
      <c r="B5" s="17" t="s">
        <v>9</v>
      </c>
      <c r="C5" s="18" t="s">
        <v>10</v>
      </c>
      <c r="D5" s="19"/>
      <c r="E5" s="58"/>
      <c r="F5" s="58"/>
      <c r="G5" s="59"/>
    </row>
    <row r="6" spans="1:67" ht="22.5" customHeight="1">
      <c r="A6" s="7"/>
      <c r="B6" s="92" t="s">
        <v>11</v>
      </c>
      <c r="C6" s="93"/>
      <c r="D6" s="94"/>
      <c r="E6" s="46" t="s">
        <v>12</v>
      </c>
      <c r="F6" s="47" t="s">
        <v>13</v>
      </c>
      <c r="G6" s="51"/>
    </row>
    <row r="7" spans="1:67" ht="18" customHeight="1">
      <c r="A7" s="7"/>
      <c r="B7" s="95" t="s">
        <v>14</v>
      </c>
      <c r="C7" s="90" t="s">
        <v>15</v>
      </c>
      <c r="D7" s="91"/>
      <c r="E7" s="63">
        <v>0</v>
      </c>
      <c r="F7" s="104">
        <v>0.05</v>
      </c>
      <c r="G7" s="68">
        <f>SUM(E7*F7)</f>
        <v>0</v>
      </c>
      <c r="H7" s="5"/>
      <c r="I7" s="5"/>
      <c r="J7" s="8"/>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row>
    <row r="8" spans="1:67" ht="18" customHeight="1">
      <c r="A8" s="7"/>
      <c r="B8" s="96"/>
      <c r="C8" s="102" t="s">
        <v>16</v>
      </c>
      <c r="D8" s="103"/>
      <c r="E8" s="64">
        <v>0</v>
      </c>
      <c r="F8" s="105"/>
      <c r="G8" s="69">
        <f>SUM(E8*F7)</f>
        <v>0</v>
      </c>
      <c r="H8" s="5"/>
      <c r="I8" s="5"/>
      <c r="J8" s="8"/>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row>
    <row r="9" spans="1:67" ht="18" customHeight="1">
      <c r="A9" s="7"/>
      <c r="B9" s="96"/>
      <c r="C9" s="100" t="s">
        <v>17</v>
      </c>
      <c r="D9" s="101"/>
      <c r="E9" s="64">
        <v>0</v>
      </c>
      <c r="F9" s="105"/>
      <c r="G9" s="69">
        <f>SUM(E9*F7)</f>
        <v>0</v>
      </c>
      <c r="H9" s="5"/>
      <c r="I9" s="5"/>
      <c r="J9" s="8"/>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row>
    <row r="10" spans="1:67" ht="18" customHeight="1">
      <c r="A10" s="7"/>
      <c r="B10" s="96"/>
      <c r="C10" s="98" t="s">
        <v>18</v>
      </c>
      <c r="D10" s="99"/>
      <c r="E10" s="65">
        <v>0</v>
      </c>
      <c r="F10" s="106"/>
      <c r="G10" s="69">
        <f>SUM(E10*F7)</f>
        <v>0</v>
      </c>
      <c r="H10" s="5"/>
      <c r="I10" s="5"/>
      <c r="J10" s="8"/>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row>
    <row r="11" spans="1:67" ht="18" customHeight="1">
      <c r="A11" s="7"/>
      <c r="B11" s="97"/>
      <c r="C11" s="102" t="s">
        <v>19</v>
      </c>
      <c r="D11" s="103"/>
      <c r="E11" s="62">
        <v>0</v>
      </c>
      <c r="F11" s="79">
        <v>0.15</v>
      </c>
      <c r="G11" s="28">
        <f>SUM(E11*F11)</f>
        <v>0</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row>
    <row r="12" spans="1:67" ht="22.2" customHeight="1">
      <c r="A12" s="7"/>
      <c r="B12" s="92" t="s">
        <v>20</v>
      </c>
      <c r="C12" s="93"/>
      <c r="D12" s="94"/>
      <c r="E12" s="46" t="s">
        <v>21</v>
      </c>
      <c r="F12" s="47" t="s">
        <v>22</v>
      </c>
      <c r="G12" s="51"/>
    </row>
    <row r="13" spans="1:67" ht="22.2" customHeight="1">
      <c r="A13" s="7"/>
      <c r="B13" s="109" t="s">
        <v>23</v>
      </c>
      <c r="C13" s="90" t="s">
        <v>24</v>
      </c>
      <c r="D13" s="111"/>
      <c r="E13" s="45">
        <v>0</v>
      </c>
      <c r="F13" s="26">
        <v>1.4</v>
      </c>
      <c r="G13" s="20">
        <f>SUM(E13*F13)/D4</f>
        <v>0</v>
      </c>
    </row>
    <row r="14" spans="1:67" ht="22.2" customHeight="1">
      <c r="A14" s="7"/>
      <c r="B14" s="110"/>
      <c r="C14" s="98" t="s">
        <v>25</v>
      </c>
      <c r="D14" s="99"/>
      <c r="E14" s="53">
        <v>0</v>
      </c>
      <c r="F14" s="22">
        <v>1.2</v>
      </c>
      <c r="G14" s="28">
        <f>SUM(E14*F14)/D4</f>
        <v>0</v>
      </c>
    </row>
    <row r="15" spans="1:67" ht="22.2" customHeight="1">
      <c r="A15" s="7"/>
      <c r="B15" s="110"/>
      <c r="C15" s="125" t="s">
        <v>26</v>
      </c>
      <c r="D15" s="126"/>
      <c r="E15" s="53">
        <v>0</v>
      </c>
      <c r="F15" s="22">
        <v>1</v>
      </c>
      <c r="G15" s="28">
        <f>SUM(E15*F15)/D4</f>
        <v>0</v>
      </c>
    </row>
    <row r="16" spans="1:67" ht="22.2" customHeight="1">
      <c r="A16" s="7"/>
      <c r="B16" s="110"/>
      <c r="C16" s="123" t="s">
        <v>27</v>
      </c>
      <c r="D16" s="124"/>
      <c r="E16" s="23">
        <v>333.3</v>
      </c>
      <c r="F16" s="24">
        <v>0.8</v>
      </c>
      <c r="G16" s="28">
        <f>SUM(E16*F16)/D4</f>
        <v>6.6660000000000011E-2</v>
      </c>
      <c r="I16" s="54"/>
      <c r="L16" s="67"/>
    </row>
    <row r="17" spans="1:67" ht="22.2" customHeight="1">
      <c r="A17" s="7"/>
      <c r="B17" s="109" t="s">
        <v>28</v>
      </c>
      <c r="C17" s="90" t="s">
        <v>29</v>
      </c>
      <c r="D17" s="111"/>
      <c r="E17" s="25">
        <v>0</v>
      </c>
      <c r="F17" s="26">
        <v>0.9</v>
      </c>
      <c r="G17" s="20">
        <f>SUM(E17*F17)/D4</f>
        <v>0</v>
      </c>
      <c r="I17" s="55"/>
      <c r="J17" s="55"/>
      <c r="L17" s="67"/>
    </row>
    <row r="18" spans="1:67" ht="22.2" customHeight="1">
      <c r="A18" s="7"/>
      <c r="B18" s="110"/>
      <c r="C18" s="98" t="s">
        <v>30</v>
      </c>
      <c r="D18" s="99"/>
      <c r="E18" s="21">
        <v>0</v>
      </c>
      <c r="F18" s="27">
        <v>0.7</v>
      </c>
      <c r="G18" s="28">
        <f>SUM(E18*F18)/D4</f>
        <v>0</v>
      </c>
      <c r="I18" s="55"/>
      <c r="J18" s="55"/>
      <c r="L18" s="67"/>
    </row>
    <row r="19" spans="1:67" ht="22.2" customHeight="1">
      <c r="A19" s="7"/>
      <c r="B19" s="110"/>
      <c r="C19" s="98" t="s">
        <v>31</v>
      </c>
      <c r="D19" s="99"/>
      <c r="E19" s="21">
        <v>0</v>
      </c>
      <c r="F19" s="27">
        <v>0.5</v>
      </c>
      <c r="G19" s="28">
        <f>SUM(E19*F19)/D4</f>
        <v>0</v>
      </c>
      <c r="I19" s="56"/>
      <c r="J19" s="55"/>
      <c r="L19" s="67"/>
    </row>
    <row r="20" spans="1:67" ht="22.2" customHeight="1">
      <c r="A20" s="7"/>
      <c r="B20" s="110"/>
      <c r="C20" s="112" t="s">
        <v>32</v>
      </c>
      <c r="D20" s="113"/>
      <c r="E20" s="21">
        <v>0</v>
      </c>
      <c r="F20" s="27">
        <v>0.3</v>
      </c>
      <c r="G20" s="29">
        <f>SUM(E20*F20)/D4</f>
        <v>0</v>
      </c>
      <c r="H20" s="5"/>
      <c r="I20" s="57"/>
      <c r="J20" s="55"/>
      <c r="K20" s="5"/>
      <c r="L20" s="67"/>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row>
    <row r="21" spans="1:67" ht="33" customHeight="1">
      <c r="A21" s="7"/>
      <c r="B21" s="109" t="s">
        <v>33</v>
      </c>
      <c r="C21" s="98" t="s">
        <v>34</v>
      </c>
      <c r="D21" s="99"/>
      <c r="E21" s="30">
        <v>0</v>
      </c>
      <c r="F21" s="31">
        <v>0.6</v>
      </c>
      <c r="G21" s="20">
        <f>SUM(E21*F21)/D4</f>
        <v>0</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row>
    <row r="22" spans="1:67" ht="33" customHeight="1">
      <c r="A22" s="7"/>
      <c r="B22" s="114"/>
      <c r="C22" s="112" t="s">
        <v>35</v>
      </c>
      <c r="D22" s="113"/>
      <c r="E22" s="49">
        <v>0</v>
      </c>
      <c r="F22" s="50">
        <v>0.3</v>
      </c>
      <c r="G22" s="34">
        <f>SUM(E22*F22)/D4</f>
        <v>0</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row>
    <row r="23" spans="1:67" ht="66" customHeight="1">
      <c r="A23" s="7"/>
      <c r="B23" s="75" t="s">
        <v>36</v>
      </c>
      <c r="C23" s="121" t="s">
        <v>37</v>
      </c>
      <c r="D23" s="122"/>
      <c r="E23" s="45">
        <v>0</v>
      </c>
      <c r="F23" s="71">
        <v>3</v>
      </c>
      <c r="G23" s="72">
        <f>SUM(E23*F23)/D4</f>
        <v>0</v>
      </c>
      <c r="H23" s="5"/>
      <c r="I23" s="5"/>
      <c r="J23" s="5"/>
      <c r="K23" s="5"/>
      <c r="L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row>
    <row r="24" spans="1:67" ht="66" customHeight="1">
      <c r="A24" s="7"/>
      <c r="B24" s="77" t="s">
        <v>38</v>
      </c>
      <c r="C24" s="121" t="s">
        <v>39</v>
      </c>
      <c r="D24" s="122"/>
      <c r="E24" s="44">
        <v>0</v>
      </c>
      <c r="F24" s="73">
        <v>1</v>
      </c>
      <c r="G24" s="74">
        <f>SUM(E24*F24)/D4</f>
        <v>0</v>
      </c>
      <c r="H24" s="5"/>
      <c r="I24" s="5"/>
      <c r="J24" s="5"/>
      <c r="K24" s="5"/>
      <c r="L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row>
    <row r="25" spans="1:67" ht="22.2" customHeight="1">
      <c r="A25" s="7"/>
      <c r="B25" s="109" t="s">
        <v>40</v>
      </c>
      <c r="C25" s="90" t="s">
        <v>41</v>
      </c>
      <c r="D25" s="111"/>
      <c r="E25" s="30">
        <v>0</v>
      </c>
      <c r="F25" s="31">
        <v>0.4</v>
      </c>
      <c r="G25" s="20">
        <f>SUM(E25*F25)/D4</f>
        <v>0</v>
      </c>
      <c r="H25" s="10"/>
      <c r="I25" s="10"/>
      <c r="J25" s="10"/>
      <c r="K25" s="10"/>
      <c r="L25" s="10"/>
      <c r="N25" s="10"/>
      <c r="O25" s="10"/>
      <c r="P25" s="10"/>
      <c r="Q25" s="10"/>
      <c r="R25" s="10"/>
      <c r="S25" s="10"/>
      <c r="T25" s="10"/>
      <c r="U25" s="10"/>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row>
    <row r="26" spans="1:67" ht="22.2" customHeight="1">
      <c r="A26" s="7"/>
      <c r="B26" s="110"/>
      <c r="C26" s="102" t="s">
        <v>42</v>
      </c>
      <c r="D26" s="103"/>
      <c r="E26" s="35">
        <v>0</v>
      </c>
      <c r="F26" s="36">
        <v>0.3</v>
      </c>
      <c r="G26" s="28">
        <f>SUM(E26*F26)/D4</f>
        <v>0</v>
      </c>
      <c r="H26" s="11"/>
      <c r="I26" s="11"/>
      <c r="J26" s="11"/>
      <c r="K26" s="11"/>
      <c r="L26" s="11"/>
      <c r="N26" s="11"/>
      <c r="O26" s="11"/>
      <c r="P26" s="11"/>
      <c r="Q26" s="11"/>
      <c r="R26" s="11"/>
      <c r="S26" s="11"/>
      <c r="T26" s="11"/>
      <c r="U26" s="11"/>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row>
    <row r="27" spans="1:67" ht="22.2" customHeight="1">
      <c r="A27" s="7"/>
      <c r="B27" s="116"/>
      <c r="C27" s="112" t="s">
        <v>43</v>
      </c>
      <c r="D27" s="113"/>
      <c r="E27" s="32">
        <v>0</v>
      </c>
      <c r="F27" s="33">
        <v>0.2</v>
      </c>
      <c r="G27" s="34">
        <f>SUM(E27*F27)/D4</f>
        <v>0</v>
      </c>
      <c r="H27" s="10"/>
      <c r="I27" s="10"/>
      <c r="J27" s="10"/>
      <c r="K27" s="10"/>
      <c r="L27" s="10"/>
      <c r="M27" s="10"/>
      <c r="N27" s="10"/>
      <c r="O27" s="10"/>
      <c r="P27" s="10"/>
      <c r="Q27" s="10"/>
      <c r="R27" s="10"/>
      <c r="S27" s="10"/>
      <c r="T27" s="10"/>
      <c r="U27" s="10"/>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row>
    <row r="28" spans="1:67" ht="66" customHeight="1">
      <c r="A28" s="7"/>
      <c r="B28" s="78" t="s">
        <v>44</v>
      </c>
      <c r="C28" s="119" t="s">
        <v>45</v>
      </c>
      <c r="D28" s="120"/>
      <c r="E28" s="25">
        <v>0</v>
      </c>
      <c r="F28" s="26">
        <v>0.2</v>
      </c>
      <c r="G28" s="37">
        <f>SUM(E28*F28)/D4</f>
        <v>0</v>
      </c>
      <c r="H28" s="5"/>
      <c r="I28" s="76"/>
      <c r="J28" s="8"/>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row>
    <row r="29" spans="1:67" ht="22.2" customHeight="1">
      <c r="A29" s="7"/>
      <c r="B29" s="92" t="s">
        <v>46</v>
      </c>
      <c r="C29" s="115"/>
      <c r="D29" s="94"/>
      <c r="E29" s="46" t="s">
        <v>12</v>
      </c>
      <c r="F29" s="47" t="s">
        <v>13</v>
      </c>
      <c r="G29" s="48"/>
    </row>
    <row r="30" spans="1:67" ht="22.2" customHeight="1">
      <c r="A30" s="7"/>
      <c r="B30" s="109" t="s">
        <v>47</v>
      </c>
      <c r="C30" s="98" t="s">
        <v>48</v>
      </c>
      <c r="D30" s="99"/>
      <c r="E30" s="21">
        <v>0</v>
      </c>
      <c r="F30" s="26">
        <v>70</v>
      </c>
      <c r="G30" s="20">
        <f>SUM(E30*F30)/D4</f>
        <v>0</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row>
    <row r="31" spans="1:67" ht="22.2" customHeight="1">
      <c r="A31" s="7"/>
      <c r="B31" s="110"/>
      <c r="C31" s="98" t="s">
        <v>49</v>
      </c>
      <c r="D31" s="99"/>
      <c r="E31" s="21">
        <v>0</v>
      </c>
      <c r="F31" s="27">
        <v>50</v>
      </c>
      <c r="G31" s="85">
        <f>SUM(E31*F31)/D4</f>
        <v>0</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row>
    <row r="32" spans="1:67" ht="22.2" customHeight="1">
      <c r="A32" s="7"/>
      <c r="B32" s="114"/>
      <c r="C32" s="112" t="s">
        <v>50</v>
      </c>
      <c r="D32" s="113"/>
      <c r="E32" s="52">
        <v>0</v>
      </c>
      <c r="F32" s="50">
        <v>40</v>
      </c>
      <c r="G32" s="86">
        <f>SUM(E32*F32)/D4</f>
        <v>0</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row>
    <row r="33" spans="1:67" ht="33" customHeight="1">
      <c r="A33" s="7"/>
      <c r="B33" s="107" t="s">
        <v>51</v>
      </c>
      <c r="C33" s="98" t="s">
        <v>52</v>
      </c>
      <c r="D33" s="99"/>
      <c r="E33" s="21">
        <v>0</v>
      </c>
      <c r="F33" s="79">
        <v>30</v>
      </c>
      <c r="G33" s="28">
        <f>SUM(E33*F33)/D4</f>
        <v>0</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row>
    <row r="34" spans="1:67" ht="33" customHeight="1" thickBot="1">
      <c r="A34" s="7"/>
      <c r="B34" s="108"/>
      <c r="C34" s="117" t="s">
        <v>53</v>
      </c>
      <c r="D34" s="118"/>
      <c r="E34" s="21">
        <v>0</v>
      </c>
      <c r="F34" s="27">
        <v>20</v>
      </c>
      <c r="G34" s="29">
        <f>SUM(E34*F34)/D4</f>
        <v>0</v>
      </c>
      <c r="H34" s="70"/>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row>
    <row r="35" spans="1:67" ht="27.75" customHeight="1">
      <c r="B35" s="38" t="s">
        <v>54</v>
      </c>
      <c r="C35" s="39"/>
      <c r="D35" s="40"/>
      <c r="E35" s="41"/>
      <c r="F35" s="42" t="s">
        <v>0</v>
      </c>
      <c r="G35" s="43">
        <f>SUM(G7:G11,G13:G28,G30:G34)</f>
        <v>6.6660000000000011E-2</v>
      </c>
      <c r="H35" s="5"/>
      <c r="I35" s="5"/>
      <c r="J35" s="8"/>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row>
    <row r="37" spans="1:67" ht="19.5" customHeight="1"/>
  </sheetData>
  <protectedRanges>
    <protectedRange sqref="B4:G4 E13:E28 E7:E11" name="Område2"/>
    <protectedRange sqref="E30:E34" name="Område2_1"/>
  </protectedRanges>
  <mergeCells count="38">
    <mergeCell ref="B12:D12"/>
    <mergeCell ref="B13:B16"/>
    <mergeCell ref="C14:D14"/>
    <mergeCell ref="C13:D13"/>
    <mergeCell ref="C16:D16"/>
    <mergeCell ref="C15:D15"/>
    <mergeCell ref="C34:D34"/>
    <mergeCell ref="C32:D32"/>
    <mergeCell ref="C28:D28"/>
    <mergeCell ref="C23:D23"/>
    <mergeCell ref="C24:D24"/>
    <mergeCell ref="C26:D26"/>
    <mergeCell ref="C27:D27"/>
    <mergeCell ref="B33:B34"/>
    <mergeCell ref="C31:D31"/>
    <mergeCell ref="B17:B20"/>
    <mergeCell ref="C30:D30"/>
    <mergeCell ref="C33:D33"/>
    <mergeCell ref="C17:D17"/>
    <mergeCell ref="C18:D18"/>
    <mergeCell ref="C19:D19"/>
    <mergeCell ref="C20:D20"/>
    <mergeCell ref="C25:D25"/>
    <mergeCell ref="B30:B32"/>
    <mergeCell ref="B29:D29"/>
    <mergeCell ref="B25:B27"/>
    <mergeCell ref="B21:B22"/>
    <mergeCell ref="C21:D21"/>
    <mergeCell ref="C22:D22"/>
    <mergeCell ref="E3:G3"/>
    <mergeCell ref="C7:D7"/>
    <mergeCell ref="B6:D6"/>
    <mergeCell ref="B7:B11"/>
    <mergeCell ref="C10:D10"/>
    <mergeCell ref="C9:D9"/>
    <mergeCell ref="C8:D8"/>
    <mergeCell ref="C11:D11"/>
    <mergeCell ref="F7:F10"/>
  </mergeCells>
  <phoneticPr fontId="0" type="noConversion"/>
  <pageMargins left="0.47244094488188981" right="0.19685039370078741" top="0.39370078740157483" bottom="0.19685039370078741" header="0" footer="0"/>
  <pageSetup paperSize="8" scale="70"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promptTitle="Dag" xr:uid="{00000000-0002-0000-0000-000000000000}">
          <x14:formula1>
            <xm:f>'(DagMånedÅr-assistent)'!$A$1:$A$32</xm:f>
          </x14:formula1>
          <xm:sqref>E4</xm:sqref>
        </x14:dataValidation>
        <x14:dataValidation type="list" allowBlank="1" showInputMessage="1" showErrorMessage="1" xr:uid="{00000000-0002-0000-0000-000001000000}">
          <x14:formula1>
            <xm:f>'(DagMånedÅr-assistent)'!$B$1:$B$13</xm:f>
          </x14:formula1>
          <xm:sqref>F4</xm:sqref>
        </x14:dataValidation>
        <x14:dataValidation type="list" allowBlank="1" showInputMessage="1" showErrorMessage="1" xr:uid="{00000000-0002-0000-0000-000002000000}">
          <x14:formula1>
            <xm:f>'(DagMånedÅr-assistent)'!$C$1:$C$9</xm:f>
          </x14:formula1>
          <xm:sqref>G4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2"/>
  <sheetViews>
    <sheetView workbookViewId="0">
      <selection activeCell="D13" sqref="D13"/>
    </sheetView>
  </sheetViews>
  <sheetFormatPr defaultColWidth="11.44140625" defaultRowHeight="14.4"/>
  <cols>
    <col min="1" max="3" width="11.44140625" style="2"/>
  </cols>
  <sheetData>
    <row r="1" spans="1:3">
      <c r="A1" s="2" t="s">
        <v>6</v>
      </c>
      <c r="B1" s="2" t="s">
        <v>7</v>
      </c>
      <c r="C1" s="2" t="s">
        <v>8</v>
      </c>
    </row>
    <row r="2" spans="1:3">
      <c r="A2" s="6">
        <v>1</v>
      </c>
      <c r="B2" s="6">
        <v>1</v>
      </c>
      <c r="C2" s="2">
        <v>2023</v>
      </c>
    </row>
    <row r="3" spans="1:3">
      <c r="A3" s="6">
        <v>2</v>
      </c>
      <c r="B3" s="6">
        <v>2</v>
      </c>
      <c r="C3" s="2">
        <v>2024</v>
      </c>
    </row>
    <row r="4" spans="1:3">
      <c r="A4" s="6">
        <v>3</v>
      </c>
      <c r="B4" s="6">
        <v>3</v>
      </c>
      <c r="C4" s="2">
        <v>2025</v>
      </c>
    </row>
    <row r="5" spans="1:3">
      <c r="A5" s="6">
        <v>4</v>
      </c>
      <c r="B5" s="6">
        <v>4</v>
      </c>
      <c r="C5" s="2">
        <v>2026</v>
      </c>
    </row>
    <row r="6" spans="1:3">
      <c r="A6" s="6">
        <v>5</v>
      </c>
      <c r="B6" s="6">
        <v>5</v>
      </c>
      <c r="C6" s="2">
        <v>2027</v>
      </c>
    </row>
    <row r="7" spans="1:3">
      <c r="A7" s="6">
        <v>6</v>
      </c>
      <c r="B7" s="6">
        <v>6</v>
      </c>
      <c r="C7" s="2">
        <v>2028</v>
      </c>
    </row>
    <row r="8" spans="1:3">
      <c r="A8" s="6">
        <v>7</v>
      </c>
      <c r="B8" s="6">
        <v>7</v>
      </c>
      <c r="C8" s="2">
        <v>2029</v>
      </c>
    </row>
    <row r="9" spans="1:3">
      <c r="A9" s="6">
        <v>8</v>
      </c>
      <c r="B9" s="6">
        <v>8</v>
      </c>
      <c r="C9" s="2">
        <v>2030</v>
      </c>
    </row>
    <row r="10" spans="1:3">
      <c r="A10" s="6">
        <v>9</v>
      </c>
      <c r="B10" s="6">
        <v>9</v>
      </c>
    </row>
    <row r="11" spans="1:3">
      <c r="A11" s="6">
        <v>10</v>
      </c>
      <c r="B11" s="6">
        <v>10</v>
      </c>
    </row>
    <row r="12" spans="1:3">
      <c r="A12" s="6">
        <v>11</v>
      </c>
      <c r="B12" s="6">
        <v>11</v>
      </c>
    </row>
    <row r="13" spans="1:3">
      <c r="A13" s="6">
        <v>12</v>
      </c>
      <c r="B13" s="6">
        <v>12</v>
      </c>
    </row>
    <row r="14" spans="1:3">
      <c r="A14" s="6">
        <v>13</v>
      </c>
      <c r="B14" s="6"/>
    </row>
    <row r="15" spans="1:3">
      <c r="A15" s="6">
        <v>14</v>
      </c>
      <c r="B15" s="6"/>
    </row>
    <row r="16" spans="1:3">
      <c r="A16" s="6">
        <v>15</v>
      </c>
      <c r="B16" s="6"/>
    </row>
    <row r="17" spans="1:2">
      <c r="A17" s="6">
        <v>16</v>
      </c>
      <c r="B17" s="6"/>
    </row>
    <row r="18" spans="1:2">
      <c r="A18" s="6">
        <v>17</v>
      </c>
      <c r="B18" s="6"/>
    </row>
    <row r="19" spans="1:2">
      <c r="A19" s="6">
        <v>18</v>
      </c>
      <c r="B19" s="6"/>
    </row>
    <row r="20" spans="1:2">
      <c r="A20" s="6">
        <v>19</v>
      </c>
      <c r="B20" s="6"/>
    </row>
    <row r="21" spans="1:2">
      <c r="A21" s="6">
        <v>20</v>
      </c>
      <c r="B21" s="6"/>
    </row>
    <row r="22" spans="1:2">
      <c r="A22" s="6">
        <v>21</v>
      </c>
      <c r="B22" s="6"/>
    </row>
    <row r="23" spans="1:2">
      <c r="A23" s="6">
        <v>22</v>
      </c>
      <c r="B23" s="6"/>
    </row>
    <row r="24" spans="1:2">
      <c r="A24" s="6">
        <v>23</v>
      </c>
      <c r="B24" s="6"/>
    </row>
    <row r="25" spans="1:2">
      <c r="A25" s="6">
        <v>24</v>
      </c>
      <c r="B25" s="6"/>
    </row>
    <row r="26" spans="1:2">
      <c r="A26" s="6">
        <v>25</v>
      </c>
      <c r="B26" s="6"/>
    </row>
    <row r="27" spans="1:2">
      <c r="A27" s="6">
        <v>26</v>
      </c>
      <c r="B27" s="6"/>
    </row>
    <row r="28" spans="1:2">
      <c r="A28" s="6">
        <v>27</v>
      </c>
      <c r="B28" s="6"/>
    </row>
    <row r="29" spans="1:2">
      <c r="A29" s="6">
        <v>28</v>
      </c>
      <c r="B29" s="6"/>
    </row>
    <row r="30" spans="1:2">
      <c r="A30" s="6">
        <v>29</v>
      </c>
      <c r="B30" s="6"/>
    </row>
    <row r="31" spans="1:2">
      <c r="A31" s="6">
        <v>30</v>
      </c>
      <c r="B31" s="6"/>
    </row>
    <row r="32" spans="1:2">
      <c r="A32" s="6">
        <v>31</v>
      </c>
      <c r="B32" s="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f156ed-6679-4577-beb9-b59922ee7bf2">
      <Terms xmlns="http://schemas.microsoft.com/office/infopath/2007/PartnerControls"/>
    </lcf76f155ced4ddcb4097134ff3c332f>
    <TaxCatchAll xmlns="5b88d307-3be4-460d-badf-c942e37eef1c" xsi:nil="true"/>
    <SharedWithUsers xmlns="5b88d307-3be4-460d-badf-c942e37eef1c">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184CD12D604DA4EB576DE88C51E9701" ma:contentTypeVersion="18" ma:contentTypeDescription="Opprett et nytt dokument." ma:contentTypeScope="" ma:versionID="614a90586056a329471f7e2f9765938c">
  <xsd:schema xmlns:xsd="http://www.w3.org/2001/XMLSchema" xmlns:xs="http://www.w3.org/2001/XMLSchema" xmlns:p="http://schemas.microsoft.com/office/2006/metadata/properties" xmlns:ns2="d6f156ed-6679-4577-beb9-b59922ee7bf2" xmlns:ns3="5b88d307-3be4-460d-badf-c942e37eef1c" targetNamespace="http://schemas.microsoft.com/office/2006/metadata/properties" ma:root="true" ma:fieldsID="007531c1d4577feb0e6590e502e3dcb1" ns2:_="" ns3:_="">
    <xsd:import namespace="d6f156ed-6679-4577-beb9-b59922ee7bf2"/>
    <xsd:import namespace="5b88d307-3be4-460d-badf-c942e37eef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f156ed-6679-4577-beb9-b59922ee7b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ildemerkelapper" ma:readOnly="false" ma:fieldId="{5cf76f15-5ced-4ddc-b409-7134ff3c332f}" ma:taxonomyMulti="true" ma:sspId="b413f08b-c211-47f6-8ae0-7908ce8c5731"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b88d307-3be4-460d-badf-c942e37eef1c" elementFormDefault="qualified">
    <xsd:import namespace="http://schemas.microsoft.com/office/2006/documentManagement/types"/>
    <xsd:import namespace="http://schemas.microsoft.com/office/infopath/2007/PartnerControls"/>
    <xsd:element name="SharedWithUsers" ma:index="1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ingsdetaljer" ma:internalName="SharedWithDetails" ma:readOnly="true">
      <xsd:simpleType>
        <xsd:restriction base="dms:Note">
          <xsd:maxLength value="255"/>
        </xsd:restriction>
      </xsd:simpleType>
    </xsd:element>
    <xsd:element name="TaxCatchAll" ma:index="19" nillable="true" ma:displayName="Taxonomy Catch All Column" ma:hidden="true" ma:list="{c4e5ccc2-a54e-410b-b81b-846d0b36cbd4}" ma:internalName="TaxCatchAll" ma:showField="CatchAllData" ma:web="5b88d307-3be4-460d-badf-c942e37eef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FEC377-BCD6-4ECD-9117-19D05D6D7687}">
  <ds:schemaRefs>
    <ds:schemaRef ds:uri="http://purl.org/dc/terms/"/>
    <ds:schemaRef ds:uri="http://purl.org/dc/elements/1.1/"/>
    <ds:schemaRef ds:uri="http://purl.org/dc/dcmitype/"/>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7ed84371-acf6-4102-828c-2caf905b4736"/>
    <ds:schemaRef ds:uri="http://www.w3.org/XML/1998/namespace"/>
    <ds:schemaRef ds:uri="d6f156ed-6679-4577-beb9-b59922ee7bf2"/>
    <ds:schemaRef ds:uri="5b88d307-3be4-460d-badf-c942e37eef1c"/>
  </ds:schemaRefs>
</ds:datastoreItem>
</file>

<file path=customXml/itemProps2.xml><?xml version="1.0" encoding="utf-8"?>
<ds:datastoreItem xmlns:ds="http://schemas.openxmlformats.org/officeDocument/2006/customXml" ds:itemID="{D03D1AF5-4EE2-450C-BE09-13BDC308A2F7}">
  <ds:schemaRefs>
    <ds:schemaRef ds:uri="http://schemas.microsoft.com/sharepoint/v3/contenttype/forms"/>
  </ds:schemaRefs>
</ds:datastoreItem>
</file>

<file path=customXml/itemProps3.xml><?xml version="1.0" encoding="utf-8"?>
<ds:datastoreItem xmlns:ds="http://schemas.openxmlformats.org/officeDocument/2006/customXml" ds:itemID="{C3E7DAEC-EA1F-4F72-B0F2-B2F08D8CF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f156ed-6679-4577-beb9-b59922ee7bf2"/>
    <ds:schemaRef ds:uri="5b88d307-3be4-460d-badf-c942e37eef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Norm</vt:lpstr>
      <vt:lpstr>(DagMånedÅr-assistent)</vt:lpstr>
      <vt:lpstr>Dag</vt:lpstr>
      <vt:lpstr>Måned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Tore Mauseth</dc:creator>
  <cp:keywords/>
  <dc:description/>
  <cp:lastModifiedBy>Astha Bista</cp:lastModifiedBy>
  <cp:revision/>
  <dcterms:created xsi:type="dcterms:W3CDTF">2013-02-18T08:34:31Z</dcterms:created>
  <dcterms:modified xsi:type="dcterms:W3CDTF">2025-04-07T09:33:05Z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0x0101001184CD12D604DA4EB576DE88C51E9701</vt:lpwstr>
  </property>
  <property fmtid="{D5CDD505-2E9C-101B-9397-08002B2CF9AE}" pid="3" name="_NewReviewCycle">
    <vt:lpwstr/>
  </property>
  <property fmtid="{D5CDD505-2E9C-101B-9397-08002B2CF9AE}" pid="4" name="MSIP_Label_7a2396b7-5846-48ff-8468-5f49f8ad722a_Enabled">
    <vt:lpwstr>true</vt:lpwstr>
  </property>
  <property fmtid="{D5CDD505-2E9C-101B-9397-08002B2CF9AE}" pid="5" name="MSIP_Label_7a2396b7-5846-48ff-8468-5f49f8ad722a_SetDate">
    <vt:lpwstr>2022-09-08T06:55:36Z</vt:lpwstr>
  </property>
  <property fmtid="{D5CDD505-2E9C-101B-9397-08002B2CF9AE}" pid="6" name="MSIP_Label_7a2396b7-5846-48ff-8468-5f49f8ad722a_Method">
    <vt:lpwstr>Standard</vt:lpwstr>
  </property>
  <property fmtid="{D5CDD505-2E9C-101B-9397-08002B2CF9AE}" pid="7" name="MSIP_Label_7a2396b7-5846-48ff-8468-5f49f8ad722a_Name">
    <vt:lpwstr>Lav</vt:lpwstr>
  </property>
  <property fmtid="{D5CDD505-2E9C-101B-9397-08002B2CF9AE}" pid="8" name="MSIP_Label_7a2396b7-5846-48ff-8468-5f49f8ad722a_SiteId">
    <vt:lpwstr>e6795081-6391-442e-9ab4-5e9ef74f18ea</vt:lpwstr>
  </property>
  <property fmtid="{D5CDD505-2E9C-101B-9397-08002B2CF9AE}" pid="9" name="MSIP_Label_7a2396b7-5846-48ff-8468-5f49f8ad722a_ActionId">
    <vt:lpwstr>c1b32547-2433-44b7-8028-4f94336286d3</vt:lpwstr>
  </property>
  <property fmtid="{D5CDD505-2E9C-101B-9397-08002B2CF9AE}" pid="10" name="MSIP_Label_7a2396b7-5846-48ff-8468-5f49f8ad722a_ContentBits">
    <vt:lpwstr>0</vt:lpwstr>
  </property>
  <property fmtid="{D5CDD505-2E9C-101B-9397-08002B2CF9AE}" pid="11" name="Order">
    <vt:r8>34900</vt:r8>
  </property>
  <property fmtid="{D5CDD505-2E9C-101B-9397-08002B2CF9AE}" pid="12" name="xd_Signature">
    <vt:bool>false</vt:bool>
  </property>
  <property fmtid="{D5CDD505-2E9C-101B-9397-08002B2CF9AE}" pid="13" name="xd_ProgID">
    <vt:lpwstr/>
  </property>
  <property fmtid="{D5CDD505-2E9C-101B-9397-08002B2CF9AE}" pid="14" name="SharedWithUsers">
    <vt:lpwstr/>
  </property>
  <property fmtid="{D5CDD505-2E9C-101B-9397-08002B2CF9AE}" pid="15" name="ComplianceAssetId">
    <vt:lpwstr/>
  </property>
  <property fmtid="{D5CDD505-2E9C-101B-9397-08002B2CF9AE}" pid="16" name="TemplateUrl">
    <vt:lpwstr/>
  </property>
  <property fmtid="{D5CDD505-2E9C-101B-9397-08002B2CF9AE}" pid="17" name="_ExtendedDescription">
    <vt:lpwstr/>
  </property>
  <property fmtid="{D5CDD505-2E9C-101B-9397-08002B2CF9AE}" pid="18" name="TriggerFlowInfo">
    <vt:lpwstr/>
  </property>
  <property fmtid="{D5CDD505-2E9C-101B-9397-08002B2CF9AE}" pid="19" name="MediaServiceImageTags">
    <vt:lpwstr/>
  </property>
</Properties>
</file>